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<sst xmlns="http://schemas.openxmlformats.org/spreadsheetml/2006/main" count="295" uniqueCount="142">
  <si>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</si>
  <si>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</si>
  <si>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</si>
  <si>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</si>
  <si>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</si>
  <si>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</si>
  <si>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</si>
  <si>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</si>
  <si>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</si>
  <si>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4113 30NOV10 , SACAT SAINSBURYS , QUEENS PARK 4 GB - POS</t>
  </si>
  <si>
    <t>Debit</t>
  </si>
  <si>
    <t>SAVING, FP 01/12/10 30 , 20024306280680000N - S/O</t>
  </si>
  <si>
    <t>4113 01DEC10 , SAINSBURYS SUPERMA, GREAT PORTLAN GB - POS</t>
  </si>
  <si>
    <t>MYATT , PETER , FP 02/12/10 30 , 47023353867647000N - S/O</t>
  </si>
  <si>
    <t>NATWEST 03DEC - ATM</t>
  </si>
  <si>
    <t>4113 03DEC10 , SACAT SAINSBURYS , LONDON 4920 GB - POS</t>
  </si>
  <si>
    <t>PAYMENT 2 EGG CARD - D/D</t>
  </si>
  <si>
    <t>LLOYDS BANK 04DEC - ATM</t>
  </si>
  <si>
    <t>4113 06DEC10 , LONDON OVERGROUND-, LNDN NW6 1382 GB - POS</t>
  </si>
  <si>
    <t>4113 08DEC10 , SHEBA BRICK LANE , LONDON GB - POS</t>
  </si>
  <si>
    <t>4113 08DEC10 , MARKS &amp;amp; SPENCER , FENCHURCH ST GB - POS</t>
  </si>
  <si>
    <t>4113 07DEC10 , N S P C C DONATION, 0207 8252678 GB - POS</t>
  </si>
  <si>
    <t>4113 09DEC10 , WWW.TALKCOVER.COM , INTERNET GB - POS</t>
  </si>
  <si>
    <t>4113 09DEC10 , SAINSBURYS SUPERMA, GREAT PORTLAN GB - POS</t>
  </si>
  <si>
    <t>SAINSBURYS 10DEC - ATM</t>
  </si>
  <si>
    <t>TIM PROBERTWOOD - S/O</t>
  </si>
  <si>
    <t>4113 11DEC10 , SACAT SAINSBURYS , QUEENS PARK 4 GB - POS</t>
  </si>
  <si>
    <t>4113 12DEC10 , THE RIVERSIDE , LONDON SW8 GB - POS</t>
  </si>
  <si>
    <t>NATWEST 11DEC - ATM</t>
  </si>
  <si>
    <t>4113 11DEC10 , MY SINGLE FRIEND , MYSINGLEFRIEN GB - POS</t>
  </si>
  <si>
    <t>4113 13DEC10 , SACAT SAINSBURYS , LONDON 4920 GB - POS</t>
  </si>
  <si>
    <t>4113 14DEC10 , LONDON OVERGROUND-, LNDN NW6 1382 GB - POS</t>
  </si>
  <si>
    <t>4113 15DEC10 , TESCO STORES , MARYLEBONE GB - POS</t>
  </si>
  <si>
    <t>4113 16DEC10 , WCC COUNCIL TAX , WESTMINSTER GB - POS</t>
  </si>
  <si>
    <t>ALL &amp;amp; LEICS 16DEC - ATM</t>
  </si>
  <si>
    <t>4113 19DEC10 , PUTNEY FEZ , LONDON GB - POS</t>
  </si>
  <si>
    <t>4113 16DEC10 , TFL CYCLE HIRE , LONDON E6 GB - POS</t>
  </si>
  <si>
    <t>ORANGE - D/D</t>
  </si>
  <si>
    <t>RAPHAEL BANK 18DEC - ATM</t>
  </si>
  <si>
    <t>4113 19DEC10 , FIRE &amp;amp; STONE , LONDON GB - POS</t>
  </si>
  <si>
    <t>9664 18DEC10 , VIRGIN MEDIA PYMTS - TFR</t>
  </si>
  <si>
    <t>Credit</t>
  </si>
  <si>
    <t>4113 20DEC10 , TESCO STORES 2722 , EUSTON GB - POS</t>
  </si>
  <si>
    <t>4113 20DEC10 , BLUE MAID LTD , LONDON GB - POS</t>
  </si>
  <si>
    <t>4113 21DEC10 , TESCO STORES 2722 , EUSTON GB - POS</t>
  </si>
  <si>
    <t>S THREE MGMT. SERV - BAC</t>
  </si>
  <si>
    <t>4113 21DEC10 , TFL MFM , REGENTS PARK GB - POS</t>
  </si>
  <si>
    <t>4113 22DEC10 , COOL BRITANNIA RET, LONDON W1J GB - POS</t>
  </si>
  <si>
    <t>4113 23DEC10 , SAINSBURYS PETROL , COLDHAMS LANE GB - POS</t>
  </si>
  <si>
    <t>BARCLAYS BNK 23DEC - ATM</t>
  </si>
  <si>
    <t>4113 23DEC10 , EC MAINLINE CO SST, LNDON N1 7729 GB - POS</t>
  </si>
  <si>
    <t>4113 24DEC10 , HMV , NEWCASTLE GB - POS</t>
  </si>
  <si>
    <t>4113 27DEC10 , FENWICK LTD , NEWCASTLE , NEWCASTLE GB - POS</t>
  </si>
  <si>
    <t>4113 24DEC10 , REISS LTD , NEWCASTLE UPO GB - POS</t>
  </si>
  <si>
    <t>BARCLAYS BNK 29DEC - ATM</t>
  </si>
  <si>
    <t>SKY DIGITAL - D/D</t>
  </si>
  <si>
    <t>4113 30DEC10 , ROADSIDE GROUP LTD, GOSFORTH, NE3 GB - POS</t>
  </si>
  <si>
    <t>MYATT , FP 04/01/11 30 , 18025221685687000N - S/O</t>
  </si>
  <si>
    <t>4113 03JAN11 , SHELL , NEWCASTLE UPO GB - POS</t>
  </si>
  <si>
    <t>SAVING, FP 04/01/11 30 , 23025221710106000N - S/O</t>
  </si>
  <si>
    <t>4113 03JAN11 , TFL TOM , KINGS CROSS ( GB - POS</t>
  </si>
  <si>
    <t>4113 01JAN11 , FLORITA'S , APARTMENT &amp;amp; , NEWCASTLE GB - POS</t>
  </si>
  <si>
    <t>CARPHONE WAREHOUSE - D/D</t>
  </si>
  <si>
    <t>LLOYDS BANK 31DEC - ATM</t>
  </si>
  <si>
    <t>NORTHERNROCK 03JAN - ATM</t>
  </si>
  <si>
    <t>4113 04JAN11 , SAINSBURYS SUPERMA, KILBURN GB - POS</t>
  </si>
  <si>
    <t>4113 04JAN11 , PILATES ART LTD , LONDON NW6 GB - POS</t>
  </si>
  <si>
    <t>4113 04JAN11 , SACAT SAINSBURYS , LONDON 4920 GB - POS</t>
  </si>
  <si>
    <t>SAINSBURYS 06JAN - ATM</t>
  </si>
  <si>
    <t>CALL REF.NO. 0268 , TO A/C 24947318 - OTR</t>
  </si>
  <si>
    <t>4113 07JAN11 , PILATES ART LTD , LONDON NW6 GB - POS</t>
  </si>
  <si>
    <t>CALL REF.NO. 0268 , FROM A/C 24885126 - OTR</t>
  </si>
  <si>
    <t>NATWEST 08JAN - ATM</t>
  </si>
  <si>
    <t>NATIONWIDE 09JAN - ATM</t>
  </si>
  <si>
    <t>TELEFONICA O2 UK - BAC</t>
  </si>
  <si>
    <t>EGG BANKING PLC - BAC</t>
  </si>
  <si>
    <t>4113 11JAN11 , TESCO STORES 2722 , EUSTON GB - POS</t>
  </si>
  <si>
    <t>4113 12JAN11 , PILATES ART LTD , LONDON NW6 GB - POS</t>
  </si>
  <si>
    <t>4113 12JAN11 , SACAT SAINSBURYS , LONDON 4920 GB - POS</t>
  </si>
  <si>
    <t>4113 13JAN11 , SACAT SAINSBURYS , LONDON 4920 GB - POS</t>
  </si>
  <si>
    <t>CARPHONE WAREHOUSE - BAC</t>
  </si>
  <si>
    <t>SAINSBURYS 13JAN - ATM</t>
  </si>
  <si>
    <t>4113 16JAN11 , SACAT SAINSBURYS , QUEENS PARK 4 GB - POS</t>
  </si>
  <si>
    <t>HOSKER D G , LAFF , FP 15/01/11 1722 , 158472042271511001 - BAC</t>
  </si>
  <si>
    <t>NATIONWIDE 14JAN - ATM</t>
  </si>
  <si>
    <t>4113 15JAN11 , JUSTGIVING.COM/CC , (ONLINE DONAT GB - POS</t>
  </si>
  <si>
    <t>SAINSBURYS 18JAN - ATM</t>
  </si>
  <si>
    <t>4113 13JAN11 , ABACUS , LONDON GB - POS</t>
  </si>
  <si>
    <t>4113 18JAN11 , SAINSBURYS SUPERMA, KILBURN GB - POS</t>
  </si>
  <si>
    <t>4113 17JAN11 , WCC COUNCIL TAX , WESTMINSTER GB - POS</t>
  </si>
  <si>
    <t>4113 18JAN11 , PILATES ART LTD , LONDON NW6 GB - POS</t>
  </si>
  <si>
    <t>SAINSBURYS 21JAN - ATM</t>
  </si>
  <si>
    <t>4113 22JAN11 , MARKS &amp;amp; SPENCER , KILBURN GB - POS</t>
  </si>
  <si>
    <t>4113 22JAN11 , SAINSBURYS SUPERMA, KILBURN GB - POS</t>
  </si>
  <si>
    <t>NATIONWIDE 22JAN - ATM</t>
  </si>
  <si>
    <t>4113 24JAN11 , SACAT SAINSBURYS , LONDON 4920 GB - POS</t>
  </si>
  <si>
    <t>4113 24JAN11 , TESCO STORES , MARYLEBONE GB - POS</t>
  </si>
  <si>
    <t>4113 25JAN11 , TFL MFM , REGENTS PARK GB - POS</t>
  </si>
  <si>
    <t>4113 26JAN11 , PILATES ART LTD , LONDON NW6 GB - POS</t>
  </si>
  <si>
    <t>WYBORN R J D V05 T, CELIDIH AND ROME - OTR</t>
  </si>
  <si>
    <t>4113 26JAN11 , SACAT SAINSBURYS , LONDON 4920 GB - POS</t>
  </si>
  <si>
    <t>4113 26JAN11 , SAINSBURYS SUPERMA, KILBURN GB - POS</t>
  </si>
  <si>
    <t>4113 27JAN11 , SAINSBURYS SUPERMA, KILBURN GB - POS</t>
  </si>
  <si>
    <t>HALIFAX PLC 30JAN - ATM</t>
  </si>
  <si>
    <t>4113 29JAN11 , GROUPON , LONDON DE - POS</t>
  </si>
  <si>
    <t>ROYAL BANK 30JAN - ATM</t>
  </si>
  <si>
    <t>ROYAL BANK 29JAN - ATM</t>
  </si>
  <si>
    <t>4113 31JAN11 , SACAT SAINSBURYS , LONDON 4920 GB - POS</t>
  </si>
  <si>
    <t>SAVING, FP 01/02/11 30 , 56024228847451000N - S/O</t>
  </si>
  <si>
    <t>MYATT , FP 02/02/11 30 , 13023424705240000N - S/O</t>
  </si>
  <si>
    <t>4113 02FEB11 , SACAT SAINSBURYS , LONDON 4920 GB - POS</t>
  </si>
  <si>
    <t>ANDREW PELLEGRIN - BAC</t>
  </si>
  <si>
    <t>4113 03FEB11 , URBANROCK , LONDON GB - POS</t>
  </si>
  <si>
    <t>SAINSBURYS 04FEB - ATM</t>
  </si>
  <si>
    <t>4113 10FEB11 , PILATES ART LTD , LONDON NW6 GB - POS</t>
  </si>
  <si>
    <t>4113 10FEB11 , SAINSBURYS SMKT , WARREN STREET GB - POS</t>
  </si>
  <si>
    <t>4113 11FEB11 , THE BIG EASY , LONDON SW3 GB - POS</t>
  </si>
  <si>
    <t>4113 12FEB11 , LONDON THEATRE BOX, OFF , LONDON W1V GB - POS</t>
  </si>
  <si>
    <t>BARCLAYS BNK 12FEB - ATM</t>
  </si>
  <si>
    <t>4113 15FEB11 , TESCO STORES , MARYLEBONE GB - POS</t>
  </si>
  <si>
    <t>4113 15FEB11 , SACAT SAINSBURYS , LONDON 4920 GB - POS</t>
  </si>
  <si>
    <t>BROTHERTON/J M , JAMIE BROTHERTON - OTR</t>
  </si>
  <si>
    <t>4113 16FEB11 , TESCO STORES , MARYLEBONE GB - POS</t>
  </si>
  <si>
    <t>4113 17FEB11 , TESCO STORES 2722 , EUSTON GB - POS</t>
  </si>
  <si>
    <t>4113 17FEB11 , PILATES ART LTD , LONDON NW6 GB - POS</t>
  </si>
  <si>
    <t>THE ECONOMIST - D/D</t>
  </si>
  <si>
    <t>4113 20FEB11 , THE LIVING ROOM , B1081 GB - POS</t>
  </si>
  <si>
    <t>4113 18FEB11 , TESCO STORES , MARYLEBONE GB - POS</t>
  </si>
  <si>
    <t>DAS R/STUD ROY , NYE 2010 , FP 20/02/11 1157 , 39115707694882000R - BAC</t>
  </si>
  <si>
    <t>CALL REF.NO. 0310 , EGG SAVEINGS ACCOU, FP 19/02/11 10 , 23165740803901000N - OTR</t>
  </si>
  <si>
    <t>NATIONWIDE 19FEB - ATM</t>
  </si>
  <si>
    <t>4113 18FEB11 , THE MASON'S ARMS , LONDON W1W GB - POS</t>
  </si>
  <si>
    <t>4113 19FEB11 , SACAT SAINSBURYS , QUEENS PARK 4 GB - POS</t>
  </si>
  <si>
    <t>4113 21FEB11 , WWW.MOONPIG.COM , 0845 4500100 GB - POS</t>
  </si>
  <si>
    <t>4113 19FEB11 , WCC COUNCIL TAX , WESTMINSTER GB - POS</t>
  </si>
  <si>
    <t>4113 22FEB11 , WWW.MOONPIG.COM , 0845 4500100 GB - POS</t>
  </si>
  <si>
    <t>4113 22FEB11 , SACAT SAINSBURYS , LONDON 4920 GB - POS</t>
  </si>
  <si>
    <t>4113 23FEB11 , TESCO STORES , MARYLEBONE GB - POS</t>
  </si>
  <si>
    <t>4113 24FEB11 , PILATES ART LTD , LONDON NW6 GB - POS</t>
  </si>
  <si>
    <t>4113 24FEB11 , SACAT SAINSBURYS , LONDON 4920 GB - POS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</si>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</sst>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6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color rgb="FF000000"/>
      <name val="Helvetica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1" fillId="0" fontId="4" numFmtId="0" xfId="0" applyAlignment="1" applyBorder="1" applyFont="1">
      <alignment vertical="top"/>
    </xf>
    <xf borderId="1" fillId="0" fontId="4" numFmtId="14" xfId="0" applyAlignment="1" applyBorder="1" applyFont="1" applyNumberFormat="1">
      <alignment vertical="top"/>
    </xf>
    <xf borderId="1" fillId="0" fontId="4" numFmtId="4" xfId="0" applyAlignment="1" applyBorder="1" applyFont="1" applyNumberFormat="1">
      <alignment horizontal="right"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/>
    </xf>
    <xf borderId="0" fillId="0" fontId="3" numFmtId="4" xfId="0" applyFont="1" applyNumberFormat="1"/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vertical="top"/>
    </xf>
    <xf borderId="0" fillId="0" fontId="4" numFmtId="0" xfId="0" applyAlignment="1" applyFont="1">
      <alignment horizontal="right" vertical="top"/>
    </xf>
    <xf borderId="0" fillId="0" fontId="5" numFmtId="14" xfId="0" applyAlignment="1" applyFont="1" applyNumberFormat="1">
      <alignment vertical="top"/>
    </xf>
    <xf borderId="0" fillId="0" fontId="5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50.0</v>
      </c>
    </row>
    <row r="3">
      <c r="A3" s="1" t="s">
        <v>1</v>
      </c>
      <c r="B3" s="2">
        <v>20.0</v>
      </c>
    </row>
    <row r="4">
      <c r="A4" s="1" t="s">
        <v>2</v>
      </c>
      <c r="B4" s="1">
        <v>6.0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0"/>
    <col customWidth="1" min="4" max="4" width="22.0"/>
    <col customWidth="1" min="9" max="9" width="27.71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  <c r="L1" s="4"/>
    </row>
    <row r="2">
      <c r="A2" s="5" t="s">
        <v>9</v>
      </c>
      <c r="B2" s="6">
        <v>40513.0</v>
      </c>
      <c r="C2" s="7">
        <v>17.36</v>
      </c>
      <c r="D2" s="8" t="s">
        <v>10</v>
      </c>
      <c r="E2" s="9">
        <v>123456.0</v>
      </c>
      <c r="F2" s="10" t="str">
        <f>1500-C2</f>
        <v>1,482.64</v>
      </c>
      <c r="G2" s="4"/>
      <c r="H2" s="11"/>
      <c r="I2" s="12"/>
      <c r="J2" s="13"/>
      <c r="L2" s="4"/>
    </row>
    <row r="3">
      <c r="A3" s="5" t="s">
        <v>11</v>
      </c>
      <c r="B3" s="6">
        <v>40513.0</v>
      </c>
      <c r="C3" s="7">
        <v>100.0</v>
      </c>
      <c r="D3" s="8" t="s">
        <v>10</v>
      </c>
      <c r="E3" s="9">
        <v>123457.0</v>
      </c>
      <c r="F3" s="10" t="str">
        <f t="shared" ref="F3:F32" si="1">F2-C3</f>
        <v>1,382.64</v>
      </c>
      <c r="G3" s="4"/>
      <c r="H3" s="11"/>
      <c r="I3" s="12"/>
      <c r="J3" s="13"/>
      <c r="L3" s="4"/>
    </row>
    <row r="4">
      <c r="A4" s="5" t="s">
        <v>12</v>
      </c>
      <c r="B4" s="6">
        <v>40514.0</v>
      </c>
      <c r="C4" s="7">
        <v>10.24</v>
      </c>
      <c r="D4" s="8" t="s">
        <v>10</v>
      </c>
      <c r="E4" s="9">
        <v>123458.0</v>
      </c>
      <c r="F4" s="10" t="str">
        <f t="shared" si="1"/>
        <v>1,372.40</v>
      </c>
      <c r="G4" s="4"/>
      <c r="H4" s="11"/>
      <c r="I4" s="12"/>
      <c r="J4" s="13"/>
      <c r="L4" s="4"/>
    </row>
    <row r="5">
      <c r="A5" s="5" t="s">
        <v>13</v>
      </c>
      <c r="B5" s="6">
        <v>40514.0</v>
      </c>
      <c r="C5" s="7">
        <v>100.0</v>
      </c>
      <c r="D5" s="8" t="s">
        <v>10</v>
      </c>
      <c r="E5" s="9">
        <v>123459.0</v>
      </c>
      <c r="F5" s="10" t="str">
        <f t="shared" si="1"/>
        <v>1,272.40</v>
      </c>
      <c r="G5" s="4"/>
      <c r="H5" s="11"/>
      <c r="I5" s="12"/>
      <c r="J5" s="13"/>
      <c r="L5" s="4"/>
    </row>
    <row r="6">
      <c r="A6" s="5" t="s">
        <v>14</v>
      </c>
      <c r="B6" s="6">
        <v>40515.0</v>
      </c>
      <c r="C6" s="7">
        <v>10.0</v>
      </c>
      <c r="D6" s="8" t="s">
        <v>10</v>
      </c>
      <c r="E6" s="9">
        <v>123460.0</v>
      </c>
      <c r="F6" s="10" t="str">
        <f t="shared" si="1"/>
        <v>1,262.40</v>
      </c>
      <c r="G6" s="4"/>
      <c r="H6" s="11"/>
      <c r="I6" s="12"/>
      <c r="J6" s="13"/>
      <c r="L6" s="4"/>
    </row>
    <row r="7">
      <c r="A7" s="5" t="s">
        <v>14</v>
      </c>
      <c r="B7" s="6">
        <v>40515.0</v>
      </c>
      <c r="C7" s="7">
        <v>30.0</v>
      </c>
      <c r="D7" s="8" t="s">
        <v>10</v>
      </c>
      <c r="E7" s="9">
        <v>123461.0</v>
      </c>
      <c r="F7" s="10" t="str">
        <f t="shared" si="1"/>
        <v>1,232.40</v>
      </c>
      <c r="G7" s="4"/>
      <c r="H7" s="11"/>
      <c r="I7" s="12"/>
      <c r="J7" s="13"/>
      <c r="L7" s="4"/>
    </row>
    <row r="8">
      <c r="A8" s="5" t="s">
        <v>15</v>
      </c>
      <c r="B8" s="6">
        <v>40518.0</v>
      </c>
      <c r="C8" s="7">
        <v>4.51</v>
      </c>
      <c r="D8" s="8" t="s">
        <v>10</v>
      </c>
      <c r="E8" s="9">
        <v>123462.0</v>
      </c>
      <c r="F8" s="10" t="str">
        <f t="shared" si="1"/>
        <v>1,227.89</v>
      </c>
      <c r="G8" s="4"/>
      <c r="H8" s="11"/>
      <c r="I8" s="12"/>
      <c r="J8" s="13"/>
      <c r="L8" s="4"/>
    </row>
    <row r="9">
      <c r="A9" s="5" t="s">
        <v>16</v>
      </c>
      <c r="B9" s="6">
        <v>40518.0</v>
      </c>
      <c r="C9" s="7">
        <v>9.83</v>
      </c>
      <c r="D9" s="8" t="s">
        <v>10</v>
      </c>
      <c r="E9" s="9">
        <v>123463.0</v>
      </c>
      <c r="F9" s="10" t="str">
        <f t="shared" si="1"/>
        <v>1,218.06</v>
      </c>
      <c r="G9" s="4"/>
      <c r="H9" s="11"/>
      <c r="I9" s="12"/>
      <c r="J9" s="13"/>
      <c r="L9" s="4"/>
    </row>
    <row r="10">
      <c r="A10" s="5" t="s">
        <v>17</v>
      </c>
      <c r="B10" s="6">
        <v>40518.0</v>
      </c>
      <c r="C10" s="7">
        <v>40.0</v>
      </c>
      <c r="D10" s="8" t="s">
        <v>10</v>
      </c>
      <c r="E10" s="9">
        <v>123464.0</v>
      </c>
      <c r="F10" s="10" t="str">
        <f t="shared" si="1"/>
        <v>1,178.06</v>
      </c>
      <c r="G10" s="4"/>
      <c r="H10" s="11"/>
      <c r="I10" s="12"/>
      <c r="J10" s="13"/>
      <c r="L10" s="4"/>
    </row>
    <row r="11">
      <c r="A11" s="5" t="s">
        <v>18</v>
      </c>
      <c r="B11" s="6">
        <v>40519.0</v>
      </c>
      <c r="C11" s="7">
        <v>25.8</v>
      </c>
      <c r="D11" s="8" t="s">
        <v>10</v>
      </c>
      <c r="E11" s="9">
        <v>123465.0</v>
      </c>
      <c r="F11" s="10" t="str">
        <f t="shared" si="1"/>
        <v>1,152.26</v>
      </c>
      <c r="G11" s="4"/>
      <c r="H11" s="11"/>
      <c r="I11" s="12"/>
      <c r="J11" s="13"/>
      <c r="L11" s="4"/>
    </row>
    <row r="12">
      <c r="A12" s="5" t="s">
        <v>19</v>
      </c>
      <c r="B12" s="6">
        <v>40521.0</v>
      </c>
      <c r="C12" s="7">
        <v>12.7</v>
      </c>
      <c r="D12" s="8" t="s">
        <v>10</v>
      </c>
      <c r="E12" s="9">
        <v>123466.0</v>
      </c>
      <c r="F12" s="10" t="str">
        <f t="shared" si="1"/>
        <v>1,139.56</v>
      </c>
      <c r="G12" s="4"/>
      <c r="H12" s="11"/>
      <c r="I12" s="12"/>
      <c r="J12" s="13"/>
      <c r="L12" s="4"/>
    </row>
    <row r="13">
      <c r="A13" s="5" t="s">
        <v>20</v>
      </c>
      <c r="B13" s="6">
        <v>40521.0</v>
      </c>
      <c r="C13" s="7">
        <v>6.0</v>
      </c>
      <c r="D13" s="8" t="s">
        <v>10</v>
      </c>
      <c r="E13" s="9">
        <v>123467.0</v>
      </c>
      <c r="F13" s="10" t="str">
        <f t="shared" si="1"/>
        <v>1,133.56</v>
      </c>
      <c r="G13" s="4"/>
      <c r="H13" s="11"/>
      <c r="I13" s="12"/>
      <c r="J13" s="13"/>
      <c r="L13" s="4"/>
    </row>
    <row r="14">
      <c r="A14" s="5" t="s">
        <v>21</v>
      </c>
      <c r="B14" s="6">
        <v>40521.0</v>
      </c>
      <c r="C14" s="7">
        <v>10.0</v>
      </c>
      <c r="D14" s="8" t="s">
        <v>10</v>
      </c>
      <c r="E14" s="9">
        <v>123468.0</v>
      </c>
      <c r="F14" s="10" t="str">
        <f t="shared" si="1"/>
        <v>1,123.56</v>
      </c>
      <c r="G14" s="4"/>
      <c r="H14" s="11"/>
      <c r="I14" s="12"/>
      <c r="J14" s="13"/>
      <c r="L14" s="4"/>
    </row>
    <row r="15">
      <c r="A15" s="5" t="s">
        <v>22</v>
      </c>
      <c r="B15" s="6">
        <v>40522.0</v>
      </c>
      <c r="C15" s="7">
        <v>71.91</v>
      </c>
      <c r="D15" s="8" t="s">
        <v>10</v>
      </c>
      <c r="E15" s="9">
        <v>123469.0</v>
      </c>
      <c r="F15" s="10" t="str">
        <f t="shared" si="1"/>
        <v>1,051.65</v>
      </c>
      <c r="G15" s="4"/>
      <c r="H15" s="11"/>
      <c r="I15" s="12"/>
      <c r="J15" s="13"/>
      <c r="L15" s="4"/>
    </row>
    <row r="16">
      <c r="A16" s="5" t="s">
        <v>23</v>
      </c>
      <c r="B16" s="6">
        <v>40522.0</v>
      </c>
      <c r="C16" s="7">
        <v>6.08</v>
      </c>
      <c r="D16" s="8" t="s">
        <v>10</v>
      </c>
      <c r="E16" s="9">
        <v>123470.0</v>
      </c>
      <c r="F16" s="10" t="str">
        <f t="shared" si="1"/>
        <v>1,045.57</v>
      </c>
      <c r="G16" s="4"/>
      <c r="H16" s="11"/>
      <c r="I16" s="12"/>
      <c r="J16" s="13"/>
      <c r="L16" s="4"/>
    </row>
    <row r="17">
      <c r="A17" s="5" t="s">
        <v>24</v>
      </c>
      <c r="B17" s="6">
        <v>40522.0</v>
      </c>
      <c r="C17" s="7">
        <v>30.0</v>
      </c>
      <c r="D17" s="8" t="s">
        <v>10</v>
      </c>
      <c r="E17" s="9">
        <v>123471.0</v>
      </c>
      <c r="F17" s="10" t="str">
        <f t="shared" si="1"/>
        <v>1,015.57</v>
      </c>
      <c r="G17" s="4"/>
      <c r="H17" s="11"/>
      <c r="I17" s="12"/>
      <c r="J17" s="13"/>
      <c r="L17" s="4"/>
    </row>
    <row r="18">
      <c r="A18" s="5" t="s">
        <v>25</v>
      </c>
      <c r="B18" s="6">
        <v>40522.0</v>
      </c>
      <c r="C18" s="7">
        <v>808.34</v>
      </c>
      <c r="D18" s="8" t="s">
        <v>10</v>
      </c>
      <c r="E18" s="9">
        <v>123472.0</v>
      </c>
      <c r="F18" s="10" t="str">
        <f t="shared" si="1"/>
        <v>207.23</v>
      </c>
      <c r="G18" s="4"/>
      <c r="H18" s="11"/>
      <c r="I18" s="12"/>
      <c r="J18" s="13"/>
      <c r="L18" s="4"/>
    </row>
    <row r="19">
      <c r="A19" s="5" t="s">
        <v>26</v>
      </c>
      <c r="B19" s="6">
        <v>40525.0</v>
      </c>
      <c r="C19" s="7">
        <v>18.73</v>
      </c>
      <c r="D19" s="8" t="s">
        <v>10</v>
      </c>
      <c r="E19" s="9">
        <v>123473.0</v>
      </c>
      <c r="F19" s="10" t="str">
        <f t="shared" si="1"/>
        <v>188.50</v>
      </c>
      <c r="G19" s="4"/>
      <c r="H19" s="11"/>
      <c r="I19" s="12"/>
      <c r="J19" s="13"/>
      <c r="L19" s="4"/>
    </row>
    <row r="20">
      <c r="A20" s="5" t="s">
        <v>27</v>
      </c>
      <c r="B20" s="6">
        <v>40525.0</v>
      </c>
      <c r="C20" s="7">
        <v>14.65</v>
      </c>
      <c r="D20" s="8" t="s">
        <v>10</v>
      </c>
      <c r="E20" s="9">
        <v>123474.0</v>
      </c>
      <c r="F20" s="10" t="str">
        <f t="shared" si="1"/>
        <v>173.85</v>
      </c>
      <c r="G20" s="4"/>
      <c r="H20" s="11"/>
      <c r="I20" s="12"/>
      <c r="J20" s="13"/>
      <c r="L20" s="4"/>
    </row>
    <row r="21">
      <c r="A21" s="5" t="s">
        <v>28</v>
      </c>
      <c r="B21" s="6">
        <v>40525.0</v>
      </c>
      <c r="C21" s="7">
        <v>40.0</v>
      </c>
      <c r="D21" s="8" t="s">
        <v>10</v>
      </c>
      <c r="E21" s="9">
        <v>123475.0</v>
      </c>
      <c r="F21" s="10" t="str">
        <f t="shared" si="1"/>
        <v>133.85</v>
      </c>
      <c r="G21" s="4"/>
      <c r="H21" s="11"/>
      <c r="I21" s="12"/>
      <c r="J21" s="13"/>
      <c r="L21" s="4"/>
    </row>
    <row r="22">
      <c r="A22" s="5" t="s">
        <v>29</v>
      </c>
      <c r="B22" s="6">
        <v>40525.0</v>
      </c>
      <c r="C22" s="7">
        <v>38.0</v>
      </c>
      <c r="D22" s="8" t="s">
        <v>10</v>
      </c>
      <c r="E22" s="9">
        <v>123476.0</v>
      </c>
      <c r="F22" s="10" t="str">
        <f t="shared" si="1"/>
        <v>95.85</v>
      </c>
      <c r="G22" s="4"/>
      <c r="H22" s="11"/>
      <c r="I22" s="12"/>
      <c r="J22" s="13"/>
      <c r="L22" s="4"/>
    </row>
    <row r="23">
      <c r="A23" s="5" t="s">
        <v>30</v>
      </c>
      <c r="B23" s="6">
        <v>40526.0</v>
      </c>
      <c r="C23" s="7">
        <v>8.1</v>
      </c>
      <c r="D23" s="8" t="s">
        <v>10</v>
      </c>
      <c r="E23" s="9">
        <v>123477.0</v>
      </c>
      <c r="F23" s="10" t="str">
        <f t="shared" si="1"/>
        <v>87.75</v>
      </c>
      <c r="G23" s="4"/>
      <c r="H23" s="11"/>
      <c r="I23" s="12"/>
      <c r="J23" s="13"/>
      <c r="L23" s="4"/>
    </row>
    <row r="24">
      <c r="A24" s="5" t="s">
        <v>31</v>
      </c>
      <c r="B24" s="6">
        <v>40528.0</v>
      </c>
      <c r="C24" s="7">
        <v>25.8</v>
      </c>
      <c r="D24" s="8" t="s">
        <v>10</v>
      </c>
      <c r="E24" s="9">
        <v>123478.0</v>
      </c>
      <c r="F24" s="10" t="str">
        <f t="shared" si="1"/>
        <v>61.95</v>
      </c>
      <c r="G24" s="4"/>
      <c r="H24" s="11"/>
      <c r="I24" s="12"/>
      <c r="J24" s="13"/>
      <c r="L24" s="4"/>
    </row>
    <row r="25">
      <c r="A25" s="5" t="s">
        <v>32</v>
      </c>
      <c r="B25" s="6">
        <v>40528.0</v>
      </c>
      <c r="C25" s="7">
        <v>7.28</v>
      </c>
      <c r="D25" s="8" t="s">
        <v>10</v>
      </c>
      <c r="E25" s="9">
        <v>123479.0</v>
      </c>
      <c r="F25" s="10" t="str">
        <f t="shared" si="1"/>
        <v>54.67</v>
      </c>
      <c r="G25" s="4"/>
      <c r="H25" s="11"/>
      <c r="I25" s="12"/>
      <c r="J25" s="13"/>
      <c r="L25" s="4"/>
    </row>
    <row r="26">
      <c r="A26" s="5" t="s">
        <v>33</v>
      </c>
      <c r="B26" s="6">
        <v>40529.0</v>
      </c>
      <c r="C26" s="7">
        <v>121.8</v>
      </c>
      <c r="D26" s="8" t="s">
        <v>10</v>
      </c>
      <c r="E26" s="9">
        <v>123480.0</v>
      </c>
      <c r="F26" s="10" t="str">
        <f t="shared" si="1"/>
        <v>-67.13</v>
      </c>
      <c r="G26" s="4"/>
      <c r="H26" s="11"/>
      <c r="I26" s="12"/>
      <c r="J26" s="13"/>
      <c r="L26" s="4"/>
    </row>
    <row r="27">
      <c r="A27" s="5" t="s">
        <v>34</v>
      </c>
      <c r="B27" s="6">
        <v>40529.0</v>
      </c>
      <c r="C27" s="7">
        <v>50.0</v>
      </c>
      <c r="D27" s="8" t="s">
        <v>10</v>
      </c>
      <c r="E27" s="9">
        <v>123481.0</v>
      </c>
      <c r="F27" s="10" t="str">
        <f t="shared" si="1"/>
        <v>-117.13</v>
      </c>
      <c r="G27" s="4"/>
      <c r="H27" s="11"/>
      <c r="I27" s="12"/>
      <c r="J27" s="13"/>
      <c r="L27" s="4"/>
    </row>
    <row r="28">
      <c r="A28" s="5" t="s">
        <v>35</v>
      </c>
      <c r="B28" s="6">
        <v>40532.0</v>
      </c>
      <c r="C28" s="7">
        <v>16.4</v>
      </c>
      <c r="D28" s="8" t="s">
        <v>10</v>
      </c>
      <c r="E28" s="9">
        <v>123482.0</v>
      </c>
      <c r="F28" s="10" t="str">
        <f t="shared" si="1"/>
        <v>-133.53</v>
      </c>
      <c r="G28" s="4"/>
      <c r="H28" s="11"/>
      <c r="I28" s="12"/>
      <c r="J28" s="13"/>
      <c r="L28" s="4"/>
    </row>
    <row r="29">
      <c r="A29" s="5" t="s">
        <v>36</v>
      </c>
      <c r="B29" s="6">
        <v>40532.0</v>
      </c>
      <c r="C29" s="7">
        <v>48.0</v>
      </c>
      <c r="D29" s="8" t="s">
        <v>10</v>
      </c>
      <c r="E29" s="9">
        <v>123483.0</v>
      </c>
      <c r="F29" s="10" t="str">
        <f t="shared" si="1"/>
        <v>-181.53</v>
      </c>
      <c r="G29" s="4"/>
      <c r="H29" s="11"/>
      <c r="I29" s="12"/>
      <c r="J29" s="13"/>
      <c r="L29" s="4"/>
    </row>
    <row r="30">
      <c r="A30" s="5" t="s">
        <v>37</v>
      </c>
      <c r="B30" s="6">
        <v>40532.0</v>
      </c>
      <c r="C30" s="7">
        <v>37.92</v>
      </c>
      <c r="D30" s="8" t="s">
        <v>10</v>
      </c>
      <c r="E30" s="9">
        <v>123484.0</v>
      </c>
      <c r="F30" s="10" t="str">
        <f t="shared" si="1"/>
        <v>-219.45</v>
      </c>
      <c r="G30" s="4"/>
      <c r="H30" s="11"/>
      <c r="I30" s="12"/>
      <c r="J30" s="13"/>
      <c r="L30" s="4"/>
    </row>
    <row r="31">
      <c r="A31" s="5" t="s">
        <v>38</v>
      </c>
      <c r="B31" s="6">
        <v>40532.0</v>
      </c>
      <c r="C31" s="7">
        <v>50.0</v>
      </c>
      <c r="D31" s="8" t="s">
        <v>10</v>
      </c>
      <c r="E31" s="9">
        <v>123485.0</v>
      </c>
      <c r="F31" s="10" t="str">
        <f t="shared" si="1"/>
        <v>-269.45</v>
      </c>
      <c r="G31" s="4"/>
      <c r="H31" s="11"/>
      <c r="I31" s="12"/>
      <c r="J31" s="13"/>
      <c r="L31" s="4"/>
    </row>
    <row r="32">
      <c r="A32" s="5" t="s">
        <v>39</v>
      </c>
      <c r="B32" s="6">
        <v>40533.0</v>
      </c>
      <c r="C32" s="7">
        <v>25.0</v>
      </c>
      <c r="D32" s="8" t="s">
        <v>10</v>
      </c>
      <c r="E32" s="9">
        <v>123486.0</v>
      </c>
      <c r="F32" s="10" t="str">
        <f t="shared" si="1"/>
        <v>-294.45</v>
      </c>
      <c r="G32" s="4"/>
      <c r="H32" s="11"/>
      <c r="I32" s="12"/>
      <c r="J32" s="13"/>
      <c r="L32" s="4"/>
    </row>
    <row r="33">
      <c r="A33" s="5" t="s">
        <v>40</v>
      </c>
      <c r="B33" s="6">
        <v>40533.0</v>
      </c>
      <c r="C33" s="7">
        <v>35.0</v>
      </c>
      <c r="D33" s="8" t="s">
        <v>41</v>
      </c>
      <c r="E33" s="9">
        <v>123487.0</v>
      </c>
      <c r="F33" s="10" t="str">
        <f>F32+C33</f>
        <v>-259.45</v>
      </c>
      <c r="G33" s="4"/>
      <c r="H33" s="11"/>
      <c r="I33" s="12"/>
      <c r="J33" s="13"/>
      <c r="L33" s="4"/>
    </row>
    <row r="34">
      <c r="A34" s="5" t="s">
        <v>42</v>
      </c>
      <c r="B34" s="6">
        <v>40533.0</v>
      </c>
      <c r="C34" s="7">
        <v>4.98</v>
      </c>
      <c r="D34" s="8" t="s">
        <v>10</v>
      </c>
      <c r="E34" s="9">
        <v>123488.0</v>
      </c>
      <c r="F34" s="10" t="str">
        <f t="shared" ref="F34:F36" si="2">F33-C34</f>
        <v>-264.43</v>
      </c>
      <c r="G34" s="4"/>
      <c r="H34" s="11"/>
      <c r="I34" s="12"/>
      <c r="J34" s="13"/>
      <c r="L34" s="4"/>
    </row>
    <row r="35">
      <c r="A35" s="5" t="s">
        <v>43</v>
      </c>
      <c r="B35" s="6">
        <v>40533.0</v>
      </c>
      <c r="C35" s="7">
        <v>17.1</v>
      </c>
      <c r="D35" s="8" t="s">
        <v>10</v>
      </c>
      <c r="E35" s="9">
        <v>123489.0</v>
      </c>
      <c r="F35" s="10" t="str">
        <f t="shared" si="2"/>
        <v>-281.53</v>
      </c>
      <c r="G35" s="4"/>
      <c r="H35" s="11"/>
      <c r="I35" s="12"/>
      <c r="J35" s="13"/>
      <c r="L35" s="4"/>
    </row>
    <row r="36">
      <c r="A36" s="5" t="s">
        <v>44</v>
      </c>
      <c r="B36" s="6">
        <v>40534.0</v>
      </c>
      <c r="C36" s="7">
        <v>5.1</v>
      </c>
      <c r="D36" s="8" t="s">
        <v>10</v>
      </c>
      <c r="E36" s="9">
        <v>123490.0</v>
      </c>
      <c r="F36" s="10" t="str">
        <f t="shared" si="2"/>
        <v>-286.63</v>
      </c>
      <c r="G36" s="4"/>
      <c r="H36" s="11"/>
      <c r="I36" s="12"/>
      <c r="J36" s="13"/>
      <c r="L36" s="4"/>
    </row>
    <row r="37">
      <c r="A37" s="5" t="s">
        <v>45</v>
      </c>
      <c r="B37" s="6">
        <v>40534.0</v>
      </c>
      <c r="C37" s="7">
        <v>2316.22</v>
      </c>
      <c r="D37" s="8" t="s">
        <v>41</v>
      </c>
      <c r="E37" s="9">
        <v>123491.0</v>
      </c>
      <c r="F37" s="10" t="str">
        <f>F36+C37</f>
        <v>2,029.59</v>
      </c>
      <c r="G37" s="4"/>
      <c r="H37" s="11"/>
      <c r="I37" s="12"/>
      <c r="J37" s="13"/>
      <c r="L37" s="4"/>
    </row>
    <row r="38">
      <c r="A38" s="5" t="s">
        <v>46</v>
      </c>
      <c r="B38" s="6">
        <v>40534.0</v>
      </c>
      <c r="C38" s="7">
        <v>20.0</v>
      </c>
      <c r="D38" s="8" t="s">
        <v>10</v>
      </c>
      <c r="E38" s="9">
        <v>123492.0</v>
      </c>
      <c r="F38" s="10" t="str">
        <f t="shared" ref="F38:F66" si="3">F37-C38</f>
        <v>2,009.59</v>
      </c>
      <c r="G38" s="4"/>
      <c r="H38" s="11"/>
      <c r="I38" s="12"/>
      <c r="J38" s="13"/>
      <c r="L38" s="4"/>
    </row>
    <row r="39">
      <c r="A39" s="5" t="s">
        <v>47</v>
      </c>
      <c r="B39" s="6">
        <v>40536.0</v>
      </c>
      <c r="C39" s="7">
        <v>15.95</v>
      </c>
      <c r="D39" s="8" t="s">
        <v>10</v>
      </c>
      <c r="E39" s="9">
        <v>123493.0</v>
      </c>
      <c r="F39" s="10" t="str">
        <f t="shared" si="3"/>
        <v>1,993.64</v>
      </c>
      <c r="G39" s="4"/>
      <c r="H39" s="11"/>
      <c r="I39" s="12"/>
      <c r="J39" s="13"/>
      <c r="L39" s="4"/>
    </row>
    <row r="40">
      <c r="A40" s="5" t="s">
        <v>48</v>
      </c>
      <c r="B40" s="6">
        <v>40536.0</v>
      </c>
      <c r="C40" s="7">
        <v>30.01</v>
      </c>
      <c r="D40" s="8" t="s">
        <v>10</v>
      </c>
      <c r="E40" s="9">
        <v>123494.0</v>
      </c>
      <c r="F40" s="10" t="str">
        <f t="shared" si="3"/>
        <v>1,963.63</v>
      </c>
      <c r="G40" s="4"/>
      <c r="H40" s="11"/>
      <c r="I40" s="12"/>
      <c r="J40" s="13"/>
      <c r="L40" s="4"/>
    </row>
    <row r="41">
      <c r="A41" s="5" t="s">
        <v>49</v>
      </c>
      <c r="B41" s="6">
        <v>40536.0</v>
      </c>
      <c r="C41" s="7">
        <v>50.0</v>
      </c>
      <c r="D41" s="8" t="s">
        <v>10</v>
      </c>
      <c r="E41" s="9">
        <v>123495.0</v>
      </c>
      <c r="F41" s="10" t="str">
        <f t="shared" si="3"/>
        <v>1,913.63</v>
      </c>
      <c r="G41" s="4"/>
      <c r="H41" s="11"/>
      <c r="I41" s="12"/>
      <c r="J41" s="13"/>
      <c r="L41" s="4"/>
    </row>
    <row r="42">
      <c r="A42" s="5" t="s">
        <v>50</v>
      </c>
      <c r="B42" s="6">
        <v>40536.0</v>
      </c>
      <c r="C42" s="7">
        <v>25.2</v>
      </c>
      <c r="D42" s="8" t="s">
        <v>10</v>
      </c>
      <c r="E42" s="9">
        <v>123496.0</v>
      </c>
      <c r="F42" s="10" t="str">
        <f t="shared" si="3"/>
        <v>1,888.43</v>
      </c>
      <c r="G42" s="4"/>
      <c r="H42" s="11"/>
      <c r="I42" s="12"/>
      <c r="J42" s="13"/>
      <c r="L42" s="4"/>
    </row>
    <row r="43">
      <c r="A43" s="5" t="s">
        <v>51</v>
      </c>
      <c r="B43" s="6">
        <v>40541.0</v>
      </c>
      <c r="C43" s="7">
        <v>44.99</v>
      </c>
      <c r="D43" s="8" t="s">
        <v>10</v>
      </c>
      <c r="E43" s="9">
        <v>123497.0</v>
      </c>
      <c r="F43" s="10" t="str">
        <f t="shared" si="3"/>
        <v>1,843.44</v>
      </c>
      <c r="G43" s="4"/>
      <c r="H43" s="11"/>
      <c r="I43" s="12"/>
      <c r="J43" s="13"/>
      <c r="L43" s="4"/>
    </row>
    <row r="44">
      <c r="A44" s="5" t="s">
        <v>52</v>
      </c>
      <c r="B44" s="6">
        <v>40541.0</v>
      </c>
      <c r="C44" s="7">
        <v>61.5</v>
      </c>
      <c r="D44" s="8" t="s">
        <v>10</v>
      </c>
      <c r="E44" s="9">
        <v>123498.0</v>
      </c>
      <c r="F44" s="10" t="str">
        <f t="shared" si="3"/>
        <v>1,781.94</v>
      </c>
      <c r="G44" s="4"/>
      <c r="H44" s="11"/>
      <c r="I44" s="12"/>
      <c r="J44" s="13"/>
      <c r="L44" s="4"/>
    </row>
    <row r="45">
      <c r="A45" s="5" t="s">
        <v>53</v>
      </c>
      <c r="B45" s="6">
        <v>40541.0</v>
      </c>
      <c r="C45" s="7">
        <v>50.0</v>
      </c>
      <c r="D45" s="8" t="s">
        <v>10</v>
      </c>
      <c r="E45" s="9">
        <v>123499.0</v>
      </c>
      <c r="F45" s="10" t="str">
        <f t="shared" si="3"/>
        <v>1,731.94</v>
      </c>
      <c r="G45" s="4"/>
      <c r="H45" s="11"/>
      <c r="I45" s="12"/>
      <c r="J45" s="13"/>
      <c r="L45" s="4"/>
    </row>
    <row r="46">
      <c r="A46" s="5" t="s">
        <v>52</v>
      </c>
      <c r="B46" s="6">
        <v>40541.0</v>
      </c>
      <c r="C46" s="7">
        <v>28.0</v>
      </c>
      <c r="D46" s="8" t="s">
        <v>10</v>
      </c>
      <c r="E46" s="9">
        <v>123500.0</v>
      </c>
      <c r="F46" s="10" t="str">
        <f t="shared" si="3"/>
        <v>1,703.94</v>
      </c>
      <c r="G46" s="4"/>
      <c r="H46" s="11"/>
      <c r="I46" s="12"/>
      <c r="J46" s="13"/>
      <c r="L46" s="4"/>
    </row>
    <row r="47">
      <c r="A47" s="5" t="s">
        <v>52</v>
      </c>
      <c r="B47" s="6">
        <v>40541.0</v>
      </c>
      <c r="C47" s="7">
        <v>139.5</v>
      </c>
      <c r="D47" s="8" t="s">
        <v>10</v>
      </c>
      <c r="E47" s="9">
        <v>123501.0</v>
      </c>
      <c r="F47" s="10" t="str">
        <f t="shared" si="3"/>
        <v>1,564.44</v>
      </c>
      <c r="G47" s="4"/>
      <c r="H47" s="11"/>
      <c r="I47" s="12"/>
      <c r="J47" s="13"/>
      <c r="L47" s="4"/>
    </row>
    <row r="48">
      <c r="A48" s="5" t="s">
        <v>54</v>
      </c>
      <c r="B48" s="6">
        <v>40542.0</v>
      </c>
      <c r="C48" s="7">
        <v>50.0</v>
      </c>
      <c r="D48" s="8" t="s">
        <v>10</v>
      </c>
      <c r="E48" s="9">
        <v>123502.0</v>
      </c>
      <c r="F48" s="10" t="str">
        <f t="shared" si="3"/>
        <v>1,514.44</v>
      </c>
      <c r="G48" s="4"/>
      <c r="H48" s="11"/>
      <c r="I48" s="12"/>
      <c r="J48" s="13"/>
      <c r="L48" s="4"/>
    </row>
    <row r="49">
      <c r="A49" s="5" t="s">
        <v>55</v>
      </c>
      <c r="B49" s="6">
        <v>40542.0</v>
      </c>
      <c r="C49" s="7">
        <v>22.34</v>
      </c>
      <c r="D49" s="8" t="s">
        <v>10</v>
      </c>
      <c r="E49" s="9">
        <v>123503.0</v>
      </c>
      <c r="F49" s="10" t="str">
        <f t="shared" si="3"/>
        <v>1,492.10</v>
      </c>
      <c r="G49" s="4"/>
      <c r="H49" s="11"/>
      <c r="I49" s="12"/>
      <c r="J49" s="13"/>
      <c r="L49" s="4"/>
    </row>
    <row r="50">
      <c r="A50" s="5" t="s">
        <v>56</v>
      </c>
      <c r="B50" s="6">
        <v>40543.0</v>
      </c>
      <c r="C50" s="7">
        <v>57.51</v>
      </c>
      <c r="D50" s="8" t="s">
        <v>10</v>
      </c>
      <c r="E50" s="9">
        <v>123504.0</v>
      </c>
      <c r="F50" s="10" t="str">
        <f t="shared" si="3"/>
        <v>1,434.59</v>
      </c>
      <c r="G50" s="4"/>
      <c r="H50" s="11"/>
      <c r="I50" s="12"/>
      <c r="J50" s="13"/>
      <c r="L50" s="4"/>
    </row>
    <row r="51">
      <c r="A51" s="5" t="s">
        <v>57</v>
      </c>
      <c r="B51" s="6">
        <v>40547.0</v>
      </c>
      <c r="C51" s="7">
        <v>100.0</v>
      </c>
      <c r="D51" s="8" t="s">
        <v>10</v>
      </c>
      <c r="E51" s="9">
        <v>123505.0</v>
      </c>
      <c r="F51" s="10" t="str">
        <f t="shared" si="3"/>
        <v>1,334.59</v>
      </c>
      <c r="G51" s="4"/>
      <c r="H51" s="11"/>
      <c r="I51" s="12"/>
      <c r="J51" s="13"/>
      <c r="L51" s="4"/>
    </row>
    <row r="52">
      <c r="A52" s="5" t="s">
        <v>58</v>
      </c>
      <c r="B52" s="6">
        <v>40547.0</v>
      </c>
      <c r="C52" s="7">
        <v>13.41</v>
      </c>
      <c r="D52" s="8" t="s">
        <v>10</v>
      </c>
      <c r="E52" s="9">
        <v>123506.0</v>
      </c>
      <c r="F52" s="10" t="str">
        <f t="shared" si="3"/>
        <v>1,321.18</v>
      </c>
      <c r="G52" s="4"/>
      <c r="H52" s="11"/>
      <c r="I52" s="12"/>
      <c r="J52" s="13"/>
      <c r="L52" s="4"/>
    </row>
    <row r="53">
      <c r="A53" s="5" t="s">
        <v>59</v>
      </c>
      <c r="B53" s="6">
        <v>40547.0</v>
      </c>
      <c r="C53" s="7">
        <v>250.0</v>
      </c>
      <c r="D53" s="8" t="s">
        <v>10</v>
      </c>
      <c r="E53" s="9">
        <v>123507.0</v>
      </c>
      <c r="F53" s="10" t="str">
        <f t="shared" si="3"/>
        <v>1,071.18</v>
      </c>
      <c r="G53" s="4"/>
      <c r="H53" s="11"/>
      <c r="I53" s="12"/>
      <c r="J53" s="13"/>
      <c r="L53" s="4"/>
    </row>
    <row r="54">
      <c r="A54" s="5" t="s">
        <v>60</v>
      </c>
      <c r="B54" s="6">
        <v>40547.0</v>
      </c>
      <c r="C54" s="7">
        <v>1104.0</v>
      </c>
      <c r="D54" s="8" t="s">
        <v>10</v>
      </c>
      <c r="E54" s="9">
        <v>123508.0</v>
      </c>
      <c r="F54" s="10" t="str">
        <f t="shared" si="3"/>
        <v>-32.82</v>
      </c>
      <c r="G54" s="4"/>
      <c r="H54" s="11"/>
      <c r="I54" s="12"/>
      <c r="J54" s="13"/>
      <c r="L54" s="4"/>
    </row>
    <row r="55">
      <c r="A55" s="5" t="s">
        <v>61</v>
      </c>
      <c r="B55" s="6">
        <v>40547.0</v>
      </c>
      <c r="C55" s="7">
        <v>15.0</v>
      </c>
      <c r="D55" s="8" t="s">
        <v>10</v>
      </c>
      <c r="E55" s="9">
        <v>123509.0</v>
      </c>
      <c r="F55" s="10" t="str">
        <f t="shared" si="3"/>
        <v>-47.82</v>
      </c>
      <c r="G55" s="4"/>
      <c r="H55" s="11"/>
      <c r="I55" s="12"/>
      <c r="J55" s="13"/>
      <c r="L55" s="4"/>
    </row>
    <row r="56">
      <c r="A56" s="5" t="s">
        <v>62</v>
      </c>
      <c r="B56" s="6">
        <v>40547.0</v>
      </c>
      <c r="C56" s="7">
        <v>35.95</v>
      </c>
      <c r="D56" s="8" t="s">
        <v>10</v>
      </c>
      <c r="E56" s="9">
        <v>123510.0</v>
      </c>
      <c r="F56" s="10" t="str">
        <f t="shared" si="3"/>
        <v>-83.77</v>
      </c>
      <c r="G56" s="4"/>
      <c r="H56" s="11"/>
      <c r="I56" s="12"/>
      <c r="J56" s="13"/>
      <c r="L56" s="4"/>
    </row>
    <row r="57">
      <c r="A57" s="5" t="s">
        <v>16</v>
      </c>
      <c r="B57" s="6">
        <v>40547.0</v>
      </c>
      <c r="C57" s="7">
        <v>9.66</v>
      </c>
      <c r="D57" s="8" t="s">
        <v>10</v>
      </c>
      <c r="E57" s="9">
        <v>123511.0</v>
      </c>
      <c r="F57" s="10" t="str">
        <f t="shared" si="3"/>
        <v>-93.43</v>
      </c>
      <c r="G57" s="4"/>
      <c r="H57" s="11"/>
      <c r="I57" s="12"/>
      <c r="J57" s="13"/>
      <c r="L57" s="4"/>
    </row>
    <row r="58">
      <c r="A58" s="5" t="s">
        <v>63</v>
      </c>
      <c r="B58" s="6">
        <v>40547.0</v>
      </c>
      <c r="C58" s="7">
        <v>80.0</v>
      </c>
      <c r="D58" s="8" t="s">
        <v>10</v>
      </c>
      <c r="E58" s="9">
        <v>123512.0</v>
      </c>
      <c r="F58" s="10" t="str">
        <f t="shared" si="3"/>
        <v>-173.43</v>
      </c>
      <c r="G58" s="4"/>
      <c r="H58" s="11"/>
      <c r="I58" s="12"/>
      <c r="J58" s="13"/>
      <c r="L58" s="4"/>
    </row>
    <row r="59">
      <c r="A59" s="5" t="s">
        <v>64</v>
      </c>
      <c r="B59" s="6">
        <v>40547.0</v>
      </c>
      <c r="C59" s="7">
        <v>30.0</v>
      </c>
      <c r="D59" s="8" t="s">
        <v>10</v>
      </c>
      <c r="E59" s="9">
        <v>123513.0</v>
      </c>
      <c r="F59" s="10" t="str">
        <f t="shared" si="3"/>
        <v>-203.43</v>
      </c>
      <c r="G59" s="4"/>
      <c r="H59" s="11"/>
      <c r="I59" s="12"/>
      <c r="J59" s="13"/>
      <c r="L59" s="4"/>
    </row>
    <row r="60">
      <c r="A60" s="5" t="s">
        <v>65</v>
      </c>
      <c r="B60" s="6">
        <v>40548.0</v>
      </c>
      <c r="C60" s="7">
        <v>30.99</v>
      </c>
      <c r="D60" s="8" t="s">
        <v>10</v>
      </c>
      <c r="E60" s="9">
        <v>123514.0</v>
      </c>
      <c r="F60" s="10" t="str">
        <f t="shared" si="3"/>
        <v>-234.42</v>
      </c>
      <c r="G60" s="4"/>
      <c r="H60" s="11"/>
      <c r="I60" s="12"/>
      <c r="J60" s="13"/>
      <c r="L60" s="4"/>
    </row>
    <row r="61">
      <c r="A61" s="5" t="s">
        <v>66</v>
      </c>
      <c r="B61" s="6">
        <v>40548.0</v>
      </c>
      <c r="C61" s="7">
        <v>45.0</v>
      </c>
      <c r="D61" s="8" t="s">
        <v>10</v>
      </c>
      <c r="E61" s="9">
        <v>123515.0</v>
      </c>
      <c r="F61" s="10" t="str">
        <f t="shared" si="3"/>
        <v>-279.42</v>
      </c>
      <c r="G61" s="4"/>
      <c r="H61" s="11"/>
      <c r="I61" s="12"/>
      <c r="J61" s="13"/>
      <c r="L61" s="4"/>
    </row>
    <row r="62">
      <c r="A62" s="5" t="s">
        <v>67</v>
      </c>
      <c r="B62" s="6">
        <v>40548.0</v>
      </c>
      <c r="C62" s="7">
        <v>7.64</v>
      </c>
      <c r="D62" s="8" t="s">
        <v>10</v>
      </c>
      <c r="E62" s="9">
        <v>123516.0</v>
      </c>
      <c r="F62" s="10" t="str">
        <f t="shared" si="3"/>
        <v>-287.06</v>
      </c>
      <c r="G62" s="4"/>
      <c r="H62" s="11"/>
      <c r="I62" s="12"/>
      <c r="J62" s="13"/>
      <c r="L62" s="4"/>
    </row>
    <row r="63">
      <c r="A63" s="5" t="s">
        <v>68</v>
      </c>
      <c r="B63" s="6">
        <v>40549.0</v>
      </c>
      <c r="C63" s="7">
        <v>30.0</v>
      </c>
      <c r="D63" s="8" t="s">
        <v>10</v>
      </c>
      <c r="E63" s="9">
        <v>123517.0</v>
      </c>
      <c r="F63" s="10" t="str">
        <f t="shared" si="3"/>
        <v>-317.06</v>
      </c>
      <c r="G63" s="4"/>
      <c r="H63" s="11"/>
      <c r="I63" s="12"/>
      <c r="J63" s="13"/>
      <c r="L63" s="4"/>
    </row>
    <row r="64">
      <c r="A64" s="5" t="s">
        <v>69</v>
      </c>
      <c r="B64" s="6">
        <v>40553.0</v>
      </c>
      <c r="C64" s="7">
        <v>200.0</v>
      </c>
      <c r="D64" s="8" t="s">
        <v>10</v>
      </c>
      <c r="E64" s="9">
        <v>123518.0</v>
      </c>
      <c r="F64" s="10" t="str">
        <f t="shared" si="3"/>
        <v>-517.06</v>
      </c>
      <c r="G64" s="4"/>
      <c r="H64" s="11"/>
      <c r="I64" s="12"/>
      <c r="J64" s="13"/>
      <c r="L64" s="4"/>
    </row>
    <row r="65">
      <c r="A65" s="5" t="s">
        <v>70</v>
      </c>
      <c r="B65" s="6">
        <v>40553.0</v>
      </c>
      <c r="C65" s="7">
        <v>45.0</v>
      </c>
      <c r="D65" s="8" t="s">
        <v>10</v>
      </c>
      <c r="E65" s="9">
        <v>123519.0</v>
      </c>
      <c r="F65" s="10" t="str">
        <f t="shared" si="3"/>
        <v>-562.06</v>
      </c>
      <c r="G65" s="4"/>
      <c r="H65" s="11"/>
      <c r="I65" s="12"/>
      <c r="J65" s="13"/>
      <c r="L65" s="4"/>
    </row>
    <row r="66">
      <c r="A66" s="5" t="s">
        <v>25</v>
      </c>
      <c r="B66" s="6">
        <v>40553.0</v>
      </c>
      <c r="C66" s="7">
        <v>808.34</v>
      </c>
      <c r="D66" s="8" t="s">
        <v>10</v>
      </c>
      <c r="E66" s="9">
        <v>123520.0</v>
      </c>
      <c r="F66" s="10" t="str">
        <f t="shared" si="3"/>
        <v>-1,370.40</v>
      </c>
      <c r="G66" s="4"/>
      <c r="H66" s="11"/>
      <c r="I66" s="12"/>
      <c r="J66" s="13"/>
      <c r="L66" s="4"/>
    </row>
    <row r="67">
      <c r="A67" s="5" t="s">
        <v>71</v>
      </c>
      <c r="B67" s="6">
        <v>40553.0</v>
      </c>
      <c r="C67" s="7">
        <v>200.0</v>
      </c>
      <c r="D67" s="8" t="s">
        <v>41</v>
      </c>
      <c r="E67" s="9">
        <v>123521.0</v>
      </c>
      <c r="F67" s="10" t="str">
        <f>F66+C67</f>
        <v>-1,170.40</v>
      </c>
      <c r="G67" s="4"/>
      <c r="H67" s="11"/>
      <c r="I67" s="12"/>
      <c r="J67" s="13"/>
      <c r="L67" s="4"/>
    </row>
    <row r="68">
      <c r="A68" s="5" t="s">
        <v>72</v>
      </c>
      <c r="B68" s="6">
        <v>40553.0</v>
      </c>
      <c r="C68" s="7">
        <v>30.0</v>
      </c>
      <c r="D68" s="8" t="s">
        <v>10</v>
      </c>
      <c r="E68" s="9">
        <v>123522.0</v>
      </c>
      <c r="F68" s="10" t="str">
        <f t="shared" ref="F68:F69" si="4">F67-C68</f>
        <v>-1,200.40</v>
      </c>
      <c r="G68" s="4"/>
      <c r="H68" s="11"/>
      <c r="I68" s="12"/>
      <c r="J68" s="13"/>
      <c r="L68" s="4"/>
    </row>
    <row r="69">
      <c r="A69" s="5" t="s">
        <v>73</v>
      </c>
      <c r="B69" s="6">
        <v>40553.0</v>
      </c>
      <c r="C69" s="7">
        <v>40.0</v>
      </c>
      <c r="D69" s="8" t="s">
        <v>10</v>
      </c>
      <c r="E69" s="9">
        <v>123523.0</v>
      </c>
      <c r="F69" s="10" t="str">
        <f t="shared" si="4"/>
        <v>-1,240.40</v>
      </c>
      <c r="G69" s="4"/>
      <c r="H69" s="11"/>
      <c r="I69" s="12"/>
      <c r="J69" s="13"/>
      <c r="L69" s="4"/>
    </row>
    <row r="70">
      <c r="A70" s="5" t="s">
        <v>74</v>
      </c>
      <c r="B70" s="6">
        <v>40554.0</v>
      </c>
      <c r="C70" s="7">
        <v>20.99</v>
      </c>
      <c r="D70" s="8" t="s">
        <v>41</v>
      </c>
      <c r="E70" s="9">
        <v>123524.0</v>
      </c>
      <c r="F70" s="10" t="str">
        <f t="shared" ref="F70:F71" si="5">F69+C70</f>
        <v>-1,219.41</v>
      </c>
      <c r="G70" s="4"/>
      <c r="H70" s="11"/>
      <c r="I70" s="12"/>
      <c r="J70" s="13"/>
      <c r="L70" s="4"/>
    </row>
    <row r="71">
      <c r="A71" s="5" t="s">
        <v>75</v>
      </c>
      <c r="B71" s="6">
        <v>40555.0</v>
      </c>
      <c r="C71" s="7">
        <v>600.0</v>
      </c>
      <c r="D71" s="8" t="s">
        <v>41</v>
      </c>
      <c r="E71" s="9">
        <v>123525.0</v>
      </c>
      <c r="F71" s="10" t="str">
        <f t="shared" si="5"/>
        <v>-619.41</v>
      </c>
      <c r="G71" s="4"/>
      <c r="H71" s="11"/>
      <c r="I71" s="12"/>
      <c r="J71" s="13"/>
      <c r="L71" s="4"/>
    </row>
    <row r="72">
      <c r="A72" s="5" t="s">
        <v>76</v>
      </c>
      <c r="B72" s="6">
        <v>40555.0</v>
      </c>
      <c r="C72" s="7">
        <v>6.32</v>
      </c>
      <c r="D72" s="8" t="s">
        <v>10</v>
      </c>
      <c r="E72" s="9">
        <v>123526.0</v>
      </c>
      <c r="F72" s="10" t="str">
        <f t="shared" ref="F72:F75" si="6">F71-C72</f>
        <v>-625.73</v>
      </c>
      <c r="G72" s="4"/>
      <c r="H72" s="11"/>
      <c r="I72" s="12"/>
      <c r="J72" s="13"/>
      <c r="L72" s="4"/>
    </row>
    <row r="73">
      <c r="A73" s="5" t="s">
        <v>77</v>
      </c>
      <c r="B73" s="6">
        <v>40556.0</v>
      </c>
      <c r="C73" s="7">
        <v>45.0</v>
      </c>
      <c r="D73" s="8" t="s">
        <v>10</v>
      </c>
      <c r="E73" s="9">
        <v>123527.0</v>
      </c>
      <c r="F73" s="10" t="str">
        <f t="shared" si="6"/>
        <v>-670.73</v>
      </c>
      <c r="G73" s="4"/>
      <c r="H73" s="11"/>
      <c r="I73" s="12"/>
      <c r="J73" s="13"/>
      <c r="L73" s="4"/>
    </row>
    <row r="74">
      <c r="A74" s="5" t="s">
        <v>78</v>
      </c>
      <c r="B74" s="6">
        <v>40556.0</v>
      </c>
      <c r="C74" s="7">
        <v>6.38</v>
      </c>
      <c r="D74" s="8" t="s">
        <v>10</v>
      </c>
      <c r="E74" s="9">
        <v>123528.0</v>
      </c>
      <c r="F74" s="10" t="str">
        <f t="shared" si="6"/>
        <v>-677.11</v>
      </c>
      <c r="G74" s="4"/>
      <c r="H74" s="11"/>
      <c r="I74" s="12"/>
      <c r="J74" s="13"/>
      <c r="L74" s="4"/>
    </row>
    <row r="75">
      <c r="A75" s="5" t="s">
        <v>79</v>
      </c>
      <c r="B75" s="6">
        <v>40557.0</v>
      </c>
      <c r="C75" s="7">
        <v>2.54</v>
      </c>
      <c r="D75" s="8" t="s">
        <v>10</v>
      </c>
      <c r="E75" s="9">
        <v>123529.0</v>
      </c>
      <c r="F75" s="10" t="str">
        <f t="shared" si="6"/>
        <v>-679.65</v>
      </c>
      <c r="G75" s="4"/>
      <c r="H75" s="11"/>
      <c r="I75" s="12"/>
      <c r="J75" s="13"/>
      <c r="L75" s="4"/>
    </row>
    <row r="76">
      <c r="A76" s="5" t="s">
        <v>80</v>
      </c>
      <c r="B76" s="6">
        <v>40557.0</v>
      </c>
      <c r="C76" s="7">
        <v>35.95</v>
      </c>
      <c r="D76" s="8" t="s">
        <v>41</v>
      </c>
      <c r="E76" s="9">
        <v>123530.0</v>
      </c>
      <c r="F76" s="10" t="str">
        <f>F75+C76</f>
        <v>-643.70</v>
      </c>
      <c r="G76" s="4"/>
      <c r="H76" s="11"/>
      <c r="I76" s="12"/>
      <c r="J76" s="13"/>
      <c r="L76" s="4"/>
    </row>
    <row r="77">
      <c r="A77" s="5" t="s">
        <v>81</v>
      </c>
      <c r="B77" s="6">
        <v>40557.0</v>
      </c>
      <c r="C77" s="7">
        <v>40.0</v>
      </c>
      <c r="D77" s="8" t="s">
        <v>10</v>
      </c>
      <c r="E77" s="9">
        <v>123531.0</v>
      </c>
      <c r="F77" s="10" t="str">
        <f t="shared" ref="F77:F78" si="7">F76-C77</f>
        <v>-683.70</v>
      </c>
      <c r="G77" s="4"/>
      <c r="H77" s="11"/>
      <c r="I77" s="12"/>
      <c r="J77" s="13"/>
      <c r="L77" s="4"/>
    </row>
    <row r="78">
      <c r="A78" s="5" t="s">
        <v>82</v>
      </c>
      <c r="B78" s="6">
        <v>40560.0</v>
      </c>
      <c r="C78" s="7">
        <v>16.29</v>
      </c>
      <c r="D78" s="8" t="s">
        <v>10</v>
      </c>
      <c r="E78" s="9">
        <v>123532.0</v>
      </c>
      <c r="F78" s="10" t="str">
        <f t="shared" si="7"/>
        <v>-699.99</v>
      </c>
      <c r="G78" s="4"/>
      <c r="H78" s="11"/>
      <c r="I78" s="12"/>
      <c r="J78" s="13"/>
      <c r="L78" s="4"/>
    </row>
    <row r="79">
      <c r="A79" s="5" t="s">
        <v>83</v>
      </c>
      <c r="B79" s="6">
        <v>40560.0</v>
      </c>
      <c r="C79" s="7">
        <v>30.0</v>
      </c>
      <c r="D79" s="8" t="s">
        <v>41</v>
      </c>
      <c r="E79" s="9">
        <v>123533.0</v>
      </c>
      <c r="F79" s="10" t="str">
        <f>F78+C79</f>
        <v>-669.99</v>
      </c>
      <c r="G79" s="4"/>
      <c r="H79" s="11"/>
      <c r="I79" s="12"/>
      <c r="J79" s="13"/>
      <c r="L79" s="4"/>
    </row>
    <row r="80">
      <c r="A80" s="5" t="s">
        <v>84</v>
      </c>
      <c r="B80" s="6">
        <v>40560.0</v>
      </c>
      <c r="C80" s="7">
        <v>30.0</v>
      </c>
      <c r="D80" s="8" t="s">
        <v>10</v>
      </c>
      <c r="E80" s="9">
        <v>123534.0</v>
      </c>
      <c r="F80" s="10" t="str">
        <f t="shared" ref="F80:F95" si="8">F79-C80</f>
        <v>-699.99</v>
      </c>
      <c r="G80" s="4"/>
      <c r="H80" s="11"/>
      <c r="I80" s="12"/>
      <c r="J80" s="13"/>
      <c r="L80" s="4"/>
    </row>
    <row r="81">
      <c r="A81" s="5" t="s">
        <v>85</v>
      </c>
      <c r="B81" s="6">
        <v>40560.0</v>
      </c>
      <c r="C81" s="7">
        <v>210.0</v>
      </c>
      <c r="D81" s="8" t="s">
        <v>10</v>
      </c>
      <c r="E81" s="9">
        <v>123535.0</v>
      </c>
      <c r="F81" s="10" t="str">
        <f t="shared" si="8"/>
        <v>-909.99</v>
      </c>
      <c r="G81" s="4"/>
      <c r="H81" s="11"/>
      <c r="I81" s="12"/>
      <c r="J81" s="13"/>
      <c r="L81" s="4"/>
    </row>
    <row r="82">
      <c r="A82" s="5" t="s">
        <v>86</v>
      </c>
      <c r="B82" s="6">
        <v>40561.0</v>
      </c>
      <c r="C82" s="7">
        <v>50.0</v>
      </c>
      <c r="D82" s="8" t="s">
        <v>10</v>
      </c>
      <c r="E82" s="9">
        <v>123536.0</v>
      </c>
      <c r="F82" s="10" t="str">
        <f t="shared" si="8"/>
        <v>-959.99</v>
      </c>
      <c r="G82" s="4"/>
      <c r="H82" s="11"/>
      <c r="I82" s="12"/>
      <c r="J82" s="13"/>
      <c r="L82" s="4"/>
    </row>
    <row r="83">
      <c r="A83" s="5" t="s">
        <v>87</v>
      </c>
      <c r="B83" s="6">
        <v>40562.0</v>
      </c>
      <c r="C83" s="7">
        <v>20.05</v>
      </c>
      <c r="D83" s="8" t="s">
        <v>10</v>
      </c>
      <c r="E83" s="9">
        <v>123537.0</v>
      </c>
      <c r="F83" s="10" t="str">
        <f t="shared" si="8"/>
        <v>-980.04</v>
      </c>
      <c r="G83" s="4"/>
      <c r="H83" s="11"/>
      <c r="I83" s="12"/>
      <c r="J83" s="13"/>
      <c r="L83" s="4"/>
    </row>
    <row r="84">
      <c r="A84" s="5" t="s">
        <v>88</v>
      </c>
      <c r="B84" s="6">
        <v>40562.0</v>
      </c>
      <c r="C84" s="7">
        <v>10.08</v>
      </c>
      <c r="D84" s="8" t="s">
        <v>10</v>
      </c>
      <c r="E84" s="9">
        <v>123538.0</v>
      </c>
      <c r="F84" s="10" t="str">
        <f t="shared" si="8"/>
        <v>-990.12</v>
      </c>
      <c r="G84" s="4"/>
      <c r="H84" s="11"/>
      <c r="I84" s="12"/>
      <c r="J84" s="13"/>
      <c r="L84" s="4"/>
    </row>
    <row r="85">
      <c r="A85" s="5" t="s">
        <v>89</v>
      </c>
      <c r="B85" s="6">
        <v>40562.0</v>
      </c>
      <c r="C85" s="7">
        <v>121.0</v>
      </c>
      <c r="D85" s="8" t="s">
        <v>10</v>
      </c>
      <c r="E85" s="9">
        <v>123539.0</v>
      </c>
      <c r="F85" s="10" t="str">
        <f t="shared" si="8"/>
        <v>-1,111.12</v>
      </c>
      <c r="G85" s="4"/>
      <c r="H85" s="11"/>
      <c r="I85" s="12"/>
      <c r="J85" s="13"/>
      <c r="L85" s="4"/>
    </row>
    <row r="86">
      <c r="A86" s="5" t="s">
        <v>90</v>
      </c>
      <c r="B86" s="6">
        <v>40562.0</v>
      </c>
      <c r="C86" s="7">
        <v>45.0</v>
      </c>
      <c r="D86" s="8" t="s">
        <v>10</v>
      </c>
      <c r="E86" s="9">
        <v>123540.0</v>
      </c>
      <c r="F86" s="10" t="str">
        <f t="shared" si="8"/>
        <v>-1,156.12</v>
      </c>
      <c r="G86" s="4"/>
      <c r="H86" s="11"/>
      <c r="I86" s="12"/>
      <c r="J86" s="13"/>
      <c r="L86" s="4"/>
    </row>
    <row r="87">
      <c r="A87" s="5" t="s">
        <v>37</v>
      </c>
      <c r="B87" s="6">
        <v>40563.0</v>
      </c>
      <c r="C87" s="7">
        <v>33.77</v>
      </c>
      <c r="D87" s="8" t="s">
        <v>10</v>
      </c>
      <c r="E87" s="9">
        <v>123541.0</v>
      </c>
      <c r="F87" s="10" t="str">
        <f t="shared" si="8"/>
        <v>-1,189.89</v>
      </c>
      <c r="G87" s="4"/>
      <c r="H87" s="11"/>
      <c r="I87" s="12"/>
      <c r="J87" s="13"/>
      <c r="L87" s="4"/>
    </row>
    <row r="88">
      <c r="A88" s="5" t="s">
        <v>91</v>
      </c>
      <c r="B88" s="6">
        <v>40564.0</v>
      </c>
      <c r="C88" s="7">
        <v>40.0</v>
      </c>
      <c r="D88" s="8" t="s">
        <v>10</v>
      </c>
      <c r="E88" s="9">
        <v>123542.0</v>
      </c>
      <c r="F88" s="10" t="str">
        <f t="shared" si="8"/>
        <v>-1,229.89</v>
      </c>
      <c r="G88" s="4"/>
      <c r="H88" s="11"/>
      <c r="I88" s="12"/>
      <c r="J88" s="13"/>
      <c r="L88" s="4"/>
    </row>
    <row r="89">
      <c r="A89" s="5" t="s">
        <v>92</v>
      </c>
      <c r="B89" s="6">
        <v>40567.0</v>
      </c>
      <c r="C89" s="7">
        <v>8.0</v>
      </c>
      <c r="D89" s="8" t="s">
        <v>10</v>
      </c>
      <c r="E89" s="9">
        <v>123543.0</v>
      </c>
      <c r="F89" s="10" t="str">
        <f t="shared" si="8"/>
        <v>-1,237.89</v>
      </c>
      <c r="G89" s="4"/>
      <c r="H89" s="11"/>
      <c r="I89" s="12"/>
      <c r="J89" s="13"/>
      <c r="L89" s="4"/>
    </row>
    <row r="90">
      <c r="A90" s="5" t="s">
        <v>93</v>
      </c>
      <c r="B90" s="6">
        <v>40567.0</v>
      </c>
      <c r="C90" s="7">
        <v>22.17</v>
      </c>
      <c r="D90" s="8" t="s">
        <v>10</v>
      </c>
      <c r="E90" s="9">
        <v>123544.0</v>
      </c>
      <c r="F90" s="10" t="str">
        <f t="shared" si="8"/>
        <v>-1,260.06</v>
      </c>
      <c r="G90" s="4"/>
      <c r="H90" s="11"/>
      <c r="I90" s="12"/>
      <c r="J90" s="13"/>
      <c r="L90" s="4"/>
    </row>
    <row r="91">
      <c r="A91" s="5" t="s">
        <v>94</v>
      </c>
      <c r="B91" s="6">
        <v>40567.0</v>
      </c>
      <c r="C91" s="7">
        <v>80.0</v>
      </c>
      <c r="D91" s="8" t="s">
        <v>10</v>
      </c>
      <c r="E91" s="9">
        <v>123545.0</v>
      </c>
      <c r="F91" s="10" t="str">
        <f t="shared" si="8"/>
        <v>-1,340.06</v>
      </c>
      <c r="G91" s="4"/>
      <c r="H91" s="11"/>
      <c r="I91" s="12"/>
      <c r="J91" s="13"/>
      <c r="L91" s="4"/>
    </row>
    <row r="92">
      <c r="A92" s="5" t="s">
        <v>95</v>
      </c>
      <c r="B92" s="6">
        <v>40568.0</v>
      </c>
      <c r="C92" s="7">
        <v>8.4</v>
      </c>
      <c r="D92" s="8" t="s">
        <v>10</v>
      </c>
      <c r="E92" s="9">
        <v>123546.0</v>
      </c>
      <c r="F92" s="10" t="str">
        <f t="shared" si="8"/>
        <v>-1,348.46</v>
      </c>
      <c r="G92" s="4"/>
      <c r="H92" s="11"/>
      <c r="I92" s="12"/>
      <c r="J92" s="13"/>
      <c r="L92" s="4"/>
    </row>
    <row r="93">
      <c r="A93" s="5" t="s">
        <v>96</v>
      </c>
      <c r="B93" s="6">
        <v>40568.0</v>
      </c>
      <c r="C93" s="7">
        <v>7.37</v>
      </c>
      <c r="D93" s="8" t="s">
        <v>10</v>
      </c>
      <c r="E93" s="9">
        <v>123547.0</v>
      </c>
      <c r="F93" s="10" t="str">
        <f t="shared" si="8"/>
        <v>-1,355.83</v>
      </c>
      <c r="G93" s="4"/>
      <c r="H93" s="11"/>
      <c r="I93" s="12"/>
      <c r="J93" s="13"/>
      <c r="L93" s="4"/>
    </row>
    <row r="94">
      <c r="A94" s="5" t="s">
        <v>97</v>
      </c>
      <c r="B94" s="6">
        <v>40569.0</v>
      </c>
      <c r="C94" s="7">
        <v>10.0</v>
      </c>
      <c r="D94" s="8" t="s">
        <v>10</v>
      </c>
      <c r="E94" s="9">
        <v>123548.0</v>
      </c>
      <c r="F94" s="10" t="str">
        <f t="shared" si="8"/>
        <v>-1,365.83</v>
      </c>
      <c r="G94" s="4"/>
      <c r="H94" s="11"/>
      <c r="I94" s="12"/>
      <c r="J94" s="13"/>
      <c r="L94" s="4"/>
    </row>
    <row r="95">
      <c r="A95" s="5" t="s">
        <v>98</v>
      </c>
      <c r="B95" s="6">
        <v>40570.0</v>
      </c>
      <c r="C95" s="7">
        <v>45.0</v>
      </c>
      <c r="D95" s="8" t="s">
        <v>10</v>
      </c>
      <c r="E95" s="9">
        <v>123549.0</v>
      </c>
      <c r="F95" s="10" t="str">
        <f t="shared" si="8"/>
        <v>-1,410.83</v>
      </c>
      <c r="G95" s="4"/>
      <c r="H95" s="11"/>
      <c r="I95" s="12"/>
      <c r="J95" s="13"/>
      <c r="L95" s="4"/>
    </row>
    <row r="96">
      <c r="A96" s="5" t="s">
        <v>99</v>
      </c>
      <c r="B96" s="6">
        <v>40570.0</v>
      </c>
      <c r="C96" s="7">
        <v>180.0</v>
      </c>
      <c r="D96" s="8" t="s">
        <v>41</v>
      </c>
      <c r="E96" s="9">
        <v>123550.0</v>
      </c>
      <c r="F96" s="10" t="str">
        <f>F95+C96</f>
        <v>-1,230.83</v>
      </c>
      <c r="G96" s="4"/>
      <c r="H96" s="11"/>
      <c r="I96" s="12"/>
      <c r="J96" s="13"/>
      <c r="L96" s="4"/>
    </row>
    <row r="97">
      <c r="A97" s="5" t="s">
        <v>100</v>
      </c>
      <c r="B97" s="6">
        <v>40570.0</v>
      </c>
      <c r="C97" s="7">
        <v>5.19</v>
      </c>
      <c r="D97" s="8" t="s">
        <v>10</v>
      </c>
      <c r="E97" s="9">
        <v>123551.0</v>
      </c>
      <c r="F97" s="10" t="str">
        <f t="shared" ref="F97:F99" si="9">F96-C97</f>
        <v>-1,236.02</v>
      </c>
      <c r="G97" s="4"/>
      <c r="H97" s="11"/>
      <c r="I97" s="12"/>
      <c r="J97" s="13"/>
      <c r="L97" s="4"/>
    </row>
    <row r="98">
      <c r="A98" s="5" t="s">
        <v>101</v>
      </c>
      <c r="B98" s="6">
        <v>40570.0</v>
      </c>
      <c r="C98" s="7">
        <v>5.0</v>
      </c>
      <c r="D98" s="8" t="s">
        <v>10</v>
      </c>
      <c r="E98" s="9">
        <v>123552.0</v>
      </c>
      <c r="F98" s="10" t="str">
        <f t="shared" si="9"/>
        <v>-1,241.02</v>
      </c>
      <c r="G98" s="4"/>
      <c r="H98" s="11"/>
      <c r="I98" s="12"/>
      <c r="J98" s="13"/>
      <c r="L98" s="4"/>
    </row>
    <row r="99">
      <c r="A99" s="5" t="s">
        <v>102</v>
      </c>
      <c r="B99" s="6">
        <v>40571.0</v>
      </c>
      <c r="C99" s="7">
        <v>15.15</v>
      </c>
      <c r="D99" s="8" t="s">
        <v>10</v>
      </c>
      <c r="E99" s="9">
        <v>123553.0</v>
      </c>
      <c r="F99" s="10" t="str">
        <f t="shared" si="9"/>
        <v>-1,256.17</v>
      </c>
      <c r="G99" s="4"/>
      <c r="H99" s="11"/>
      <c r="I99" s="12"/>
      <c r="J99" s="13"/>
      <c r="L99" s="4"/>
    </row>
    <row r="100">
      <c r="A100" s="5" t="s">
        <v>45</v>
      </c>
      <c r="B100" s="6">
        <v>40571.0</v>
      </c>
      <c r="C100" s="7">
        <v>2273.42</v>
      </c>
      <c r="D100" s="8" t="s">
        <v>41</v>
      </c>
      <c r="E100" s="9">
        <v>123554.0</v>
      </c>
      <c r="F100" s="10" t="str">
        <f>F99+C100</f>
        <v>1,017.25</v>
      </c>
      <c r="G100" s="4"/>
      <c r="H100" s="11"/>
      <c r="I100" s="12"/>
      <c r="J100" s="13"/>
      <c r="L100" s="4"/>
    </row>
    <row r="101">
      <c r="A101" s="5" t="s">
        <v>55</v>
      </c>
      <c r="B101" s="6">
        <v>40571.0</v>
      </c>
      <c r="C101" s="7">
        <v>24.14</v>
      </c>
      <c r="D101" s="8" t="s">
        <v>10</v>
      </c>
      <c r="E101" s="9">
        <v>123555.0</v>
      </c>
      <c r="F101" s="10" t="str">
        <f t="shared" ref="F101:F109" si="10">F100-C101</f>
        <v>993.11</v>
      </c>
      <c r="G101" s="4"/>
      <c r="H101" s="11"/>
      <c r="I101" s="12"/>
      <c r="J101" s="13"/>
      <c r="L101" s="4"/>
    </row>
    <row r="102">
      <c r="A102" s="5" t="s">
        <v>103</v>
      </c>
      <c r="B102" s="6">
        <v>40574.0</v>
      </c>
      <c r="C102" s="7">
        <v>20.0</v>
      </c>
      <c r="D102" s="8" t="s">
        <v>10</v>
      </c>
      <c r="E102" s="9">
        <v>123556.0</v>
      </c>
      <c r="F102" s="10" t="str">
        <f t="shared" si="10"/>
        <v>973.11</v>
      </c>
      <c r="G102" s="4"/>
      <c r="H102" s="11"/>
      <c r="I102" s="12"/>
      <c r="J102" s="13"/>
      <c r="L102" s="4"/>
    </row>
    <row r="103">
      <c r="A103" s="5" t="s">
        <v>104</v>
      </c>
      <c r="B103" s="6">
        <v>40574.0</v>
      </c>
      <c r="C103" s="7">
        <v>29.0</v>
      </c>
      <c r="D103" s="8" t="s">
        <v>10</v>
      </c>
      <c r="E103" s="9">
        <v>123557.0</v>
      </c>
      <c r="F103" s="10" t="str">
        <f t="shared" si="10"/>
        <v>944.11</v>
      </c>
      <c r="G103" s="4"/>
      <c r="H103" s="11"/>
      <c r="I103" s="12"/>
      <c r="J103" s="13"/>
      <c r="L103" s="4"/>
    </row>
    <row r="104">
      <c r="A104" s="5" t="s">
        <v>105</v>
      </c>
      <c r="B104" s="6">
        <v>40574.0</v>
      </c>
      <c r="C104" s="7">
        <v>50.0</v>
      </c>
      <c r="D104" s="8" t="s">
        <v>10</v>
      </c>
      <c r="E104" s="9">
        <v>123558.0</v>
      </c>
      <c r="F104" s="10" t="str">
        <f t="shared" si="10"/>
        <v>894.11</v>
      </c>
      <c r="G104" s="4"/>
      <c r="H104" s="11"/>
      <c r="I104" s="12"/>
      <c r="J104" s="13"/>
      <c r="L104" s="4"/>
    </row>
    <row r="105">
      <c r="A105" s="5" t="s">
        <v>106</v>
      </c>
      <c r="B105" s="6">
        <v>40574.0</v>
      </c>
      <c r="C105" s="7">
        <v>60.0</v>
      </c>
      <c r="D105" s="8" t="s">
        <v>10</v>
      </c>
      <c r="E105" s="9">
        <v>123559.0</v>
      </c>
      <c r="F105" s="10" t="str">
        <f t="shared" si="10"/>
        <v>834.11</v>
      </c>
      <c r="G105" s="4"/>
      <c r="H105" s="11"/>
      <c r="I105" s="12"/>
      <c r="J105" s="13"/>
      <c r="L105" s="4"/>
    </row>
    <row r="106">
      <c r="A106" s="5" t="s">
        <v>107</v>
      </c>
      <c r="B106" s="6">
        <v>40575.0</v>
      </c>
      <c r="C106" s="7">
        <v>6.89</v>
      </c>
      <c r="D106" s="8" t="s">
        <v>10</v>
      </c>
      <c r="E106" s="9">
        <v>123560.0</v>
      </c>
      <c r="F106" s="10" t="str">
        <f t="shared" si="10"/>
        <v>827.22</v>
      </c>
      <c r="G106" s="4"/>
      <c r="H106" s="11"/>
      <c r="I106" s="12"/>
      <c r="J106" s="13"/>
      <c r="L106" s="4"/>
    </row>
    <row r="107">
      <c r="A107" s="5" t="s">
        <v>108</v>
      </c>
      <c r="B107" s="6">
        <v>40575.0</v>
      </c>
      <c r="C107" s="7">
        <v>350.0</v>
      </c>
      <c r="D107" s="8" t="s">
        <v>10</v>
      </c>
      <c r="E107" s="9">
        <v>123561.0</v>
      </c>
      <c r="F107" s="10" t="str">
        <f t="shared" si="10"/>
        <v>477.22</v>
      </c>
      <c r="G107" s="4"/>
      <c r="H107" s="11"/>
      <c r="I107" s="12"/>
      <c r="J107" s="13"/>
      <c r="L107" s="4"/>
    </row>
    <row r="108">
      <c r="A108" s="5" t="s">
        <v>109</v>
      </c>
      <c r="B108" s="6">
        <v>40576.0</v>
      </c>
      <c r="C108" s="7">
        <v>100.0</v>
      </c>
      <c r="D108" s="8" t="s">
        <v>10</v>
      </c>
      <c r="E108" s="9">
        <v>123562.0</v>
      </c>
      <c r="F108" s="10" t="str">
        <f t="shared" si="10"/>
        <v>377.22</v>
      </c>
      <c r="G108" s="4"/>
      <c r="H108" s="11"/>
      <c r="I108" s="12"/>
      <c r="J108" s="13"/>
      <c r="L108" s="4"/>
    </row>
    <row r="109">
      <c r="A109" s="5" t="s">
        <v>110</v>
      </c>
      <c r="B109" s="6">
        <v>40577.0</v>
      </c>
      <c r="C109" s="7">
        <v>5.0</v>
      </c>
      <c r="D109" s="8" t="s">
        <v>10</v>
      </c>
      <c r="E109" s="9">
        <v>123563.0</v>
      </c>
      <c r="F109" s="10" t="str">
        <f t="shared" si="10"/>
        <v>372.22</v>
      </c>
      <c r="G109" s="4"/>
      <c r="H109" s="11"/>
      <c r="I109" s="12"/>
      <c r="J109" s="13"/>
      <c r="L109" s="4"/>
    </row>
    <row r="110">
      <c r="A110" s="5" t="s">
        <v>111</v>
      </c>
      <c r="B110" s="6">
        <v>40577.0</v>
      </c>
      <c r="C110" s="7">
        <v>564.99</v>
      </c>
      <c r="D110" s="8" t="s">
        <v>41</v>
      </c>
      <c r="E110" s="9">
        <v>123564.0</v>
      </c>
      <c r="F110" s="10" t="str">
        <f>F109+C110</f>
        <v>937.21</v>
      </c>
      <c r="G110" s="4"/>
      <c r="H110" s="11"/>
      <c r="I110" s="12"/>
      <c r="J110" s="13"/>
      <c r="L110" s="4"/>
    </row>
    <row r="111">
      <c r="A111" s="5" t="s">
        <v>16</v>
      </c>
      <c r="B111" s="6">
        <v>40577.0</v>
      </c>
      <c r="C111" s="7">
        <v>155.44</v>
      </c>
      <c r="D111" s="8" t="s">
        <v>10</v>
      </c>
      <c r="E111" s="9">
        <v>123565.0</v>
      </c>
      <c r="F111" s="10" t="str">
        <f t="shared" ref="F111:F121" si="11">F110-C111</f>
        <v>781.77</v>
      </c>
      <c r="G111" s="4"/>
      <c r="H111" s="11"/>
      <c r="I111" s="12"/>
      <c r="J111" s="13"/>
      <c r="L111" s="4"/>
    </row>
    <row r="112">
      <c r="A112" s="5" t="s">
        <v>112</v>
      </c>
      <c r="B112" s="6">
        <v>40578.0</v>
      </c>
      <c r="C112" s="7">
        <v>3.0</v>
      </c>
      <c r="D112" s="8" t="s">
        <v>10</v>
      </c>
      <c r="E112" s="9">
        <v>123566.0</v>
      </c>
      <c r="F112" s="10" t="str">
        <f t="shared" si="11"/>
        <v>778.77</v>
      </c>
      <c r="G112" s="4"/>
      <c r="H112" s="11"/>
      <c r="I112" s="12"/>
      <c r="J112" s="13"/>
      <c r="L112" s="4"/>
    </row>
    <row r="113">
      <c r="A113" s="5" t="s">
        <v>113</v>
      </c>
      <c r="B113" s="6">
        <v>40578.0</v>
      </c>
      <c r="C113" s="7">
        <v>40.0</v>
      </c>
      <c r="D113" s="8" t="s">
        <v>10</v>
      </c>
      <c r="E113" s="9">
        <v>123567.0</v>
      </c>
      <c r="F113" s="10" t="str">
        <f t="shared" si="11"/>
        <v>738.77</v>
      </c>
      <c r="G113" s="4"/>
      <c r="H113" s="11"/>
      <c r="I113" s="12"/>
      <c r="J113" s="13"/>
      <c r="L113" s="4"/>
    </row>
    <row r="114">
      <c r="A114" s="5" t="s">
        <v>25</v>
      </c>
      <c r="B114" s="6">
        <v>40584.0</v>
      </c>
      <c r="C114" s="7">
        <v>808.34</v>
      </c>
      <c r="D114" s="8" t="s">
        <v>10</v>
      </c>
      <c r="E114" s="9">
        <v>123568.0</v>
      </c>
      <c r="F114" s="10" t="str">
        <f t="shared" si="11"/>
        <v>-69.57</v>
      </c>
      <c r="G114" s="4"/>
      <c r="H114" s="11"/>
      <c r="I114" s="12"/>
      <c r="J114" s="13"/>
      <c r="L114" s="4"/>
    </row>
    <row r="115">
      <c r="A115" s="5" t="s">
        <v>114</v>
      </c>
      <c r="B115" s="6">
        <v>40585.0</v>
      </c>
      <c r="C115" s="7">
        <v>45.0</v>
      </c>
      <c r="D115" s="8" t="s">
        <v>10</v>
      </c>
      <c r="E115" s="9">
        <v>123569.0</v>
      </c>
      <c r="F115" s="10" t="str">
        <f t="shared" si="11"/>
        <v>-114.57</v>
      </c>
      <c r="G115" s="4"/>
      <c r="H115" s="11"/>
      <c r="I115" s="12"/>
      <c r="J115" s="13"/>
      <c r="L115" s="4"/>
    </row>
    <row r="116">
      <c r="A116" s="5" t="s">
        <v>115</v>
      </c>
      <c r="B116" s="6">
        <v>40585.0</v>
      </c>
      <c r="C116" s="7">
        <v>14.93</v>
      </c>
      <c r="D116" s="8" t="s">
        <v>10</v>
      </c>
      <c r="E116" s="9">
        <v>123570.0</v>
      </c>
      <c r="F116" s="10" t="str">
        <f t="shared" si="11"/>
        <v>-129.50</v>
      </c>
      <c r="G116" s="4"/>
      <c r="H116" s="11"/>
      <c r="I116" s="12"/>
      <c r="J116" s="13"/>
      <c r="L116" s="4"/>
    </row>
    <row r="117">
      <c r="A117" s="5" t="s">
        <v>116</v>
      </c>
      <c r="B117" s="6">
        <v>40588.0</v>
      </c>
      <c r="C117" s="7">
        <v>60.5</v>
      </c>
      <c r="D117" s="8" t="s">
        <v>10</v>
      </c>
      <c r="E117" s="9">
        <v>123571.0</v>
      </c>
      <c r="F117" s="10" t="str">
        <f t="shared" si="11"/>
        <v>-190.00</v>
      </c>
      <c r="G117" s="4"/>
      <c r="H117" s="11"/>
      <c r="I117" s="12"/>
      <c r="J117" s="13"/>
      <c r="L117" s="4"/>
    </row>
    <row r="118">
      <c r="A118" s="5" t="s">
        <v>117</v>
      </c>
      <c r="B118" s="6">
        <v>40588.0</v>
      </c>
      <c r="C118" s="7">
        <v>106.5</v>
      </c>
      <c r="D118" s="8" t="s">
        <v>10</v>
      </c>
      <c r="E118" s="9">
        <v>123572.0</v>
      </c>
      <c r="F118" s="10" t="str">
        <f t="shared" si="11"/>
        <v>-296.50</v>
      </c>
      <c r="G118" s="4"/>
      <c r="H118" s="11"/>
      <c r="I118" s="12"/>
      <c r="J118" s="13"/>
      <c r="L118" s="4"/>
    </row>
    <row r="119">
      <c r="A119" s="5" t="s">
        <v>118</v>
      </c>
      <c r="B119" s="6">
        <v>40588.0</v>
      </c>
      <c r="C119" s="7">
        <v>50.0</v>
      </c>
      <c r="D119" s="8" t="s">
        <v>10</v>
      </c>
      <c r="E119" s="9">
        <v>123573.0</v>
      </c>
      <c r="F119" s="10" t="str">
        <f t="shared" si="11"/>
        <v>-346.50</v>
      </c>
      <c r="G119" s="4"/>
      <c r="H119" s="11"/>
      <c r="I119" s="12"/>
      <c r="J119" s="13"/>
      <c r="L119" s="4"/>
    </row>
    <row r="120">
      <c r="A120" s="5" t="s">
        <v>119</v>
      </c>
      <c r="B120" s="6">
        <v>40590.0</v>
      </c>
      <c r="C120" s="7">
        <v>7.36</v>
      </c>
      <c r="D120" s="8" t="s">
        <v>10</v>
      </c>
      <c r="E120" s="9">
        <v>123574.0</v>
      </c>
      <c r="F120" s="10" t="str">
        <f t="shared" si="11"/>
        <v>-353.86</v>
      </c>
      <c r="G120" s="4"/>
      <c r="H120" s="11"/>
      <c r="I120" s="12"/>
      <c r="J120" s="13"/>
      <c r="L120" s="4"/>
    </row>
    <row r="121">
      <c r="A121" s="5" t="s">
        <v>120</v>
      </c>
      <c r="B121" s="6">
        <v>40590.0</v>
      </c>
      <c r="C121" s="7">
        <v>6.19</v>
      </c>
      <c r="D121" s="8" t="s">
        <v>10</v>
      </c>
      <c r="E121" s="9">
        <v>123575.0</v>
      </c>
      <c r="F121" s="10" t="str">
        <f t="shared" si="11"/>
        <v>-360.05</v>
      </c>
      <c r="G121" s="4"/>
      <c r="H121" s="11"/>
      <c r="I121" s="12"/>
      <c r="J121" s="13"/>
      <c r="L121" s="4"/>
    </row>
    <row r="122">
      <c r="A122" s="5" t="s">
        <v>121</v>
      </c>
      <c r="B122" s="6">
        <v>40591.0</v>
      </c>
      <c r="C122" s="7">
        <v>30.0</v>
      </c>
      <c r="D122" s="8" t="s">
        <v>41</v>
      </c>
      <c r="E122" s="9">
        <v>123576.0</v>
      </c>
      <c r="F122" s="10" t="str">
        <f>F121+C122</f>
        <v>-330.05</v>
      </c>
      <c r="G122" s="4"/>
      <c r="H122" s="11"/>
      <c r="I122" s="12"/>
      <c r="J122" s="13"/>
      <c r="L122" s="4"/>
    </row>
    <row r="123">
      <c r="A123" s="5" t="s">
        <v>122</v>
      </c>
      <c r="B123" s="6">
        <v>40591.0</v>
      </c>
      <c r="C123" s="7">
        <v>13.7</v>
      </c>
      <c r="D123" s="8" t="s">
        <v>10</v>
      </c>
      <c r="E123" s="9">
        <v>123577.0</v>
      </c>
      <c r="F123" s="10" t="str">
        <f t="shared" ref="F123:F129" si="12">F122-C123</f>
        <v>-343.75</v>
      </c>
      <c r="G123" s="4"/>
      <c r="H123" s="11"/>
      <c r="I123" s="12"/>
      <c r="J123" s="13"/>
      <c r="L123" s="4"/>
    </row>
    <row r="124">
      <c r="A124" s="5" t="s">
        <v>123</v>
      </c>
      <c r="B124" s="6">
        <v>40592.0</v>
      </c>
      <c r="C124" s="7">
        <v>4.3</v>
      </c>
      <c r="D124" s="8" t="s">
        <v>10</v>
      </c>
      <c r="E124" s="9">
        <v>123578.0</v>
      </c>
      <c r="F124" s="10" t="str">
        <f t="shared" si="12"/>
        <v>-348.05</v>
      </c>
      <c r="G124" s="4"/>
      <c r="H124" s="11"/>
      <c r="I124" s="12"/>
      <c r="J124" s="13"/>
      <c r="L124" s="4"/>
    </row>
    <row r="125">
      <c r="A125" s="5" t="s">
        <v>124</v>
      </c>
      <c r="B125" s="6">
        <v>40592.0</v>
      </c>
      <c r="C125" s="7">
        <v>45.0</v>
      </c>
      <c r="D125" s="8" t="s">
        <v>10</v>
      </c>
      <c r="E125" s="9">
        <v>123579.0</v>
      </c>
      <c r="F125" s="10" t="str">
        <f t="shared" si="12"/>
        <v>-393.05</v>
      </c>
      <c r="G125" s="4"/>
      <c r="H125" s="11"/>
      <c r="I125" s="12"/>
      <c r="J125" s="13"/>
      <c r="L125" s="4"/>
    </row>
    <row r="126">
      <c r="A126" s="5" t="s">
        <v>125</v>
      </c>
      <c r="B126" s="6">
        <v>40592.0</v>
      </c>
      <c r="C126" s="7">
        <v>29.0</v>
      </c>
      <c r="D126" s="8" t="s">
        <v>10</v>
      </c>
      <c r="E126" s="9">
        <v>123580.0</v>
      </c>
      <c r="F126" s="10" t="str">
        <f t="shared" si="12"/>
        <v>-422.05</v>
      </c>
      <c r="G126" s="4"/>
      <c r="H126" s="11"/>
      <c r="I126" s="12"/>
      <c r="J126" s="13"/>
      <c r="L126" s="4"/>
    </row>
    <row r="127">
      <c r="A127" s="5" t="s">
        <v>123</v>
      </c>
      <c r="B127" s="6">
        <v>40592.0</v>
      </c>
      <c r="C127" s="7">
        <v>6.24</v>
      </c>
      <c r="D127" s="8" t="s">
        <v>10</v>
      </c>
      <c r="E127" s="9">
        <v>123581.0</v>
      </c>
      <c r="F127" s="10" t="str">
        <f t="shared" si="12"/>
        <v>-428.29</v>
      </c>
      <c r="G127" s="4"/>
      <c r="H127" s="11"/>
      <c r="I127" s="12"/>
      <c r="J127" s="13"/>
      <c r="L127" s="4"/>
    </row>
    <row r="128">
      <c r="A128" s="5" t="s">
        <v>126</v>
      </c>
      <c r="B128" s="6">
        <v>40595.0</v>
      </c>
      <c r="C128" s="7">
        <v>14.51</v>
      </c>
      <c r="D128" s="8" t="s">
        <v>10</v>
      </c>
      <c r="E128" s="9">
        <v>123582.0</v>
      </c>
      <c r="F128" s="10" t="str">
        <f t="shared" si="12"/>
        <v>-442.80</v>
      </c>
      <c r="G128" s="4"/>
      <c r="H128" s="11"/>
      <c r="I128" s="12"/>
      <c r="J128" s="13"/>
      <c r="L128" s="4"/>
    </row>
    <row r="129">
      <c r="A129" s="5" t="s">
        <v>127</v>
      </c>
      <c r="B129" s="6">
        <v>40595.0</v>
      </c>
      <c r="C129" s="7">
        <v>12.35</v>
      </c>
      <c r="D129" s="8" t="s">
        <v>10</v>
      </c>
      <c r="E129" s="9">
        <v>123583.0</v>
      </c>
      <c r="F129" s="10" t="str">
        <f t="shared" si="12"/>
        <v>-455.15</v>
      </c>
      <c r="G129" s="4"/>
      <c r="H129" s="11"/>
      <c r="I129" s="12"/>
      <c r="J129" s="13"/>
      <c r="L129" s="4"/>
    </row>
    <row r="130">
      <c r="A130" s="5" t="s">
        <v>128</v>
      </c>
      <c r="B130" s="6">
        <v>40595.0</v>
      </c>
      <c r="C130" s="7">
        <v>241.5</v>
      </c>
      <c r="D130" s="8" t="s">
        <v>41</v>
      </c>
      <c r="E130" s="9">
        <v>123584.0</v>
      </c>
      <c r="F130" s="10" t="str">
        <f>F129+C130</f>
        <v>-213.65</v>
      </c>
      <c r="G130" s="4"/>
      <c r="H130" s="11"/>
      <c r="I130" s="12"/>
      <c r="J130" s="13"/>
      <c r="L130" s="4"/>
    </row>
    <row r="131">
      <c r="A131" s="5" t="s">
        <v>129</v>
      </c>
      <c r="B131" s="6">
        <v>40595.0</v>
      </c>
      <c r="C131" s="7">
        <v>100.0</v>
      </c>
      <c r="D131" s="8" t="s">
        <v>10</v>
      </c>
      <c r="E131" s="9">
        <v>123585.0</v>
      </c>
      <c r="F131" s="10" t="str">
        <f t="shared" ref="F131:F141" si="13">F130-C131</f>
        <v>-313.65</v>
      </c>
      <c r="G131" s="4"/>
      <c r="H131" s="11"/>
      <c r="I131" s="12"/>
      <c r="J131" s="13"/>
      <c r="L131" s="4"/>
    </row>
    <row r="132">
      <c r="A132" s="5" t="s">
        <v>130</v>
      </c>
      <c r="B132" s="6">
        <v>40595.0</v>
      </c>
      <c r="C132" s="7">
        <v>80.0</v>
      </c>
      <c r="D132" s="8" t="s">
        <v>10</v>
      </c>
      <c r="E132" s="9">
        <v>123586.0</v>
      </c>
      <c r="F132" s="10" t="str">
        <f t="shared" si="13"/>
        <v>-393.65</v>
      </c>
      <c r="G132" s="4"/>
      <c r="H132" s="11"/>
      <c r="I132" s="12"/>
      <c r="J132" s="13"/>
      <c r="L132" s="4"/>
    </row>
    <row r="133">
      <c r="A133" s="5" t="s">
        <v>37</v>
      </c>
      <c r="B133" s="6">
        <v>40595.0</v>
      </c>
      <c r="C133" s="7">
        <v>33.4</v>
      </c>
      <c r="D133" s="8" t="s">
        <v>10</v>
      </c>
      <c r="E133" s="9">
        <v>123587.0</v>
      </c>
      <c r="F133" s="10" t="str">
        <f t="shared" si="13"/>
        <v>-427.05</v>
      </c>
      <c r="G133" s="4"/>
      <c r="H133" s="11"/>
      <c r="I133" s="12"/>
      <c r="J133" s="13"/>
      <c r="L133" s="4"/>
    </row>
    <row r="134">
      <c r="A134" s="5" t="s">
        <v>131</v>
      </c>
      <c r="B134" s="6">
        <v>40595.0</v>
      </c>
      <c r="C134" s="7">
        <v>17.45</v>
      </c>
      <c r="D134" s="8" t="s">
        <v>10</v>
      </c>
      <c r="E134" s="9">
        <v>123588.0</v>
      </c>
      <c r="F134" s="10" t="str">
        <f t="shared" si="13"/>
        <v>-444.50</v>
      </c>
      <c r="G134" s="4"/>
      <c r="H134" s="11"/>
      <c r="I134" s="12"/>
      <c r="J134" s="13"/>
      <c r="L134" s="4"/>
    </row>
    <row r="135">
      <c r="A135" s="5" t="s">
        <v>132</v>
      </c>
      <c r="B135" s="6">
        <v>40595.0</v>
      </c>
      <c r="C135" s="7">
        <v>10.83</v>
      </c>
      <c r="D135" s="8" t="s">
        <v>10</v>
      </c>
      <c r="E135" s="9">
        <v>123589.0</v>
      </c>
      <c r="F135" s="10" t="str">
        <f t="shared" si="13"/>
        <v>-455.33</v>
      </c>
      <c r="G135" s="4"/>
      <c r="H135" s="11"/>
      <c r="I135" s="12"/>
      <c r="J135" s="13"/>
      <c r="L135" s="4"/>
    </row>
    <row r="136">
      <c r="A136" s="5" t="s">
        <v>133</v>
      </c>
      <c r="B136" s="6">
        <v>40596.0</v>
      </c>
      <c r="C136" s="7">
        <v>3.49</v>
      </c>
      <c r="D136" s="8" t="s">
        <v>10</v>
      </c>
      <c r="E136" s="9">
        <v>123590.0</v>
      </c>
      <c r="F136" s="10" t="str">
        <f t="shared" si="13"/>
        <v>-458.82</v>
      </c>
      <c r="G136" s="4"/>
      <c r="H136" s="11"/>
      <c r="I136" s="12"/>
      <c r="J136" s="13"/>
      <c r="L136" s="4"/>
    </row>
    <row r="137">
      <c r="A137" s="5" t="s">
        <v>134</v>
      </c>
      <c r="B137" s="6">
        <v>40596.0</v>
      </c>
      <c r="C137" s="7">
        <v>121.0</v>
      </c>
      <c r="D137" s="8" t="s">
        <v>10</v>
      </c>
      <c r="E137" s="9">
        <v>123591.0</v>
      </c>
      <c r="F137" s="10" t="str">
        <f t="shared" si="13"/>
        <v>-579.82</v>
      </c>
      <c r="G137" s="4"/>
      <c r="H137" s="11"/>
      <c r="I137" s="12"/>
      <c r="J137" s="13"/>
      <c r="L137" s="4"/>
    </row>
    <row r="138">
      <c r="A138" s="5" t="s">
        <v>135</v>
      </c>
      <c r="B138" s="6">
        <v>40597.0</v>
      </c>
      <c r="C138" s="7">
        <v>3.49</v>
      </c>
      <c r="D138" s="8" t="s">
        <v>10</v>
      </c>
      <c r="E138" s="9">
        <v>123592.0</v>
      </c>
      <c r="F138" s="10" t="str">
        <f t="shared" si="13"/>
        <v>-583.31</v>
      </c>
      <c r="G138" s="4"/>
      <c r="H138" s="11"/>
      <c r="I138" s="12"/>
      <c r="J138" s="13"/>
      <c r="L138" s="4"/>
    </row>
    <row r="139">
      <c r="A139" s="5" t="s">
        <v>136</v>
      </c>
      <c r="B139" s="6">
        <v>40597.0</v>
      </c>
      <c r="C139" s="7">
        <v>7.64</v>
      </c>
      <c r="D139" s="8" t="s">
        <v>10</v>
      </c>
      <c r="E139" s="9">
        <v>123593.0</v>
      </c>
      <c r="F139" s="10" t="str">
        <f t="shared" si="13"/>
        <v>-590.95</v>
      </c>
      <c r="G139" s="4"/>
      <c r="H139" s="11"/>
      <c r="I139" s="12"/>
      <c r="J139" s="13"/>
      <c r="L139" s="4"/>
    </row>
    <row r="140">
      <c r="A140" s="5" t="s">
        <v>137</v>
      </c>
      <c r="B140" s="6">
        <v>40598.0</v>
      </c>
      <c r="C140" s="7">
        <v>5.86</v>
      </c>
      <c r="D140" s="8" t="s">
        <v>10</v>
      </c>
      <c r="E140" s="9">
        <v>123594.0</v>
      </c>
      <c r="F140" s="10" t="str">
        <f t="shared" si="13"/>
        <v>-596.81</v>
      </c>
      <c r="G140" s="4"/>
      <c r="H140" s="11"/>
      <c r="I140" s="12"/>
      <c r="J140" s="13"/>
      <c r="L140" s="4"/>
    </row>
    <row r="141">
      <c r="A141" s="5" t="s">
        <v>138</v>
      </c>
      <c r="B141" s="6">
        <v>40599.0</v>
      </c>
      <c r="C141" s="7">
        <v>45.0</v>
      </c>
      <c r="D141" s="8" t="s">
        <v>10</v>
      </c>
      <c r="E141" s="9">
        <v>123595.0</v>
      </c>
      <c r="F141" s="10" t="str">
        <f t="shared" si="13"/>
        <v>-641.81</v>
      </c>
      <c r="G141" s="4"/>
      <c r="H141" s="11"/>
      <c r="I141" s="12"/>
      <c r="J141" s="13"/>
      <c r="L141" s="4"/>
    </row>
    <row r="142">
      <c r="A142" s="5" t="s">
        <v>45</v>
      </c>
      <c r="B142" s="6">
        <v>40599.0</v>
      </c>
      <c r="C142" s="7">
        <v>2273.22</v>
      </c>
      <c r="D142" s="8" t="s">
        <v>41</v>
      </c>
      <c r="E142" s="9">
        <v>123596.0</v>
      </c>
      <c r="F142" s="10" t="str">
        <f>F141+C142</f>
        <v>1,631.41</v>
      </c>
      <c r="G142" s="4"/>
      <c r="H142" s="11"/>
      <c r="I142" s="12"/>
      <c r="J142" s="13"/>
      <c r="L142" s="4"/>
    </row>
    <row r="143">
      <c r="A143" s="5" t="s">
        <v>139</v>
      </c>
      <c r="B143" s="6">
        <v>40599.0</v>
      </c>
      <c r="C143" s="7">
        <v>5.19</v>
      </c>
      <c r="D143" s="8" t="s">
        <v>10</v>
      </c>
      <c r="E143" s="9">
        <v>123597.0</v>
      </c>
      <c r="F143" s="10" t="str">
        <f>F142-C143</f>
        <v>1,626.22</v>
      </c>
      <c r="G143" s="4"/>
      <c r="H143" s="11"/>
      <c r="I143" s="12"/>
      <c r="J143" s="13"/>
      <c r="L143" s="4"/>
    </row>
    <row r="144">
      <c r="A144" s="8"/>
      <c r="B144" s="14"/>
      <c r="C144" s="15"/>
      <c r="D144" s="8"/>
      <c r="E144" s="9"/>
      <c r="F144" s="4"/>
      <c r="G144" s="4"/>
      <c r="H144" s="4"/>
      <c r="I144" s="4"/>
      <c r="J144" s="4"/>
      <c r="L144" s="4"/>
    </row>
    <row r="145">
      <c r="A145" s="8"/>
      <c r="B145" s="14"/>
      <c r="C145" s="15"/>
      <c r="D145" s="8"/>
      <c r="E145" s="9"/>
      <c r="F145" s="4"/>
      <c r="G145" s="4"/>
      <c r="H145" s="4"/>
      <c r="I145" s="4"/>
      <c r="J145" s="4"/>
      <c r="L145" s="4"/>
    </row>
    <row r="146">
      <c r="A146" s="8"/>
      <c r="B146" s="14"/>
      <c r="C146" s="15"/>
      <c r="D146" s="8"/>
      <c r="E146" s="9"/>
      <c r="F146" s="4"/>
      <c r="G146" s="4"/>
      <c r="H146" s="4"/>
      <c r="I146" s="4"/>
      <c r="J146" s="4"/>
      <c r="L146" s="4"/>
    </row>
    <row r="147">
      <c r="A147" s="8"/>
      <c r="B147" s="14"/>
      <c r="C147" s="15"/>
      <c r="D147" s="8"/>
      <c r="E147" s="9"/>
      <c r="F147" s="4"/>
      <c r="G147" s="4"/>
      <c r="H147" s="4"/>
      <c r="I147" s="4"/>
      <c r="J147" s="4"/>
      <c r="L147" s="4"/>
    </row>
    <row r="148">
      <c r="A148" s="8"/>
      <c r="B148" s="14"/>
      <c r="C148" s="15"/>
      <c r="D148" s="8"/>
      <c r="E148" s="9"/>
      <c r="F148" s="4"/>
      <c r="G148" s="4"/>
      <c r="H148" s="4"/>
      <c r="I148" s="4"/>
      <c r="J148" s="4"/>
      <c r="L148" s="4"/>
    </row>
    <row r="149">
      <c r="A149" s="8"/>
      <c r="B149" s="14"/>
      <c r="C149" s="15"/>
      <c r="D149" s="8"/>
      <c r="E149" s="9"/>
      <c r="F149" s="4"/>
      <c r="G149" s="4"/>
      <c r="H149" s="4"/>
      <c r="I149" s="4"/>
      <c r="J149" s="4"/>
      <c r="L149" s="4"/>
    </row>
    <row r="150">
      <c r="A150" s="8"/>
      <c r="B150" s="14"/>
      <c r="C150" s="15"/>
      <c r="D150" s="8"/>
      <c r="E150" s="9"/>
      <c r="F150" s="4"/>
      <c r="G150" s="4"/>
      <c r="H150" s="4"/>
      <c r="I150" s="4"/>
      <c r="J150" s="4"/>
      <c r="L150" s="4"/>
    </row>
    <row r="151">
      <c r="A151" s="8"/>
      <c r="B151" s="14"/>
      <c r="C151" s="15"/>
      <c r="D151" s="8"/>
      <c r="E151" s="9"/>
      <c r="F151" s="4"/>
      <c r="G151" s="4"/>
      <c r="H151" s="4"/>
      <c r="I151" s="4"/>
      <c r="J151" s="4"/>
      <c r="L151" s="4"/>
    </row>
    <row r="152">
      <c r="A152" s="8"/>
      <c r="B152" s="14"/>
      <c r="C152" s="15"/>
      <c r="D152" s="8"/>
      <c r="E152" s="9"/>
      <c r="F152" s="4"/>
      <c r="G152" s="4"/>
      <c r="H152" s="4"/>
      <c r="I152" s="4"/>
      <c r="J152" s="4"/>
      <c r="L152" s="4"/>
    </row>
    <row r="153">
      <c r="A153" s="8"/>
      <c r="B153" s="14"/>
      <c r="C153" s="15"/>
      <c r="D153" s="8"/>
      <c r="E153" s="9"/>
      <c r="F153" s="4"/>
      <c r="G153" s="4"/>
      <c r="H153" s="4"/>
      <c r="I153" s="4"/>
      <c r="J153" s="4"/>
      <c r="L153" s="4"/>
    </row>
    <row r="154">
      <c r="A154" s="8"/>
      <c r="B154" s="14"/>
      <c r="C154" s="15"/>
      <c r="D154" s="8"/>
      <c r="E154" s="9"/>
      <c r="F154" s="4"/>
      <c r="G154" s="4"/>
      <c r="H154" s="4"/>
      <c r="I154" s="4"/>
      <c r="J154" s="4"/>
      <c r="L154" s="4"/>
    </row>
    <row r="155">
      <c r="A155" s="8"/>
      <c r="B155" s="14"/>
      <c r="C155" s="15"/>
      <c r="D155" s="8"/>
      <c r="E155" s="9"/>
      <c r="F155" s="4"/>
      <c r="G155" s="4"/>
      <c r="H155" s="4"/>
      <c r="I155" s="4"/>
      <c r="J155" s="4"/>
      <c r="L155" s="4"/>
    </row>
    <row r="156">
      <c r="A156" s="8"/>
      <c r="B156" s="14"/>
      <c r="C156" s="15"/>
      <c r="D156" s="8"/>
      <c r="E156" s="9"/>
      <c r="F156" s="4"/>
      <c r="G156" s="4"/>
      <c r="H156" s="4"/>
      <c r="I156" s="4"/>
      <c r="J156" s="4"/>
      <c r="L156" s="4"/>
    </row>
    <row r="157">
      <c r="A157" s="8"/>
      <c r="B157" s="14"/>
      <c r="C157" s="15"/>
      <c r="D157" s="8"/>
      <c r="E157" s="9"/>
      <c r="F157" s="4"/>
      <c r="G157" s="4"/>
      <c r="H157" s="4"/>
      <c r="I157" s="4"/>
      <c r="J157" s="4"/>
      <c r="L157" s="4"/>
    </row>
    <row r="158">
      <c r="A158" s="8"/>
      <c r="B158" s="14"/>
      <c r="C158" s="15"/>
      <c r="D158" s="8"/>
      <c r="E158" s="9"/>
      <c r="F158" s="4"/>
      <c r="G158" s="4"/>
      <c r="H158" s="4"/>
      <c r="I158" s="4"/>
      <c r="J158" s="4"/>
      <c r="L158" s="4"/>
    </row>
    <row r="159">
      <c r="A159" s="8"/>
      <c r="B159" s="14"/>
      <c r="C159" s="15"/>
      <c r="D159" s="8"/>
      <c r="E159" s="9"/>
      <c r="F159" s="4"/>
      <c r="G159" s="4"/>
      <c r="H159" s="4"/>
      <c r="I159" s="4"/>
      <c r="J159" s="4"/>
      <c r="L159" s="4"/>
    </row>
    <row r="160">
      <c r="A160" s="8"/>
      <c r="B160" s="14"/>
      <c r="C160" s="15"/>
      <c r="D160" s="8"/>
      <c r="E160" s="9"/>
      <c r="F160" s="4"/>
      <c r="G160" s="4"/>
      <c r="H160" s="4"/>
      <c r="I160" s="4"/>
      <c r="J160" s="4"/>
      <c r="L160" s="4"/>
    </row>
    <row r="161">
      <c r="A161" s="8"/>
      <c r="B161" s="14"/>
      <c r="C161" s="15"/>
      <c r="D161" s="8"/>
      <c r="E161" s="9"/>
      <c r="F161" s="4"/>
      <c r="G161" s="4"/>
      <c r="H161" s="4"/>
      <c r="I161" s="4"/>
      <c r="J161" s="4"/>
      <c r="L161" s="4"/>
    </row>
    <row r="162">
      <c r="A162" s="8"/>
      <c r="B162" s="14"/>
      <c r="C162" s="15"/>
      <c r="D162" s="8"/>
      <c r="E162" s="9"/>
      <c r="F162" s="4"/>
      <c r="G162" s="4"/>
      <c r="H162" s="4"/>
      <c r="I162" s="4"/>
      <c r="J162" s="4"/>
      <c r="L162" s="4"/>
    </row>
    <row r="163">
      <c r="A163" s="8"/>
      <c r="B163" s="14"/>
      <c r="C163" s="15"/>
      <c r="D163" s="8"/>
      <c r="E163" s="9"/>
      <c r="F163" s="4"/>
      <c r="G163" s="4"/>
      <c r="H163" s="4"/>
      <c r="I163" s="4"/>
      <c r="J163" s="4"/>
      <c r="L163" s="4"/>
    </row>
    <row r="164">
      <c r="A164" s="8"/>
      <c r="B164" s="14"/>
      <c r="C164" s="15"/>
      <c r="D164" s="8"/>
      <c r="E164" s="9"/>
      <c r="F164" s="4"/>
      <c r="G164" s="4"/>
      <c r="H164" s="4"/>
      <c r="I164" s="4"/>
      <c r="J164" s="4"/>
      <c r="L164" s="4"/>
    </row>
    <row r="165">
      <c r="A165" s="8"/>
      <c r="B165" s="14"/>
      <c r="C165" s="15"/>
      <c r="D165" s="8"/>
      <c r="E165" s="9"/>
      <c r="F165" s="4"/>
      <c r="G165" s="4"/>
      <c r="H165" s="4"/>
      <c r="I165" s="4"/>
      <c r="J165" s="4"/>
      <c r="L165" s="4"/>
    </row>
    <row r="166">
      <c r="A166" s="8"/>
      <c r="B166" s="14"/>
      <c r="C166" s="15"/>
      <c r="D166" s="8"/>
      <c r="E166" s="9"/>
      <c r="F166" s="4"/>
      <c r="G166" s="4"/>
      <c r="H166" s="4"/>
      <c r="I166" s="4"/>
      <c r="J166" s="4"/>
      <c r="L166" s="4"/>
    </row>
    <row r="167">
      <c r="A167" s="8"/>
      <c r="B167" s="14"/>
      <c r="C167" s="15"/>
      <c r="D167" s="8"/>
      <c r="E167" s="9"/>
      <c r="F167" s="4"/>
      <c r="G167" s="4"/>
      <c r="H167" s="4"/>
      <c r="I167" s="4"/>
      <c r="J167" s="4"/>
      <c r="L167" s="4"/>
    </row>
    <row r="168">
      <c r="A168" s="8"/>
      <c r="B168" s="14"/>
      <c r="C168" s="15"/>
      <c r="D168" s="8"/>
      <c r="E168" s="9"/>
      <c r="F168" s="4"/>
      <c r="G168" s="4"/>
      <c r="H168" s="4"/>
      <c r="I168" s="4"/>
      <c r="J168" s="4"/>
      <c r="L168" s="4"/>
    </row>
    <row r="169">
      <c r="A169" s="8"/>
      <c r="B169" s="14"/>
      <c r="C169" s="15"/>
      <c r="D169" s="8"/>
      <c r="E169" s="9"/>
      <c r="F169" s="4"/>
      <c r="G169" s="4"/>
      <c r="H169" s="4"/>
      <c r="I169" s="4"/>
      <c r="J169" s="4"/>
      <c r="L169" s="4"/>
    </row>
    <row r="170">
      <c r="A170" s="8"/>
      <c r="B170" s="14"/>
      <c r="C170" s="15"/>
      <c r="D170" s="8"/>
      <c r="E170" s="9"/>
      <c r="F170" s="4"/>
      <c r="G170" s="4"/>
      <c r="H170" s="4"/>
      <c r="I170" s="4"/>
      <c r="J170" s="4"/>
      <c r="L170" s="4"/>
    </row>
    <row r="171">
      <c r="A171" s="8"/>
      <c r="B171" s="14"/>
      <c r="C171" s="15"/>
      <c r="D171" s="8"/>
      <c r="E171" s="9"/>
      <c r="F171" s="4"/>
      <c r="G171" s="4"/>
      <c r="H171" s="4"/>
      <c r="I171" s="4"/>
      <c r="J171" s="4"/>
      <c r="L171" s="4"/>
    </row>
    <row r="172">
      <c r="A172" s="8"/>
      <c r="B172" s="14"/>
      <c r="C172" s="15"/>
      <c r="D172" s="8"/>
      <c r="E172" s="9"/>
      <c r="F172" s="4"/>
      <c r="G172" s="4"/>
      <c r="H172" s="4"/>
      <c r="I172" s="4"/>
      <c r="J172" s="4"/>
      <c r="L172" s="4"/>
    </row>
    <row r="173">
      <c r="A173" s="8"/>
      <c r="B173" s="14"/>
      <c r="C173" s="15"/>
      <c r="D173" s="8"/>
      <c r="E173" s="9"/>
      <c r="F173" s="4"/>
      <c r="G173" s="4"/>
      <c r="H173" s="4"/>
      <c r="I173" s="4"/>
      <c r="J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140</v>
      </c>
      <c r="B1" s="1" t="s">
        <v>141</v>
      </c>
    </row>
  </sheetData>
  <drawing r:id="rId1"/>
</worksheet>
</file>