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 Input" sheetId="1" r:id="rId3"/>
    <sheet state="visible" name="Banking data" sheetId="2" r:id="rId4"/>
    <sheet state="visible" name="Transfers" sheetId="3" r:id="rId5"/>
  </sheets>
  <definedNames/>
  <calcPr/>
</workbook>
</file>

<file path=xl/sharedStrings.xml><?xml version="1.0" encoding="utf-8"?>
<sst xmlns="http://schemas.openxmlformats.org/spreadsheetml/2006/main" count="337" uniqueCount="159">
  <si>
    <t>Minimum account balance</t>
  </si>
  <si>
    <t>Maximum transation value</t>
  </si>
  <si>
    <t>Saving aggresiveness</t>
  </si>
  <si>
    <t>Description</t>
  </si>
  <si>
    <t>Post Date</t>
  </si>
  <si>
    <t>Transaction Amount</t>
  </si>
  <si>
    <t>Transaction Base Type</t>
  </si>
  <si>
    <t>Transaction Id</t>
  </si>
  <si>
    <t>Balance</t>
  </si>
  <si>
    <t>4113 28FEB11 , AMAZON *MKTPLCE , EU-UK , AMAZON.CO.UK LU - POS</t>
  </si>
  <si>
    <t>Debit</t>
  </si>
  <si>
    <t>4113 28FEB11 , TESCO STORES 2722 , EUSTON GB - POS</t>
  </si>
  <si>
    <t>4113 28FEB11 , AMAZON EU , AMAZON.CO.UK LU - POS</t>
  </si>
  <si>
    <t>SKY DIGITAL - D/D</t>
  </si>
  <si>
    <t>PETER MYATT SAVING, FP 01/03/11 30 , 47024311883619000N - S/O</t>
  </si>
  <si>
    <t>4113 01MAR11 , SAINSBURYS SUPERMA, GREAT PORTLAN GB - POS</t>
  </si>
  <si>
    <t>RICHARD MYATT , FP 02/03/11 30 , 17023348634355000N - S/O</t>
  </si>
  <si>
    <t>10FEB A/C 24947318 - INT</t>
  </si>
  <si>
    <t>HSBC 03MAR - ATM</t>
  </si>
  <si>
    <t>4113 05MAR11 , BISON &amp;amp; BIRD , LONDON GB - POS</t>
  </si>
  <si>
    <t>4113 05MAR11 , BE AT ONE , LONDON SW4 GB - POS</t>
  </si>
  <si>
    <t>4113 05MAR11 , TESCO METRO 2299 , COVENT GARDEN GB - POS</t>
  </si>
  <si>
    <t>SANTANDER 06MAR - ATM</t>
  </si>
  <si>
    <t>PAYMENT 2 EGG CARD - D/D</t>
  </si>
  <si>
    <t>4113 03MAR11 , MEANTIME BREWING , COMPA , LONDON SE10 GB - POS</t>
  </si>
  <si>
    <t>4113 09MAR11 , SACAT SAINSBURYS , LONDON 4920 GB - POS</t>
  </si>
  <si>
    <t>TIM PROBERTWOOD - S/O</t>
  </si>
  <si>
    <t>4113 10MAR11 , PRET A MANGER , 27/28 GREAT M GB - POS</t>
  </si>
  <si>
    <t>4113 10MAR11 , TESCO STORES 2722 , EUSTON GB - POS</t>
  </si>
  <si>
    <t>4113 12MAR11 , PUTNEY FEZ , LONDON GB - POS</t>
  </si>
  <si>
    <t>4113 11MAR11 , MUSHU , LONDON GB - POS</t>
  </si>
  <si>
    <t>4113 12MAR11 , SAINSBURYS SUPERMA, QUEENS PARK GB - POS</t>
  </si>
  <si>
    <t>4113 13MAR11 , COSTA COFFEE , CAMBRIDGE GB - POS</t>
  </si>
  <si>
    <t>4113 11MAR11 , BUCKINGHAM ARMS , LONDON GB - POS</t>
  </si>
  <si>
    <t>BARCLAYS BNK 13MAR - ATM</t>
  </si>
  <si>
    <t>4113 11MAR11 , ALBANY , LONDON GB - POS</t>
  </si>
  <si>
    <t>HSBC 11MAR - ATM</t>
  </si>
  <si>
    <t>SAINSBURYS 16MAR - ATM</t>
  </si>
  <si>
    <t>4113 16MAR11 , CRESCENT DENTAL , CLINIC , LONDON GB - POS</t>
  </si>
  <si>
    <t>CALL REF.NO. 0339 , TO A/C 24947318 - OTR</t>
  </si>
  <si>
    <t>4113 18MAR11 , BOOTS 0885 , ST PANCRAS GB - POS</t>
  </si>
  <si>
    <t>RAPHAEL BANK 18MAR - ATM</t>
  </si>
  <si>
    <t>ORANGE - D/D</t>
  </si>
  <si>
    <t>4113 18MAR11 , TESCO STORES 2722 , EUSTON GB - POS</t>
  </si>
  <si>
    <t>EGG BANKING PLC - BAC</t>
  </si>
  <si>
    <t>4113 27MAR11 , SAINSBURY'S S/MKT , LADBROKE GROV GB - POS</t>
  </si>
  <si>
    <t>S THREE MGMT. SERV - BAC</t>
  </si>
  <si>
    <t>Credit</t>
  </si>
  <si>
    <t>4113 29MAR11 , SACAT SAINSBURYS , LONDON 4920 GB - POS</t>
  </si>
  <si>
    <t>4113 30MAR11 , MCDONALDS REST , WEST ONE GB - POS</t>
  </si>
  <si>
    <t>4113 30MAR11 , AUDLEY , LONDON GB - POS</t>
  </si>
  <si>
    <t>4113 30MAR11 , BARLEY MOW , LONDON GB - POS</t>
  </si>
  <si>
    <t>4113 31MAR11 , HENRYS CAFE BAR , LONDON GB - POS</t>
  </si>
  <si>
    <t>4113 31MAR11 , TESCO STORES 2722 , EUSTON GB - POS</t>
  </si>
  <si>
    <t>PETER MYATT SAVING, FP 01/04/11 30 , 13024446134271000N - S/O</t>
  </si>
  <si>
    <t>HSBC 03APR - ATM</t>
  </si>
  <si>
    <t>4113 02APR11 , LONDON THEATRE , BOOKING , LONDON GB - POS</t>
  </si>
  <si>
    <t>4113 31MAR11 , WAHACA , LONDON WC2N GB - POS</t>
  </si>
  <si>
    <t>CALL REF.NO. 0356 , LLOYD JONES , FP 02/04/11 10 , 02130817031715000N - OTR</t>
  </si>
  <si>
    <t>4113 01APR11 , E.ON ENERGY LTD , NOTTINGHAM GB - POS</t>
  </si>
  <si>
    <t>RICHARD MYATT , PETER , FP 04/04/11 30 , 10023641660061000N - S/O</t>
  </si>
  <si>
    <t>4113 02APR11 , MCDONALDS , LONDON GB - POS</t>
  </si>
  <si>
    <t>4113 04APR11 , TICKETS , 08712200260 GB - POS</t>
  </si>
  <si>
    <t>4113 04APR11 , TESCO STORES 2722 , EUSTON GB - POS</t>
  </si>
  <si>
    <t>4113 04APR11 , MY SINGLE FRIEND , MYSINGLEFRIEN GB - POS</t>
  </si>
  <si>
    <t>4113 05APR11 , THE CURRY BAZAAR , LTD , LONDON GB - POS</t>
  </si>
  <si>
    <t>4113 06APR11 , CASTLE CLIMBING , CASTLE CLIMBI GB - POS</t>
  </si>
  <si>
    <t>0724 07APR11 , SACAT SAINSBURYS , LONDON 4920 GB - POS</t>
  </si>
  <si>
    <t>4113 06APR11 , TRAFALGAR TAVERN , LONDON GB - POS</t>
  </si>
  <si>
    <t>4113 10APR11 , BOHEME KITCHEN AND, BAR , LONDON . GB - POS</t>
  </si>
  <si>
    <t>4113 08APR11 , SAINSBURYS SUPERMA, GREAT PORTLAN GB - POS</t>
  </si>
  <si>
    <t>4113 10APR11 , NEW SOUTHERN RAILW, BRIGHTON 8882 GB - POS</t>
  </si>
  <si>
    <t>4113 08APR11 , CO-OP GROUP 180274, GREENWICH GB - POS</t>
  </si>
  <si>
    <t>CO-OPERATIVE 10APR - ATM</t>
  </si>
  <si>
    <t>NATWEST 09APR - ATM</t>
  </si>
  <si>
    <t>4113 11APR11 , SAINSBURYS SUPERMA, KILBURN GB - POS</t>
  </si>
  <si>
    <t>4113 11APR11 , SACAT SAINSBURYS , LONDON 4920 GB - POS</t>
  </si>
  <si>
    <t>4113 11APR11 , TESCO STORES 2722 , EUSTON GB - POS</t>
  </si>
  <si>
    <t>SAINSBURYS 12APR - ATM</t>
  </si>
  <si>
    <t>4113 12APR11 , TESCO STORES 2722 , EUSTON GB - POS</t>
  </si>
  <si>
    <t>MYATT A TPM - OTR</t>
  </si>
  <si>
    <t>4113 12APR11 , RODIZIO RICO , LONDON GB - POS</t>
  </si>
  <si>
    <t>BARCLAYS BNK 13APR - ATM</t>
  </si>
  <si>
    <t>4113 16APR11 , TFL TOM , LONDON GB - POS</t>
  </si>
  <si>
    <t>4113 15APR11 , CARPHONE WAREHOUSE, OXFORD ST 016 GB - POS</t>
  </si>
  <si>
    <t>NATWEST 18APR - ATM</t>
  </si>
  <si>
    <t>4113 19APR11 , THETRAINLINE.COM , 08712 441 545 GB - POS</t>
  </si>
  <si>
    <t>4113 19APR11 , SACAT SAINSBURYS , LONDON 4920 GB - POS</t>
  </si>
  <si>
    <t>4113 19APR11 , THE FOLLY , LONDON GB - POS</t>
  </si>
  <si>
    <t>NOTEMACHINE 19APR - ATM</t>
  </si>
  <si>
    <t>4113 21APR11 , THE TOUCAN , LONDON GB - POS</t>
  </si>
  <si>
    <t>4113 21APR11 , TESCO STORES 2722 , EUSTON GB - POS</t>
  </si>
  <si>
    <t>4113 22APR11 , BULLFROGS CLOTHING, AND , LONDON GB - POS</t>
  </si>
  <si>
    <t>4113 23APR11 , ZERODEGREES , LONDON GB - POS</t>
  </si>
  <si>
    <t>4113 25APR11 , SACAT SAINSBURYS , QUEENS PARK 4 GB - POS</t>
  </si>
  <si>
    <t>NATWEST 24APR - ATM</t>
  </si>
  <si>
    <t>SAINSBURYS 22APR - ATM</t>
  </si>
  <si>
    <t>4113 25APR11 , STUDIO SIX (1992) , LTD , LONDON GB - POS</t>
  </si>
  <si>
    <t>NATWEST 21APR - ATM</t>
  </si>
  <si>
    <t>4113 25APR11 , DUKE OF SUSSEX , LONDON GB - POS</t>
  </si>
  <si>
    <t>SAINSBURYS 27APR - ATM</t>
  </si>
  <si>
    <t>4113 29APR11 , WWW.DVLA.GOV.UK , VEHICLE LICEN GB - POS</t>
  </si>
  <si>
    <t>4113 28APR11 , SACAT SAINSBURYS , QUEENS PARK 4 GB - POS</t>
  </si>
  <si>
    <t>RICHARD MYATT , FP 03/05/11 30 , 10025149291946000N - S/O</t>
  </si>
  <si>
    <t>4113 29APR11 , ALDI STORES LTD , NEWCASTLE GB - POS</t>
  </si>
  <si>
    <t>4113 29APR11 , FLORITAS MIAMI BAR, NEWCASTLE UPO GB - POS</t>
  </si>
  <si>
    <t>LLOYDS BANK 01MAY - ATM</t>
  </si>
  <si>
    <t>BARCLAYS BNK 30APR - ATM</t>
  </si>
  <si>
    <t>LLOYDS BANK 30APR - ATM</t>
  </si>
  <si>
    <t>PETER MYATT SAVING, FP 03/05/11 30 , 12025149315403000N - S/O</t>
  </si>
  <si>
    <t>E.ON - D/D</t>
  </si>
  <si>
    <t>WOOD HOLMES GRP LT, EXPENSES , FP 06/05/11 0233 , 43023241495403000R, EXPENSES - BAC</t>
  </si>
  <si>
    <t>4113 05MAY11 , ASDA SUPERSTORE , CHARLTON GB - POS</t>
  </si>
  <si>
    <t>4113 07MAY11 , MEZA , LONDON W1F GB - POS</t>
  </si>
  <si>
    <t>4113 08MAY11 , LE MERCURY , ISLINGTON GB - POS</t>
  </si>
  <si>
    <t>NATWEST 07MAY - ATM</t>
  </si>
  <si>
    <t>4113 07MAY11 , WAHACA , LONDON GB - POS</t>
  </si>
  <si>
    <t>4113 06MAY11 , RYANAIR , 22400000TI , STANSTED AIRP GB - POS</t>
  </si>
  <si>
    <t>4113 09MAY11 , SAINSBURYS SUPERMA, GREAT PORTLAN GB - POS</t>
  </si>
  <si>
    <t>4113 10MAY11 , SACAT SAINSBURYS , LONDON 4920 GB - POS</t>
  </si>
  <si>
    <t>SAINSBURYS 10MAY - ATM</t>
  </si>
  <si>
    <t>4113 10MAY11 , WWW.MOONPIG.COM , LTD , LONDON GB - POS</t>
  </si>
  <si>
    <t>4113 11MAY11 , SACAT SAINSBURYS , LONDON 4920 GB - POS</t>
  </si>
  <si>
    <t>4113 12MAY11 , DEBENHAMS , OXFORD STREET GB - POS</t>
  </si>
  <si>
    <t>4113 12MAY11 , DEBENHAMS , OXFORD STREET GB , REFUND - POS</t>
  </si>
  <si>
    <t>4113 12MAY11 , SELFRIDGES LONDON , LONDON GB - POS</t>
  </si>
  <si>
    <t>4113 13MAY11 , WWW.ASOS.COM , HEMEL HEMPSTE GB - POS</t>
  </si>
  <si>
    <t>4113 12MAY11 , AMAZON EU , AMAZON.CO.UK LU - POS</t>
  </si>
  <si>
    <t>4113 14MAY11 , EC MAINLINE CO SST, LNDON N1 7729 GB - POS</t>
  </si>
  <si>
    <t>4113 15MAY11 , TICKETMASTER.CO.UK, 0870 2424442 GB - POS</t>
  </si>
  <si>
    <t>4113 16MAY11 , SAINSBURY'S SMKT , GREENWICH GB - POS</t>
  </si>
  <si>
    <t>4113 17MAY11 , SACAT SAINSBURYS , LONDON 4920 GB - POS</t>
  </si>
  <si>
    <t>4113 18MAY11 , TESCO STORES SACAT, MARYLEBONE GB - POS</t>
  </si>
  <si>
    <t>4113 19MAY11 , TESCO STORES 2722 , EUSTON GB - POS</t>
  </si>
  <si>
    <t>THE ECONOMIST - D/D</t>
  </si>
  <si>
    <t>CALL REF.NO. 0410 , HAYWOODS LETTINGS , FP 20/05/11 10 , 20172700020642000N - OTR</t>
  </si>
  <si>
    <t>4113 22MAY11 , SACAT SAINSBURYS , GREENWICH GB - POS</t>
  </si>
  <si>
    <t>4113 21MAY11 , TFL TOM , WATERLOO E GB - POS</t>
  </si>
  <si>
    <t>4113 20MAY11 , FIRE &amp;amp; STONE , LONDON GB - POS</t>
  </si>
  <si>
    <t>4113 19MAY11 , PITCHER &amp;amp; PIANO , CORNHILL GB - POS</t>
  </si>
  <si>
    <t>4113 20MAY11 , LONDON THEATRE BOX, OFF , LONDON W1V GB - POS</t>
  </si>
  <si>
    <t>NATWEST 20MAY - ATM</t>
  </si>
  <si>
    <t>4113 22MAY11 , LONDON OVERGROUND-, LNDN NW6 1382 GB - POS</t>
  </si>
  <si>
    <t>4113 22MAY11 , SAINSBURYS SUPERMA, GREENWICH GB - POS</t>
  </si>
  <si>
    <t>4113 24MAY11 , WCC COUNCIL TAX , WESTMINSTER GB - POS</t>
  </si>
  <si>
    <t>4113 24MAY11 , WATERAID , INTERNET GB - POS</t>
  </si>
  <si>
    <t>4113 24MAY11 , SACAT SAINSBURYS , LONDON 4920 GB - POS</t>
  </si>
  <si>
    <t>CALL REF.NO. 0419 , KATE DALEY , FP 27/05/11 10 , 13175229397300000N - OTR</t>
  </si>
  <si>
    <t>4113 25MAY11 , PAYPAL , *SUSANMASSEY , 35314369001 GB - POS</t>
  </si>
  <si>
    <t>4113 29MAY11 , DESPERADOS , LONDON GB - POS</t>
  </si>
  <si>
    <t>4113 29MAY11 , PUTNEY FEZ , LONDON GB - POS</t>
  </si>
  <si>
    <t>4113 30MAY11 , SAINSBURY'S SMKT , UPPER STREET GB - POS</t>
  </si>
  <si>
    <t>4113 28MAY11 , O BAR , LONDON W1D GB - POS</t>
  </si>
  <si>
    <t>NATWEST 28MAY - ATM</t>
  </si>
  <si>
    <t>HALIFAX PLC 28MAY - ATM</t>
  </si>
  <si>
    <t>4113 27MAY11 , ALBANY , LONDON GB - POS</t>
  </si>
  <si>
    <t>4113 27MAY11 , TESCO STORES 2722 , EUSTON GB - POS</t>
  </si>
  <si>
    <t>Date</t>
  </si>
  <si>
    <t>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</si>
</sst>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"/>
  </numFmts>
  <fonts count="6">
    <font>
      <sz val="10.0"/>
      <color rgb="FF000000"/>
      <name val="Arial"/>
    </font>
    <font/>
    <font>
      <b/>
      <sz val="11.0"/>
      <name val="Arial"/>
    </font>
    <font>
      <sz val="11.0"/>
      <name val="Arial"/>
    </font>
    <font>
      <color rgb="FF000000"/>
      <name val="Helvetica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/>
    </xf>
    <xf borderId="0" fillId="0" fontId="3" numFmtId="0" xfId="0" applyFont="1"/>
    <xf borderId="0" fillId="0" fontId="4" numFmtId="0" xfId="0" applyAlignment="1" applyFont="1">
      <alignment vertical="top"/>
    </xf>
    <xf borderId="0" fillId="0" fontId="4" numFmtId="14" xfId="0" applyAlignment="1" applyFont="1" applyNumberFormat="1">
      <alignment vertical="top"/>
    </xf>
    <xf borderId="0" fillId="0" fontId="4" numFmtId="4" xfId="0" applyAlignment="1" applyFont="1" applyNumberFormat="1">
      <alignment horizontal="right" vertical="top"/>
    </xf>
    <xf borderId="0" fillId="0" fontId="5" numFmtId="0" xfId="0" applyAlignment="1" applyFont="1">
      <alignment vertical="top"/>
    </xf>
    <xf borderId="0" fillId="0" fontId="3" numFmtId="0" xfId="0" applyAlignment="1" applyFont="1">
      <alignment/>
    </xf>
    <xf borderId="0" fillId="0" fontId="3" numFmtId="4" xfId="0" applyFont="1" applyNumberFormat="1"/>
    <xf borderId="0" fillId="0" fontId="4" numFmtId="0" xfId="0" applyAlignment="1" applyFont="1">
      <alignment horizontal="right" vertical="top"/>
    </xf>
    <xf borderId="0" fillId="0" fontId="5" numFmtId="14" xfId="0" applyAlignment="1" applyFont="1" applyNumberFormat="1">
      <alignment vertical="top"/>
    </xf>
    <xf borderId="0" fillId="0" fontId="5" numFmtId="0" xfId="0" applyAlignment="1" applyFon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57"/>
  </cols>
  <sheetData>
    <row r="2">
      <c r="A2" s="1" t="s">
        <v>0</v>
      </c>
      <c r="B2" s="2">
        <v>300.0</v>
      </c>
    </row>
    <row r="3">
      <c r="A3" s="1" t="s">
        <v>1</v>
      </c>
      <c r="B3" s="2">
        <v>60.0</v>
      </c>
    </row>
    <row r="4">
      <c r="A4" s="1" t="s">
        <v>2</v>
      </c>
      <c r="B4" s="1">
        <v>1.0</v>
      </c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9.0"/>
    <col customWidth="1" min="4" max="4" width="22.0"/>
    <col customWidth="1" min="8" max="10" width="27.71"/>
  </cols>
  <sheetData>
    <row r="1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4"/>
      <c r="H1" s="4"/>
      <c r="I1" s="4"/>
      <c r="J1" s="4"/>
      <c r="L1" s="4"/>
      <c r="N1" s="4"/>
    </row>
    <row r="2">
      <c r="A2" s="5" t="s">
        <v>9</v>
      </c>
      <c r="B2" s="6">
        <v>40603.0</v>
      </c>
      <c r="C2" s="7">
        <v>38.94</v>
      </c>
      <c r="D2" s="8" t="s">
        <v>10</v>
      </c>
      <c r="E2" s="9">
        <v>123456.0</v>
      </c>
      <c r="F2" s="10" t="str">
        <f>2000-C2</f>
        <v>1,961.06</v>
      </c>
      <c r="G2" s="4"/>
      <c r="L2" s="11"/>
      <c r="N2" s="4"/>
    </row>
    <row r="3">
      <c r="A3" s="5" t="s">
        <v>11</v>
      </c>
      <c r="B3" s="6">
        <v>40603.0</v>
      </c>
      <c r="C3" s="7">
        <v>7.09</v>
      </c>
      <c r="D3" s="8" t="s">
        <v>10</v>
      </c>
      <c r="E3" s="9">
        <v>123457.0</v>
      </c>
      <c r="F3" s="10" t="str">
        <f t="shared" ref="F3:F40" si="1">F2-C3</f>
        <v>1,953.97</v>
      </c>
      <c r="G3" s="4"/>
      <c r="L3" s="11"/>
      <c r="N3" s="4"/>
    </row>
    <row r="4">
      <c r="A4" s="5" t="s">
        <v>12</v>
      </c>
      <c r="B4" s="6">
        <v>40603.0</v>
      </c>
      <c r="C4" s="7">
        <v>14.42</v>
      </c>
      <c r="D4" s="8" t="s">
        <v>10</v>
      </c>
      <c r="E4" s="9">
        <v>123458.0</v>
      </c>
      <c r="F4" s="10" t="str">
        <f t="shared" si="1"/>
        <v>1,939.55</v>
      </c>
      <c r="G4" s="4"/>
      <c r="L4" s="11"/>
      <c r="N4" s="4"/>
    </row>
    <row r="5">
      <c r="A5" s="5" t="s">
        <v>13</v>
      </c>
      <c r="B5" s="6">
        <v>40603.0</v>
      </c>
      <c r="C5" s="7">
        <v>21.25</v>
      </c>
      <c r="D5" s="8" t="s">
        <v>10</v>
      </c>
      <c r="E5" s="9">
        <v>123459.0</v>
      </c>
      <c r="F5" s="10" t="str">
        <f t="shared" si="1"/>
        <v>1,918.30</v>
      </c>
      <c r="G5" s="4"/>
      <c r="L5" s="11"/>
      <c r="N5" s="4"/>
    </row>
    <row r="6">
      <c r="A6" s="5" t="s">
        <v>14</v>
      </c>
      <c r="B6" s="6">
        <v>40603.0</v>
      </c>
      <c r="C6" s="7">
        <v>350.0</v>
      </c>
      <c r="D6" s="8" t="s">
        <v>10</v>
      </c>
      <c r="E6" s="9">
        <v>123460.0</v>
      </c>
      <c r="F6" s="10" t="str">
        <f t="shared" si="1"/>
        <v>1,568.30</v>
      </c>
      <c r="G6" s="4"/>
      <c r="L6" s="11"/>
      <c r="N6" s="4"/>
    </row>
    <row r="7">
      <c r="A7" s="5" t="s">
        <v>15</v>
      </c>
      <c r="B7" s="6">
        <v>40604.0</v>
      </c>
      <c r="C7" s="7">
        <v>5.25</v>
      </c>
      <c r="D7" s="8" t="s">
        <v>10</v>
      </c>
      <c r="E7" s="9">
        <v>123461.0</v>
      </c>
      <c r="F7" s="10" t="str">
        <f t="shared" si="1"/>
        <v>1,563.05</v>
      </c>
      <c r="G7" s="4"/>
      <c r="L7" s="11"/>
      <c r="N7" s="4"/>
    </row>
    <row r="8">
      <c r="A8" s="5" t="s">
        <v>16</v>
      </c>
      <c r="B8" s="6">
        <v>40604.0</v>
      </c>
      <c r="C8" s="7">
        <v>100.0</v>
      </c>
      <c r="D8" s="8" t="s">
        <v>10</v>
      </c>
      <c r="E8" s="9">
        <v>123462.0</v>
      </c>
      <c r="F8" s="10" t="str">
        <f t="shared" si="1"/>
        <v>1,463.05</v>
      </c>
      <c r="G8" s="4"/>
      <c r="L8" s="11"/>
      <c r="N8" s="4"/>
    </row>
    <row r="9">
      <c r="A9" s="5" t="s">
        <v>17</v>
      </c>
      <c r="B9" s="6">
        <v>40605.0</v>
      </c>
      <c r="C9" s="7">
        <v>1.45</v>
      </c>
      <c r="D9" s="8" t="s">
        <v>10</v>
      </c>
      <c r="E9" s="9">
        <v>123463.0</v>
      </c>
      <c r="F9" s="10" t="str">
        <f t="shared" si="1"/>
        <v>1,461.60</v>
      </c>
      <c r="G9" s="4"/>
      <c r="L9" s="11"/>
      <c r="N9" s="4"/>
    </row>
    <row r="10">
      <c r="A10" s="5" t="s">
        <v>18</v>
      </c>
      <c r="B10" s="6">
        <v>40606.0</v>
      </c>
      <c r="C10" s="7">
        <v>20.0</v>
      </c>
      <c r="D10" s="8" t="s">
        <v>10</v>
      </c>
      <c r="E10" s="9">
        <v>123464.0</v>
      </c>
      <c r="F10" s="10" t="str">
        <f t="shared" si="1"/>
        <v>1,441.60</v>
      </c>
      <c r="G10" s="4"/>
      <c r="L10" s="11"/>
      <c r="N10" s="4"/>
    </row>
    <row r="11">
      <c r="A11" s="5" t="s">
        <v>19</v>
      </c>
      <c r="B11" s="6">
        <v>40609.0</v>
      </c>
      <c r="C11" s="7">
        <v>16.6</v>
      </c>
      <c r="D11" s="8" t="s">
        <v>10</v>
      </c>
      <c r="E11" s="9">
        <v>123465.0</v>
      </c>
      <c r="F11" s="10" t="str">
        <f t="shared" si="1"/>
        <v>1,425.00</v>
      </c>
      <c r="G11" s="4"/>
      <c r="L11" s="11"/>
      <c r="N11" s="4"/>
    </row>
    <row r="12">
      <c r="A12" s="5" t="s">
        <v>20</v>
      </c>
      <c r="B12" s="6">
        <v>40609.0</v>
      </c>
      <c r="C12" s="7">
        <v>25.5</v>
      </c>
      <c r="D12" s="8" t="s">
        <v>10</v>
      </c>
      <c r="E12" s="9">
        <v>123466.0</v>
      </c>
      <c r="F12" s="10" t="str">
        <f t="shared" si="1"/>
        <v>1,399.50</v>
      </c>
      <c r="G12" s="4"/>
      <c r="L12" s="11"/>
      <c r="N12" s="4"/>
    </row>
    <row r="13">
      <c r="A13" s="5" t="s">
        <v>21</v>
      </c>
      <c r="B13" s="6">
        <v>40609.0</v>
      </c>
      <c r="C13" s="7">
        <v>2.14</v>
      </c>
      <c r="D13" s="8" t="s">
        <v>10</v>
      </c>
      <c r="E13" s="9">
        <v>123467.0</v>
      </c>
      <c r="F13" s="10" t="str">
        <f t="shared" si="1"/>
        <v>1,397.36</v>
      </c>
      <c r="G13" s="4"/>
      <c r="L13" s="11"/>
      <c r="N13" s="4"/>
    </row>
    <row r="14">
      <c r="A14" s="5" t="s">
        <v>22</v>
      </c>
      <c r="B14" s="6">
        <v>40609.0</v>
      </c>
      <c r="C14" s="7">
        <v>30.0</v>
      </c>
      <c r="D14" s="8" t="s">
        <v>10</v>
      </c>
      <c r="E14" s="9">
        <v>123468.0</v>
      </c>
      <c r="F14" s="10" t="str">
        <f t="shared" si="1"/>
        <v>1,367.36</v>
      </c>
      <c r="G14" s="4"/>
      <c r="L14" s="11"/>
      <c r="N14" s="4"/>
    </row>
    <row r="15">
      <c r="A15" s="5" t="s">
        <v>23</v>
      </c>
      <c r="B15" s="6">
        <v>40609.0</v>
      </c>
      <c r="C15" s="7">
        <v>9.66</v>
      </c>
      <c r="D15" s="8" t="s">
        <v>10</v>
      </c>
      <c r="E15" s="9">
        <v>123469.0</v>
      </c>
      <c r="F15" s="10" t="str">
        <f t="shared" si="1"/>
        <v>1,357.70</v>
      </c>
      <c r="G15" s="4"/>
      <c r="L15" s="11"/>
      <c r="N15" s="4"/>
    </row>
    <row r="16">
      <c r="A16" s="5" t="s">
        <v>24</v>
      </c>
      <c r="B16" s="6">
        <v>40609.0</v>
      </c>
      <c r="C16" s="7">
        <v>18.95</v>
      </c>
      <c r="D16" s="8" t="s">
        <v>10</v>
      </c>
      <c r="E16" s="9">
        <v>123470.0</v>
      </c>
      <c r="F16" s="10" t="str">
        <f t="shared" si="1"/>
        <v>1,338.75</v>
      </c>
      <c r="G16" s="4"/>
      <c r="L16" s="11"/>
      <c r="N16" s="4"/>
    </row>
    <row r="17">
      <c r="A17" s="5" t="s">
        <v>25</v>
      </c>
      <c r="B17" s="6">
        <v>40612.0</v>
      </c>
      <c r="C17" s="7">
        <v>3.0</v>
      </c>
      <c r="D17" s="8" t="s">
        <v>10</v>
      </c>
      <c r="E17" s="9">
        <v>123471.0</v>
      </c>
      <c r="F17" s="10" t="str">
        <f t="shared" si="1"/>
        <v>1,335.75</v>
      </c>
      <c r="G17" s="4"/>
      <c r="L17" s="11"/>
      <c r="N17" s="4"/>
    </row>
    <row r="18">
      <c r="A18" s="5" t="s">
        <v>26</v>
      </c>
      <c r="B18" s="6">
        <v>40612.0</v>
      </c>
      <c r="C18" s="7">
        <v>808.34</v>
      </c>
      <c r="D18" s="8" t="s">
        <v>10</v>
      </c>
      <c r="E18" s="9">
        <v>123472.0</v>
      </c>
      <c r="F18" s="10" t="str">
        <f t="shared" si="1"/>
        <v>527.41</v>
      </c>
      <c r="G18" s="4"/>
      <c r="L18" s="11"/>
      <c r="N18" s="4"/>
    </row>
    <row r="19">
      <c r="A19" s="5" t="s">
        <v>27</v>
      </c>
      <c r="B19" s="6">
        <v>40613.0</v>
      </c>
      <c r="C19" s="7">
        <v>4.19</v>
      </c>
      <c r="D19" s="8" t="s">
        <v>10</v>
      </c>
      <c r="E19" s="9">
        <v>123473.0</v>
      </c>
      <c r="F19" s="10" t="str">
        <f t="shared" si="1"/>
        <v>523.22</v>
      </c>
      <c r="G19" s="4"/>
      <c r="L19" s="11"/>
      <c r="N19" s="4"/>
    </row>
    <row r="20">
      <c r="A20" s="5" t="s">
        <v>28</v>
      </c>
      <c r="B20" s="6">
        <v>40613.0</v>
      </c>
      <c r="C20" s="7">
        <v>4.55</v>
      </c>
      <c r="D20" s="8" t="s">
        <v>10</v>
      </c>
      <c r="E20" s="9">
        <v>123474.0</v>
      </c>
      <c r="F20" s="10" t="str">
        <f t="shared" si="1"/>
        <v>518.67</v>
      </c>
      <c r="G20" s="4"/>
      <c r="L20" s="11"/>
      <c r="N20" s="4"/>
    </row>
    <row r="21">
      <c r="A21" s="5" t="s">
        <v>29</v>
      </c>
      <c r="B21" s="6">
        <v>40616.0</v>
      </c>
      <c r="C21" s="7">
        <v>19.55</v>
      </c>
      <c r="D21" s="8" t="s">
        <v>10</v>
      </c>
      <c r="E21" s="9">
        <v>123475.0</v>
      </c>
      <c r="F21" s="10" t="str">
        <f t="shared" si="1"/>
        <v>499.12</v>
      </c>
      <c r="G21" s="4"/>
      <c r="L21" s="11"/>
      <c r="N21" s="4"/>
    </row>
    <row r="22">
      <c r="A22" s="5" t="s">
        <v>30</v>
      </c>
      <c r="B22" s="6">
        <v>40616.0</v>
      </c>
      <c r="C22" s="7">
        <v>8.55</v>
      </c>
      <c r="D22" s="8" t="s">
        <v>10</v>
      </c>
      <c r="E22" s="9">
        <v>123476.0</v>
      </c>
      <c r="F22" s="10" t="str">
        <f t="shared" si="1"/>
        <v>490.57</v>
      </c>
      <c r="G22" s="4"/>
      <c r="L22" s="11"/>
      <c r="N22" s="4"/>
    </row>
    <row r="23">
      <c r="A23" s="5" t="s">
        <v>31</v>
      </c>
      <c r="B23" s="6">
        <v>40616.0</v>
      </c>
      <c r="C23" s="7">
        <v>6.33</v>
      </c>
      <c r="D23" s="8" t="s">
        <v>10</v>
      </c>
      <c r="E23" s="9">
        <v>123477.0</v>
      </c>
      <c r="F23" s="10" t="str">
        <f t="shared" si="1"/>
        <v>484.24</v>
      </c>
      <c r="G23" s="4"/>
      <c r="L23" s="11"/>
      <c r="N23" s="4"/>
    </row>
    <row r="24">
      <c r="A24" s="5" t="s">
        <v>32</v>
      </c>
      <c r="B24" s="6">
        <v>40616.0</v>
      </c>
      <c r="C24" s="7">
        <v>5.5</v>
      </c>
      <c r="D24" s="8" t="s">
        <v>10</v>
      </c>
      <c r="E24" s="9">
        <v>123478.0</v>
      </c>
      <c r="F24" s="10" t="str">
        <f t="shared" si="1"/>
        <v>478.74</v>
      </c>
      <c r="G24" s="4"/>
      <c r="L24" s="11"/>
      <c r="N24" s="4"/>
    </row>
    <row r="25">
      <c r="A25" s="5" t="s">
        <v>33</v>
      </c>
      <c r="B25" s="6">
        <v>40616.0</v>
      </c>
      <c r="C25" s="7">
        <v>17.51</v>
      </c>
      <c r="D25" s="8" t="s">
        <v>10</v>
      </c>
      <c r="E25" s="9">
        <v>123479.0</v>
      </c>
      <c r="F25" s="10" t="str">
        <f t="shared" si="1"/>
        <v>461.23</v>
      </c>
      <c r="G25" s="4"/>
      <c r="L25" s="11"/>
      <c r="N25" s="4"/>
    </row>
    <row r="26">
      <c r="A26" s="5" t="s">
        <v>34</v>
      </c>
      <c r="B26" s="6">
        <v>40616.0</v>
      </c>
      <c r="C26" s="7">
        <v>30.0</v>
      </c>
      <c r="D26" s="8" t="s">
        <v>10</v>
      </c>
      <c r="E26" s="9">
        <v>123480.0</v>
      </c>
      <c r="F26" s="10" t="str">
        <f t="shared" si="1"/>
        <v>431.23</v>
      </c>
      <c r="G26" s="4"/>
      <c r="L26" s="11"/>
      <c r="N26" s="4"/>
    </row>
    <row r="27">
      <c r="A27" s="5" t="s">
        <v>35</v>
      </c>
      <c r="B27" s="6">
        <v>40616.0</v>
      </c>
      <c r="C27" s="7">
        <v>26.8</v>
      </c>
      <c r="D27" s="8" t="s">
        <v>10</v>
      </c>
      <c r="E27" s="9">
        <v>123481.0</v>
      </c>
      <c r="F27" s="10" t="str">
        <f t="shared" si="1"/>
        <v>404.43</v>
      </c>
      <c r="G27" s="4"/>
      <c r="L27" s="11"/>
      <c r="N27" s="4"/>
    </row>
    <row r="28">
      <c r="A28" s="5" t="s">
        <v>36</v>
      </c>
      <c r="B28" s="6">
        <v>40616.0</v>
      </c>
      <c r="C28" s="7">
        <v>30.0</v>
      </c>
      <c r="D28" s="8" t="s">
        <v>10</v>
      </c>
      <c r="E28" s="9">
        <v>123482.0</v>
      </c>
      <c r="F28" s="10" t="str">
        <f t="shared" si="1"/>
        <v>374.43</v>
      </c>
      <c r="G28" s="4"/>
      <c r="L28" s="11"/>
      <c r="N28" s="4"/>
    </row>
    <row r="29">
      <c r="A29" s="5" t="s">
        <v>35</v>
      </c>
      <c r="B29" s="6">
        <v>40616.0</v>
      </c>
      <c r="C29" s="7">
        <v>5.0</v>
      </c>
      <c r="D29" s="8" t="s">
        <v>10</v>
      </c>
      <c r="E29" s="9">
        <v>123483.0</v>
      </c>
      <c r="F29" s="10" t="str">
        <f t="shared" si="1"/>
        <v>369.43</v>
      </c>
      <c r="G29" s="4"/>
      <c r="L29" s="11"/>
      <c r="N29" s="4"/>
    </row>
    <row r="30">
      <c r="A30" s="5" t="s">
        <v>29</v>
      </c>
      <c r="B30" s="6">
        <v>40616.0</v>
      </c>
      <c r="C30" s="7">
        <v>19.8</v>
      </c>
      <c r="D30" s="8" t="s">
        <v>10</v>
      </c>
      <c r="E30" s="9">
        <v>123484.0</v>
      </c>
      <c r="F30" s="10" t="str">
        <f t="shared" si="1"/>
        <v>349.63</v>
      </c>
      <c r="G30" s="4"/>
      <c r="L30" s="11"/>
      <c r="N30" s="4"/>
    </row>
    <row r="31">
      <c r="A31" s="5" t="s">
        <v>37</v>
      </c>
      <c r="B31" s="6">
        <v>40619.0</v>
      </c>
      <c r="C31" s="7">
        <v>200.0</v>
      </c>
      <c r="D31" s="8" t="s">
        <v>10</v>
      </c>
      <c r="E31" s="9">
        <v>123485.0</v>
      </c>
      <c r="F31" s="10" t="str">
        <f t="shared" si="1"/>
        <v>149.63</v>
      </c>
      <c r="G31" s="4"/>
      <c r="L31" s="11"/>
      <c r="N31" s="4"/>
    </row>
    <row r="32">
      <c r="A32" s="5" t="s">
        <v>38</v>
      </c>
      <c r="B32" s="6">
        <v>40619.0</v>
      </c>
      <c r="C32" s="7">
        <v>16.5</v>
      </c>
      <c r="D32" s="8" t="s">
        <v>10</v>
      </c>
      <c r="E32" s="9">
        <v>123486.0</v>
      </c>
      <c r="F32" s="10" t="str">
        <f t="shared" si="1"/>
        <v>133.13</v>
      </c>
      <c r="G32" s="4"/>
      <c r="L32" s="11"/>
      <c r="N32" s="4"/>
    </row>
    <row r="33">
      <c r="A33" s="5" t="s">
        <v>39</v>
      </c>
      <c r="B33" s="6">
        <v>40620.0</v>
      </c>
      <c r="C33" s="7">
        <v>100.0</v>
      </c>
      <c r="D33" s="8" t="s">
        <v>10</v>
      </c>
      <c r="E33" s="9">
        <v>123487.0</v>
      </c>
      <c r="F33" s="10" t="str">
        <f t="shared" si="1"/>
        <v>33.13</v>
      </c>
      <c r="G33" s="4"/>
      <c r="L33" s="11"/>
      <c r="N33" s="4"/>
    </row>
    <row r="34">
      <c r="A34" s="5" t="s">
        <v>40</v>
      </c>
      <c r="B34" s="6">
        <v>40623.0</v>
      </c>
      <c r="C34" s="7">
        <v>14.66</v>
      </c>
      <c r="D34" s="8" t="s">
        <v>10</v>
      </c>
      <c r="E34" s="9">
        <v>123488.0</v>
      </c>
      <c r="F34" s="10" t="str">
        <f t="shared" si="1"/>
        <v>18.47</v>
      </c>
      <c r="G34" s="4"/>
      <c r="L34" s="11"/>
      <c r="N34" s="4"/>
    </row>
    <row r="35">
      <c r="A35" s="5" t="s">
        <v>41</v>
      </c>
      <c r="B35" s="6">
        <v>40623.0</v>
      </c>
      <c r="C35" s="7">
        <v>70.0</v>
      </c>
      <c r="D35" s="8" t="s">
        <v>10</v>
      </c>
      <c r="E35" s="9">
        <v>123489.0</v>
      </c>
      <c r="F35" s="10" t="str">
        <f t="shared" si="1"/>
        <v>-51.53</v>
      </c>
      <c r="G35" s="4"/>
      <c r="L35" s="11"/>
      <c r="N35" s="4"/>
    </row>
    <row r="36">
      <c r="A36" s="5" t="s">
        <v>42</v>
      </c>
      <c r="B36" s="6">
        <v>40623.0</v>
      </c>
      <c r="C36" s="7">
        <v>33.8</v>
      </c>
      <c r="D36" s="8" t="s">
        <v>10</v>
      </c>
      <c r="E36" s="9">
        <v>123490.0</v>
      </c>
      <c r="F36" s="10" t="str">
        <f t="shared" si="1"/>
        <v>-85.33</v>
      </c>
      <c r="G36" s="4"/>
      <c r="L36" s="11"/>
      <c r="N36" s="4"/>
    </row>
    <row r="37">
      <c r="A37" s="5" t="s">
        <v>43</v>
      </c>
      <c r="B37" s="6">
        <v>40623.0</v>
      </c>
      <c r="C37" s="7">
        <v>2.6</v>
      </c>
      <c r="D37" s="8" t="s">
        <v>10</v>
      </c>
      <c r="E37" s="9">
        <v>123491.0</v>
      </c>
      <c r="F37" s="10" t="str">
        <f t="shared" si="1"/>
        <v>-87.93</v>
      </c>
      <c r="G37" s="4"/>
      <c r="L37" s="11"/>
      <c r="N37" s="4"/>
    </row>
    <row r="38">
      <c r="A38" s="5" t="s">
        <v>44</v>
      </c>
      <c r="B38" s="6">
        <v>40624.0</v>
      </c>
      <c r="C38" s="7">
        <v>350.0</v>
      </c>
      <c r="D38" s="8" t="s">
        <v>10</v>
      </c>
      <c r="E38" s="9">
        <v>123492.0</v>
      </c>
      <c r="F38" s="10" t="str">
        <f t="shared" si="1"/>
        <v>-437.93</v>
      </c>
      <c r="G38" s="4"/>
      <c r="L38" s="11"/>
      <c r="N38" s="4"/>
    </row>
    <row r="39">
      <c r="A39" s="5" t="s">
        <v>45</v>
      </c>
      <c r="B39" s="6">
        <v>40630.0</v>
      </c>
      <c r="C39" s="7">
        <v>51.78</v>
      </c>
      <c r="D39" s="8" t="s">
        <v>10</v>
      </c>
      <c r="E39" s="9">
        <v>123493.0</v>
      </c>
      <c r="F39" s="10" t="str">
        <f t="shared" si="1"/>
        <v>-489.71</v>
      </c>
      <c r="G39" s="4"/>
      <c r="L39" s="11"/>
      <c r="N39" s="4"/>
    </row>
    <row r="40">
      <c r="A40" s="5" t="s">
        <v>13</v>
      </c>
      <c r="B40" s="6">
        <v>40631.0</v>
      </c>
      <c r="C40" s="7">
        <v>28.97</v>
      </c>
      <c r="D40" s="8" t="s">
        <v>10</v>
      </c>
      <c r="E40" s="9">
        <v>123494.0</v>
      </c>
      <c r="F40" s="10" t="str">
        <f t="shared" si="1"/>
        <v>-518.68</v>
      </c>
      <c r="G40" s="4"/>
      <c r="L40" s="11"/>
      <c r="N40" s="4"/>
    </row>
    <row r="41">
      <c r="A41" s="5" t="s">
        <v>46</v>
      </c>
      <c r="B41" s="6">
        <v>40632.0</v>
      </c>
      <c r="C41" s="7">
        <v>2273.42</v>
      </c>
      <c r="D41" s="8" t="s">
        <v>47</v>
      </c>
      <c r="E41" s="9">
        <v>123495.0</v>
      </c>
      <c r="F41" s="10" t="str">
        <f>F40+C41</f>
        <v>1,754.74</v>
      </c>
      <c r="G41" s="4"/>
      <c r="L41" s="11"/>
      <c r="N41" s="4"/>
    </row>
    <row r="42">
      <c r="A42" s="5" t="s">
        <v>48</v>
      </c>
      <c r="B42" s="6">
        <v>40632.0</v>
      </c>
      <c r="C42" s="7">
        <v>20.98</v>
      </c>
      <c r="D42" s="8" t="s">
        <v>10</v>
      </c>
      <c r="E42" s="9">
        <v>123496.0</v>
      </c>
      <c r="F42" s="10" t="str">
        <f t="shared" ref="F42:F75" si="2">F41-C42</f>
        <v>1,733.76</v>
      </c>
      <c r="G42" s="4"/>
      <c r="L42" s="11"/>
      <c r="N42" s="4"/>
    </row>
    <row r="43">
      <c r="A43" s="5" t="s">
        <v>49</v>
      </c>
      <c r="B43" s="6">
        <v>40633.0</v>
      </c>
      <c r="C43" s="7">
        <v>4.75</v>
      </c>
      <c r="D43" s="8" t="s">
        <v>10</v>
      </c>
      <c r="E43" s="9">
        <v>123497.0</v>
      </c>
      <c r="F43" s="10" t="str">
        <f t="shared" si="2"/>
        <v>1,729.01</v>
      </c>
      <c r="G43" s="4"/>
      <c r="L43" s="11"/>
      <c r="N43" s="4"/>
    </row>
    <row r="44">
      <c r="A44" s="5" t="s">
        <v>50</v>
      </c>
      <c r="B44" s="6">
        <v>40633.0</v>
      </c>
      <c r="C44" s="7">
        <v>11.55</v>
      </c>
      <c r="D44" s="8" t="s">
        <v>10</v>
      </c>
      <c r="E44" s="9">
        <v>123498.0</v>
      </c>
      <c r="F44" s="10" t="str">
        <f t="shared" si="2"/>
        <v>1,717.46</v>
      </c>
      <c r="G44" s="4"/>
      <c r="L44" s="11"/>
      <c r="N44" s="4"/>
    </row>
    <row r="45">
      <c r="A45" s="5" t="s">
        <v>51</v>
      </c>
      <c r="B45" s="6">
        <v>40633.0</v>
      </c>
      <c r="C45" s="7">
        <v>11.3</v>
      </c>
      <c r="D45" s="8" t="s">
        <v>10</v>
      </c>
      <c r="E45" s="9">
        <v>123499.0</v>
      </c>
      <c r="F45" s="10" t="str">
        <f t="shared" si="2"/>
        <v>1,706.16</v>
      </c>
      <c r="G45" s="4"/>
      <c r="L45" s="11"/>
      <c r="N45" s="4"/>
    </row>
    <row r="46">
      <c r="A46" s="5" t="s">
        <v>52</v>
      </c>
      <c r="B46" s="6">
        <v>40634.0</v>
      </c>
      <c r="C46" s="7">
        <v>9.35</v>
      </c>
      <c r="D46" s="8" t="s">
        <v>10</v>
      </c>
      <c r="E46" s="9">
        <v>123500.0</v>
      </c>
      <c r="F46" s="10" t="str">
        <f t="shared" si="2"/>
        <v>1,696.81</v>
      </c>
      <c r="G46" s="4"/>
      <c r="L46" s="11"/>
      <c r="N46" s="4"/>
    </row>
    <row r="47">
      <c r="A47" s="5" t="s">
        <v>53</v>
      </c>
      <c r="B47" s="6">
        <v>40634.0</v>
      </c>
      <c r="C47" s="7">
        <v>3.25</v>
      </c>
      <c r="D47" s="8" t="s">
        <v>10</v>
      </c>
      <c r="E47" s="9">
        <v>123501.0</v>
      </c>
      <c r="F47" s="10" t="str">
        <f t="shared" si="2"/>
        <v>1,693.56</v>
      </c>
      <c r="G47" s="4"/>
      <c r="L47" s="11"/>
      <c r="N47" s="4"/>
    </row>
    <row r="48">
      <c r="A48" s="5" t="s">
        <v>54</v>
      </c>
      <c r="B48" s="6">
        <v>40634.0</v>
      </c>
      <c r="C48" s="7">
        <v>350.0</v>
      </c>
      <c r="D48" s="8" t="s">
        <v>10</v>
      </c>
      <c r="E48" s="9">
        <v>123502.0</v>
      </c>
      <c r="F48" s="10" t="str">
        <f t="shared" si="2"/>
        <v>1,343.56</v>
      </c>
      <c r="G48" s="4"/>
      <c r="L48" s="11"/>
      <c r="N48" s="4"/>
    </row>
    <row r="49">
      <c r="A49" s="5" t="s">
        <v>55</v>
      </c>
      <c r="B49" s="6">
        <v>40637.0</v>
      </c>
      <c r="C49" s="7">
        <v>30.0</v>
      </c>
      <c r="D49" s="8" t="s">
        <v>10</v>
      </c>
      <c r="E49" s="9">
        <v>123503.0</v>
      </c>
      <c r="F49" s="10" t="str">
        <f t="shared" si="2"/>
        <v>1,313.56</v>
      </c>
      <c r="G49" s="4"/>
      <c r="L49" s="11"/>
      <c r="N49" s="4"/>
    </row>
    <row r="50">
      <c r="A50" s="5" t="s">
        <v>56</v>
      </c>
      <c r="B50" s="6">
        <v>40637.0</v>
      </c>
      <c r="C50" s="7">
        <v>130.0</v>
      </c>
      <c r="D50" s="8" t="s">
        <v>10</v>
      </c>
      <c r="E50" s="9">
        <v>123504.0</v>
      </c>
      <c r="F50" s="10" t="str">
        <f t="shared" si="2"/>
        <v>1,183.56</v>
      </c>
      <c r="G50" s="4"/>
      <c r="L50" s="11"/>
      <c r="N50" s="4"/>
    </row>
    <row r="51">
      <c r="A51" s="5" t="s">
        <v>57</v>
      </c>
      <c r="B51" s="6">
        <v>40637.0</v>
      </c>
      <c r="C51" s="7">
        <v>15.0</v>
      </c>
      <c r="D51" s="8" t="s">
        <v>10</v>
      </c>
      <c r="E51" s="9">
        <v>123505.0</v>
      </c>
      <c r="F51" s="10" t="str">
        <f t="shared" si="2"/>
        <v>1,168.56</v>
      </c>
      <c r="G51" s="4"/>
      <c r="L51" s="11"/>
      <c r="N51" s="4"/>
    </row>
    <row r="52">
      <c r="A52" s="5" t="s">
        <v>58</v>
      </c>
      <c r="B52" s="6">
        <v>40637.0</v>
      </c>
      <c r="C52" s="7">
        <v>10.0</v>
      </c>
      <c r="D52" s="8" t="s">
        <v>10</v>
      </c>
      <c r="E52" s="9">
        <v>123506.0</v>
      </c>
      <c r="F52" s="10" t="str">
        <f t="shared" si="2"/>
        <v>1,158.56</v>
      </c>
      <c r="G52" s="4"/>
      <c r="L52" s="11"/>
      <c r="N52" s="4"/>
    </row>
    <row r="53">
      <c r="A53" s="5" t="s">
        <v>59</v>
      </c>
      <c r="B53" s="6">
        <v>40637.0</v>
      </c>
      <c r="C53" s="7">
        <v>362.31</v>
      </c>
      <c r="D53" s="8" t="s">
        <v>10</v>
      </c>
      <c r="E53" s="9">
        <v>123507.0</v>
      </c>
      <c r="F53" s="10" t="str">
        <f t="shared" si="2"/>
        <v>796.25</v>
      </c>
      <c r="G53" s="4"/>
      <c r="L53" s="11"/>
      <c r="N53" s="4"/>
    </row>
    <row r="54">
      <c r="A54" s="5" t="s">
        <v>60</v>
      </c>
      <c r="B54" s="6">
        <v>40637.0</v>
      </c>
      <c r="C54" s="7">
        <v>100.0</v>
      </c>
      <c r="D54" s="8" t="s">
        <v>10</v>
      </c>
      <c r="E54" s="9">
        <v>123508.0</v>
      </c>
      <c r="F54" s="10" t="str">
        <f t="shared" si="2"/>
        <v>696.25</v>
      </c>
      <c r="G54" s="4"/>
      <c r="L54" s="11"/>
      <c r="N54" s="4"/>
    </row>
    <row r="55">
      <c r="A55" s="5" t="s">
        <v>23</v>
      </c>
      <c r="B55" s="6">
        <v>40637.0</v>
      </c>
      <c r="C55" s="7">
        <v>9.51</v>
      </c>
      <c r="D55" s="8" t="s">
        <v>10</v>
      </c>
      <c r="E55" s="9">
        <v>123509.0</v>
      </c>
      <c r="F55" s="10" t="str">
        <f t="shared" si="2"/>
        <v>686.74</v>
      </c>
      <c r="G55" s="4"/>
      <c r="L55" s="11"/>
      <c r="N55" s="4"/>
    </row>
    <row r="56">
      <c r="A56" s="5" t="s">
        <v>61</v>
      </c>
      <c r="B56" s="6">
        <v>40637.0</v>
      </c>
      <c r="C56" s="7">
        <v>8.53</v>
      </c>
      <c r="D56" s="8" t="s">
        <v>10</v>
      </c>
      <c r="E56" s="9">
        <v>123510.0</v>
      </c>
      <c r="F56" s="10" t="str">
        <f t="shared" si="2"/>
        <v>678.21</v>
      </c>
      <c r="G56" s="4"/>
      <c r="L56" s="11"/>
      <c r="N56" s="4"/>
    </row>
    <row r="57">
      <c r="A57" s="5" t="s">
        <v>62</v>
      </c>
      <c r="B57" s="6">
        <v>40638.0</v>
      </c>
      <c r="C57" s="7">
        <v>154.95</v>
      </c>
      <c r="D57" s="8" t="s">
        <v>10</v>
      </c>
      <c r="E57" s="9">
        <v>123511.0</v>
      </c>
      <c r="F57" s="10" t="str">
        <f t="shared" si="2"/>
        <v>523.26</v>
      </c>
      <c r="G57" s="4"/>
      <c r="L57" s="11"/>
      <c r="N57" s="4"/>
    </row>
    <row r="58">
      <c r="A58" s="5" t="s">
        <v>63</v>
      </c>
      <c r="B58" s="6">
        <v>40638.0</v>
      </c>
      <c r="C58" s="7">
        <v>5.46</v>
      </c>
      <c r="D58" s="8" t="s">
        <v>10</v>
      </c>
      <c r="E58" s="9">
        <v>123512.0</v>
      </c>
      <c r="F58" s="10" t="str">
        <f t="shared" si="2"/>
        <v>517.80</v>
      </c>
      <c r="G58" s="4"/>
      <c r="L58" s="11"/>
      <c r="N58" s="4"/>
    </row>
    <row r="59">
      <c r="A59" s="5" t="s">
        <v>64</v>
      </c>
      <c r="B59" s="6">
        <v>40638.0</v>
      </c>
      <c r="C59" s="7">
        <v>44.0</v>
      </c>
      <c r="D59" s="8" t="s">
        <v>10</v>
      </c>
      <c r="E59" s="9">
        <v>123513.0</v>
      </c>
      <c r="F59" s="10" t="str">
        <f t="shared" si="2"/>
        <v>473.80</v>
      </c>
      <c r="G59" s="4"/>
      <c r="L59" s="11"/>
      <c r="N59" s="4"/>
    </row>
    <row r="60">
      <c r="A60" s="5" t="s">
        <v>65</v>
      </c>
      <c r="B60" s="6">
        <v>40639.0</v>
      </c>
      <c r="C60" s="7">
        <v>12.7</v>
      </c>
      <c r="D60" s="8" t="s">
        <v>10</v>
      </c>
      <c r="E60" s="9">
        <v>123514.0</v>
      </c>
      <c r="F60" s="10" t="str">
        <f t="shared" si="2"/>
        <v>461.10</v>
      </c>
      <c r="G60" s="4"/>
      <c r="L60" s="11"/>
      <c r="N60" s="4"/>
    </row>
    <row r="61">
      <c r="A61" s="5" t="s">
        <v>66</v>
      </c>
      <c r="B61" s="6">
        <v>40640.0</v>
      </c>
      <c r="C61" s="7">
        <v>65.0</v>
      </c>
      <c r="D61" s="8" t="s">
        <v>10</v>
      </c>
      <c r="E61" s="9">
        <v>123515.0</v>
      </c>
      <c r="F61" s="10" t="str">
        <f t="shared" si="2"/>
        <v>396.10</v>
      </c>
      <c r="G61" s="4"/>
      <c r="L61" s="11"/>
      <c r="N61" s="4"/>
    </row>
    <row r="62">
      <c r="A62" s="5" t="s">
        <v>67</v>
      </c>
      <c r="B62" s="6">
        <v>40641.0</v>
      </c>
      <c r="C62" s="7">
        <v>1.8</v>
      </c>
      <c r="D62" s="8" t="s">
        <v>10</v>
      </c>
      <c r="E62" s="9">
        <v>123516.0</v>
      </c>
      <c r="F62" s="10" t="str">
        <f t="shared" si="2"/>
        <v>394.30</v>
      </c>
      <c r="G62" s="4"/>
      <c r="L62" s="11"/>
      <c r="N62" s="4"/>
    </row>
    <row r="63">
      <c r="A63" s="5" t="s">
        <v>68</v>
      </c>
      <c r="B63" s="6">
        <v>40641.0</v>
      </c>
      <c r="C63" s="7">
        <v>10.55</v>
      </c>
      <c r="D63" s="8" t="s">
        <v>10</v>
      </c>
      <c r="E63" s="9">
        <v>123517.0</v>
      </c>
      <c r="F63" s="10" t="str">
        <f t="shared" si="2"/>
        <v>383.75</v>
      </c>
      <c r="G63" s="4"/>
      <c r="L63" s="11"/>
      <c r="N63" s="4"/>
    </row>
    <row r="64">
      <c r="A64" s="5" t="s">
        <v>69</v>
      </c>
      <c r="B64" s="6">
        <v>40644.0</v>
      </c>
      <c r="C64" s="7">
        <v>11.28</v>
      </c>
      <c r="D64" s="8" t="s">
        <v>10</v>
      </c>
      <c r="E64" s="9">
        <v>123518.0</v>
      </c>
      <c r="F64" s="10" t="str">
        <f t="shared" si="2"/>
        <v>372.47</v>
      </c>
      <c r="G64" s="4"/>
      <c r="L64" s="11"/>
      <c r="N64" s="4"/>
    </row>
    <row r="65">
      <c r="A65" s="5" t="s">
        <v>70</v>
      </c>
      <c r="B65" s="6">
        <v>40644.0</v>
      </c>
      <c r="C65" s="7">
        <v>3.4</v>
      </c>
      <c r="D65" s="8" t="s">
        <v>10</v>
      </c>
      <c r="E65" s="9">
        <v>123519.0</v>
      </c>
      <c r="F65" s="10" t="str">
        <f t="shared" si="2"/>
        <v>369.07</v>
      </c>
      <c r="G65" s="4"/>
      <c r="L65" s="11"/>
      <c r="N65" s="4"/>
    </row>
    <row r="66">
      <c r="A66" s="5" t="s">
        <v>71</v>
      </c>
      <c r="B66" s="6">
        <v>40644.0</v>
      </c>
      <c r="C66" s="7">
        <v>9.85</v>
      </c>
      <c r="D66" s="8" t="s">
        <v>10</v>
      </c>
      <c r="E66" s="9">
        <v>123520.0</v>
      </c>
      <c r="F66" s="10" t="str">
        <f t="shared" si="2"/>
        <v>359.22</v>
      </c>
      <c r="G66" s="4"/>
      <c r="L66" s="11"/>
      <c r="N66" s="4"/>
    </row>
    <row r="67">
      <c r="A67" s="5" t="s">
        <v>72</v>
      </c>
      <c r="B67" s="6">
        <v>40644.0</v>
      </c>
      <c r="C67" s="7">
        <v>10.16</v>
      </c>
      <c r="D67" s="8" t="s">
        <v>10</v>
      </c>
      <c r="E67" s="9">
        <v>123521.0</v>
      </c>
      <c r="F67" s="10" t="str">
        <f t="shared" si="2"/>
        <v>349.06</v>
      </c>
      <c r="G67" s="4"/>
      <c r="L67" s="11"/>
      <c r="N67" s="4"/>
    </row>
    <row r="68">
      <c r="A68" s="5" t="s">
        <v>73</v>
      </c>
      <c r="B68" s="6">
        <v>40644.0</v>
      </c>
      <c r="C68" s="7">
        <v>10.0</v>
      </c>
      <c r="D68" s="8" t="s">
        <v>10</v>
      </c>
      <c r="E68" s="9">
        <v>123522.0</v>
      </c>
      <c r="F68" s="10" t="str">
        <f t="shared" si="2"/>
        <v>339.06</v>
      </c>
      <c r="G68" s="4"/>
      <c r="L68" s="11"/>
      <c r="N68" s="4"/>
    </row>
    <row r="69">
      <c r="A69" s="5" t="s">
        <v>74</v>
      </c>
      <c r="B69" s="6">
        <v>40644.0</v>
      </c>
      <c r="C69" s="7">
        <v>30.0</v>
      </c>
      <c r="D69" s="8" t="s">
        <v>10</v>
      </c>
      <c r="E69" s="9">
        <v>123523.0</v>
      </c>
      <c r="F69" s="10" t="str">
        <f t="shared" si="2"/>
        <v>309.06</v>
      </c>
      <c r="G69" s="4"/>
      <c r="L69" s="11"/>
      <c r="N69" s="4"/>
    </row>
    <row r="70">
      <c r="A70" s="5" t="s">
        <v>26</v>
      </c>
      <c r="B70" s="6">
        <v>40644.0</v>
      </c>
      <c r="C70" s="7">
        <v>808.34</v>
      </c>
      <c r="D70" s="8" t="s">
        <v>10</v>
      </c>
      <c r="E70" s="9">
        <v>123524.0</v>
      </c>
      <c r="F70" s="10" t="str">
        <f t="shared" si="2"/>
        <v>-499.28</v>
      </c>
      <c r="G70" s="4"/>
      <c r="L70" s="11"/>
      <c r="N70" s="4"/>
    </row>
    <row r="71">
      <c r="A71" s="5" t="s">
        <v>75</v>
      </c>
      <c r="B71" s="6">
        <v>40645.0</v>
      </c>
      <c r="C71" s="7">
        <v>18.95</v>
      </c>
      <c r="D71" s="8" t="s">
        <v>10</v>
      </c>
      <c r="E71" s="9">
        <v>123525.0</v>
      </c>
      <c r="F71" s="10" t="str">
        <f t="shared" si="2"/>
        <v>-518.23</v>
      </c>
      <c r="G71" s="4"/>
      <c r="L71" s="11"/>
      <c r="N71" s="4"/>
    </row>
    <row r="72">
      <c r="A72" s="5" t="s">
        <v>76</v>
      </c>
      <c r="B72" s="6">
        <v>40645.0</v>
      </c>
      <c r="C72" s="7">
        <v>1.5</v>
      </c>
      <c r="D72" s="8" t="s">
        <v>10</v>
      </c>
      <c r="E72" s="9">
        <v>123526.0</v>
      </c>
      <c r="F72" s="10" t="str">
        <f t="shared" si="2"/>
        <v>-519.73</v>
      </c>
      <c r="G72" s="4"/>
      <c r="L72" s="11"/>
      <c r="N72" s="4"/>
    </row>
    <row r="73">
      <c r="A73" s="5" t="s">
        <v>77</v>
      </c>
      <c r="B73" s="6">
        <v>40645.0</v>
      </c>
      <c r="C73" s="7">
        <v>2.6</v>
      </c>
      <c r="D73" s="8" t="s">
        <v>10</v>
      </c>
      <c r="E73" s="9">
        <v>123527.0</v>
      </c>
      <c r="F73" s="10" t="str">
        <f t="shared" si="2"/>
        <v>-522.33</v>
      </c>
      <c r="G73" s="4"/>
      <c r="L73" s="11"/>
      <c r="N73" s="4"/>
    </row>
    <row r="74">
      <c r="A74" s="5" t="s">
        <v>78</v>
      </c>
      <c r="B74" s="6">
        <v>40645.0</v>
      </c>
      <c r="C74" s="7">
        <v>50.0</v>
      </c>
      <c r="D74" s="8" t="s">
        <v>10</v>
      </c>
      <c r="E74" s="9">
        <v>123528.0</v>
      </c>
      <c r="F74" s="10" t="str">
        <f t="shared" si="2"/>
        <v>-572.33</v>
      </c>
      <c r="G74" s="4"/>
      <c r="L74" s="11"/>
      <c r="N74" s="4"/>
    </row>
    <row r="75">
      <c r="A75" s="5" t="s">
        <v>79</v>
      </c>
      <c r="B75" s="6">
        <v>40646.0</v>
      </c>
      <c r="C75" s="7">
        <v>20.17</v>
      </c>
      <c r="D75" s="8" t="s">
        <v>10</v>
      </c>
      <c r="E75" s="9">
        <v>123529.0</v>
      </c>
      <c r="F75" s="10" t="str">
        <f t="shared" si="2"/>
        <v>-592.50</v>
      </c>
      <c r="G75" s="4"/>
      <c r="L75" s="11"/>
      <c r="N75" s="4"/>
    </row>
    <row r="76">
      <c r="A76" s="5" t="s">
        <v>80</v>
      </c>
      <c r="B76" s="6">
        <v>40646.0</v>
      </c>
      <c r="C76" s="7">
        <v>500.0</v>
      </c>
      <c r="D76" s="8" t="s">
        <v>47</v>
      </c>
      <c r="E76" s="9">
        <v>123530.0</v>
      </c>
      <c r="F76" s="10" t="str">
        <f>F75+C76</f>
        <v>-92.50</v>
      </c>
      <c r="G76" s="4"/>
      <c r="L76" s="11"/>
      <c r="N76" s="4"/>
    </row>
    <row r="77">
      <c r="A77" s="5" t="s">
        <v>81</v>
      </c>
      <c r="B77" s="6">
        <v>40647.0</v>
      </c>
      <c r="C77" s="7">
        <v>44.0</v>
      </c>
      <c r="D77" s="8" t="s">
        <v>10</v>
      </c>
      <c r="E77" s="9">
        <v>123531.0</v>
      </c>
      <c r="F77" s="10" t="str">
        <f t="shared" ref="F77:F95" si="3">F76-C77</f>
        <v>-136.50</v>
      </c>
      <c r="G77" s="4"/>
      <c r="L77" s="11"/>
      <c r="N77" s="4"/>
    </row>
    <row r="78">
      <c r="A78" s="5" t="s">
        <v>82</v>
      </c>
      <c r="B78" s="6">
        <v>40647.0</v>
      </c>
      <c r="C78" s="7">
        <v>30.0</v>
      </c>
      <c r="D78" s="8" t="s">
        <v>10</v>
      </c>
      <c r="E78" s="9">
        <v>123532.0</v>
      </c>
      <c r="F78" s="10" t="str">
        <f t="shared" si="3"/>
        <v>-166.50</v>
      </c>
      <c r="G78" s="4"/>
      <c r="L78" s="11"/>
      <c r="N78" s="4"/>
    </row>
    <row r="79">
      <c r="A79" s="5" t="s">
        <v>83</v>
      </c>
      <c r="B79" s="6">
        <v>40651.0</v>
      </c>
      <c r="C79" s="7">
        <v>4.0</v>
      </c>
      <c r="D79" s="8" t="s">
        <v>10</v>
      </c>
      <c r="E79" s="9">
        <v>123533.0</v>
      </c>
      <c r="F79" s="10" t="str">
        <f t="shared" si="3"/>
        <v>-170.50</v>
      </c>
      <c r="G79" s="4"/>
      <c r="L79" s="11"/>
      <c r="N79" s="4"/>
    </row>
    <row r="80">
      <c r="A80" s="5" t="s">
        <v>84</v>
      </c>
      <c r="B80" s="6">
        <v>40651.0</v>
      </c>
      <c r="C80" s="7">
        <v>17.95</v>
      </c>
      <c r="D80" s="8" t="s">
        <v>10</v>
      </c>
      <c r="E80" s="9">
        <v>123534.0</v>
      </c>
      <c r="F80" s="10" t="str">
        <f t="shared" si="3"/>
        <v>-188.45</v>
      </c>
      <c r="G80" s="4"/>
      <c r="L80" s="11"/>
      <c r="N80" s="4"/>
    </row>
    <row r="81">
      <c r="A81" s="5" t="s">
        <v>85</v>
      </c>
      <c r="B81" s="6">
        <v>40651.0</v>
      </c>
      <c r="C81" s="7">
        <v>30.0</v>
      </c>
      <c r="D81" s="8" t="s">
        <v>10</v>
      </c>
      <c r="E81" s="9">
        <v>123535.0</v>
      </c>
      <c r="F81" s="10" t="str">
        <f t="shared" si="3"/>
        <v>-218.45</v>
      </c>
      <c r="G81" s="4"/>
      <c r="L81" s="11"/>
      <c r="N81" s="4"/>
    </row>
    <row r="82">
      <c r="A82" s="5" t="s">
        <v>86</v>
      </c>
      <c r="B82" s="6">
        <v>40653.0</v>
      </c>
      <c r="C82" s="7">
        <v>56.0</v>
      </c>
      <c r="D82" s="8" t="s">
        <v>10</v>
      </c>
      <c r="E82" s="9">
        <v>123536.0</v>
      </c>
      <c r="F82" s="10" t="str">
        <f t="shared" si="3"/>
        <v>-274.45</v>
      </c>
      <c r="G82" s="4"/>
      <c r="L82" s="11"/>
      <c r="N82" s="4"/>
    </row>
    <row r="83">
      <c r="A83" s="5" t="s">
        <v>87</v>
      </c>
      <c r="B83" s="6">
        <v>40653.0</v>
      </c>
      <c r="C83" s="7">
        <v>3.0</v>
      </c>
      <c r="D83" s="8" t="s">
        <v>10</v>
      </c>
      <c r="E83" s="9">
        <v>123537.0</v>
      </c>
      <c r="F83" s="10" t="str">
        <f t="shared" si="3"/>
        <v>-277.45</v>
      </c>
      <c r="G83" s="4"/>
      <c r="L83" s="11"/>
      <c r="N83" s="4"/>
    </row>
    <row r="84">
      <c r="A84" s="5" t="s">
        <v>88</v>
      </c>
      <c r="B84" s="6">
        <v>40653.0</v>
      </c>
      <c r="C84" s="7">
        <v>8.2</v>
      </c>
      <c r="D84" s="8" t="s">
        <v>10</v>
      </c>
      <c r="E84" s="9">
        <v>123538.0</v>
      </c>
      <c r="F84" s="10" t="str">
        <f t="shared" si="3"/>
        <v>-285.65</v>
      </c>
      <c r="G84" s="4"/>
      <c r="L84" s="11"/>
      <c r="N84" s="4"/>
    </row>
    <row r="85">
      <c r="A85" s="5" t="s">
        <v>42</v>
      </c>
      <c r="B85" s="6">
        <v>40653.0</v>
      </c>
      <c r="C85" s="7">
        <v>36.77</v>
      </c>
      <c r="D85" s="8" t="s">
        <v>10</v>
      </c>
      <c r="E85" s="9">
        <v>123539.0</v>
      </c>
      <c r="F85" s="10" t="str">
        <f t="shared" si="3"/>
        <v>-322.42</v>
      </c>
      <c r="G85" s="4"/>
      <c r="L85" s="11"/>
      <c r="N85" s="4"/>
    </row>
    <row r="86">
      <c r="A86" s="5" t="s">
        <v>89</v>
      </c>
      <c r="B86" s="6">
        <v>40653.0</v>
      </c>
      <c r="C86" s="7">
        <v>30.0</v>
      </c>
      <c r="D86" s="8" t="s">
        <v>10</v>
      </c>
      <c r="E86" s="9">
        <v>123540.0</v>
      </c>
      <c r="F86" s="10" t="str">
        <f t="shared" si="3"/>
        <v>-352.42</v>
      </c>
      <c r="G86" s="4"/>
      <c r="L86" s="11"/>
      <c r="N86" s="4"/>
    </row>
    <row r="87">
      <c r="A87" s="5" t="s">
        <v>90</v>
      </c>
      <c r="B87" s="6">
        <v>40659.0</v>
      </c>
      <c r="C87" s="7">
        <v>23.5</v>
      </c>
      <c r="D87" s="8" t="s">
        <v>10</v>
      </c>
      <c r="E87" s="9">
        <v>123541.0</v>
      </c>
      <c r="F87" s="10" t="str">
        <f t="shared" si="3"/>
        <v>-375.92</v>
      </c>
      <c r="G87" s="4"/>
      <c r="L87" s="11"/>
      <c r="N87" s="4"/>
    </row>
    <row r="88">
      <c r="A88" s="5" t="s">
        <v>91</v>
      </c>
      <c r="B88" s="6">
        <v>40659.0</v>
      </c>
      <c r="C88" s="7">
        <v>3.85</v>
      </c>
      <c r="D88" s="8" t="s">
        <v>10</v>
      </c>
      <c r="E88" s="9">
        <v>123542.0</v>
      </c>
      <c r="F88" s="10" t="str">
        <f t="shared" si="3"/>
        <v>-379.77</v>
      </c>
      <c r="G88" s="4"/>
      <c r="L88" s="11"/>
      <c r="N88" s="4"/>
    </row>
    <row r="89">
      <c r="A89" s="5" t="s">
        <v>92</v>
      </c>
      <c r="B89" s="6">
        <v>40659.0</v>
      </c>
      <c r="C89" s="7">
        <v>20.0</v>
      </c>
      <c r="D89" s="8" t="s">
        <v>10</v>
      </c>
      <c r="E89" s="9">
        <v>123543.0</v>
      </c>
      <c r="F89" s="10" t="str">
        <f t="shared" si="3"/>
        <v>-399.77</v>
      </c>
      <c r="G89" s="4"/>
      <c r="L89" s="11"/>
      <c r="N89" s="4"/>
    </row>
    <row r="90">
      <c r="A90" s="5" t="s">
        <v>93</v>
      </c>
      <c r="B90" s="6">
        <v>40659.0</v>
      </c>
      <c r="C90" s="7">
        <v>12.0</v>
      </c>
      <c r="D90" s="8" t="s">
        <v>10</v>
      </c>
      <c r="E90" s="9">
        <v>123544.0</v>
      </c>
      <c r="F90" s="10" t="str">
        <f t="shared" si="3"/>
        <v>-411.77</v>
      </c>
      <c r="G90" s="4"/>
      <c r="L90" s="11"/>
      <c r="N90" s="4"/>
    </row>
    <row r="91">
      <c r="A91" s="5" t="s">
        <v>94</v>
      </c>
      <c r="B91" s="6">
        <v>40659.0</v>
      </c>
      <c r="C91" s="7">
        <v>27.28</v>
      </c>
      <c r="D91" s="8" t="s">
        <v>10</v>
      </c>
      <c r="E91" s="9">
        <v>123545.0</v>
      </c>
      <c r="F91" s="10" t="str">
        <f t="shared" si="3"/>
        <v>-439.05</v>
      </c>
      <c r="G91" s="4"/>
      <c r="L91" s="11"/>
      <c r="N91" s="4"/>
    </row>
    <row r="92">
      <c r="A92" s="5" t="s">
        <v>95</v>
      </c>
      <c r="B92" s="6">
        <v>40659.0</v>
      </c>
      <c r="C92" s="7">
        <v>30.0</v>
      </c>
      <c r="D92" s="8" t="s">
        <v>10</v>
      </c>
      <c r="E92" s="9">
        <v>123546.0</v>
      </c>
      <c r="F92" s="10" t="str">
        <f t="shared" si="3"/>
        <v>-469.05</v>
      </c>
      <c r="G92" s="4"/>
      <c r="L92" s="11"/>
      <c r="N92" s="4"/>
    </row>
    <row r="93">
      <c r="A93" s="5" t="s">
        <v>96</v>
      </c>
      <c r="B93" s="6">
        <v>40659.0</v>
      </c>
      <c r="C93" s="7">
        <v>60.0</v>
      </c>
      <c r="D93" s="8" t="s">
        <v>10</v>
      </c>
      <c r="E93" s="9">
        <v>123547.0</v>
      </c>
      <c r="F93" s="10" t="str">
        <f t="shared" si="3"/>
        <v>-529.05</v>
      </c>
      <c r="G93" s="4"/>
      <c r="L93" s="11"/>
      <c r="N93" s="4"/>
    </row>
    <row r="94">
      <c r="A94" s="5" t="s">
        <v>97</v>
      </c>
      <c r="B94" s="6">
        <v>40659.0</v>
      </c>
      <c r="C94" s="7">
        <v>10.0</v>
      </c>
      <c r="D94" s="8" t="s">
        <v>10</v>
      </c>
      <c r="E94" s="9">
        <v>123548.0</v>
      </c>
      <c r="F94" s="10" t="str">
        <f t="shared" si="3"/>
        <v>-539.05</v>
      </c>
      <c r="G94" s="4"/>
      <c r="L94" s="11"/>
      <c r="N94" s="4"/>
    </row>
    <row r="95">
      <c r="A95" s="5" t="s">
        <v>98</v>
      </c>
      <c r="B95" s="6">
        <v>40659.0</v>
      </c>
      <c r="C95" s="7">
        <v>50.0</v>
      </c>
      <c r="D95" s="8" t="s">
        <v>10</v>
      </c>
      <c r="E95" s="9">
        <v>123549.0</v>
      </c>
      <c r="F95" s="10" t="str">
        <f t="shared" si="3"/>
        <v>-589.05</v>
      </c>
      <c r="G95" s="4"/>
      <c r="L95" s="11"/>
      <c r="N95" s="4"/>
    </row>
    <row r="96">
      <c r="A96" s="5" t="s">
        <v>46</v>
      </c>
      <c r="B96" s="6">
        <v>40660.0</v>
      </c>
      <c r="C96" s="7">
        <v>2276.57</v>
      </c>
      <c r="D96" s="8" t="s">
        <v>47</v>
      </c>
      <c r="E96" s="9">
        <v>123550.0</v>
      </c>
      <c r="F96" s="10" t="str">
        <f>F95+C96</f>
        <v>1,687.52</v>
      </c>
      <c r="G96" s="4"/>
      <c r="L96" s="11"/>
      <c r="N96" s="4"/>
    </row>
    <row r="97">
      <c r="A97" s="5" t="s">
        <v>99</v>
      </c>
      <c r="B97" s="6">
        <v>40660.0</v>
      </c>
      <c r="C97" s="7">
        <v>15.0</v>
      </c>
      <c r="D97" s="8" t="s">
        <v>10</v>
      </c>
      <c r="E97" s="9">
        <v>123551.0</v>
      </c>
      <c r="F97" s="10" t="str">
        <f t="shared" ref="F97:F111" si="4">F96-C97</f>
        <v>1,672.52</v>
      </c>
      <c r="G97" s="4"/>
      <c r="L97" s="11"/>
      <c r="N97" s="4"/>
    </row>
    <row r="98">
      <c r="A98" s="5" t="s">
        <v>100</v>
      </c>
      <c r="B98" s="6">
        <v>40661.0</v>
      </c>
      <c r="C98" s="7">
        <v>50.0</v>
      </c>
      <c r="D98" s="8" t="s">
        <v>10</v>
      </c>
      <c r="E98" s="9">
        <v>123552.0</v>
      </c>
      <c r="F98" s="10" t="str">
        <f t="shared" si="4"/>
        <v>1,622.52</v>
      </c>
      <c r="G98" s="4"/>
      <c r="L98" s="11"/>
      <c r="N98" s="4"/>
    </row>
    <row r="99">
      <c r="A99" s="5" t="s">
        <v>13</v>
      </c>
      <c r="B99" s="6">
        <v>40661.0</v>
      </c>
      <c r="C99" s="7">
        <v>21.25</v>
      </c>
      <c r="D99" s="8" t="s">
        <v>10</v>
      </c>
      <c r="E99" s="9">
        <v>123553.0</v>
      </c>
      <c r="F99" s="10" t="str">
        <f t="shared" si="4"/>
        <v>1,601.27</v>
      </c>
      <c r="G99" s="4"/>
      <c r="L99" s="11"/>
      <c r="N99" s="4"/>
    </row>
    <row r="100">
      <c r="A100" s="5" t="s">
        <v>101</v>
      </c>
      <c r="B100" s="6">
        <v>40666.0</v>
      </c>
      <c r="C100" s="7">
        <v>71.5</v>
      </c>
      <c r="D100" s="8" t="s">
        <v>10</v>
      </c>
      <c r="E100" s="9">
        <v>123554.0</v>
      </c>
      <c r="F100" s="10" t="str">
        <f t="shared" si="4"/>
        <v>1,529.77</v>
      </c>
      <c r="G100" s="4"/>
      <c r="L100" s="11"/>
      <c r="N100" s="4"/>
    </row>
    <row r="101">
      <c r="A101" s="5" t="s">
        <v>102</v>
      </c>
      <c r="B101" s="6">
        <v>40666.0</v>
      </c>
      <c r="C101" s="7">
        <v>7.0</v>
      </c>
      <c r="D101" s="8" t="s">
        <v>10</v>
      </c>
      <c r="E101" s="9">
        <v>123555.0</v>
      </c>
      <c r="F101" s="10" t="str">
        <f t="shared" si="4"/>
        <v>1,522.77</v>
      </c>
      <c r="G101" s="4"/>
      <c r="L101" s="11"/>
      <c r="N101" s="4"/>
    </row>
    <row r="102">
      <c r="A102" s="5" t="s">
        <v>103</v>
      </c>
      <c r="B102" s="6">
        <v>40666.0</v>
      </c>
      <c r="C102" s="7">
        <v>100.0</v>
      </c>
      <c r="D102" s="8" t="s">
        <v>10</v>
      </c>
      <c r="E102" s="9">
        <v>123556.0</v>
      </c>
      <c r="F102" s="10" t="str">
        <f t="shared" si="4"/>
        <v>1,422.77</v>
      </c>
      <c r="G102" s="4"/>
      <c r="L102" s="11"/>
      <c r="N102" s="4"/>
    </row>
    <row r="103">
      <c r="A103" s="5" t="s">
        <v>104</v>
      </c>
      <c r="B103" s="6">
        <v>40666.0</v>
      </c>
      <c r="C103" s="7">
        <v>14.12</v>
      </c>
      <c r="D103" s="8" t="s">
        <v>10</v>
      </c>
      <c r="E103" s="9">
        <v>123557.0</v>
      </c>
      <c r="F103" s="10" t="str">
        <f t="shared" si="4"/>
        <v>1,408.65</v>
      </c>
      <c r="G103" s="4"/>
      <c r="L103" s="11"/>
      <c r="N103" s="4"/>
    </row>
    <row r="104">
      <c r="A104" s="5" t="s">
        <v>105</v>
      </c>
      <c r="B104" s="6">
        <v>40666.0</v>
      </c>
      <c r="C104" s="7">
        <v>10.2</v>
      </c>
      <c r="D104" s="8" t="s">
        <v>10</v>
      </c>
      <c r="E104" s="9">
        <v>123558.0</v>
      </c>
      <c r="F104" s="10" t="str">
        <f t="shared" si="4"/>
        <v>1,398.45</v>
      </c>
      <c r="G104" s="4"/>
      <c r="L104" s="11"/>
      <c r="N104" s="4"/>
    </row>
    <row r="105">
      <c r="A105" s="5" t="s">
        <v>106</v>
      </c>
      <c r="B105" s="6">
        <v>40666.0</v>
      </c>
      <c r="C105" s="7">
        <v>30.0</v>
      </c>
      <c r="D105" s="8" t="s">
        <v>10</v>
      </c>
      <c r="E105" s="9">
        <v>123559.0</v>
      </c>
      <c r="F105" s="10" t="str">
        <f t="shared" si="4"/>
        <v>1,368.45</v>
      </c>
      <c r="G105" s="4"/>
      <c r="L105" s="11"/>
      <c r="N105" s="4"/>
    </row>
    <row r="106">
      <c r="A106" s="5" t="s">
        <v>107</v>
      </c>
      <c r="B106" s="6">
        <v>40666.0</v>
      </c>
      <c r="C106" s="7">
        <v>30.0</v>
      </c>
      <c r="D106" s="8" t="s">
        <v>10</v>
      </c>
      <c r="E106" s="9">
        <v>123560.0</v>
      </c>
      <c r="F106" s="10" t="str">
        <f t="shared" si="4"/>
        <v>1,338.45</v>
      </c>
      <c r="G106" s="4"/>
      <c r="L106" s="11"/>
      <c r="N106" s="4"/>
    </row>
    <row r="107">
      <c r="A107" s="5" t="s">
        <v>108</v>
      </c>
      <c r="B107" s="6">
        <v>40666.0</v>
      </c>
      <c r="C107" s="7">
        <v>30.0</v>
      </c>
      <c r="D107" s="8" t="s">
        <v>10</v>
      </c>
      <c r="E107" s="9">
        <v>123561.0</v>
      </c>
      <c r="F107" s="10" t="str">
        <f t="shared" si="4"/>
        <v>1,308.45</v>
      </c>
      <c r="G107" s="4"/>
      <c r="L107" s="11"/>
      <c r="N107" s="4"/>
    </row>
    <row r="108">
      <c r="A108" s="5" t="s">
        <v>109</v>
      </c>
      <c r="B108" s="6">
        <v>40666.0</v>
      </c>
      <c r="C108" s="7">
        <v>350.0</v>
      </c>
      <c r="D108" s="8" t="s">
        <v>10</v>
      </c>
      <c r="E108" s="9">
        <v>123562.0</v>
      </c>
      <c r="F108" s="10" t="str">
        <f t="shared" si="4"/>
        <v>958.45</v>
      </c>
      <c r="G108" s="4"/>
      <c r="L108" s="11"/>
      <c r="N108" s="4"/>
    </row>
    <row r="109">
      <c r="A109" s="5" t="s">
        <v>107</v>
      </c>
      <c r="B109" s="6">
        <v>40666.0</v>
      </c>
      <c r="C109" s="7">
        <v>40.0</v>
      </c>
      <c r="D109" s="8" t="s">
        <v>10</v>
      </c>
      <c r="E109" s="9">
        <v>123563.0</v>
      </c>
      <c r="F109" s="10" t="str">
        <f t="shared" si="4"/>
        <v>918.45</v>
      </c>
      <c r="G109" s="4"/>
      <c r="L109" s="11"/>
      <c r="N109" s="4"/>
    </row>
    <row r="110">
      <c r="A110" s="5" t="s">
        <v>110</v>
      </c>
      <c r="B110" s="6">
        <v>40667.0</v>
      </c>
      <c r="C110" s="7">
        <v>69.0</v>
      </c>
      <c r="D110" s="8" t="s">
        <v>10</v>
      </c>
      <c r="E110" s="9">
        <v>123564.0</v>
      </c>
      <c r="F110" s="10" t="str">
        <f t="shared" si="4"/>
        <v>849.45</v>
      </c>
      <c r="G110" s="4"/>
      <c r="L110" s="11"/>
      <c r="N110" s="4"/>
    </row>
    <row r="111">
      <c r="A111" s="5" t="s">
        <v>23</v>
      </c>
      <c r="B111" s="6">
        <v>40667.0</v>
      </c>
      <c r="C111" s="7">
        <v>117.65</v>
      </c>
      <c r="D111" s="8" t="s">
        <v>10</v>
      </c>
      <c r="E111" s="9">
        <v>123565.0</v>
      </c>
      <c r="F111" s="10" t="str">
        <f t="shared" si="4"/>
        <v>731.80</v>
      </c>
      <c r="G111" s="4"/>
      <c r="L111" s="11"/>
      <c r="N111" s="4"/>
    </row>
    <row r="112">
      <c r="A112" s="5" t="s">
        <v>111</v>
      </c>
      <c r="B112" s="6">
        <v>40669.0</v>
      </c>
      <c r="C112" s="7">
        <v>300.0</v>
      </c>
      <c r="D112" s="8" t="s">
        <v>47</v>
      </c>
      <c r="E112" s="9">
        <v>123566.0</v>
      </c>
      <c r="F112" s="10" t="str">
        <f>F111+C112</f>
        <v>1,031.80</v>
      </c>
      <c r="G112" s="4"/>
      <c r="L112" s="11"/>
      <c r="N112" s="4"/>
    </row>
    <row r="113">
      <c r="A113" s="5" t="s">
        <v>112</v>
      </c>
      <c r="B113" s="6">
        <v>40669.0</v>
      </c>
      <c r="C113" s="7">
        <v>48.82</v>
      </c>
      <c r="D113" s="8" t="s">
        <v>10</v>
      </c>
      <c r="E113" s="9">
        <v>123567.0</v>
      </c>
      <c r="F113" s="10" t="str">
        <f t="shared" ref="F113:F125" si="5">F112-C113</f>
        <v>982.98</v>
      </c>
      <c r="G113" s="4"/>
      <c r="L113" s="11"/>
      <c r="N113" s="4"/>
    </row>
    <row r="114">
      <c r="A114" s="5" t="s">
        <v>113</v>
      </c>
      <c r="B114" s="6">
        <v>40672.0</v>
      </c>
      <c r="C114" s="7">
        <v>15.0</v>
      </c>
      <c r="D114" s="8" t="s">
        <v>10</v>
      </c>
      <c r="E114" s="9">
        <v>123568.0</v>
      </c>
      <c r="F114" s="10" t="str">
        <f t="shared" si="5"/>
        <v>967.98</v>
      </c>
      <c r="G114" s="4"/>
      <c r="L114" s="11"/>
      <c r="N114" s="4"/>
    </row>
    <row r="115">
      <c r="A115" s="5" t="s">
        <v>114</v>
      </c>
      <c r="B115" s="6">
        <v>40672.0</v>
      </c>
      <c r="C115" s="7">
        <v>15.0</v>
      </c>
      <c r="D115" s="8" t="s">
        <v>10</v>
      </c>
      <c r="E115" s="9">
        <v>123569.0</v>
      </c>
      <c r="F115" s="10" t="str">
        <f t="shared" si="5"/>
        <v>952.98</v>
      </c>
      <c r="G115" s="4"/>
      <c r="L115" s="11"/>
      <c r="N115" s="4"/>
    </row>
    <row r="116">
      <c r="A116" s="5" t="s">
        <v>115</v>
      </c>
      <c r="B116" s="6">
        <v>40672.0</v>
      </c>
      <c r="C116" s="7">
        <v>50.0</v>
      </c>
      <c r="D116" s="8" t="s">
        <v>10</v>
      </c>
      <c r="E116" s="9">
        <v>123570.0</v>
      </c>
      <c r="F116" s="10" t="str">
        <f t="shared" si="5"/>
        <v>902.98</v>
      </c>
      <c r="G116" s="4"/>
      <c r="L116" s="11"/>
      <c r="N116" s="4"/>
    </row>
    <row r="117">
      <c r="A117" s="5" t="s">
        <v>116</v>
      </c>
      <c r="B117" s="6">
        <v>40672.0</v>
      </c>
      <c r="C117" s="7">
        <v>28.37</v>
      </c>
      <c r="D117" s="8" t="s">
        <v>10</v>
      </c>
      <c r="E117" s="9">
        <v>123571.0</v>
      </c>
      <c r="F117" s="10" t="str">
        <f t="shared" si="5"/>
        <v>874.61</v>
      </c>
      <c r="G117" s="4"/>
      <c r="L117" s="11"/>
      <c r="N117" s="4"/>
    </row>
    <row r="118">
      <c r="A118" s="5" t="s">
        <v>117</v>
      </c>
      <c r="B118" s="6">
        <v>40673.0</v>
      </c>
      <c r="C118" s="7">
        <v>92.98</v>
      </c>
      <c r="D118" s="8" t="s">
        <v>10</v>
      </c>
      <c r="E118" s="9">
        <v>123572.0</v>
      </c>
      <c r="F118" s="10" t="str">
        <f t="shared" si="5"/>
        <v>781.63</v>
      </c>
      <c r="G118" s="4"/>
      <c r="L118" s="11"/>
      <c r="N118" s="4"/>
    </row>
    <row r="119">
      <c r="A119" s="5" t="s">
        <v>118</v>
      </c>
      <c r="B119" s="6">
        <v>40673.0</v>
      </c>
      <c r="C119" s="7">
        <v>9.85</v>
      </c>
      <c r="D119" s="8" t="s">
        <v>10</v>
      </c>
      <c r="E119" s="9">
        <v>123573.0</v>
      </c>
      <c r="F119" s="10" t="str">
        <f t="shared" si="5"/>
        <v>771.78</v>
      </c>
      <c r="G119" s="4"/>
      <c r="L119" s="11"/>
      <c r="N119" s="4"/>
    </row>
    <row r="120">
      <c r="A120" s="5" t="s">
        <v>26</v>
      </c>
      <c r="B120" s="6">
        <v>40673.0</v>
      </c>
      <c r="C120" s="7">
        <v>808.34</v>
      </c>
      <c r="D120" s="8" t="s">
        <v>10</v>
      </c>
      <c r="E120" s="9">
        <v>123574.0</v>
      </c>
      <c r="F120" s="10" t="str">
        <f t="shared" si="5"/>
        <v>-36.56</v>
      </c>
      <c r="G120" s="4"/>
      <c r="L120" s="11"/>
      <c r="N120" s="4"/>
    </row>
    <row r="121">
      <c r="A121" s="5" t="s">
        <v>119</v>
      </c>
      <c r="B121" s="6">
        <v>40674.0</v>
      </c>
      <c r="C121" s="7">
        <v>4.44</v>
      </c>
      <c r="D121" s="8" t="s">
        <v>10</v>
      </c>
      <c r="E121" s="9">
        <v>123575.0</v>
      </c>
      <c r="F121" s="10" t="str">
        <f t="shared" si="5"/>
        <v>-41.00</v>
      </c>
      <c r="G121" s="4"/>
      <c r="L121" s="11"/>
      <c r="N121" s="4"/>
    </row>
    <row r="122">
      <c r="A122" s="5" t="s">
        <v>120</v>
      </c>
      <c r="B122" s="6">
        <v>40674.0</v>
      </c>
      <c r="C122" s="7">
        <v>40.0</v>
      </c>
      <c r="D122" s="8" t="s">
        <v>10</v>
      </c>
      <c r="E122" s="9">
        <v>123576.0</v>
      </c>
      <c r="F122" s="10" t="str">
        <f t="shared" si="5"/>
        <v>-81.00</v>
      </c>
      <c r="G122" s="4"/>
      <c r="L122" s="11"/>
      <c r="N122" s="4"/>
    </row>
    <row r="123">
      <c r="A123" s="5" t="s">
        <v>121</v>
      </c>
      <c r="B123" s="6">
        <v>40675.0</v>
      </c>
      <c r="C123" s="7">
        <v>6.91</v>
      </c>
      <c r="D123" s="8" t="s">
        <v>10</v>
      </c>
      <c r="E123" s="9">
        <v>123577.0</v>
      </c>
      <c r="F123" s="10" t="str">
        <f t="shared" si="5"/>
        <v>-87.91</v>
      </c>
      <c r="G123" s="4"/>
      <c r="L123" s="11"/>
      <c r="N123" s="4"/>
    </row>
    <row r="124">
      <c r="A124" s="5" t="s">
        <v>122</v>
      </c>
      <c r="B124" s="6">
        <v>40675.0</v>
      </c>
      <c r="C124" s="7">
        <v>3.75</v>
      </c>
      <c r="D124" s="8" t="s">
        <v>10</v>
      </c>
      <c r="E124" s="9">
        <v>123578.0</v>
      </c>
      <c r="F124" s="10" t="str">
        <f t="shared" si="5"/>
        <v>-91.66</v>
      </c>
      <c r="G124" s="4"/>
      <c r="L124" s="11"/>
      <c r="N124" s="4"/>
    </row>
    <row r="125">
      <c r="A125" s="5" t="s">
        <v>123</v>
      </c>
      <c r="B125" s="6">
        <v>40676.0</v>
      </c>
      <c r="C125" s="7">
        <v>36.0</v>
      </c>
      <c r="D125" s="8" t="s">
        <v>10</v>
      </c>
      <c r="E125" s="9">
        <v>123579.0</v>
      </c>
      <c r="F125" s="10" t="str">
        <f t="shared" si="5"/>
        <v>-127.66</v>
      </c>
      <c r="G125" s="4"/>
      <c r="L125" s="11"/>
      <c r="N125" s="4"/>
    </row>
    <row r="126">
      <c r="A126" s="5" t="s">
        <v>124</v>
      </c>
      <c r="B126" s="6">
        <v>40676.0</v>
      </c>
      <c r="C126" s="7">
        <v>125.0</v>
      </c>
      <c r="D126" s="8" t="s">
        <v>47</v>
      </c>
      <c r="E126" s="9">
        <v>123580.0</v>
      </c>
      <c r="F126" s="10" t="str">
        <f>F125+C126</f>
        <v>-2.66</v>
      </c>
      <c r="G126" s="4"/>
      <c r="L126" s="11"/>
      <c r="N126" s="4"/>
    </row>
    <row r="127">
      <c r="A127" s="5" t="s">
        <v>125</v>
      </c>
      <c r="B127" s="6">
        <v>40676.0</v>
      </c>
      <c r="C127" s="7">
        <v>120.0</v>
      </c>
      <c r="D127" s="8" t="s">
        <v>10</v>
      </c>
      <c r="E127" s="9">
        <v>123581.0</v>
      </c>
      <c r="F127" s="10" t="str">
        <f t="shared" ref="F127:F133" si="6">F126-C127</f>
        <v>-122.66</v>
      </c>
      <c r="G127" s="4"/>
      <c r="L127" s="11"/>
      <c r="N127" s="4"/>
    </row>
    <row r="128">
      <c r="A128" s="5" t="s">
        <v>125</v>
      </c>
      <c r="B128" s="6">
        <v>40676.0</v>
      </c>
      <c r="C128" s="7">
        <v>20.0</v>
      </c>
      <c r="D128" s="8" t="s">
        <v>10</v>
      </c>
      <c r="E128" s="9">
        <v>123582.0</v>
      </c>
      <c r="F128" s="10" t="str">
        <f t="shared" si="6"/>
        <v>-142.66</v>
      </c>
      <c r="G128" s="4"/>
      <c r="L128" s="11"/>
      <c r="N128" s="4"/>
    </row>
    <row r="129">
      <c r="A129" s="5" t="s">
        <v>126</v>
      </c>
      <c r="B129" s="6">
        <v>40679.0</v>
      </c>
      <c r="C129" s="7">
        <v>40.0</v>
      </c>
      <c r="D129" s="8" t="s">
        <v>10</v>
      </c>
      <c r="E129" s="9">
        <v>123583.0</v>
      </c>
      <c r="F129" s="10" t="str">
        <f t="shared" si="6"/>
        <v>-182.66</v>
      </c>
      <c r="G129" s="4"/>
      <c r="L129" s="11"/>
      <c r="N129" s="4"/>
    </row>
    <row r="130">
      <c r="A130" s="5" t="s">
        <v>127</v>
      </c>
      <c r="B130" s="6">
        <v>40679.0</v>
      </c>
      <c r="C130" s="7">
        <v>18.25</v>
      </c>
      <c r="D130" s="8" t="s">
        <v>10</v>
      </c>
      <c r="E130" s="9">
        <v>123584.0</v>
      </c>
      <c r="F130" s="10" t="str">
        <f t="shared" si="6"/>
        <v>-200.91</v>
      </c>
      <c r="G130" s="4"/>
      <c r="L130" s="11"/>
      <c r="N130" s="4"/>
    </row>
    <row r="131">
      <c r="A131" s="5" t="s">
        <v>128</v>
      </c>
      <c r="B131" s="6">
        <v>40679.0</v>
      </c>
      <c r="C131" s="7">
        <v>30.5</v>
      </c>
      <c r="D131" s="8" t="s">
        <v>10</v>
      </c>
      <c r="E131" s="9">
        <v>123585.0</v>
      </c>
      <c r="F131" s="10" t="str">
        <f t="shared" si="6"/>
        <v>-231.41</v>
      </c>
      <c r="G131" s="4"/>
      <c r="L131" s="11"/>
      <c r="N131" s="4"/>
    </row>
    <row r="132">
      <c r="A132" s="5" t="s">
        <v>129</v>
      </c>
      <c r="B132" s="6">
        <v>40680.0</v>
      </c>
      <c r="C132" s="7">
        <v>53.13</v>
      </c>
      <c r="D132" s="8" t="s">
        <v>10</v>
      </c>
      <c r="E132" s="9">
        <v>123586.0</v>
      </c>
      <c r="F132" s="10" t="str">
        <f t="shared" si="6"/>
        <v>-284.54</v>
      </c>
      <c r="G132" s="4"/>
      <c r="L132" s="11"/>
      <c r="N132" s="4"/>
    </row>
    <row r="133">
      <c r="A133" s="5" t="s">
        <v>130</v>
      </c>
      <c r="B133" s="6">
        <v>40680.0</v>
      </c>
      <c r="C133" s="7">
        <v>4.0</v>
      </c>
      <c r="D133" s="8" t="s">
        <v>10</v>
      </c>
      <c r="E133" s="9">
        <v>123587.0</v>
      </c>
      <c r="F133" s="10" t="str">
        <f t="shared" si="6"/>
        <v>-288.54</v>
      </c>
      <c r="G133" s="4"/>
      <c r="L133" s="11"/>
      <c r="N133" s="4"/>
    </row>
    <row r="134">
      <c r="A134" s="5" t="s">
        <v>44</v>
      </c>
      <c r="B134" s="6">
        <v>40681.0</v>
      </c>
      <c r="C134" s="7">
        <v>1000.0</v>
      </c>
      <c r="D134" s="8" t="s">
        <v>47</v>
      </c>
      <c r="E134" s="9">
        <v>123588.0</v>
      </c>
      <c r="F134" s="10" t="str">
        <f>F133+C134</f>
        <v>711.46</v>
      </c>
      <c r="G134" s="4"/>
      <c r="L134" s="11"/>
      <c r="N134" s="4"/>
    </row>
    <row r="135">
      <c r="A135" s="5" t="s">
        <v>131</v>
      </c>
      <c r="B135" s="6">
        <v>40681.0</v>
      </c>
      <c r="C135" s="7">
        <v>7.54</v>
      </c>
      <c r="D135" s="8" t="s">
        <v>10</v>
      </c>
      <c r="E135" s="9">
        <v>123589.0</v>
      </c>
      <c r="F135" s="10" t="str">
        <f t="shared" ref="F135:F152" si="7">F134-C135</f>
        <v>703.92</v>
      </c>
      <c r="G135" s="4"/>
      <c r="L135" s="11"/>
      <c r="N135" s="4"/>
    </row>
    <row r="136">
      <c r="A136" s="5" t="s">
        <v>132</v>
      </c>
      <c r="B136" s="6">
        <v>40682.0</v>
      </c>
      <c r="C136" s="7">
        <v>7.6</v>
      </c>
      <c r="D136" s="8" t="s">
        <v>10</v>
      </c>
      <c r="E136" s="9">
        <v>123590.0</v>
      </c>
      <c r="F136" s="10" t="str">
        <f t="shared" si="7"/>
        <v>696.32</v>
      </c>
      <c r="G136" s="4"/>
      <c r="L136" s="11"/>
      <c r="N136" s="4"/>
    </row>
    <row r="137">
      <c r="A137" s="5" t="s">
        <v>133</v>
      </c>
      <c r="B137" s="6">
        <v>40683.0</v>
      </c>
      <c r="C137" s="7">
        <v>5.0</v>
      </c>
      <c r="D137" s="8" t="s">
        <v>10</v>
      </c>
      <c r="E137" s="9">
        <v>123591.0</v>
      </c>
      <c r="F137" s="10" t="str">
        <f t="shared" si="7"/>
        <v>691.32</v>
      </c>
      <c r="G137" s="4"/>
      <c r="L137" s="11"/>
      <c r="N137" s="4"/>
    </row>
    <row r="138">
      <c r="A138" s="5" t="s">
        <v>134</v>
      </c>
      <c r="B138" s="6">
        <v>40683.0</v>
      </c>
      <c r="C138" s="7">
        <v>29.0</v>
      </c>
      <c r="D138" s="8" t="s">
        <v>10</v>
      </c>
      <c r="E138" s="9">
        <v>123592.0</v>
      </c>
      <c r="F138" s="10" t="str">
        <f t="shared" si="7"/>
        <v>662.32</v>
      </c>
      <c r="G138" s="4"/>
      <c r="L138" s="11"/>
      <c r="N138" s="4"/>
    </row>
    <row r="139">
      <c r="A139" s="5" t="s">
        <v>135</v>
      </c>
      <c r="B139" s="6">
        <v>40683.0</v>
      </c>
      <c r="C139" s="7">
        <v>100.0</v>
      </c>
      <c r="D139" s="8" t="s">
        <v>10</v>
      </c>
      <c r="E139" s="9">
        <v>123593.0</v>
      </c>
      <c r="F139" s="10" t="str">
        <f t="shared" si="7"/>
        <v>562.32</v>
      </c>
      <c r="G139" s="4"/>
      <c r="L139" s="11"/>
      <c r="N139" s="4"/>
    </row>
    <row r="140">
      <c r="A140" s="5" t="s">
        <v>42</v>
      </c>
      <c r="B140" s="6">
        <v>40683.0</v>
      </c>
      <c r="C140" s="7">
        <v>36.46</v>
      </c>
      <c r="D140" s="8" t="s">
        <v>10</v>
      </c>
      <c r="E140" s="9">
        <v>123594.0</v>
      </c>
      <c r="F140" s="10" t="str">
        <f t="shared" si="7"/>
        <v>525.86</v>
      </c>
      <c r="G140" s="4"/>
      <c r="L140" s="11"/>
      <c r="N140" s="4"/>
    </row>
    <row r="141">
      <c r="A141" s="5" t="s">
        <v>136</v>
      </c>
      <c r="B141" s="6">
        <v>40686.0</v>
      </c>
      <c r="C141" s="7">
        <v>8.81</v>
      </c>
      <c r="D141" s="8" t="s">
        <v>10</v>
      </c>
      <c r="E141" s="9">
        <v>123595.0</v>
      </c>
      <c r="F141" s="10" t="str">
        <f t="shared" si="7"/>
        <v>517.05</v>
      </c>
      <c r="G141" s="4"/>
      <c r="L141" s="11"/>
      <c r="N141" s="4"/>
    </row>
    <row r="142">
      <c r="A142" s="5" t="s">
        <v>137</v>
      </c>
      <c r="B142" s="6">
        <v>40686.0</v>
      </c>
      <c r="C142" s="7">
        <v>15.0</v>
      </c>
      <c r="D142" s="8" t="s">
        <v>10</v>
      </c>
      <c r="E142" s="9">
        <v>123596.0</v>
      </c>
      <c r="F142" s="10" t="str">
        <f t="shared" si="7"/>
        <v>502.05</v>
      </c>
      <c r="G142" s="4"/>
      <c r="L142" s="11"/>
      <c r="N142" s="4"/>
    </row>
    <row r="143">
      <c r="A143" s="5" t="s">
        <v>138</v>
      </c>
      <c r="B143" s="6">
        <v>40686.0</v>
      </c>
      <c r="C143" s="7">
        <v>37.18</v>
      </c>
      <c r="D143" s="8" t="s">
        <v>10</v>
      </c>
      <c r="E143" s="9">
        <v>123597.0</v>
      </c>
      <c r="F143" s="10" t="str">
        <f t="shared" si="7"/>
        <v>464.87</v>
      </c>
      <c r="G143" s="4"/>
      <c r="L143" s="11"/>
      <c r="N143" s="4"/>
    </row>
    <row r="144">
      <c r="A144" s="5" t="s">
        <v>139</v>
      </c>
      <c r="B144" s="6">
        <v>40686.0</v>
      </c>
      <c r="C144" s="7">
        <v>17.6</v>
      </c>
      <c r="D144" s="8" t="s">
        <v>10</v>
      </c>
      <c r="E144" s="9">
        <v>123598.0</v>
      </c>
      <c r="F144" s="10" t="str">
        <f t="shared" si="7"/>
        <v>447.27</v>
      </c>
      <c r="G144" s="4"/>
      <c r="L144" s="4"/>
      <c r="N144" s="4"/>
    </row>
    <row r="145">
      <c r="A145" s="5" t="s">
        <v>140</v>
      </c>
      <c r="B145" s="6">
        <v>40686.0</v>
      </c>
      <c r="C145" s="7">
        <v>56.0</v>
      </c>
      <c r="D145" s="8" t="s">
        <v>10</v>
      </c>
      <c r="E145" s="9">
        <v>123599.0</v>
      </c>
      <c r="F145" s="10" t="str">
        <f t="shared" si="7"/>
        <v>391.27</v>
      </c>
      <c r="G145" s="4"/>
      <c r="L145" s="4"/>
      <c r="N145" s="4"/>
    </row>
    <row r="146">
      <c r="A146" s="5" t="s">
        <v>141</v>
      </c>
      <c r="B146" s="6">
        <v>40686.0</v>
      </c>
      <c r="C146" s="7">
        <v>50.0</v>
      </c>
      <c r="D146" s="8" t="s">
        <v>10</v>
      </c>
      <c r="E146" s="9">
        <v>123600.0</v>
      </c>
      <c r="F146" s="10" t="str">
        <f t="shared" si="7"/>
        <v>341.27</v>
      </c>
      <c r="G146" s="4"/>
      <c r="L146" s="4"/>
      <c r="N146" s="4"/>
    </row>
    <row r="147">
      <c r="A147" s="5" t="s">
        <v>142</v>
      </c>
      <c r="B147" s="6">
        <v>40686.0</v>
      </c>
      <c r="C147" s="7">
        <v>10.0</v>
      </c>
      <c r="D147" s="8" t="s">
        <v>10</v>
      </c>
      <c r="E147" s="9">
        <v>123601.0</v>
      </c>
      <c r="F147" s="10" t="str">
        <f t="shared" si="7"/>
        <v>331.27</v>
      </c>
      <c r="G147" s="4"/>
      <c r="L147" s="4"/>
      <c r="N147" s="4"/>
    </row>
    <row r="148">
      <c r="A148" s="5" t="s">
        <v>143</v>
      </c>
      <c r="B148" s="6">
        <v>40687.0</v>
      </c>
      <c r="C148" s="7">
        <v>53.76</v>
      </c>
      <c r="D148" s="8" t="s">
        <v>10</v>
      </c>
      <c r="E148" s="9">
        <v>123602.0</v>
      </c>
      <c r="F148" s="10" t="str">
        <f t="shared" si="7"/>
        <v>277.51</v>
      </c>
      <c r="G148" s="4"/>
      <c r="L148" s="4"/>
      <c r="N148" s="4"/>
    </row>
    <row r="149">
      <c r="A149" s="5" t="s">
        <v>144</v>
      </c>
      <c r="B149" s="6">
        <v>40688.0</v>
      </c>
      <c r="C149" s="7">
        <v>168.84</v>
      </c>
      <c r="D149" s="8" t="s">
        <v>10</v>
      </c>
      <c r="E149" s="9">
        <v>123603.0</v>
      </c>
      <c r="F149" s="10" t="str">
        <f t="shared" si="7"/>
        <v>108.67</v>
      </c>
      <c r="G149" s="4"/>
      <c r="L149" s="4"/>
      <c r="N149" s="4"/>
    </row>
    <row r="150">
      <c r="A150" s="5" t="s">
        <v>145</v>
      </c>
      <c r="B150" s="6">
        <v>40688.0</v>
      </c>
      <c r="C150" s="7">
        <v>5.0</v>
      </c>
      <c r="D150" s="8" t="s">
        <v>10</v>
      </c>
      <c r="E150" s="9">
        <v>123604.0</v>
      </c>
      <c r="F150" s="10" t="str">
        <f t="shared" si="7"/>
        <v>103.67</v>
      </c>
      <c r="G150" s="4"/>
      <c r="L150" s="4"/>
      <c r="N150" s="4"/>
    </row>
    <row r="151">
      <c r="A151" s="5" t="s">
        <v>146</v>
      </c>
      <c r="B151" s="6">
        <v>40688.0</v>
      </c>
      <c r="C151" s="7">
        <v>12.95</v>
      </c>
      <c r="D151" s="8" t="s">
        <v>10</v>
      </c>
      <c r="E151" s="9">
        <v>123605.0</v>
      </c>
      <c r="F151" s="10" t="str">
        <f t="shared" si="7"/>
        <v>90.72</v>
      </c>
      <c r="G151" s="4"/>
      <c r="L151" s="4"/>
      <c r="N151" s="4"/>
    </row>
    <row r="152">
      <c r="A152" s="5" t="s">
        <v>147</v>
      </c>
      <c r="B152" s="6">
        <v>40690.0</v>
      </c>
      <c r="C152" s="7">
        <v>126.6</v>
      </c>
      <c r="D152" s="8" t="s">
        <v>10</v>
      </c>
      <c r="E152" s="9">
        <v>123606.0</v>
      </c>
      <c r="F152" s="10" t="str">
        <f t="shared" si="7"/>
        <v>-35.88</v>
      </c>
      <c r="G152" s="4"/>
      <c r="L152" s="4"/>
      <c r="N152" s="4"/>
    </row>
    <row r="153">
      <c r="A153" s="5" t="s">
        <v>46</v>
      </c>
      <c r="B153" s="6">
        <v>40690.0</v>
      </c>
      <c r="C153" s="7">
        <v>2276.57</v>
      </c>
      <c r="D153" s="8" t="s">
        <v>47</v>
      </c>
      <c r="E153" s="9">
        <v>123607.0</v>
      </c>
      <c r="F153" s="10" t="str">
        <f>F152+C153</f>
        <v>2,240.69</v>
      </c>
      <c r="G153" s="4"/>
      <c r="L153" s="4"/>
      <c r="N153" s="4"/>
    </row>
    <row r="154">
      <c r="A154" s="5" t="s">
        <v>148</v>
      </c>
      <c r="B154" s="6">
        <v>40690.0</v>
      </c>
      <c r="C154" s="7">
        <v>83.0</v>
      </c>
      <c r="D154" s="8" t="s">
        <v>10</v>
      </c>
      <c r="E154" s="9">
        <v>123608.0</v>
      </c>
      <c r="F154" s="10" t="str">
        <f t="shared" ref="F154:F164" si="8">F153-C154</f>
        <v>2,157.69</v>
      </c>
      <c r="G154" s="4"/>
      <c r="L154" s="4"/>
      <c r="N154" s="4"/>
    </row>
    <row r="155">
      <c r="A155" s="5" t="s">
        <v>149</v>
      </c>
      <c r="B155" s="6">
        <v>40694.0</v>
      </c>
      <c r="C155" s="7">
        <v>15.3</v>
      </c>
      <c r="D155" s="8" t="s">
        <v>10</v>
      </c>
      <c r="E155" s="9">
        <v>123609.0</v>
      </c>
      <c r="F155" s="10" t="str">
        <f t="shared" si="8"/>
        <v>2,142.39</v>
      </c>
      <c r="G155" s="4"/>
      <c r="L155" s="4"/>
      <c r="N155" s="4"/>
    </row>
    <row r="156">
      <c r="A156" s="5" t="s">
        <v>150</v>
      </c>
      <c r="B156" s="6">
        <v>40694.0</v>
      </c>
      <c r="C156" s="7">
        <v>29.2</v>
      </c>
      <c r="D156" s="8" t="s">
        <v>10</v>
      </c>
      <c r="E156" s="9">
        <v>123610.0</v>
      </c>
      <c r="F156" s="10" t="str">
        <f t="shared" si="8"/>
        <v>2,113.19</v>
      </c>
      <c r="G156" s="4"/>
      <c r="L156" s="4"/>
      <c r="N156" s="4"/>
    </row>
    <row r="157">
      <c r="A157" s="5" t="s">
        <v>151</v>
      </c>
      <c r="B157" s="6">
        <v>40694.0</v>
      </c>
      <c r="C157" s="7">
        <v>3.06</v>
      </c>
      <c r="D157" s="8" t="s">
        <v>10</v>
      </c>
      <c r="E157" s="9">
        <v>123611.0</v>
      </c>
      <c r="F157" s="10" t="str">
        <f t="shared" si="8"/>
        <v>2,110.13</v>
      </c>
      <c r="G157" s="4"/>
      <c r="L157" s="4"/>
      <c r="N157" s="4"/>
    </row>
    <row r="158">
      <c r="A158" s="5" t="s">
        <v>152</v>
      </c>
      <c r="B158" s="6">
        <v>40694.0</v>
      </c>
      <c r="C158" s="7">
        <v>20.9</v>
      </c>
      <c r="D158" s="8" t="s">
        <v>10</v>
      </c>
      <c r="E158" s="9">
        <v>123612.0</v>
      </c>
      <c r="F158" s="10" t="str">
        <f t="shared" si="8"/>
        <v>2,089.23</v>
      </c>
      <c r="G158" s="4"/>
      <c r="L158" s="4"/>
      <c r="N158" s="4"/>
    </row>
    <row r="159">
      <c r="A159" s="5" t="s">
        <v>150</v>
      </c>
      <c r="B159" s="6">
        <v>40694.0</v>
      </c>
      <c r="C159" s="7">
        <v>21.9</v>
      </c>
      <c r="D159" s="8" t="s">
        <v>10</v>
      </c>
      <c r="E159" s="9">
        <v>123613.0</v>
      </c>
      <c r="F159" s="10" t="str">
        <f t="shared" si="8"/>
        <v>2,067.33</v>
      </c>
      <c r="G159" s="4"/>
      <c r="L159" s="4"/>
      <c r="N159" s="4"/>
    </row>
    <row r="160">
      <c r="A160" s="5" t="s">
        <v>153</v>
      </c>
      <c r="B160" s="6">
        <v>40694.0</v>
      </c>
      <c r="C160" s="7">
        <v>30.0</v>
      </c>
      <c r="D160" s="8" t="s">
        <v>10</v>
      </c>
      <c r="E160" s="9">
        <v>123614.0</v>
      </c>
      <c r="F160" s="10" t="str">
        <f t="shared" si="8"/>
        <v>2,037.33</v>
      </c>
      <c r="G160" s="4"/>
      <c r="L160" s="4"/>
      <c r="N160" s="4"/>
    </row>
    <row r="161">
      <c r="A161" s="5" t="s">
        <v>154</v>
      </c>
      <c r="B161" s="6">
        <v>40694.0</v>
      </c>
      <c r="C161" s="7">
        <v>50.0</v>
      </c>
      <c r="D161" s="8" t="s">
        <v>10</v>
      </c>
      <c r="E161" s="9">
        <v>123615.0</v>
      </c>
      <c r="F161" s="10" t="str">
        <f t="shared" si="8"/>
        <v>1,987.33</v>
      </c>
      <c r="G161" s="4"/>
      <c r="L161" s="4"/>
      <c r="N161" s="4"/>
    </row>
    <row r="162">
      <c r="A162" s="5" t="s">
        <v>13</v>
      </c>
      <c r="B162" s="6">
        <v>40694.0</v>
      </c>
      <c r="C162" s="7">
        <v>21.25</v>
      </c>
      <c r="D162" s="8" t="s">
        <v>10</v>
      </c>
      <c r="E162" s="9">
        <v>123616.0</v>
      </c>
      <c r="F162" s="10" t="str">
        <f t="shared" si="8"/>
        <v>1,966.08</v>
      </c>
      <c r="G162" s="4"/>
      <c r="L162" s="4"/>
      <c r="N162" s="4"/>
    </row>
    <row r="163">
      <c r="A163" s="5" t="s">
        <v>155</v>
      </c>
      <c r="B163" s="6">
        <v>40694.0</v>
      </c>
      <c r="C163" s="7">
        <v>8.5</v>
      </c>
      <c r="D163" s="8" t="s">
        <v>10</v>
      </c>
      <c r="E163" s="9">
        <v>123617.0</v>
      </c>
      <c r="F163" s="10" t="str">
        <f t="shared" si="8"/>
        <v>1,957.58</v>
      </c>
      <c r="G163" s="4"/>
      <c r="L163" s="4"/>
      <c r="N163" s="4"/>
    </row>
    <row r="164">
      <c r="A164" s="5" t="s">
        <v>156</v>
      </c>
      <c r="B164" s="6">
        <v>40694.0</v>
      </c>
      <c r="C164" s="7">
        <v>4.64</v>
      </c>
      <c r="D164" s="8" t="s">
        <v>10</v>
      </c>
      <c r="E164" s="9">
        <v>123618.0</v>
      </c>
      <c r="F164" s="10" t="str">
        <f t="shared" si="8"/>
        <v>1,952.94</v>
      </c>
      <c r="G164" s="4"/>
      <c r="L164" s="4"/>
      <c r="N164" s="4"/>
    </row>
    <row r="165">
      <c r="A165" s="8"/>
      <c r="B165" s="12"/>
      <c r="C165" s="13"/>
      <c r="D165" s="8"/>
      <c r="E165" s="9"/>
      <c r="F165" s="4"/>
      <c r="G165" s="4"/>
      <c r="H165" s="4"/>
      <c r="I165" s="4"/>
      <c r="J165" s="4"/>
      <c r="L165" s="4"/>
      <c r="N165" s="4"/>
    </row>
    <row r="166">
      <c r="A166" s="8"/>
      <c r="B166" s="12"/>
      <c r="C166" s="13"/>
      <c r="D166" s="8"/>
      <c r="E166" s="9"/>
      <c r="F166" s="4"/>
      <c r="G166" s="4"/>
      <c r="H166" s="4"/>
      <c r="I166" s="4"/>
      <c r="J166" s="4"/>
      <c r="L166" s="4"/>
      <c r="N166" s="4"/>
    </row>
    <row r="167">
      <c r="A167" s="8"/>
      <c r="B167" s="12"/>
      <c r="C167" s="13"/>
      <c r="D167" s="8"/>
      <c r="E167" s="9"/>
      <c r="F167" s="4"/>
      <c r="G167" s="4"/>
      <c r="H167" s="4"/>
      <c r="I167" s="4"/>
      <c r="J167" s="4"/>
      <c r="L167" s="4"/>
      <c r="N167" s="4"/>
    </row>
    <row r="168">
      <c r="A168" s="8"/>
      <c r="B168" s="12"/>
      <c r="C168" s="13"/>
      <c r="D168" s="8"/>
      <c r="E168" s="9"/>
      <c r="F168" s="4"/>
      <c r="G168" s="4"/>
      <c r="H168" s="4"/>
      <c r="I168" s="4"/>
      <c r="J168" s="4"/>
      <c r="L168" s="4"/>
      <c r="N168" s="4"/>
    </row>
    <row r="169">
      <c r="A169" s="8"/>
      <c r="B169" s="12"/>
      <c r="C169" s="13"/>
      <c r="D169" s="8"/>
      <c r="E169" s="9"/>
      <c r="F169" s="4"/>
      <c r="G169" s="4"/>
      <c r="H169" s="4"/>
      <c r="I169" s="4"/>
      <c r="J169" s="4"/>
      <c r="L169" s="4"/>
      <c r="N169" s="4"/>
    </row>
    <row r="170">
      <c r="A170" s="8"/>
      <c r="B170" s="12"/>
      <c r="C170" s="13"/>
      <c r="D170" s="8"/>
      <c r="E170" s="9"/>
      <c r="F170" s="4"/>
      <c r="G170" s="4"/>
      <c r="H170" s="4"/>
      <c r="I170" s="4"/>
      <c r="J170" s="4"/>
      <c r="L170" s="4"/>
      <c r="N170" s="4"/>
    </row>
    <row r="171">
      <c r="A171" s="8"/>
      <c r="B171" s="12"/>
      <c r="C171" s="13"/>
      <c r="D171" s="8"/>
      <c r="E171" s="9"/>
      <c r="F171" s="4"/>
      <c r="G171" s="4"/>
      <c r="H171" s="4"/>
      <c r="I171" s="4"/>
      <c r="J171" s="4"/>
      <c r="L171" s="4"/>
      <c r="N171" s="4"/>
    </row>
    <row r="172">
      <c r="A172" s="8"/>
      <c r="B172" s="12"/>
      <c r="C172" s="13"/>
      <c r="D172" s="8"/>
      <c r="E172" s="9"/>
      <c r="F172" s="4"/>
      <c r="G172" s="4"/>
      <c r="H172" s="4"/>
      <c r="I172" s="4"/>
      <c r="J172" s="4"/>
      <c r="L172" s="4"/>
      <c r="N172" s="4"/>
    </row>
    <row r="173">
      <c r="A173" s="8"/>
      <c r="B173" s="12"/>
      <c r="C173" s="13"/>
      <c r="D173" s="8"/>
      <c r="E173" s="9"/>
      <c r="F173" s="4"/>
      <c r="G173" s="4"/>
      <c r="H173" s="4"/>
      <c r="I173" s="4"/>
      <c r="J173" s="4"/>
      <c r="L173" s="4"/>
      <c r="N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L174" s="4"/>
      <c r="N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L175" s="4"/>
      <c r="N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L176" s="4"/>
      <c r="N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L177" s="4"/>
      <c r="N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L178" s="4"/>
      <c r="N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L179" s="4"/>
      <c r="N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L180" s="4"/>
      <c r="N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L181" s="4"/>
      <c r="N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L182" s="4"/>
      <c r="N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L183" s="4"/>
      <c r="N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L184" s="4"/>
      <c r="N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L185" s="4"/>
      <c r="N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L186" s="4"/>
      <c r="N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L187" s="4"/>
      <c r="N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L188" s="4"/>
      <c r="N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L189" s="4"/>
      <c r="N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L190" s="4"/>
      <c r="N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L191" s="4"/>
      <c r="N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L192" s="4"/>
      <c r="N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L193" s="4"/>
      <c r="N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L194" s="4"/>
      <c r="N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L195" s="4"/>
      <c r="N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L196" s="4"/>
      <c r="N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L197" s="4"/>
      <c r="N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L198" s="4"/>
      <c r="N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L199" s="4"/>
      <c r="N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L200" s="4"/>
      <c r="N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L201" s="4"/>
      <c r="N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L202" s="4"/>
      <c r="N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L203" s="4"/>
      <c r="N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L204" s="4"/>
      <c r="N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L205" s="4"/>
      <c r="N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L206" s="4"/>
      <c r="N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L207" s="4"/>
      <c r="N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L208" s="4"/>
      <c r="N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L209" s="4"/>
      <c r="N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L210" s="4"/>
      <c r="N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L211" s="4"/>
      <c r="N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L212" s="4"/>
      <c r="N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L213" s="4"/>
      <c r="N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L214" s="4"/>
      <c r="N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L215" s="4"/>
      <c r="N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L216" s="4"/>
      <c r="N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L217" s="4"/>
      <c r="N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L218" s="4"/>
      <c r="N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L219" s="4"/>
      <c r="N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L220" s="4"/>
      <c r="N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L221" s="4"/>
      <c r="N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L222" s="4"/>
      <c r="N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L223" s="4"/>
      <c r="N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L224" s="4"/>
      <c r="N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L225" s="4"/>
      <c r="N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L226" s="4"/>
      <c r="N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L227" s="4"/>
      <c r="N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L228" s="4"/>
      <c r="N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L229" s="4"/>
      <c r="N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L230" s="4"/>
      <c r="N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L231" s="4"/>
      <c r="N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L232" s="4"/>
      <c r="N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L233" s="4"/>
      <c r="N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L234" s="4"/>
      <c r="N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4"/>
      <c r="N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4"/>
      <c r="N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L237" s="4"/>
      <c r="N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L238" s="4"/>
      <c r="N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L239" s="4"/>
      <c r="N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L240" s="4"/>
      <c r="N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L241" s="4"/>
      <c r="N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L242" s="4"/>
      <c r="N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L243" s="4"/>
      <c r="N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L244" s="4"/>
      <c r="N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L245" s="4"/>
      <c r="N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L246" s="4"/>
      <c r="N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L247" s="4"/>
      <c r="N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L248" s="4"/>
      <c r="N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L249" s="4"/>
      <c r="N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L250" s="4"/>
      <c r="N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L251" s="4"/>
      <c r="N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L252" s="4"/>
      <c r="N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L253" s="4"/>
      <c r="N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L254" s="4"/>
      <c r="N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L255" s="4"/>
      <c r="N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L256" s="4"/>
      <c r="N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L257" s="4"/>
      <c r="N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L258" s="4"/>
      <c r="N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L259" s="4"/>
      <c r="N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L260" s="4"/>
      <c r="N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L261" s="4"/>
      <c r="N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L262" s="4"/>
      <c r="N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L263" s="4"/>
      <c r="N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L264" s="4"/>
      <c r="N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L265" s="4"/>
      <c r="N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L266" s="4"/>
      <c r="N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L267" s="4"/>
      <c r="N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L268" s="4"/>
      <c r="N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L269" s="4"/>
      <c r="N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L270" s="4"/>
      <c r="N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L271" s="4"/>
      <c r="N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L272" s="4"/>
      <c r="N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L273" s="4"/>
      <c r="N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L274" s="4"/>
      <c r="N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L275" s="4"/>
      <c r="N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L276" s="4"/>
      <c r="N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L277" s="4"/>
      <c r="N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L278" s="4"/>
      <c r="N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L279" s="4"/>
      <c r="N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L280" s="4"/>
      <c r="N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L281" s="4"/>
      <c r="N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L282" s="4"/>
      <c r="N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L283" s="4"/>
      <c r="N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L284" s="4"/>
      <c r="N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L285" s="4"/>
      <c r="N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L286" s="4"/>
      <c r="N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L287" s="4"/>
      <c r="N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L288" s="4"/>
      <c r="N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L289" s="4"/>
      <c r="N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L290" s="4"/>
      <c r="N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L291" s="4"/>
      <c r="N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L292" s="4"/>
      <c r="N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L293" s="4"/>
      <c r="N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L294" s="4"/>
      <c r="N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L295" s="4"/>
      <c r="N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L296" s="4"/>
      <c r="N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L297" s="4"/>
      <c r="N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L298" s="4"/>
      <c r="N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L299" s="4"/>
      <c r="N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L300" s="4"/>
      <c r="N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L301" s="4"/>
      <c r="N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L302" s="4"/>
      <c r="N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L303" s="4"/>
      <c r="N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L304" s="4"/>
      <c r="N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L305" s="4"/>
      <c r="N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L306" s="4"/>
      <c r="N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L307" s="4"/>
      <c r="N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L308" s="4"/>
      <c r="N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L309" s="4"/>
      <c r="N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L310" s="4"/>
      <c r="N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L311" s="4"/>
      <c r="N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L312" s="4"/>
      <c r="N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L313" s="4"/>
      <c r="N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L314" s="4"/>
      <c r="N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L315" s="4"/>
      <c r="N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L316" s="4"/>
      <c r="N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L317" s="4"/>
      <c r="N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L318" s="4"/>
      <c r="N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L319" s="4"/>
      <c r="N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L320" s="4"/>
      <c r="N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L321" s="4"/>
      <c r="N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L322" s="4"/>
      <c r="N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L323" s="4"/>
      <c r="N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L324" s="4"/>
      <c r="N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L325" s="4"/>
      <c r="N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L326" s="4"/>
      <c r="N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L327" s="4"/>
      <c r="N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L328" s="4"/>
      <c r="N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L329" s="4"/>
      <c r="N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L330" s="4"/>
      <c r="N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L331" s="4"/>
      <c r="N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L332" s="4"/>
      <c r="N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L333" s="4"/>
      <c r="N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L334" s="4"/>
      <c r="N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L335" s="4"/>
      <c r="N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L336" s="4"/>
      <c r="N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L337" s="4"/>
      <c r="N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L338" s="4"/>
      <c r="N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L339" s="4"/>
      <c r="N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L340" s="4"/>
      <c r="N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L341" s="4"/>
      <c r="N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L342" s="4"/>
      <c r="N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L343" s="4"/>
      <c r="N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L344" s="4"/>
      <c r="N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L345" s="4"/>
      <c r="N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L346" s="4"/>
      <c r="N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L347" s="4"/>
      <c r="N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L348" s="4"/>
      <c r="N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L349" s="4"/>
      <c r="N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L350" s="4"/>
      <c r="N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L351" s="4"/>
      <c r="N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L352" s="4"/>
      <c r="N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L353" s="4"/>
      <c r="N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L354" s="4"/>
      <c r="N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L355" s="4"/>
      <c r="N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L356" s="4"/>
      <c r="N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L357" s="4"/>
      <c r="N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L358" s="4"/>
      <c r="N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L359" s="4"/>
      <c r="N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L360" s="4"/>
      <c r="N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L361" s="4"/>
      <c r="N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L362" s="4"/>
      <c r="N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L363" s="4"/>
      <c r="N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L364" s="4"/>
      <c r="N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L365" s="4"/>
      <c r="N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L366" s="4"/>
      <c r="N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L367" s="4"/>
      <c r="N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L368" s="4"/>
      <c r="N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L369" s="4"/>
      <c r="N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L370" s="4"/>
      <c r="N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L371" s="4"/>
      <c r="N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L372" s="4"/>
      <c r="N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L373" s="4"/>
      <c r="N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L374" s="4"/>
      <c r="N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L375" s="4"/>
      <c r="N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L376" s="4"/>
      <c r="N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L377" s="4"/>
      <c r="N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L378" s="4"/>
      <c r="N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L379" s="4"/>
      <c r="N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L380" s="4"/>
      <c r="N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L381" s="4"/>
      <c r="N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L382" s="4"/>
      <c r="N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L383" s="4"/>
      <c r="N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L384" s="4"/>
      <c r="N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L385" s="4"/>
      <c r="N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L386" s="4"/>
      <c r="N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L387" s="4"/>
      <c r="N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L388" s="4"/>
      <c r="N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L389" s="4"/>
      <c r="N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L390" s="4"/>
      <c r="N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L391" s="4"/>
      <c r="N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L392" s="4"/>
      <c r="N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L393" s="4"/>
      <c r="N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L394" s="4"/>
      <c r="N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L395" s="4"/>
      <c r="N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L396" s="4"/>
      <c r="N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L397" s="4"/>
      <c r="N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L398" s="4"/>
      <c r="N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L399" s="4"/>
      <c r="N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L400" s="4"/>
      <c r="N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L401" s="4"/>
      <c r="N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L402" s="4"/>
      <c r="N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L403" s="4"/>
      <c r="N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L404" s="4"/>
      <c r="N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L405" s="4"/>
      <c r="N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L406" s="4"/>
      <c r="N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L407" s="4"/>
      <c r="N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L408" s="4"/>
      <c r="N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L409" s="4"/>
      <c r="N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L410" s="4"/>
      <c r="N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L411" s="4"/>
      <c r="N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L412" s="4"/>
      <c r="N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L413" s="4"/>
      <c r="N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L414" s="4"/>
      <c r="N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L415" s="4"/>
      <c r="N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L416" s="4"/>
      <c r="N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L417" s="4"/>
      <c r="N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L418" s="4"/>
      <c r="N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L419" s="4"/>
      <c r="N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L420" s="4"/>
      <c r="N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L421" s="4"/>
      <c r="N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L422" s="4"/>
      <c r="N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L423" s="4"/>
      <c r="N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L424" s="4"/>
      <c r="N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L425" s="4"/>
      <c r="N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L426" s="4"/>
      <c r="N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L427" s="4"/>
      <c r="N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L428" s="4"/>
      <c r="N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L429" s="4"/>
      <c r="N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L430" s="4"/>
      <c r="N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L431" s="4"/>
      <c r="N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L432" s="4"/>
      <c r="N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L433" s="4"/>
      <c r="N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L434" s="4"/>
      <c r="N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L435" s="4"/>
      <c r="N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L436" s="4"/>
      <c r="N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L437" s="4"/>
      <c r="N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L438" s="4"/>
      <c r="N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L439" s="4"/>
      <c r="N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L440" s="4"/>
      <c r="N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L441" s="4"/>
      <c r="N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L442" s="4"/>
      <c r="N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L443" s="4"/>
      <c r="N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L444" s="4"/>
      <c r="N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L445" s="4"/>
      <c r="N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L446" s="4"/>
      <c r="N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L447" s="4"/>
      <c r="N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L448" s="4"/>
      <c r="N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L449" s="4"/>
      <c r="N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L450" s="4"/>
      <c r="N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L451" s="4"/>
      <c r="N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L452" s="4"/>
      <c r="N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L453" s="4"/>
      <c r="N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L454" s="4"/>
      <c r="N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L455" s="4"/>
      <c r="N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L456" s="4"/>
      <c r="N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L457" s="4"/>
      <c r="N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L458" s="4"/>
      <c r="N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L459" s="4"/>
      <c r="N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L460" s="4"/>
      <c r="N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L461" s="4"/>
      <c r="N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L462" s="4"/>
      <c r="N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L463" s="4"/>
      <c r="N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L464" s="4"/>
      <c r="N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L465" s="4"/>
      <c r="N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L466" s="4"/>
      <c r="N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L467" s="4"/>
      <c r="N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L468" s="4"/>
      <c r="N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L469" s="4"/>
      <c r="N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L470" s="4"/>
      <c r="N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L471" s="4"/>
      <c r="N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L472" s="4"/>
      <c r="N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L473" s="4"/>
      <c r="N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L474" s="4"/>
      <c r="N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L475" s="4"/>
      <c r="N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L476" s="4"/>
      <c r="N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L477" s="4"/>
      <c r="N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L478" s="4"/>
      <c r="N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L479" s="4"/>
      <c r="N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L480" s="4"/>
      <c r="N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L481" s="4"/>
      <c r="N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L482" s="4"/>
      <c r="N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L483" s="4"/>
      <c r="N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L484" s="4"/>
      <c r="N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L485" s="4"/>
      <c r="N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L486" s="4"/>
      <c r="N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L487" s="4"/>
      <c r="N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L488" s="4"/>
      <c r="N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L489" s="4"/>
      <c r="N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L490" s="4"/>
      <c r="N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L491" s="4"/>
      <c r="N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L492" s="4"/>
      <c r="N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L493" s="4"/>
      <c r="N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L494" s="4"/>
      <c r="N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L495" s="4"/>
      <c r="N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L496" s="4"/>
      <c r="N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L497" s="4"/>
      <c r="N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L498" s="4"/>
      <c r="N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L499" s="4"/>
      <c r="N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L500" s="4"/>
      <c r="N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L501" s="4"/>
      <c r="N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L502" s="4"/>
      <c r="N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L503" s="4"/>
      <c r="N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L504" s="4"/>
      <c r="N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L505" s="4"/>
      <c r="N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L506" s="4"/>
      <c r="N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L507" s="4"/>
      <c r="N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L508" s="4"/>
      <c r="N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L509" s="4"/>
      <c r="N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L510" s="4"/>
      <c r="N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L511" s="4"/>
      <c r="N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L512" s="4"/>
      <c r="N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L513" s="4"/>
      <c r="N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L514" s="4"/>
      <c r="N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L515" s="4"/>
      <c r="N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L516" s="4"/>
      <c r="N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L517" s="4"/>
      <c r="N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L518" s="4"/>
      <c r="N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L519" s="4"/>
      <c r="N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L520" s="4"/>
      <c r="N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L521" s="4"/>
      <c r="N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L522" s="4"/>
      <c r="N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L523" s="4"/>
      <c r="N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L524" s="4"/>
      <c r="N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L525" s="4"/>
      <c r="N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L526" s="4"/>
      <c r="N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L527" s="4"/>
      <c r="N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L528" s="4"/>
      <c r="N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L529" s="4"/>
      <c r="N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L530" s="4"/>
      <c r="N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L531" s="4"/>
      <c r="N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L532" s="4"/>
      <c r="N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L533" s="4"/>
      <c r="N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L534" s="4"/>
      <c r="N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L535" s="4"/>
      <c r="N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L536" s="4"/>
      <c r="N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L537" s="4"/>
      <c r="N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L538" s="4"/>
      <c r="N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L539" s="4"/>
      <c r="N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L540" s="4"/>
      <c r="N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L541" s="4"/>
      <c r="N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L542" s="4"/>
      <c r="N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L543" s="4"/>
      <c r="N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L544" s="4"/>
      <c r="N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L545" s="4"/>
      <c r="N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L546" s="4"/>
      <c r="N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L547" s="4"/>
      <c r="N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L548" s="4"/>
      <c r="N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L549" s="4"/>
      <c r="N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L550" s="4"/>
      <c r="N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L551" s="4"/>
      <c r="N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L552" s="4"/>
      <c r="N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L553" s="4"/>
      <c r="N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L554" s="4"/>
      <c r="N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L555" s="4"/>
      <c r="N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L556" s="4"/>
      <c r="N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L557" s="4"/>
      <c r="N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L558" s="4"/>
      <c r="N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L559" s="4"/>
      <c r="N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L560" s="4"/>
      <c r="N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L561" s="4"/>
      <c r="N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L562" s="4"/>
      <c r="N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L563" s="4"/>
      <c r="N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L564" s="4"/>
      <c r="N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L565" s="4"/>
      <c r="N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L566" s="4"/>
      <c r="N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L567" s="4"/>
      <c r="N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L568" s="4"/>
      <c r="N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L569" s="4"/>
      <c r="N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L570" s="4"/>
      <c r="N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L571" s="4"/>
      <c r="N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L572" s="4"/>
      <c r="N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L573" s="4"/>
      <c r="N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L574" s="4"/>
      <c r="N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L575" s="4"/>
      <c r="N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L576" s="4"/>
      <c r="N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L577" s="4"/>
      <c r="N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L578" s="4"/>
      <c r="N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L579" s="4"/>
      <c r="N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L580" s="4"/>
      <c r="N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L581" s="4"/>
      <c r="N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L582" s="4"/>
      <c r="N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L583" s="4"/>
      <c r="N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L584" s="4"/>
      <c r="N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L585" s="4"/>
      <c r="N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L586" s="4"/>
      <c r="N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L587" s="4"/>
      <c r="N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L588" s="4"/>
      <c r="N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L589" s="4"/>
      <c r="N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L590" s="4"/>
      <c r="N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L591" s="4"/>
      <c r="N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L592" s="4"/>
      <c r="N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L593" s="4"/>
      <c r="N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L594" s="4"/>
      <c r="N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L595" s="4"/>
      <c r="N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L596" s="4"/>
      <c r="N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L597" s="4"/>
      <c r="N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L598" s="4"/>
      <c r="N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L599" s="4"/>
      <c r="N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L600" s="4"/>
      <c r="N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L601" s="4"/>
      <c r="N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L602" s="4"/>
      <c r="N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L603" s="4"/>
      <c r="N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L604" s="4"/>
      <c r="N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L605" s="4"/>
      <c r="N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L606" s="4"/>
      <c r="N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L607" s="4"/>
      <c r="N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L608" s="4"/>
      <c r="N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L609" s="4"/>
      <c r="N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L610" s="4"/>
      <c r="N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L611" s="4"/>
      <c r="N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L612" s="4"/>
      <c r="N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L613" s="4"/>
      <c r="N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L614" s="4"/>
      <c r="N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L615" s="4"/>
      <c r="N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L616" s="4"/>
      <c r="N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L617" s="4"/>
      <c r="N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L618" s="4"/>
      <c r="N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L619" s="4"/>
      <c r="N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L620" s="4"/>
      <c r="N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L621" s="4"/>
      <c r="N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L622" s="4"/>
      <c r="N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L623" s="4"/>
      <c r="N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L624" s="4"/>
      <c r="N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L625" s="4"/>
      <c r="N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L626" s="4"/>
      <c r="N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L627" s="4"/>
      <c r="N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L628" s="4"/>
      <c r="N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L629" s="4"/>
      <c r="N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L630" s="4"/>
      <c r="N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L631" s="4"/>
      <c r="N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L632" s="4"/>
      <c r="N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L633" s="4"/>
      <c r="N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L634" s="4"/>
      <c r="N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L635" s="4"/>
      <c r="N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L636" s="4"/>
      <c r="N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L637" s="4"/>
      <c r="N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L638" s="4"/>
      <c r="N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L639" s="4"/>
      <c r="N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L640" s="4"/>
      <c r="N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L641" s="4"/>
      <c r="N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L642" s="4"/>
      <c r="N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L643" s="4"/>
      <c r="N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L644" s="4"/>
      <c r="N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L645" s="4"/>
      <c r="N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L646" s="4"/>
      <c r="N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L647" s="4"/>
      <c r="N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L648" s="4"/>
      <c r="N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L649" s="4"/>
      <c r="N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L650" s="4"/>
      <c r="N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L651" s="4"/>
      <c r="N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L652" s="4"/>
      <c r="N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L653" s="4"/>
      <c r="N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L654" s="4"/>
      <c r="N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L655" s="4"/>
      <c r="N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L656" s="4"/>
      <c r="N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L657" s="4"/>
      <c r="N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L658" s="4"/>
      <c r="N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L659" s="4"/>
      <c r="N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L660" s="4"/>
      <c r="N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L661" s="4"/>
      <c r="N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L662" s="4"/>
      <c r="N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L663" s="4"/>
      <c r="N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L664" s="4"/>
      <c r="N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L665" s="4"/>
      <c r="N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L666" s="4"/>
      <c r="N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L667" s="4"/>
      <c r="N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L668" s="4"/>
      <c r="N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L669" s="4"/>
      <c r="N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L670" s="4"/>
      <c r="N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L671" s="4"/>
      <c r="N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L672" s="4"/>
      <c r="N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L673" s="4"/>
      <c r="N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L674" s="4"/>
      <c r="N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L675" s="4"/>
      <c r="N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L676" s="4"/>
      <c r="N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L677" s="4"/>
      <c r="N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L678" s="4"/>
      <c r="N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L679" s="4"/>
      <c r="N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L680" s="4"/>
      <c r="N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L681" s="4"/>
      <c r="N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L682" s="4"/>
      <c r="N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L683" s="4"/>
      <c r="N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L684" s="4"/>
      <c r="N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L685" s="4"/>
      <c r="N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L686" s="4"/>
      <c r="N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L687" s="4"/>
      <c r="N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L688" s="4"/>
      <c r="N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L689" s="4"/>
      <c r="N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L690" s="4"/>
      <c r="N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L691" s="4"/>
      <c r="N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L692" s="4"/>
      <c r="N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L693" s="4"/>
      <c r="N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L694" s="4"/>
      <c r="N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L695" s="4"/>
      <c r="N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L696" s="4"/>
      <c r="N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L697" s="4"/>
      <c r="N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L698" s="4"/>
      <c r="N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L699" s="4"/>
      <c r="N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L700" s="4"/>
      <c r="N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L701" s="4"/>
      <c r="N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L702" s="4"/>
      <c r="N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L703" s="4"/>
      <c r="N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L704" s="4"/>
      <c r="N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L705" s="4"/>
      <c r="N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L706" s="4"/>
      <c r="N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L707" s="4"/>
      <c r="N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L708" s="4"/>
      <c r="N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L709" s="4"/>
      <c r="N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L710" s="4"/>
      <c r="N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L711" s="4"/>
      <c r="N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L712" s="4"/>
      <c r="N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L713" s="4"/>
      <c r="N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L714" s="4"/>
      <c r="N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L715" s="4"/>
      <c r="N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L716" s="4"/>
      <c r="N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L717" s="4"/>
      <c r="N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L718" s="4"/>
      <c r="N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L719" s="4"/>
      <c r="N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L720" s="4"/>
      <c r="N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L721" s="4"/>
      <c r="N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L722" s="4"/>
      <c r="N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L723" s="4"/>
      <c r="N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L724" s="4"/>
      <c r="N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L725" s="4"/>
      <c r="N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L726" s="4"/>
      <c r="N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L727" s="4"/>
      <c r="N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L728" s="4"/>
      <c r="N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L729" s="4"/>
      <c r="N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L730" s="4"/>
      <c r="N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L731" s="4"/>
      <c r="N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L732" s="4"/>
      <c r="N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L733" s="4"/>
      <c r="N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L734" s="4"/>
      <c r="N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L735" s="4"/>
      <c r="N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L736" s="4"/>
      <c r="N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L737" s="4"/>
      <c r="N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L738" s="4"/>
      <c r="N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L739" s="4"/>
      <c r="N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L740" s="4"/>
      <c r="N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L741" s="4"/>
      <c r="N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L742" s="4"/>
      <c r="N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L743" s="4"/>
      <c r="N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L744" s="4"/>
      <c r="N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L745" s="4"/>
      <c r="N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L746" s="4"/>
      <c r="N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L747" s="4"/>
      <c r="N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L748" s="4"/>
      <c r="N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L749" s="4"/>
      <c r="N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L750" s="4"/>
      <c r="N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L751" s="4"/>
      <c r="N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L752" s="4"/>
      <c r="N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L753" s="4"/>
      <c r="N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L754" s="4"/>
      <c r="N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L755" s="4"/>
      <c r="N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L756" s="4"/>
      <c r="N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L757" s="4"/>
      <c r="N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L758" s="4"/>
      <c r="N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L759" s="4"/>
      <c r="N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L760" s="4"/>
      <c r="N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L761" s="4"/>
      <c r="N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L762" s="4"/>
      <c r="N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L763" s="4"/>
      <c r="N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L764" s="4"/>
      <c r="N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L765" s="4"/>
      <c r="N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L766" s="4"/>
      <c r="N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L767" s="4"/>
      <c r="N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L768" s="4"/>
      <c r="N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L769" s="4"/>
      <c r="N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L770" s="4"/>
      <c r="N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L771" s="4"/>
      <c r="N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L772" s="4"/>
      <c r="N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L773" s="4"/>
      <c r="N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L774" s="4"/>
      <c r="N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L775" s="4"/>
      <c r="N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L776" s="4"/>
      <c r="N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L777" s="4"/>
      <c r="N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L778" s="4"/>
      <c r="N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L779" s="4"/>
      <c r="N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L780" s="4"/>
      <c r="N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L781" s="4"/>
      <c r="N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L782" s="4"/>
      <c r="N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L783" s="4"/>
      <c r="N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L784" s="4"/>
      <c r="N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L785" s="4"/>
      <c r="N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L786" s="4"/>
      <c r="N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L787" s="4"/>
      <c r="N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L788" s="4"/>
      <c r="N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L789" s="4"/>
      <c r="N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L790" s="4"/>
      <c r="N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L791" s="4"/>
      <c r="N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L792" s="4"/>
      <c r="N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L793" s="4"/>
      <c r="N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L794" s="4"/>
      <c r="N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L795" s="4"/>
      <c r="N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L796" s="4"/>
      <c r="N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L797" s="4"/>
      <c r="N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L798" s="4"/>
      <c r="N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L799" s="4"/>
      <c r="N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L800" s="4"/>
      <c r="N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L801" s="4"/>
      <c r="N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L802" s="4"/>
      <c r="N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L803" s="4"/>
      <c r="N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L804" s="4"/>
      <c r="N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L805" s="4"/>
      <c r="N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L806" s="4"/>
      <c r="N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L807" s="4"/>
      <c r="N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L808" s="4"/>
      <c r="N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L809" s="4"/>
      <c r="N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L810" s="4"/>
      <c r="N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L811" s="4"/>
      <c r="N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L812" s="4"/>
      <c r="N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L813" s="4"/>
      <c r="N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L814" s="4"/>
      <c r="N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L815" s="4"/>
      <c r="N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L816" s="4"/>
      <c r="N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L817" s="4"/>
      <c r="N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L818" s="4"/>
      <c r="N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L819" s="4"/>
      <c r="N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L820" s="4"/>
      <c r="N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L821" s="4"/>
      <c r="N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L822" s="4"/>
      <c r="N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L823" s="4"/>
      <c r="N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L824" s="4"/>
      <c r="N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L825" s="4"/>
      <c r="N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L826" s="4"/>
      <c r="N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L827" s="4"/>
      <c r="N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L828" s="4"/>
      <c r="N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L829" s="4"/>
      <c r="N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L830" s="4"/>
      <c r="N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L831" s="4"/>
      <c r="N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L832" s="4"/>
      <c r="N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L833" s="4"/>
      <c r="N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L834" s="4"/>
      <c r="N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L835" s="4"/>
      <c r="N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L836" s="4"/>
      <c r="N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L837" s="4"/>
      <c r="N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L838" s="4"/>
      <c r="N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L839" s="4"/>
      <c r="N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L840" s="4"/>
      <c r="N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L841" s="4"/>
      <c r="N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L842" s="4"/>
      <c r="N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L843" s="4"/>
      <c r="N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L844" s="4"/>
      <c r="N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L845" s="4"/>
      <c r="N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L846" s="4"/>
      <c r="N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L847" s="4"/>
      <c r="N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L848" s="4"/>
      <c r="N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L849" s="4"/>
      <c r="N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L850" s="4"/>
      <c r="N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L851" s="4"/>
      <c r="N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L852" s="4"/>
      <c r="N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L853" s="4"/>
      <c r="N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L854" s="4"/>
      <c r="N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L855" s="4"/>
      <c r="N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L856" s="4"/>
      <c r="N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L857" s="4"/>
      <c r="N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L858" s="4"/>
      <c r="N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L859" s="4"/>
      <c r="N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L860" s="4"/>
      <c r="N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L861" s="4"/>
      <c r="N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L862" s="4"/>
      <c r="N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L863" s="4"/>
      <c r="N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L864" s="4"/>
      <c r="N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L865" s="4"/>
      <c r="N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L866" s="4"/>
      <c r="N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L867" s="4"/>
      <c r="N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L868" s="4"/>
      <c r="N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L869" s="4"/>
      <c r="N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L870" s="4"/>
      <c r="N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L871" s="4"/>
      <c r="N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L872" s="4"/>
      <c r="N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L873" s="4"/>
      <c r="N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L874" s="4"/>
      <c r="N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L875" s="4"/>
      <c r="N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L876" s="4"/>
      <c r="N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L877" s="4"/>
      <c r="N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L878" s="4"/>
      <c r="N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L879" s="4"/>
      <c r="N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L880" s="4"/>
      <c r="N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L881" s="4"/>
      <c r="N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L882" s="4"/>
      <c r="N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L883" s="4"/>
      <c r="N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L884" s="4"/>
      <c r="N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L885" s="4"/>
      <c r="N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L886" s="4"/>
      <c r="N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L887" s="4"/>
      <c r="N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L888" s="4"/>
      <c r="N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L889" s="4"/>
      <c r="N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L890" s="4"/>
      <c r="N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L891" s="4"/>
      <c r="N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L892" s="4"/>
      <c r="N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L893" s="4"/>
      <c r="N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L894" s="4"/>
      <c r="N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L895" s="4"/>
      <c r="N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L896" s="4"/>
      <c r="N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L897" s="4"/>
      <c r="N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L898" s="4"/>
      <c r="N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L899" s="4"/>
      <c r="N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L900" s="4"/>
      <c r="N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L901" s="4"/>
      <c r="N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L902" s="4"/>
      <c r="N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L903" s="4"/>
      <c r="N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L904" s="4"/>
      <c r="N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L905" s="4"/>
      <c r="N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L906" s="4"/>
      <c r="N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L907" s="4"/>
      <c r="N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L908" s="4"/>
      <c r="N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L909" s="4"/>
      <c r="N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L910" s="4"/>
      <c r="N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L911" s="4"/>
      <c r="N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L912" s="4"/>
      <c r="N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L913" s="4"/>
      <c r="N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L914" s="4"/>
      <c r="N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L915" s="4"/>
      <c r="N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L916" s="4"/>
      <c r="N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L917" s="4"/>
      <c r="N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L918" s="4"/>
      <c r="N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L919" s="4"/>
      <c r="N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L920" s="4"/>
      <c r="N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L921" s="4"/>
      <c r="N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L922" s="4"/>
      <c r="N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L923" s="4"/>
      <c r="N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L924" s="4"/>
      <c r="N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L925" s="4"/>
      <c r="N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L926" s="4"/>
      <c r="N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L927" s="4"/>
      <c r="N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L928" s="4"/>
      <c r="N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L929" s="4"/>
      <c r="N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L930" s="4"/>
      <c r="N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L931" s="4"/>
      <c r="N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L932" s="4"/>
      <c r="N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L933" s="4"/>
      <c r="N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L934" s="4"/>
      <c r="N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L935" s="4"/>
      <c r="N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L936" s="4"/>
      <c r="N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L937" s="4"/>
      <c r="N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L938" s="4"/>
      <c r="N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L939" s="4"/>
      <c r="N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L940" s="4"/>
      <c r="N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L941" s="4"/>
      <c r="N94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157</v>
      </c>
      <c r="B1" s="1" t="s">
        <v>158</v>
      </c>
    </row>
  </sheetData>
  <drawing r:id="rId1"/>
</worksheet>
</file>