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en\OneDrive\KumonV2\ExcelKumon\AwardCeremony2017\"/>
    </mc:Choice>
  </mc:AlternateContent>
  <bookViews>
    <workbookView xWindow="0" yWindow="0" windowWidth="22500" windowHeight="11738" tabRatio="877" activeTab="5"/>
  </bookViews>
  <sheets>
    <sheet name="StudentList" sheetId="1" r:id="rId1"/>
    <sheet name="Sheet1" sheetId="18" r:id="rId2"/>
    <sheet name="Group1" sheetId="2" r:id="rId3"/>
    <sheet name="Group2" sheetId="19" r:id="rId4"/>
    <sheet name="Group3" sheetId="20" r:id="rId5"/>
    <sheet name="Group4" sheetId="21" r:id="rId6"/>
    <sheet name="Group5" sheetId="22" r:id="rId7"/>
    <sheet name="Group6" sheetId="23" r:id="rId8"/>
    <sheet name="Group7" sheetId="24" r:id="rId9"/>
    <sheet name="Group8" sheetId="25" r:id="rId10"/>
    <sheet name="Group9" sheetId="26" r:id="rId11"/>
    <sheet name="Group10" sheetId="27" r:id="rId12"/>
    <sheet name="Group11" sheetId="28" r:id="rId13"/>
  </sheets>
  <definedNames>
    <definedName name="_xlnm._FilterDatabase" localSheetId="0" hidden="1">StudentList!$A$1:$F$199</definedName>
  </definedNames>
  <calcPr calcId="162913"/>
</workbook>
</file>

<file path=xl/calcChain.xml><?xml version="1.0" encoding="utf-8"?>
<calcChain xmlns="http://schemas.openxmlformats.org/spreadsheetml/2006/main">
  <c r="A153" i="1" l="1"/>
  <c r="C153" i="1"/>
  <c r="B153" i="1"/>
  <c r="C153" i="18"/>
  <c r="D151" i="1" l="1"/>
  <c r="C151" i="1"/>
  <c r="B151" i="1"/>
  <c r="A151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C152" i="18"/>
  <c r="F6" i="26" l="1"/>
  <c r="D154" i="1"/>
  <c r="D6" i="26" s="1"/>
  <c r="C154" i="1"/>
  <c r="C6" i="26" s="1"/>
  <c r="B154" i="1"/>
  <c r="B6" i="26" s="1"/>
  <c r="A6" i="26"/>
  <c r="C154" i="18"/>
  <c r="D55" i="1" l="1"/>
  <c r="C55" i="1"/>
  <c r="B55" i="1"/>
  <c r="A55" i="1"/>
  <c r="C55" i="18" l="1"/>
  <c r="C106" i="1" l="1"/>
  <c r="B106" i="1"/>
  <c r="D106" i="1"/>
  <c r="C113" i="18"/>
  <c r="A106" i="1" s="1"/>
  <c r="D152" i="1" l="1"/>
  <c r="C152" i="1"/>
  <c r="B152" i="1"/>
  <c r="F8" i="28" l="1"/>
  <c r="F9" i="28"/>
  <c r="F10" i="28"/>
  <c r="F11" i="28"/>
  <c r="F12" i="28"/>
  <c r="F13" i="28"/>
  <c r="F14" i="28"/>
  <c r="F15" i="28"/>
  <c r="F16" i="28"/>
  <c r="F17" i="28"/>
  <c r="F18" i="28"/>
  <c r="F19" i="28"/>
  <c r="F7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7" i="27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7" i="26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7" i="25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7" i="24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7" i="23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7" i="22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7" i="21"/>
  <c r="F27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23" i="20"/>
  <c r="F25" i="20"/>
  <c r="F26" i="20"/>
  <c r="E24" i="20"/>
  <c r="F18" i="19"/>
  <c r="F16" i="19"/>
  <c r="F17" i="19"/>
  <c r="F7" i="19"/>
  <c r="F8" i="19"/>
  <c r="F9" i="19"/>
  <c r="F10" i="19"/>
  <c r="F11" i="19"/>
  <c r="F12" i="19"/>
  <c r="F13" i="19"/>
  <c r="F14" i="19"/>
  <c r="F15" i="19"/>
  <c r="F6" i="19"/>
  <c r="E6" i="19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6" i="2"/>
  <c r="E6" i="2"/>
  <c r="D3" i="1" l="1"/>
  <c r="D7" i="2" s="1"/>
  <c r="D4" i="1"/>
  <c r="D8" i="2" s="1"/>
  <c r="D5" i="1"/>
  <c r="D9" i="2" s="1"/>
  <c r="D6" i="1"/>
  <c r="D10" i="2" s="1"/>
  <c r="D7" i="1"/>
  <c r="D11" i="2" s="1"/>
  <c r="D8" i="1"/>
  <c r="D12" i="2" s="1"/>
  <c r="D9" i="1"/>
  <c r="D13" i="2" s="1"/>
  <c r="D10" i="1"/>
  <c r="D14" i="2" s="1"/>
  <c r="D11" i="1"/>
  <c r="D15" i="2" s="1"/>
  <c r="D12" i="1"/>
  <c r="D16" i="2" s="1"/>
  <c r="D13" i="1"/>
  <c r="D17" i="2" s="1"/>
  <c r="D14" i="1"/>
  <c r="D18" i="2" s="1"/>
  <c r="D15" i="1"/>
  <c r="D19" i="2" s="1"/>
  <c r="D16" i="1"/>
  <c r="D20" i="2" s="1"/>
  <c r="D17" i="1"/>
  <c r="D21" i="2" s="1"/>
  <c r="D18" i="1"/>
  <c r="D22" i="2" s="1"/>
  <c r="D19" i="1"/>
  <c r="D23" i="2" s="1"/>
  <c r="D20" i="1"/>
  <c r="D24" i="2" s="1"/>
  <c r="D21" i="1"/>
  <c r="D25" i="2" s="1"/>
  <c r="D22" i="1"/>
  <c r="D26" i="2" s="1"/>
  <c r="D23" i="1"/>
  <c r="D27" i="2" s="1"/>
  <c r="D24" i="1"/>
  <c r="D28" i="2" s="1"/>
  <c r="D25" i="1"/>
  <c r="D29" i="2" s="1"/>
  <c r="D26" i="1"/>
  <c r="D30" i="2" s="1"/>
  <c r="D27" i="1"/>
  <c r="D31" i="2" s="1"/>
  <c r="D28" i="1"/>
  <c r="D32" i="2" s="1"/>
  <c r="D29" i="1"/>
  <c r="D33" i="2" s="1"/>
  <c r="D30" i="1"/>
  <c r="D34" i="2" s="1"/>
  <c r="D31" i="1"/>
  <c r="D6" i="19" s="1"/>
  <c r="D32" i="1"/>
  <c r="D7" i="19" s="1"/>
  <c r="D33" i="1"/>
  <c r="D8" i="19" s="1"/>
  <c r="D34" i="1"/>
  <c r="D9" i="19" s="1"/>
  <c r="D35" i="1"/>
  <c r="D10" i="19" s="1"/>
  <c r="D36" i="1"/>
  <c r="D11" i="19" s="1"/>
  <c r="D37" i="1"/>
  <c r="D12" i="19" s="1"/>
  <c r="D38" i="1"/>
  <c r="D13" i="19" s="1"/>
  <c r="D39" i="1"/>
  <c r="D14" i="19" s="1"/>
  <c r="D40" i="1"/>
  <c r="D15" i="19" s="1"/>
  <c r="D41" i="1"/>
  <c r="D16" i="19" s="1"/>
  <c r="D42" i="1"/>
  <c r="D17" i="19" s="1"/>
  <c r="D43" i="1"/>
  <c r="D18" i="19" s="1"/>
  <c r="D44" i="1"/>
  <c r="D24" i="20" s="1"/>
  <c r="D45" i="1"/>
  <c r="D7" i="20" s="1"/>
  <c r="D46" i="1"/>
  <c r="D8" i="20" s="1"/>
  <c r="D47" i="1"/>
  <c r="D9" i="20" s="1"/>
  <c r="D48" i="1"/>
  <c r="D10" i="20" s="1"/>
  <c r="D49" i="1"/>
  <c r="D11" i="20" s="1"/>
  <c r="D50" i="1"/>
  <c r="D12" i="20" s="1"/>
  <c r="D51" i="1"/>
  <c r="D13" i="20" s="1"/>
  <c r="D52" i="1"/>
  <c r="D14" i="20" s="1"/>
  <c r="D53" i="1"/>
  <c r="D15" i="20" s="1"/>
  <c r="D54" i="1"/>
  <c r="D16" i="20" s="1"/>
  <c r="D56" i="1"/>
  <c r="D17" i="20" s="1"/>
  <c r="D57" i="1"/>
  <c r="D18" i="20" s="1"/>
  <c r="D58" i="1"/>
  <c r="D23" i="20" s="1"/>
  <c r="D59" i="1"/>
  <c r="D25" i="20" s="1"/>
  <c r="D60" i="1"/>
  <c r="D26" i="20" s="1"/>
  <c r="D61" i="1"/>
  <c r="D27" i="20" s="1"/>
  <c r="D62" i="1"/>
  <c r="D7" i="21" s="1"/>
  <c r="D63" i="1"/>
  <c r="D8" i="21" s="1"/>
  <c r="D64" i="1"/>
  <c r="D9" i="21" s="1"/>
  <c r="D65" i="1"/>
  <c r="D10" i="21" s="1"/>
  <c r="D66" i="1"/>
  <c r="D11" i="21" s="1"/>
  <c r="D67" i="1"/>
  <c r="D12" i="21" s="1"/>
  <c r="D68" i="1"/>
  <c r="D13" i="21" s="1"/>
  <c r="D69" i="1"/>
  <c r="D14" i="21" s="1"/>
  <c r="D70" i="1"/>
  <c r="D15" i="21" s="1"/>
  <c r="D71" i="1"/>
  <c r="D16" i="21" s="1"/>
  <c r="D72" i="1"/>
  <c r="D17" i="21" s="1"/>
  <c r="D73" i="1"/>
  <c r="D18" i="21" s="1"/>
  <c r="D74" i="1"/>
  <c r="D19" i="21" s="1"/>
  <c r="D75" i="1"/>
  <c r="D20" i="21" s="1"/>
  <c r="D76" i="1"/>
  <c r="D21" i="21" s="1"/>
  <c r="D77" i="1"/>
  <c r="D22" i="21" s="1"/>
  <c r="D78" i="1"/>
  <c r="D23" i="21" s="1"/>
  <c r="D79" i="1"/>
  <c r="D7" i="22" s="1"/>
  <c r="D80" i="1"/>
  <c r="D8" i="22" s="1"/>
  <c r="D81" i="1"/>
  <c r="D9" i="22" s="1"/>
  <c r="D82" i="1"/>
  <c r="D10" i="22" s="1"/>
  <c r="D83" i="1"/>
  <c r="D11" i="22" s="1"/>
  <c r="D84" i="1"/>
  <c r="D12" i="22" s="1"/>
  <c r="D85" i="1"/>
  <c r="D13" i="22" s="1"/>
  <c r="D86" i="1"/>
  <c r="D14" i="22" s="1"/>
  <c r="D87" i="1"/>
  <c r="D15" i="22" s="1"/>
  <c r="D88" i="1"/>
  <c r="D16" i="22" s="1"/>
  <c r="D89" i="1"/>
  <c r="D17" i="22" s="1"/>
  <c r="D90" i="1"/>
  <c r="D18" i="22" s="1"/>
  <c r="D91" i="1"/>
  <c r="D19" i="22" s="1"/>
  <c r="D92" i="1"/>
  <c r="D20" i="22" s="1"/>
  <c r="D93" i="1"/>
  <c r="D21" i="22" s="1"/>
  <c r="D94" i="1"/>
  <c r="D22" i="22" s="1"/>
  <c r="D95" i="1"/>
  <c r="D23" i="22" s="1"/>
  <c r="D96" i="1"/>
  <c r="D24" i="22" s="1"/>
  <c r="D97" i="1"/>
  <c r="D25" i="22" s="1"/>
  <c r="D98" i="1"/>
  <c r="D26" i="22" s="1"/>
  <c r="D99" i="1"/>
  <c r="D27" i="22" s="1"/>
  <c r="D100" i="1"/>
  <c r="D7" i="23" s="1"/>
  <c r="D101" i="1"/>
  <c r="D8" i="23" s="1"/>
  <c r="D102" i="1"/>
  <c r="D9" i="23" s="1"/>
  <c r="D103" i="1"/>
  <c r="D10" i="23" s="1"/>
  <c r="D104" i="1"/>
  <c r="D11" i="23" s="1"/>
  <c r="D105" i="1"/>
  <c r="D12" i="23" s="1"/>
  <c r="D107" i="1"/>
  <c r="D13" i="23" s="1"/>
  <c r="D108" i="1"/>
  <c r="D14" i="23" s="1"/>
  <c r="D109" i="1"/>
  <c r="D15" i="23" s="1"/>
  <c r="D110" i="1"/>
  <c r="D16" i="23" s="1"/>
  <c r="D111" i="1"/>
  <c r="D17" i="23" s="1"/>
  <c r="D112" i="1"/>
  <c r="D18" i="23" s="1"/>
  <c r="D113" i="1"/>
  <c r="D19" i="23" s="1"/>
  <c r="D114" i="1"/>
  <c r="D20" i="23" s="1"/>
  <c r="D115" i="1"/>
  <c r="D7" i="24" s="1"/>
  <c r="D116" i="1"/>
  <c r="D8" i="24" s="1"/>
  <c r="D117" i="1"/>
  <c r="D9" i="24" s="1"/>
  <c r="D118" i="1"/>
  <c r="D10" i="24" s="1"/>
  <c r="D119" i="1"/>
  <c r="D11" i="24" s="1"/>
  <c r="D120" i="1"/>
  <c r="D12" i="24" s="1"/>
  <c r="D121" i="1"/>
  <c r="D13" i="24" s="1"/>
  <c r="D122" i="1"/>
  <c r="D14" i="24" s="1"/>
  <c r="D123" i="1"/>
  <c r="D15" i="24" s="1"/>
  <c r="D124" i="1"/>
  <c r="D16" i="24" s="1"/>
  <c r="D125" i="1"/>
  <c r="D17" i="24" s="1"/>
  <c r="D126" i="1"/>
  <c r="D18" i="24" s="1"/>
  <c r="D127" i="1"/>
  <c r="D19" i="24" s="1"/>
  <c r="D128" i="1"/>
  <c r="D20" i="24" s="1"/>
  <c r="D129" i="1"/>
  <c r="D21" i="24" s="1"/>
  <c r="D130" i="1"/>
  <c r="D22" i="24" s="1"/>
  <c r="D131" i="1"/>
  <c r="D23" i="24" s="1"/>
  <c r="D132" i="1"/>
  <c r="D24" i="24" s="1"/>
  <c r="D133" i="1"/>
  <c r="D25" i="24" s="1"/>
  <c r="D134" i="1"/>
  <c r="D7" i="25" s="1"/>
  <c r="D135" i="1"/>
  <c r="D8" i="25" s="1"/>
  <c r="D136" i="1"/>
  <c r="D9" i="25" s="1"/>
  <c r="D137" i="1"/>
  <c r="D10" i="25" s="1"/>
  <c r="D138" i="1"/>
  <c r="D11" i="25" s="1"/>
  <c r="D139" i="1"/>
  <c r="D12" i="25" s="1"/>
  <c r="D140" i="1"/>
  <c r="D13" i="25" s="1"/>
  <c r="D141" i="1"/>
  <c r="D14" i="25" s="1"/>
  <c r="D142" i="1"/>
  <c r="D15" i="25" s="1"/>
  <c r="D143" i="1"/>
  <c r="D16" i="25" s="1"/>
  <c r="D144" i="1"/>
  <c r="D17" i="25" s="1"/>
  <c r="D145" i="1"/>
  <c r="D18" i="25" s="1"/>
  <c r="D146" i="1"/>
  <c r="D19" i="25" s="1"/>
  <c r="D147" i="1"/>
  <c r="D20" i="25" s="1"/>
  <c r="D148" i="1"/>
  <c r="D21" i="25" s="1"/>
  <c r="D149" i="1"/>
  <c r="D22" i="25" s="1"/>
  <c r="D150" i="1"/>
  <c r="D23" i="25" s="1"/>
  <c r="D155" i="1"/>
  <c r="D7" i="26" s="1"/>
  <c r="D156" i="1"/>
  <c r="D8" i="26" s="1"/>
  <c r="D157" i="1"/>
  <c r="D9" i="26" s="1"/>
  <c r="D158" i="1"/>
  <c r="D10" i="26" s="1"/>
  <c r="D159" i="1"/>
  <c r="D11" i="26" s="1"/>
  <c r="D160" i="1"/>
  <c r="D12" i="26" s="1"/>
  <c r="D161" i="1"/>
  <c r="D13" i="26" s="1"/>
  <c r="D162" i="1"/>
  <c r="D14" i="26" s="1"/>
  <c r="D163" i="1"/>
  <c r="D15" i="26" s="1"/>
  <c r="D164" i="1"/>
  <c r="D16" i="26" s="1"/>
  <c r="D165" i="1"/>
  <c r="D17" i="26" s="1"/>
  <c r="D166" i="1"/>
  <c r="D18" i="26" s="1"/>
  <c r="D167" i="1"/>
  <c r="D19" i="26" s="1"/>
  <c r="D168" i="1"/>
  <c r="D20" i="26" s="1"/>
  <c r="D169" i="1"/>
  <c r="D21" i="26" s="1"/>
  <c r="D170" i="1"/>
  <c r="D22" i="26" s="1"/>
  <c r="D171" i="1"/>
  <c r="D23" i="26" s="1"/>
  <c r="D172" i="1"/>
  <c r="D24" i="26" s="1"/>
  <c r="D173" i="1"/>
  <c r="D25" i="26" s="1"/>
  <c r="D174" i="1"/>
  <c r="D7" i="27" s="1"/>
  <c r="D175" i="1"/>
  <c r="D8" i="27" s="1"/>
  <c r="D176" i="1"/>
  <c r="D9" i="27" s="1"/>
  <c r="D177" i="1"/>
  <c r="D10" i="27" s="1"/>
  <c r="D178" i="1"/>
  <c r="D11" i="27" s="1"/>
  <c r="D179" i="1"/>
  <c r="D12" i="27" s="1"/>
  <c r="D180" i="1"/>
  <c r="D13" i="27" s="1"/>
  <c r="D181" i="1"/>
  <c r="D14" i="27" s="1"/>
  <c r="D182" i="1"/>
  <c r="D15" i="27" s="1"/>
  <c r="D183" i="1"/>
  <c r="D16" i="27" s="1"/>
  <c r="D184" i="1"/>
  <c r="D17" i="27" s="1"/>
  <c r="D185" i="1"/>
  <c r="D18" i="27" s="1"/>
  <c r="D186" i="1"/>
  <c r="D19" i="27" s="1"/>
  <c r="D187" i="1"/>
  <c r="D7" i="28" s="1"/>
  <c r="D188" i="1"/>
  <c r="D8" i="28" s="1"/>
  <c r="D189" i="1"/>
  <c r="D9" i="28" s="1"/>
  <c r="D190" i="1"/>
  <c r="D10" i="28" s="1"/>
  <c r="D191" i="1"/>
  <c r="D11" i="28" s="1"/>
  <c r="D192" i="1"/>
  <c r="D12" i="28" s="1"/>
  <c r="D193" i="1"/>
  <c r="D13" i="28" s="1"/>
  <c r="D194" i="1"/>
  <c r="D14" i="28" s="1"/>
  <c r="D195" i="1"/>
  <c r="D15" i="28" s="1"/>
  <c r="D196" i="1"/>
  <c r="D16" i="28" s="1"/>
  <c r="D197" i="1"/>
  <c r="D17" i="28" s="1"/>
  <c r="D198" i="1"/>
  <c r="D18" i="28" s="1"/>
  <c r="D199" i="1"/>
  <c r="D19" i="28" s="1"/>
  <c r="D2" i="1"/>
  <c r="D6" i="2" s="1"/>
  <c r="C3" i="1"/>
  <c r="C7" i="2" s="1"/>
  <c r="C4" i="1"/>
  <c r="C8" i="2" s="1"/>
  <c r="C5" i="1"/>
  <c r="C9" i="2" s="1"/>
  <c r="C6" i="1"/>
  <c r="C10" i="2" s="1"/>
  <c r="C7" i="1"/>
  <c r="C11" i="2" s="1"/>
  <c r="C8" i="1"/>
  <c r="C12" i="2" s="1"/>
  <c r="C9" i="1"/>
  <c r="C13" i="2" s="1"/>
  <c r="C10" i="1"/>
  <c r="C14" i="2" s="1"/>
  <c r="C11" i="1"/>
  <c r="C15" i="2" s="1"/>
  <c r="C12" i="1"/>
  <c r="C16" i="2" s="1"/>
  <c r="C13" i="1"/>
  <c r="C17" i="2" s="1"/>
  <c r="C14" i="1"/>
  <c r="C18" i="2" s="1"/>
  <c r="C15" i="1"/>
  <c r="C19" i="2" s="1"/>
  <c r="C16" i="1"/>
  <c r="C20" i="2" s="1"/>
  <c r="C17" i="1"/>
  <c r="C21" i="2" s="1"/>
  <c r="C18" i="1"/>
  <c r="C22" i="2" s="1"/>
  <c r="C19" i="1"/>
  <c r="C23" i="2" s="1"/>
  <c r="C20" i="1"/>
  <c r="C24" i="2" s="1"/>
  <c r="C21" i="1"/>
  <c r="C25" i="2" s="1"/>
  <c r="C22" i="1"/>
  <c r="C26" i="2" s="1"/>
  <c r="C23" i="1"/>
  <c r="C27" i="2" s="1"/>
  <c r="C24" i="1"/>
  <c r="C28" i="2" s="1"/>
  <c r="C25" i="1"/>
  <c r="C29" i="2" s="1"/>
  <c r="C26" i="1"/>
  <c r="C30" i="2" s="1"/>
  <c r="C27" i="1"/>
  <c r="C31" i="2" s="1"/>
  <c r="C28" i="1"/>
  <c r="C32" i="2" s="1"/>
  <c r="C29" i="1"/>
  <c r="C33" i="2" s="1"/>
  <c r="C30" i="1"/>
  <c r="C34" i="2" s="1"/>
  <c r="C31" i="1"/>
  <c r="C6" i="19" s="1"/>
  <c r="C32" i="1"/>
  <c r="C7" i="19" s="1"/>
  <c r="C33" i="1"/>
  <c r="C8" i="19" s="1"/>
  <c r="C34" i="1"/>
  <c r="C9" i="19" s="1"/>
  <c r="C35" i="1"/>
  <c r="C10" i="19" s="1"/>
  <c r="C36" i="1"/>
  <c r="C11" i="19" s="1"/>
  <c r="C37" i="1"/>
  <c r="C12" i="19" s="1"/>
  <c r="C38" i="1"/>
  <c r="C13" i="19" s="1"/>
  <c r="C39" i="1"/>
  <c r="C14" i="19" s="1"/>
  <c r="C40" i="1"/>
  <c r="C15" i="19" s="1"/>
  <c r="C41" i="1"/>
  <c r="C16" i="19" s="1"/>
  <c r="C42" i="1"/>
  <c r="C17" i="19" s="1"/>
  <c r="C43" i="1"/>
  <c r="C18" i="19" s="1"/>
  <c r="C44" i="1"/>
  <c r="C24" i="20" s="1"/>
  <c r="C45" i="1"/>
  <c r="C7" i="20" s="1"/>
  <c r="C46" i="1"/>
  <c r="C8" i="20" s="1"/>
  <c r="C47" i="1"/>
  <c r="C9" i="20" s="1"/>
  <c r="C48" i="1"/>
  <c r="C10" i="20" s="1"/>
  <c r="C49" i="1"/>
  <c r="C11" i="20" s="1"/>
  <c r="C50" i="1"/>
  <c r="C12" i="20" s="1"/>
  <c r="C51" i="1"/>
  <c r="C13" i="20" s="1"/>
  <c r="C52" i="1"/>
  <c r="C14" i="20" s="1"/>
  <c r="C53" i="1"/>
  <c r="C15" i="20" s="1"/>
  <c r="C54" i="1"/>
  <c r="C16" i="20" s="1"/>
  <c r="C56" i="1"/>
  <c r="C17" i="20" s="1"/>
  <c r="C57" i="1"/>
  <c r="C18" i="20" s="1"/>
  <c r="C58" i="1"/>
  <c r="C23" i="20" s="1"/>
  <c r="C59" i="1"/>
  <c r="C25" i="20" s="1"/>
  <c r="C60" i="1"/>
  <c r="C26" i="20" s="1"/>
  <c r="C61" i="1"/>
  <c r="C27" i="20" s="1"/>
  <c r="C62" i="1"/>
  <c r="C7" i="21" s="1"/>
  <c r="C63" i="1"/>
  <c r="C8" i="21" s="1"/>
  <c r="C64" i="1"/>
  <c r="C9" i="21" s="1"/>
  <c r="C65" i="1"/>
  <c r="C10" i="21" s="1"/>
  <c r="C66" i="1"/>
  <c r="C11" i="21" s="1"/>
  <c r="C67" i="1"/>
  <c r="C12" i="21" s="1"/>
  <c r="C68" i="1"/>
  <c r="C13" i="21" s="1"/>
  <c r="C69" i="1"/>
  <c r="C14" i="21" s="1"/>
  <c r="C70" i="1"/>
  <c r="C15" i="21" s="1"/>
  <c r="C71" i="1"/>
  <c r="C16" i="21" s="1"/>
  <c r="C72" i="1"/>
  <c r="C17" i="21" s="1"/>
  <c r="C73" i="1"/>
  <c r="C18" i="21" s="1"/>
  <c r="C74" i="1"/>
  <c r="C19" i="21" s="1"/>
  <c r="C75" i="1"/>
  <c r="C20" i="21" s="1"/>
  <c r="C76" i="1"/>
  <c r="C21" i="21" s="1"/>
  <c r="C77" i="1"/>
  <c r="C22" i="21" s="1"/>
  <c r="C78" i="1"/>
  <c r="C23" i="21" s="1"/>
  <c r="C79" i="1"/>
  <c r="C7" i="22" s="1"/>
  <c r="C80" i="1"/>
  <c r="C8" i="22" s="1"/>
  <c r="C81" i="1"/>
  <c r="C9" i="22" s="1"/>
  <c r="C82" i="1"/>
  <c r="C10" i="22" s="1"/>
  <c r="C83" i="1"/>
  <c r="C11" i="22" s="1"/>
  <c r="C84" i="1"/>
  <c r="C12" i="22" s="1"/>
  <c r="C85" i="1"/>
  <c r="C13" i="22" s="1"/>
  <c r="C86" i="1"/>
  <c r="C14" i="22" s="1"/>
  <c r="C87" i="1"/>
  <c r="C15" i="22" s="1"/>
  <c r="C88" i="1"/>
  <c r="C16" i="22" s="1"/>
  <c r="C89" i="1"/>
  <c r="C17" i="22" s="1"/>
  <c r="C90" i="1"/>
  <c r="C18" i="22" s="1"/>
  <c r="C91" i="1"/>
  <c r="C19" i="22" s="1"/>
  <c r="C92" i="1"/>
  <c r="C20" i="22" s="1"/>
  <c r="C93" i="1"/>
  <c r="C21" i="22" s="1"/>
  <c r="C94" i="1"/>
  <c r="C22" i="22" s="1"/>
  <c r="C95" i="1"/>
  <c r="C23" i="22" s="1"/>
  <c r="C96" i="1"/>
  <c r="C24" i="22" s="1"/>
  <c r="C97" i="1"/>
  <c r="C25" i="22" s="1"/>
  <c r="C98" i="1"/>
  <c r="C26" i="22" s="1"/>
  <c r="C99" i="1"/>
  <c r="C27" i="22" s="1"/>
  <c r="C100" i="1"/>
  <c r="C7" i="23" s="1"/>
  <c r="C101" i="1"/>
  <c r="C8" i="23" s="1"/>
  <c r="C102" i="1"/>
  <c r="C9" i="23" s="1"/>
  <c r="C103" i="1"/>
  <c r="C10" i="23" s="1"/>
  <c r="C104" i="1"/>
  <c r="C11" i="23" s="1"/>
  <c r="C105" i="1"/>
  <c r="C12" i="23" s="1"/>
  <c r="C107" i="1"/>
  <c r="C13" i="23" s="1"/>
  <c r="C108" i="1"/>
  <c r="C14" i="23" s="1"/>
  <c r="C109" i="1"/>
  <c r="C15" i="23" s="1"/>
  <c r="C110" i="1"/>
  <c r="C16" i="23" s="1"/>
  <c r="C111" i="1"/>
  <c r="C17" i="23" s="1"/>
  <c r="C112" i="1"/>
  <c r="C18" i="23" s="1"/>
  <c r="C113" i="1"/>
  <c r="C19" i="23" s="1"/>
  <c r="C114" i="1"/>
  <c r="C20" i="23" s="1"/>
  <c r="C115" i="1"/>
  <c r="C7" i="24" s="1"/>
  <c r="C116" i="1"/>
  <c r="C8" i="24" s="1"/>
  <c r="C117" i="1"/>
  <c r="C9" i="24" s="1"/>
  <c r="C118" i="1"/>
  <c r="C10" i="24" s="1"/>
  <c r="C119" i="1"/>
  <c r="C11" i="24" s="1"/>
  <c r="C120" i="1"/>
  <c r="C12" i="24" s="1"/>
  <c r="C121" i="1"/>
  <c r="C13" i="24" s="1"/>
  <c r="C122" i="1"/>
  <c r="C14" i="24" s="1"/>
  <c r="C123" i="1"/>
  <c r="C15" i="24" s="1"/>
  <c r="C124" i="1"/>
  <c r="C16" i="24" s="1"/>
  <c r="C125" i="1"/>
  <c r="C17" i="24" s="1"/>
  <c r="C126" i="1"/>
  <c r="C18" i="24" s="1"/>
  <c r="C127" i="1"/>
  <c r="C19" i="24" s="1"/>
  <c r="C128" i="1"/>
  <c r="C20" i="24" s="1"/>
  <c r="C129" i="1"/>
  <c r="C21" i="24" s="1"/>
  <c r="C130" i="1"/>
  <c r="C22" i="24" s="1"/>
  <c r="C131" i="1"/>
  <c r="C23" i="24" s="1"/>
  <c r="C132" i="1"/>
  <c r="C24" i="24" s="1"/>
  <c r="C133" i="1"/>
  <c r="C25" i="24" s="1"/>
  <c r="C134" i="1"/>
  <c r="C7" i="25" s="1"/>
  <c r="C135" i="1"/>
  <c r="C8" i="25" s="1"/>
  <c r="C136" i="1"/>
  <c r="C9" i="25" s="1"/>
  <c r="C137" i="1"/>
  <c r="C10" i="25" s="1"/>
  <c r="C138" i="1"/>
  <c r="C11" i="25" s="1"/>
  <c r="C139" i="1"/>
  <c r="C12" i="25" s="1"/>
  <c r="C140" i="1"/>
  <c r="C13" i="25" s="1"/>
  <c r="C141" i="1"/>
  <c r="C14" i="25" s="1"/>
  <c r="C142" i="1"/>
  <c r="C15" i="25" s="1"/>
  <c r="C143" i="1"/>
  <c r="C16" i="25" s="1"/>
  <c r="C144" i="1"/>
  <c r="C17" i="25" s="1"/>
  <c r="C145" i="1"/>
  <c r="C18" i="25" s="1"/>
  <c r="C146" i="1"/>
  <c r="C19" i="25" s="1"/>
  <c r="C147" i="1"/>
  <c r="C20" i="25" s="1"/>
  <c r="C148" i="1"/>
  <c r="C21" i="25" s="1"/>
  <c r="C149" i="1"/>
  <c r="C22" i="25" s="1"/>
  <c r="C150" i="1"/>
  <c r="C23" i="25" s="1"/>
  <c r="C155" i="1"/>
  <c r="C7" i="26" s="1"/>
  <c r="C156" i="1"/>
  <c r="C8" i="26" s="1"/>
  <c r="C157" i="1"/>
  <c r="C9" i="26" s="1"/>
  <c r="C158" i="1"/>
  <c r="C10" i="26" s="1"/>
  <c r="C159" i="1"/>
  <c r="C11" i="26" s="1"/>
  <c r="C160" i="1"/>
  <c r="C12" i="26" s="1"/>
  <c r="C161" i="1"/>
  <c r="C13" i="26" s="1"/>
  <c r="C162" i="1"/>
  <c r="C14" i="26" s="1"/>
  <c r="C163" i="1"/>
  <c r="C15" i="26" s="1"/>
  <c r="C164" i="1"/>
  <c r="C16" i="26" s="1"/>
  <c r="C165" i="1"/>
  <c r="C17" i="26" s="1"/>
  <c r="C166" i="1"/>
  <c r="C18" i="26" s="1"/>
  <c r="C167" i="1"/>
  <c r="C19" i="26" s="1"/>
  <c r="C168" i="1"/>
  <c r="C20" i="26" s="1"/>
  <c r="C169" i="1"/>
  <c r="C21" i="26" s="1"/>
  <c r="C170" i="1"/>
  <c r="C22" i="26" s="1"/>
  <c r="C171" i="1"/>
  <c r="C23" i="26" s="1"/>
  <c r="C172" i="1"/>
  <c r="C24" i="26" s="1"/>
  <c r="C173" i="1"/>
  <c r="C25" i="26" s="1"/>
  <c r="C174" i="1"/>
  <c r="C7" i="27" s="1"/>
  <c r="C175" i="1"/>
  <c r="C8" i="27" s="1"/>
  <c r="C176" i="1"/>
  <c r="C9" i="27" s="1"/>
  <c r="C177" i="1"/>
  <c r="C10" i="27" s="1"/>
  <c r="C178" i="1"/>
  <c r="C11" i="27" s="1"/>
  <c r="C179" i="1"/>
  <c r="C12" i="27" s="1"/>
  <c r="C180" i="1"/>
  <c r="C13" i="27" s="1"/>
  <c r="C181" i="1"/>
  <c r="C14" i="27" s="1"/>
  <c r="C182" i="1"/>
  <c r="C15" i="27" s="1"/>
  <c r="C183" i="1"/>
  <c r="C16" i="27" s="1"/>
  <c r="C184" i="1"/>
  <c r="C17" i="27" s="1"/>
  <c r="C185" i="1"/>
  <c r="C18" i="27" s="1"/>
  <c r="C186" i="1"/>
  <c r="C19" i="27" s="1"/>
  <c r="C187" i="1"/>
  <c r="C7" i="28" s="1"/>
  <c r="C188" i="1"/>
  <c r="C8" i="28" s="1"/>
  <c r="C189" i="1"/>
  <c r="C9" i="28" s="1"/>
  <c r="C190" i="1"/>
  <c r="C10" i="28" s="1"/>
  <c r="C191" i="1"/>
  <c r="C11" i="28" s="1"/>
  <c r="C192" i="1"/>
  <c r="C12" i="28" s="1"/>
  <c r="C193" i="1"/>
  <c r="C13" i="28" s="1"/>
  <c r="C194" i="1"/>
  <c r="C14" i="28" s="1"/>
  <c r="C195" i="1"/>
  <c r="C15" i="28" s="1"/>
  <c r="C196" i="1"/>
  <c r="C16" i="28" s="1"/>
  <c r="C197" i="1"/>
  <c r="C17" i="28" s="1"/>
  <c r="C198" i="1"/>
  <c r="C18" i="28" s="1"/>
  <c r="C199" i="1"/>
  <c r="C19" i="28" s="1"/>
  <c r="C2" i="1"/>
  <c r="C6" i="2" s="1"/>
  <c r="B84" i="1"/>
  <c r="B12" i="22" s="1"/>
  <c r="B100" i="1"/>
  <c r="B7" i="23" s="1"/>
  <c r="B112" i="1"/>
  <c r="B18" i="23" s="1"/>
  <c r="C72" i="18"/>
  <c r="B96" i="1"/>
  <c r="B24" i="22" s="1"/>
  <c r="C105" i="18"/>
  <c r="C95" i="18"/>
  <c r="C73" i="18"/>
  <c r="C183" i="18"/>
  <c r="C17" i="18"/>
  <c r="C129" i="18"/>
  <c r="C43" i="18"/>
  <c r="C120" i="18"/>
  <c r="C20" i="18"/>
  <c r="C108" i="18"/>
  <c r="C58" i="18"/>
  <c r="C198" i="18"/>
  <c r="C161" i="18"/>
  <c r="C132" i="18"/>
  <c r="C136" i="18"/>
  <c r="C16" i="18"/>
  <c r="C146" i="18"/>
  <c r="C80" i="18"/>
  <c r="C194" i="18"/>
  <c r="C139" i="18"/>
  <c r="C15" i="18"/>
  <c r="C92" i="18"/>
  <c r="C51" i="18"/>
  <c r="C75" i="18"/>
  <c r="C50" i="18"/>
  <c r="C103" i="18"/>
  <c r="C60" i="18"/>
  <c r="C52" i="18"/>
  <c r="C188" i="18"/>
  <c r="C140" i="18"/>
  <c r="C27" i="18"/>
  <c r="A20" i="1" s="1"/>
  <c r="A24" i="2" s="1"/>
  <c r="C175" i="18"/>
  <c r="C124" i="18"/>
  <c r="C133" i="18"/>
  <c r="C177" i="18"/>
  <c r="C182" i="18"/>
  <c r="C59" i="18"/>
  <c r="C85" i="18"/>
  <c r="C54" i="18"/>
  <c r="C61" i="18"/>
  <c r="C48" i="18"/>
  <c r="C44" i="18"/>
  <c r="C38" i="18"/>
  <c r="C170" i="18"/>
  <c r="C193" i="18"/>
  <c r="C66" i="18"/>
  <c r="C81" i="18"/>
  <c r="C26" i="18"/>
  <c r="C187" i="18"/>
  <c r="C196" i="18"/>
  <c r="C19" i="18"/>
  <c r="C12" i="18"/>
  <c r="C6" i="18"/>
  <c r="C56" i="18"/>
  <c r="C117" i="18"/>
  <c r="C39" i="18"/>
  <c r="C78" i="18"/>
  <c r="C191" i="18"/>
  <c r="C165" i="18"/>
  <c r="C53" i="18"/>
  <c r="C21" i="18"/>
  <c r="C96" i="18"/>
  <c r="C67" i="18"/>
  <c r="C45" i="18"/>
  <c r="C47" i="18"/>
  <c r="A47" i="1" s="1"/>
  <c r="A9" i="20" s="1"/>
  <c r="C185" i="18"/>
  <c r="C181" i="18"/>
  <c r="C57" i="18"/>
  <c r="C41" i="18"/>
  <c r="C64" i="18"/>
  <c r="C3" i="18"/>
  <c r="C36" i="18"/>
  <c r="C13" i="18"/>
  <c r="A50" i="1" s="1"/>
  <c r="A12" i="20" s="1"/>
  <c r="C11" i="18"/>
  <c r="C143" i="18"/>
  <c r="C162" i="18"/>
  <c r="C122" i="18"/>
  <c r="C77" i="18"/>
  <c r="A52" i="1" s="1"/>
  <c r="A14" i="20" s="1"/>
  <c r="C14" i="18"/>
  <c r="C184" i="18"/>
  <c r="C46" i="18"/>
  <c r="C9" i="18"/>
  <c r="C160" i="18"/>
  <c r="A48" i="1" s="1"/>
  <c r="A10" i="20" s="1"/>
  <c r="C142" i="18"/>
  <c r="C63" i="18"/>
  <c r="C135" i="18"/>
  <c r="C90" i="18"/>
  <c r="C29" i="18"/>
  <c r="C30" i="18"/>
  <c r="C65" i="18"/>
  <c r="C138" i="18"/>
  <c r="C34" i="18"/>
  <c r="C49" i="18"/>
  <c r="C32" i="18"/>
  <c r="C33" i="18"/>
  <c r="C157" i="18"/>
  <c r="C106" i="18"/>
  <c r="C22" i="18"/>
  <c r="C68" i="18"/>
  <c r="C148" i="18"/>
  <c r="C123" i="18"/>
  <c r="C104" i="18"/>
  <c r="C74" i="18"/>
  <c r="C37" i="18"/>
  <c r="C171" i="18"/>
  <c r="C121" i="18"/>
  <c r="C195" i="18"/>
  <c r="C176" i="18"/>
  <c r="C156" i="18"/>
  <c r="C197" i="18"/>
  <c r="C107" i="18"/>
  <c r="C42" i="18"/>
  <c r="A170" i="1" s="1"/>
  <c r="A22" i="26" s="1"/>
  <c r="C179" i="18"/>
  <c r="C141" i="18"/>
  <c r="A109" i="1" s="1"/>
  <c r="A15" i="23" s="1"/>
  <c r="C25" i="18"/>
  <c r="C31" i="18"/>
  <c r="C167" i="18"/>
  <c r="A184" i="1" s="1"/>
  <c r="A17" i="27" s="1"/>
  <c r="C86" i="18"/>
  <c r="C169" i="18"/>
  <c r="C23" i="18"/>
  <c r="C189" i="18"/>
  <c r="C18" i="18"/>
  <c r="C119" i="18"/>
  <c r="C97" i="18"/>
  <c r="A59" i="1" s="1"/>
  <c r="A25" i="20" s="1"/>
  <c r="C125" i="18"/>
  <c r="A188" i="1" s="1"/>
  <c r="A8" i="28" s="1"/>
  <c r="C84" i="18"/>
  <c r="C88" i="18"/>
  <c r="A120" i="1" s="1"/>
  <c r="A12" i="24" s="1"/>
  <c r="C126" i="18"/>
  <c r="C93" i="18"/>
  <c r="A105" i="1" s="1"/>
  <c r="A12" i="23" s="1"/>
  <c r="C150" i="18"/>
  <c r="A152" i="1" s="1"/>
  <c r="C4" i="18"/>
  <c r="C76" i="18"/>
  <c r="C192" i="18"/>
  <c r="C180" i="18"/>
  <c r="C168" i="18"/>
  <c r="A194" i="1" s="1"/>
  <c r="A14" i="28" s="1"/>
  <c r="C83" i="18"/>
  <c r="C199" i="18"/>
  <c r="C100" i="18"/>
  <c r="A9" i="1" s="1"/>
  <c r="A13" i="2" s="1"/>
  <c r="C115" i="18"/>
  <c r="A75" i="1" s="1"/>
  <c r="A20" i="21" s="1"/>
  <c r="C118" i="18"/>
  <c r="C173" i="18"/>
  <c r="C91" i="18"/>
  <c r="C101" i="18"/>
  <c r="A76" i="1" s="1"/>
  <c r="A21" i="21" s="1"/>
  <c r="C82" i="18"/>
  <c r="C178" i="18"/>
  <c r="C71" i="18"/>
  <c r="C163" i="18"/>
  <c r="C116" i="18"/>
  <c r="A78" i="1" s="1"/>
  <c r="A23" i="21" s="1"/>
  <c r="C87" i="18"/>
  <c r="C102" i="18"/>
  <c r="C40" i="18"/>
  <c r="A74" i="1" s="1"/>
  <c r="A19" i="21" s="1"/>
  <c r="C99" i="18"/>
  <c r="C128" i="18"/>
  <c r="C112" i="18"/>
  <c r="C130" i="18"/>
  <c r="C110" i="18"/>
  <c r="C159" i="18"/>
  <c r="C10" i="18"/>
  <c r="C2" i="18"/>
  <c r="A5" i="1" s="1"/>
  <c r="A9" i="2" s="1"/>
  <c r="C70" i="18"/>
  <c r="A70" i="1" s="1"/>
  <c r="A15" i="21" s="1"/>
  <c r="C24" i="18"/>
  <c r="C151" i="18"/>
  <c r="A65" i="1" s="1"/>
  <c r="A10" i="21" s="1"/>
  <c r="C144" i="18"/>
  <c r="A66" i="1" s="1"/>
  <c r="A11" i="21" s="1"/>
  <c r="C186" i="18"/>
  <c r="C164" i="18"/>
  <c r="C79" i="18"/>
  <c r="C134" i="18"/>
  <c r="A56" i="1" s="1"/>
  <c r="A17" i="20" s="1"/>
  <c r="C114" i="18"/>
  <c r="C147" i="18"/>
  <c r="C190" i="18"/>
  <c r="A71" i="1" s="1"/>
  <c r="A16" i="21" s="1"/>
  <c r="C155" i="18"/>
  <c r="A189" i="1" s="1"/>
  <c r="A9" i="28" s="1"/>
  <c r="C5" i="18"/>
  <c r="C98" i="18"/>
  <c r="C131" i="18"/>
  <c r="C69" i="18"/>
  <c r="A179" i="1" s="1"/>
  <c r="A12" i="27" s="1"/>
  <c r="C109" i="18"/>
  <c r="C35" i="18"/>
  <c r="C172" i="18"/>
  <c r="A183" i="1" s="1"/>
  <c r="A16" i="27" s="1"/>
  <c r="C7" i="18"/>
  <c r="A187" i="1" s="1"/>
  <c r="A7" i="28" s="1"/>
  <c r="C137" i="18"/>
  <c r="C149" i="18"/>
  <c r="C127" i="18"/>
  <c r="A30" i="1" s="1"/>
  <c r="A34" i="2" s="1"/>
  <c r="C94" i="18"/>
  <c r="A27" i="1" s="1"/>
  <c r="A31" i="2" s="1"/>
  <c r="C111" i="18"/>
  <c r="C89" i="18"/>
  <c r="C166" i="18"/>
  <c r="C145" i="18"/>
  <c r="A19" i="26" s="1"/>
  <c r="C158" i="18"/>
  <c r="C62" i="18"/>
  <c r="C174" i="18"/>
  <c r="C8" i="18"/>
  <c r="A143" i="1" s="1"/>
  <c r="A16" i="25" s="1"/>
  <c r="C28" i="18"/>
  <c r="A15" i="1" s="1"/>
  <c r="A19" i="2" s="1"/>
  <c r="B14" i="1"/>
  <c r="B18" i="2" s="1"/>
  <c r="B138" i="1"/>
  <c r="B11" i="25" s="1"/>
  <c r="B16" i="1"/>
  <c r="B20" i="2" s="1"/>
  <c r="B137" i="1"/>
  <c r="B10" i="25" s="1"/>
  <c r="B82" i="1"/>
  <c r="B10" i="22" s="1"/>
  <c r="B11" i="1"/>
  <c r="B15" i="2" s="1"/>
  <c r="B87" i="1"/>
  <c r="B15" i="22" s="1"/>
  <c r="B85" i="1"/>
  <c r="B13" i="22" s="1"/>
  <c r="B12" i="1"/>
  <c r="B16" i="2" s="1"/>
  <c r="B86" i="1"/>
  <c r="B14" i="22" s="1"/>
  <c r="B18" i="1"/>
  <c r="B22" i="2" s="1"/>
  <c r="B94" i="1"/>
  <c r="B22" i="22" s="1"/>
  <c r="B139" i="1"/>
  <c r="B12" i="25" s="1"/>
  <c r="B92" i="1"/>
  <c r="B20" i="22" s="1"/>
  <c r="B26" i="1"/>
  <c r="B30" i="2" s="1"/>
  <c r="B91" i="1"/>
  <c r="B19" i="22" s="1"/>
  <c r="B144" i="1"/>
  <c r="B17" i="25" s="1"/>
  <c r="B24" i="1"/>
  <c r="B28" i="2" s="1"/>
  <c r="B23" i="1"/>
  <c r="B27" i="2" s="1"/>
  <c r="B88" i="1"/>
  <c r="B16" i="22" s="1"/>
  <c r="B22" i="1"/>
  <c r="B26" i="2" s="1"/>
  <c r="B90" i="1"/>
  <c r="B18" i="22" s="1"/>
  <c r="B25" i="1"/>
  <c r="B29" i="2" s="1"/>
  <c r="B142" i="1"/>
  <c r="B15" i="25" s="1"/>
  <c r="B140" i="1"/>
  <c r="B13" i="25" s="1"/>
  <c r="B20" i="1"/>
  <c r="B24" i="2" s="1"/>
  <c r="B141" i="1"/>
  <c r="B14" i="25" s="1"/>
  <c r="B21" i="1"/>
  <c r="B25" i="2" s="1"/>
  <c r="B19" i="1"/>
  <c r="B23" i="2" s="1"/>
  <c r="B146" i="1"/>
  <c r="B19" i="25" s="1"/>
  <c r="B32" i="1"/>
  <c r="B7" i="19" s="1"/>
  <c r="B147" i="1"/>
  <c r="B20" i="25" s="1"/>
  <c r="B145" i="1"/>
  <c r="B18" i="25" s="1"/>
  <c r="B36" i="1"/>
  <c r="B11" i="19" s="1"/>
  <c r="B150" i="1"/>
  <c r="B23" i="25" s="1"/>
  <c r="B148" i="1"/>
  <c r="B21" i="25" s="1"/>
  <c r="B34" i="1"/>
  <c r="B9" i="19" s="1"/>
  <c r="B37" i="1"/>
  <c r="B12" i="19" s="1"/>
  <c r="B28" i="1"/>
  <c r="B32" i="2" s="1"/>
  <c r="B95" i="1"/>
  <c r="B23" i="22" s="1"/>
  <c r="B35" i="1"/>
  <c r="B10" i="19" s="1"/>
  <c r="B155" i="1"/>
  <c r="B7" i="26" s="1"/>
  <c r="B29" i="1"/>
  <c r="B33" i="2" s="1"/>
  <c r="B31" i="1"/>
  <c r="B6" i="19" s="1"/>
  <c r="B149" i="1"/>
  <c r="B22" i="25" s="1"/>
  <c r="B97" i="1"/>
  <c r="B25" i="22" s="1"/>
  <c r="B121" i="1"/>
  <c r="B13" i="24" s="1"/>
  <c r="B40" i="1"/>
  <c r="B15" i="19" s="1"/>
  <c r="B38" i="1"/>
  <c r="B13" i="19" s="1"/>
  <c r="B39" i="1"/>
  <c r="B14" i="19" s="1"/>
  <c r="B41" i="1"/>
  <c r="B16" i="19" s="1"/>
  <c r="B98" i="1"/>
  <c r="B26" i="22" s="1"/>
  <c r="B42" i="1"/>
  <c r="B17" i="19" s="1"/>
  <c r="B122" i="1"/>
  <c r="B14" i="24" s="1"/>
  <c r="B43" i="1"/>
  <c r="B18" i="19" s="1"/>
  <c r="B124" i="1"/>
  <c r="B16" i="24" s="1"/>
  <c r="B46" i="1"/>
  <c r="B8" i="20" s="1"/>
  <c r="B47" i="1"/>
  <c r="B9" i="20" s="1"/>
  <c r="B156" i="1"/>
  <c r="B8" i="26" s="1"/>
  <c r="B123" i="1"/>
  <c r="B15" i="24" s="1"/>
  <c r="B44" i="1"/>
  <c r="B24" i="20" s="1"/>
  <c r="B99" i="1"/>
  <c r="B27" i="22" s="1"/>
  <c r="B125" i="1"/>
  <c r="B17" i="24" s="1"/>
  <c r="B115" i="1"/>
  <c r="B7" i="24" s="1"/>
  <c r="B157" i="1"/>
  <c r="B9" i="26" s="1"/>
  <c r="B50" i="1"/>
  <c r="B12" i="20" s="1"/>
  <c r="B49" i="1"/>
  <c r="B11" i="20" s="1"/>
  <c r="B102" i="1"/>
  <c r="B9" i="23" s="1"/>
  <c r="B51" i="1"/>
  <c r="B13" i="20" s="1"/>
  <c r="B158" i="1"/>
  <c r="B10" i="26" s="1"/>
  <c r="B52" i="1"/>
  <c r="B14" i="20" s="1"/>
  <c r="B126" i="1"/>
  <c r="B18" i="24" s="1"/>
  <c r="B127" i="1"/>
  <c r="B19" i="24" s="1"/>
  <c r="B160" i="1"/>
  <c r="B12" i="26" s="1"/>
  <c r="B161" i="1"/>
  <c r="B13" i="26" s="1"/>
  <c r="B48" i="1"/>
  <c r="B10" i="20" s="1"/>
  <c r="B114" i="1"/>
  <c r="B20" i="23" s="1"/>
  <c r="B162" i="1"/>
  <c r="B14" i="26" s="1"/>
  <c r="B101" i="1"/>
  <c r="B8" i="23" s="1"/>
  <c r="B135" i="1"/>
  <c r="B8" i="25" s="1"/>
  <c r="B128" i="1"/>
  <c r="B20" i="24" s="1"/>
  <c r="B165" i="1"/>
  <c r="B17" i="26" s="1"/>
  <c r="B134" i="1"/>
  <c r="B7" i="25" s="1"/>
  <c r="B133" i="1"/>
  <c r="B25" i="24" s="1"/>
  <c r="B163" i="1"/>
  <c r="B15" i="26" s="1"/>
  <c r="B108" i="1"/>
  <c r="B14" i="23" s="1"/>
  <c r="B130" i="1"/>
  <c r="B22" i="24" s="1"/>
  <c r="B169" i="1"/>
  <c r="B21" i="26" s="1"/>
  <c r="B132" i="1"/>
  <c r="B24" i="24" s="1"/>
  <c r="B53" i="1"/>
  <c r="B15" i="20" s="1"/>
  <c r="B129" i="1"/>
  <c r="B21" i="24" s="1"/>
  <c r="B131" i="1"/>
  <c r="B23" i="24" s="1"/>
  <c r="B164" i="1"/>
  <c r="B16" i="26" s="1"/>
  <c r="B57" i="1"/>
  <c r="B18" i="20" s="1"/>
  <c r="B166" i="1"/>
  <c r="B18" i="26" s="1"/>
  <c r="B168" i="1"/>
  <c r="B20" i="26" s="1"/>
  <c r="B116" i="1"/>
  <c r="B8" i="24" s="1"/>
  <c r="B178" i="1"/>
  <c r="B11" i="27" s="1"/>
  <c r="B185" i="1"/>
  <c r="B18" i="27" s="1"/>
  <c r="B58" i="1"/>
  <c r="B23" i="20" s="1"/>
  <c r="B110" i="1"/>
  <c r="B16" i="23" s="1"/>
  <c r="B111" i="1"/>
  <c r="B17" i="23" s="1"/>
  <c r="B186" i="1"/>
  <c r="B19" i="27" s="1"/>
  <c r="B173" i="1"/>
  <c r="B25" i="26" s="1"/>
  <c r="B170" i="1"/>
  <c r="B22" i="26" s="1"/>
  <c r="B61" i="1"/>
  <c r="B27" i="20" s="1"/>
  <c r="B109" i="1"/>
  <c r="B15" i="23" s="1"/>
  <c r="B177" i="1"/>
  <c r="B10" i="27" s="1"/>
  <c r="B182" i="1"/>
  <c r="B15" i="27" s="1"/>
  <c r="B184" i="1"/>
  <c r="B17" i="27" s="1"/>
  <c r="B181" i="1"/>
  <c r="B14" i="27" s="1"/>
  <c r="B171" i="1"/>
  <c r="B23" i="26" s="1"/>
  <c r="B103" i="1"/>
  <c r="B10" i="23" s="1"/>
  <c r="B174" i="1"/>
  <c r="B7" i="27" s="1"/>
  <c r="B175" i="1"/>
  <c r="B8" i="27" s="1"/>
  <c r="B117" i="1"/>
  <c r="B9" i="24" s="1"/>
  <c r="B59" i="1"/>
  <c r="B25" i="20" s="1"/>
  <c r="B188" i="1"/>
  <c r="B8" i="28" s="1"/>
  <c r="B60" i="1"/>
  <c r="B26" i="20" s="1"/>
  <c r="B120" i="1"/>
  <c r="B12" i="24" s="1"/>
  <c r="B118" i="1"/>
  <c r="B10" i="24" s="1"/>
  <c r="B105" i="1"/>
  <c r="B12" i="23" s="1"/>
  <c r="B192" i="1"/>
  <c r="B12" i="28" s="1"/>
  <c r="B191" i="1"/>
  <c r="B11" i="28" s="1"/>
  <c r="B119" i="1"/>
  <c r="B11" i="24" s="1"/>
  <c r="B104" i="1"/>
  <c r="B11" i="23" s="1"/>
  <c r="B62" i="1"/>
  <c r="B7" i="21" s="1"/>
  <c r="B194" i="1"/>
  <c r="B14" i="28" s="1"/>
  <c r="B196" i="1"/>
  <c r="B16" i="28" s="1"/>
  <c r="B195" i="1"/>
  <c r="B15" i="28" s="1"/>
  <c r="B9" i="1"/>
  <c r="B13" i="2" s="1"/>
  <c r="B75" i="1"/>
  <c r="B20" i="21" s="1"/>
  <c r="B80" i="1"/>
  <c r="B8" i="22" s="1"/>
  <c r="B10" i="1"/>
  <c r="B14" i="2" s="1"/>
  <c r="B136" i="1"/>
  <c r="B9" i="25" s="1"/>
  <c r="B76" i="1"/>
  <c r="B21" i="21" s="1"/>
  <c r="B77" i="1"/>
  <c r="B22" i="21" s="1"/>
  <c r="B8" i="1"/>
  <c r="B12" i="2" s="1"/>
  <c r="B81" i="1"/>
  <c r="B9" i="22" s="1"/>
  <c r="B79" i="1"/>
  <c r="B7" i="22" s="1"/>
  <c r="B78" i="1"/>
  <c r="B23" i="21" s="1"/>
  <c r="B72" i="1"/>
  <c r="B17" i="21" s="1"/>
  <c r="B73" i="1"/>
  <c r="B18" i="21" s="1"/>
  <c r="B74" i="1"/>
  <c r="B19" i="21" s="1"/>
  <c r="B3" i="1"/>
  <c r="B7" i="2" s="1"/>
  <c r="B67" i="1"/>
  <c r="B12" i="21" s="1"/>
  <c r="B69" i="1"/>
  <c r="B14" i="21" s="1"/>
  <c r="B7" i="1"/>
  <c r="B11" i="2" s="1"/>
  <c r="B4" i="1"/>
  <c r="B8" i="2" s="1"/>
  <c r="B6" i="1"/>
  <c r="B10" i="2" s="1"/>
  <c r="B68" i="1"/>
  <c r="B13" i="21" s="1"/>
  <c r="B5" i="1"/>
  <c r="B9" i="2" s="1"/>
  <c r="B70" i="1"/>
  <c r="B15" i="21" s="1"/>
  <c r="B197" i="1"/>
  <c r="B17" i="28" s="1"/>
  <c r="B65" i="1"/>
  <c r="B10" i="21" s="1"/>
  <c r="B66" i="1"/>
  <c r="B11" i="21" s="1"/>
  <c r="B64" i="1"/>
  <c r="B9" i="21" s="1"/>
  <c r="B63" i="1"/>
  <c r="B8" i="21" s="1"/>
  <c r="B2" i="1"/>
  <c r="B6" i="2" s="1"/>
  <c r="B56" i="1"/>
  <c r="B17" i="20" s="1"/>
  <c r="B54" i="1"/>
  <c r="B16" i="20" s="1"/>
  <c r="B199" i="1"/>
  <c r="B19" i="28" s="1"/>
  <c r="B71" i="1"/>
  <c r="B16" i="21" s="1"/>
  <c r="B189" i="1"/>
  <c r="B9" i="28" s="1"/>
  <c r="B180" i="1"/>
  <c r="B13" i="27" s="1"/>
  <c r="B45" i="1"/>
  <c r="B7" i="20" s="1"/>
  <c r="B179" i="1"/>
  <c r="B12" i="27" s="1"/>
  <c r="B33" i="1"/>
  <c r="B8" i="19" s="1"/>
  <c r="B113" i="1"/>
  <c r="B19" i="23" s="1"/>
  <c r="B183" i="1"/>
  <c r="B16" i="27" s="1"/>
  <c r="B187" i="1"/>
  <c r="B7" i="28" s="1"/>
  <c r="B193" i="1"/>
  <c r="B13" i="28" s="1"/>
  <c r="B190" i="1"/>
  <c r="B10" i="28" s="1"/>
  <c r="B30" i="1"/>
  <c r="B34" i="2" s="1"/>
  <c r="B27" i="1"/>
  <c r="B31" i="2" s="1"/>
  <c r="B159" i="1"/>
  <c r="B11" i="26" s="1"/>
  <c r="B172" i="1"/>
  <c r="B24" i="26" s="1"/>
  <c r="B176" i="1"/>
  <c r="B9" i="27" s="1"/>
  <c r="B167" i="1"/>
  <c r="B19" i="26" s="1"/>
  <c r="B89" i="1"/>
  <c r="B17" i="22" s="1"/>
  <c r="B107" i="1"/>
  <c r="B13" i="23" s="1"/>
  <c r="B93" i="1"/>
  <c r="B21" i="22" s="1"/>
  <c r="B143" i="1"/>
  <c r="B16" i="25" s="1"/>
  <c r="B198" i="1"/>
  <c r="B18" i="28" s="1"/>
  <c r="B17" i="1"/>
  <c r="B21" i="2" s="1"/>
  <c r="B83" i="1"/>
  <c r="B11" i="22" s="1"/>
  <c r="B13" i="1"/>
  <c r="B17" i="2" s="1"/>
  <c r="B15" i="1"/>
  <c r="B19" i="2" s="1"/>
  <c r="A68" i="1" l="1"/>
  <c r="A13" i="21" s="1"/>
  <c r="A181" i="1"/>
  <c r="A14" i="27" s="1"/>
  <c r="A104" i="1"/>
  <c r="A11" i="23" s="1"/>
  <c r="A64" i="1"/>
  <c r="A9" i="21" s="1"/>
  <c r="A3" i="1"/>
  <c r="A7" i="2" s="1"/>
  <c r="A80" i="1"/>
  <c r="A8" i="22" s="1"/>
  <c r="A196" i="1"/>
  <c r="A16" i="28" s="1"/>
  <c r="A119" i="1"/>
  <c r="A11" i="24" s="1"/>
  <c r="A118" i="1"/>
  <c r="A10" i="24" s="1"/>
  <c r="A103" i="1"/>
  <c r="A10" i="23" s="1"/>
  <c r="A132" i="1"/>
  <c r="A24" i="24" s="1"/>
  <c r="A172" i="1"/>
  <c r="A24" i="26" s="1"/>
  <c r="A190" i="1"/>
  <c r="A10" i="28" s="1"/>
  <c r="A24" i="1"/>
  <c r="A28" i="2" s="1"/>
  <c r="A92" i="1"/>
  <c r="A20" i="22" s="1"/>
  <c r="A18" i="1"/>
  <c r="A22" i="2" s="1"/>
  <c r="A87" i="1"/>
  <c r="A15" i="22" s="1"/>
  <c r="A16" i="1"/>
  <c r="A20" i="2" s="1"/>
  <c r="A17" i="1"/>
  <c r="A21" i="2" s="1"/>
  <c r="A112" i="1"/>
  <c r="A18" i="23" s="1"/>
  <c r="A79" i="1"/>
  <c r="A7" i="22" s="1"/>
  <c r="A110" i="1"/>
  <c r="A16" i="23" s="1"/>
  <c r="A116" i="1"/>
  <c r="A8" i="24" s="1"/>
  <c r="A16" i="26"/>
  <c r="A128" i="1"/>
  <c r="A20" i="24" s="1"/>
  <c r="A12" i="26"/>
  <c r="A10" i="26"/>
  <c r="A149" i="1"/>
  <c r="A22" i="25" s="1"/>
  <c r="A36" i="1"/>
  <c r="A11" i="19" s="1"/>
  <c r="A32" i="1"/>
  <c r="A7" i="19" s="1"/>
  <c r="A7" i="26"/>
  <c r="A176" i="1"/>
  <c r="A9" i="27" s="1"/>
  <c r="A191" i="1"/>
  <c r="A11" i="28" s="1"/>
  <c r="A131" i="1"/>
  <c r="A23" i="24" s="1"/>
  <c r="A169" i="1"/>
  <c r="A21" i="26" s="1"/>
  <c r="A123" i="1"/>
  <c r="A15" i="24" s="1"/>
  <c r="A94" i="1"/>
  <c r="A22" i="22" s="1"/>
  <c r="A15" i="26"/>
  <c r="A192" i="1"/>
  <c r="A12" i="28" s="1"/>
  <c r="A182" i="1"/>
  <c r="A15" i="27" s="1"/>
  <c r="A89" i="1"/>
  <c r="A17" i="22" s="1"/>
  <c r="A11" i="26"/>
  <c r="A77" i="1"/>
  <c r="A22" i="21" s="1"/>
  <c r="A178" i="1"/>
  <c r="A11" i="27" s="1"/>
  <c r="A57" i="1"/>
  <c r="A18" i="20" s="1"/>
  <c r="A108" i="1"/>
  <c r="A14" i="23" s="1"/>
  <c r="A39" i="1"/>
  <c r="A14" i="19" s="1"/>
  <c r="A141" i="1"/>
  <c r="A14" i="25" s="1"/>
  <c r="A136" i="1"/>
  <c r="A9" i="25" s="1"/>
  <c r="A62" i="1"/>
  <c r="A7" i="21" s="1"/>
  <c r="A20" i="26"/>
  <c r="A135" i="1"/>
  <c r="A8" i="25" s="1"/>
  <c r="A127" i="1"/>
  <c r="A19" i="24" s="1"/>
  <c r="A9" i="26"/>
  <c r="A31" i="1"/>
  <c r="A6" i="19" s="1"/>
  <c r="A35" i="1"/>
  <c r="A10" i="19" s="1"/>
  <c r="A22" i="1"/>
  <c r="A26" i="2" s="1"/>
  <c r="A144" i="1"/>
  <c r="A17" i="25" s="1"/>
  <c r="A177" i="1"/>
  <c r="A10" i="27" s="1"/>
  <c r="A147" i="1"/>
  <c r="A20" i="25" s="1"/>
  <c r="A23" i="1"/>
  <c r="A27" i="2" s="1"/>
  <c r="A26" i="1"/>
  <c r="A30" i="2" s="1"/>
  <c r="A85" i="1"/>
  <c r="A13" i="22" s="1"/>
  <c r="A114" i="1"/>
  <c r="A20" i="23" s="1"/>
  <c r="A34" i="1"/>
  <c r="A9" i="19" s="1"/>
  <c r="A93" i="1"/>
  <c r="A21" i="22" s="1"/>
  <c r="A73" i="1"/>
  <c r="A18" i="21" s="1"/>
  <c r="A174" i="1"/>
  <c r="A7" i="27" s="1"/>
  <c r="A173" i="1"/>
  <c r="A25" i="26" s="1"/>
  <c r="A124" i="1"/>
  <c r="A16" i="24" s="1"/>
  <c r="A98" i="1"/>
  <c r="A26" i="22" s="1"/>
  <c r="A121" i="1"/>
  <c r="A13" i="24" s="1"/>
  <c r="A37" i="1"/>
  <c r="A12" i="19" s="1"/>
  <c r="A146" i="1"/>
  <c r="A19" i="25" s="1"/>
  <c r="A142" i="1"/>
  <c r="A15" i="25" s="1"/>
  <c r="A139" i="1"/>
  <c r="A12" i="25" s="1"/>
  <c r="A86" i="1"/>
  <c r="A14" i="22" s="1"/>
  <c r="A11" i="1"/>
  <c r="A15" i="2" s="1"/>
  <c r="A138" i="1"/>
  <c r="A11" i="25" s="1"/>
  <c r="A83" i="1"/>
  <c r="A11" i="22" s="1"/>
  <c r="A42" i="1"/>
  <c r="A17" i="19" s="1"/>
  <c r="A45" i="1"/>
  <c r="A7" i="20" s="1"/>
  <c r="A2" i="1"/>
  <c r="A6" i="2" s="1"/>
  <c r="A69" i="1"/>
  <c r="A14" i="21" s="1"/>
  <c r="A81" i="1"/>
  <c r="A9" i="22" s="1"/>
  <c r="A58" i="1"/>
  <c r="A23" i="20" s="1"/>
  <c r="A133" i="1"/>
  <c r="A25" i="24" s="1"/>
  <c r="A126" i="1"/>
  <c r="A18" i="24" s="1"/>
  <c r="A51" i="1"/>
  <c r="A13" i="20" s="1"/>
  <c r="A99" i="1"/>
  <c r="A27" i="22" s="1"/>
  <c r="A107" i="1"/>
  <c r="A13" i="23" s="1"/>
  <c r="A113" i="1"/>
  <c r="A19" i="23" s="1"/>
  <c r="A180" i="1"/>
  <c r="A13" i="27" s="1"/>
  <c r="A199" i="1"/>
  <c r="A19" i="28" s="1"/>
  <c r="A63" i="1"/>
  <c r="A8" i="21" s="1"/>
  <c r="A197" i="1"/>
  <c r="A17" i="28" s="1"/>
  <c r="A6" i="1"/>
  <c r="A10" i="2" s="1"/>
  <c r="A67" i="1"/>
  <c r="A12" i="21" s="1"/>
  <c r="A72" i="1"/>
  <c r="A17" i="21" s="1"/>
  <c r="A8" i="1"/>
  <c r="A12" i="2" s="1"/>
  <c r="A10" i="1"/>
  <c r="A14" i="2" s="1"/>
  <c r="A195" i="1"/>
  <c r="A15" i="28" s="1"/>
  <c r="A60" i="1"/>
  <c r="A26" i="20" s="1"/>
  <c r="A117" i="1"/>
  <c r="A9" i="24" s="1"/>
  <c r="A61" i="1"/>
  <c r="A27" i="20" s="1"/>
  <c r="A186" i="1"/>
  <c r="A19" i="27" s="1"/>
  <c r="A185" i="1"/>
  <c r="A18" i="27" s="1"/>
  <c r="A18" i="26"/>
  <c r="A129" i="1"/>
  <c r="A21" i="24" s="1"/>
  <c r="A130" i="1"/>
  <c r="A22" i="24" s="1"/>
  <c r="A134" i="1"/>
  <c r="A7" i="25" s="1"/>
  <c r="A101" i="1"/>
  <c r="A8" i="23" s="1"/>
  <c r="A102" i="1"/>
  <c r="A9" i="23" s="1"/>
  <c r="A115" i="1"/>
  <c r="A7" i="24" s="1"/>
  <c r="A44" i="1"/>
  <c r="A24" i="20" s="1"/>
  <c r="A8" i="26"/>
  <c r="A43" i="1"/>
  <c r="A18" i="19" s="1"/>
  <c r="A41" i="1"/>
  <c r="A16" i="19" s="1"/>
  <c r="A100" i="1"/>
  <c r="A7" i="23" s="1"/>
  <c r="A97" i="1"/>
  <c r="A25" i="22" s="1"/>
  <c r="A29" i="1"/>
  <c r="A33" i="2" s="1"/>
  <c r="A95" i="1"/>
  <c r="A23" i="22" s="1"/>
  <c r="A148" i="1"/>
  <c r="A21" i="25" s="1"/>
  <c r="A145" i="1"/>
  <c r="A18" i="25" s="1"/>
  <c r="A19" i="1"/>
  <c r="A23" i="2" s="1"/>
  <c r="A25" i="1"/>
  <c r="A29" i="2" s="1"/>
  <c r="A88" i="1"/>
  <c r="A16" i="22" s="1"/>
  <c r="A91" i="1"/>
  <c r="A19" i="22" s="1"/>
  <c r="A84" i="1"/>
  <c r="A12" i="22" s="1"/>
  <c r="A12" i="1"/>
  <c r="A16" i="2" s="1"/>
  <c r="A82" i="1"/>
  <c r="A10" i="22" s="1"/>
  <c r="A14" i="1"/>
  <c r="A18" i="2" s="1"/>
  <c r="A13" i="1"/>
  <c r="A17" i="2" s="1"/>
  <c r="A7" i="1"/>
  <c r="A11" i="2" s="1"/>
  <c r="A46" i="1"/>
  <c r="A8" i="20" s="1"/>
  <c r="A40" i="1"/>
  <c r="A15" i="19" s="1"/>
  <c r="A193" i="1"/>
  <c r="A13" i="28" s="1"/>
  <c r="A33" i="1"/>
  <c r="A8" i="19" s="1"/>
  <c r="A54" i="1"/>
  <c r="A16" i="20" s="1"/>
  <c r="A4" i="1"/>
  <c r="A8" i="2" s="1"/>
  <c r="A175" i="1"/>
  <c r="A8" i="27" s="1"/>
  <c r="A171" i="1"/>
  <c r="A23" i="26" s="1"/>
  <c r="A111" i="1"/>
  <c r="A17" i="23" s="1"/>
  <c r="A53" i="1"/>
  <c r="A15" i="20" s="1"/>
  <c r="A17" i="26"/>
  <c r="A14" i="26"/>
  <c r="A13" i="26"/>
  <c r="A49" i="1"/>
  <c r="A11" i="20" s="1"/>
  <c r="A125" i="1"/>
  <c r="A17" i="24" s="1"/>
  <c r="A122" i="1"/>
  <c r="A14" i="24" s="1"/>
  <c r="A38" i="1"/>
  <c r="A13" i="19" s="1"/>
  <c r="A96" i="1"/>
  <c r="A24" i="22" s="1"/>
  <c r="A28" i="1"/>
  <c r="A32" i="2" s="1"/>
  <c r="A150" i="1"/>
  <c r="A23" i="25" s="1"/>
  <c r="A21" i="1"/>
  <c r="A25" i="2" s="1"/>
  <c r="A140" i="1"/>
  <c r="A13" i="25" s="1"/>
  <c r="A90" i="1"/>
  <c r="A18" i="22" s="1"/>
  <c r="A137" i="1"/>
  <c r="A10" i="25" s="1"/>
  <c r="A198" i="1"/>
  <c r="A18" i="28" s="1"/>
</calcChain>
</file>

<file path=xl/sharedStrings.xml><?xml version="1.0" encoding="utf-8"?>
<sst xmlns="http://schemas.openxmlformats.org/spreadsheetml/2006/main" count="973" uniqueCount="441">
  <si>
    <t>Student_Name</t>
  </si>
  <si>
    <t>Award</t>
  </si>
  <si>
    <t>Award Category</t>
  </si>
  <si>
    <t>Grade</t>
  </si>
  <si>
    <t>Student_</t>
  </si>
  <si>
    <t>Group_</t>
  </si>
  <si>
    <t>Bronze(M)</t>
  </si>
  <si>
    <t>Bronze</t>
  </si>
  <si>
    <t>Achievement</t>
  </si>
  <si>
    <t>Gold(M)</t>
  </si>
  <si>
    <t>Silver(M)</t>
  </si>
  <si>
    <t>Gold</t>
  </si>
  <si>
    <t>Silver</t>
  </si>
  <si>
    <t>Student Name</t>
  </si>
  <si>
    <t>Akshay</t>
  </si>
  <si>
    <t>Manikandan</t>
  </si>
  <si>
    <t>Patel</t>
  </si>
  <si>
    <t>Kali</t>
  </si>
  <si>
    <t>Sarthak</t>
  </si>
  <si>
    <t>Boyapalli</t>
  </si>
  <si>
    <t>Iyer</t>
  </si>
  <si>
    <t>Naihara</t>
  </si>
  <si>
    <t>Rout</t>
  </si>
  <si>
    <t>Sristi</t>
  </si>
  <si>
    <t>Barnwal</t>
  </si>
  <si>
    <t>Rithisha</t>
  </si>
  <si>
    <t>Chunduri</t>
  </si>
  <si>
    <t>Mburu</t>
  </si>
  <si>
    <t>Debanshi</t>
  </si>
  <si>
    <t>Dey</t>
  </si>
  <si>
    <t>Sanjay</t>
  </si>
  <si>
    <t>Aditi</t>
  </si>
  <si>
    <t>Shah</t>
  </si>
  <si>
    <t>Eshanvi</t>
  </si>
  <si>
    <t>Sharma</t>
  </si>
  <si>
    <t>Ariha</t>
  </si>
  <si>
    <t>Viraj</t>
  </si>
  <si>
    <t>Desai</t>
  </si>
  <si>
    <t>Ami</t>
  </si>
  <si>
    <t>Dholakia</t>
  </si>
  <si>
    <t>Srija</t>
  </si>
  <si>
    <t>Shreya</t>
  </si>
  <si>
    <t>Ajmera</t>
  </si>
  <si>
    <t>Rachel</t>
  </si>
  <si>
    <t>Reddy</t>
  </si>
  <si>
    <t>Navaj</t>
  </si>
  <si>
    <t>Sivakumar</t>
  </si>
  <si>
    <t>Dhairya</t>
  </si>
  <si>
    <t>Trivedi</t>
  </si>
  <si>
    <t>Ebenezer</t>
  </si>
  <si>
    <t>Ananya</t>
  </si>
  <si>
    <t>Gondesi</t>
  </si>
  <si>
    <t>Krishna</t>
  </si>
  <si>
    <t>Ankita</t>
  </si>
  <si>
    <t>Majumdar</t>
  </si>
  <si>
    <t>Arshia</t>
  </si>
  <si>
    <t>Snigdha</t>
  </si>
  <si>
    <t>Akula</t>
  </si>
  <si>
    <t>Deepesh</t>
  </si>
  <si>
    <t>Balwani</t>
  </si>
  <si>
    <t>Satkeerth</t>
  </si>
  <si>
    <t>Kunal</t>
  </si>
  <si>
    <t>Daftari</t>
  </si>
  <si>
    <t>Aayush</t>
  </si>
  <si>
    <t>Handa</t>
  </si>
  <si>
    <t>Nafisa</t>
  </si>
  <si>
    <t>Khan</t>
  </si>
  <si>
    <t>Abhiram</t>
  </si>
  <si>
    <t>Pasupula</t>
  </si>
  <si>
    <t>Asuttosh</t>
  </si>
  <si>
    <t>Rajkumar</t>
  </si>
  <si>
    <t>Rushil</t>
  </si>
  <si>
    <t>Sambangi</t>
  </si>
  <si>
    <t>Diya</t>
  </si>
  <si>
    <t>Sanjana</t>
  </si>
  <si>
    <t>Giduturi</t>
  </si>
  <si>
    <t>Lohit</t>
  </si>
  <si>
    <t>Muralidharan</t>
  </si>
  <si>
    <t>Sirisha</t>
  </si>
  <si>
    <t>Sahana</t>
  </si>
  <si>
    <t>Shabab</t>
  </si>
  <si>
    <t>Tewari</t>
  </si>
  <si>
    <t>Daiwik</t>
  </si>
  <si>
    <t>Tiana</t>
  </si>
  <si>
    <t>Prakash</t>
  </si>
  <si>
    <t>Suresh</t>
  </si>
  <si>
    <t>Armaan</t>
  </si>
  <si>
    <t>Shyam</t>
  </si>
  <si>
    <t>Sahani</t>
  </si>
  <si>
    <t>Arnav</t>
  </si>
  <si>
    <t>Sarayu</t>
  </si>
  <si>
    <t>Rubiah</t>
  </si>
  <si>
    <t>Sami</t>
  </si>
  <si>
    <t>Anish</t>
  </si>
  <si>
    <t>Khot</t>
  </si>
  <si>
    <t>Ayush</t>
  </si>
  <si>
    <t>Ronit</t>
  </si>
  <si>
    <t>Sulakhe</t>
  </si>
  <si>
    <t>Samarth</t>
  </si>
  <si>
    <t>Saketh</t>
  </si>
  <si>
    <t>Last Name</t>
  </si>
  <si>
    <t>FirstName</t>
  </si>
  <si>
    <t>ASHR Level</t>
  </si>
  <si>
    <t>Math</t>
  </si>
  <si>
    <t>Center</t>
  </si>
  <si>
    <t>K</t>
  </si>
  <si>
    <t>Morales</t>
  </si>
  <si>
    <t>Ava</t>
  </si>
  <si>
    <t>Datla</t>
  </si>
  <si>
    <t>Ishan</t>
  </si>
  <si>
    <t>Samia</t>
  </si>
  <si>
    <t>Shivani</t>
  </si>
  <si>
    <t>Pillalamari</t>
  </si>
  <si>
    <t>Chauhan</t>
  </si>
  <si>
    <t>Bhavyaa</t>
  </si>
  <si>
    <t>Pothapragada</t>
  </si>
  <si>
    <t>Deeraj</t>
  </si>
  <si>
    <t>Pranshu</t>
  </si>
  <si>
    <t>Graduate</t>
  </si>
  <si>
    <t>Akhil</t>
  </si>
  <si>
    <t>Chillakuru</t>
  </si>
  <si>
    <t>Meghana</t>
  </si>
  <si>
    <t>Mahajan</t>
  </si>
  <si>
    <t>Kriday</t>
  </si>
  <si>
    <t>Ashok</t>
  </si>
  <si>
    <t>Nallamilli</t>
  </si>
  <si>
    <t>Manoj</t>
  </si>
  <si>
    <t>Shrisha</t>
  </si>
  <si>
    <t>Aashna</t>
  </si>
  <si>
    <t>Nimit</t>
  </si>
  <si>
    <t>Rozdolska</t>
  </si>
  <si>
    <t>Julia</t>
  </si>
  <si>
    <t>Nelson</t>
  </si>
  <si>
    <t>Rayyan</t>
  </si>
  <si>
    <t>Samil</t>
  </si>
  <si>
    <t>Srihan</t>
  </si>
  <si>
    <t>&lt;&lt;APPLAUSE&gt;&gt;</t>
  </si>
  <si>
    <t>Stephen</t>
  </si>
  <si>
    <t>Byju</t>
  </si>
  <si>
    <t>Sisnett</t>
  </si>
  <si>
    <t>Mani</t>
  </si>
  <si>
    <t>Ganesan</t>
  </si>
  <si>
    <t>Iyengar</t>
  </si>
  <si>
    <t>Golzarsaravi</t>
  </si>
  <si>
    <t>Vohra</t>
  </si>
  <si>
    <t>Garde</t>
  </si>
  <si>
    <t>Bijumalla</t>
  </si>
  <si>
    <t>Ranaweera</t>
  </si>
  <si>
    <t>Dhamodharan</t>
  </si>
  <si>
    <t>Masuta</t>
  </si>
  <si>
    <t>Ramesh</t>
  </si>
  <si>
    <t>Chakraborty</t>
  </si>
  <si>
    <t>Vajinepalli</t>
  </si>
  <si>
    <t>Sadhu</t>
  </si>
  <si>
    <t>Biswas</t>
  </si>
  <si>
    <t>Doni</t>
  </si>
  <si>
    <t>Nanduri</t>
  </si>
  <si>
    <t>Rozdolskyy</t>
  </si>
  <si>
    <t>Vig</t>
  </si>
  <si>
    <t>Vasudev</t>
  </si>
  <si>
    <t>Rasalkar</t>
  </si>
  <si>
    <t>Dahunsi</t>
  </si>
  <si>
    <t>Vaze</t>
  </si>
  <si>
    <t>Abhinav</t>
  </si>
  <si>
    <t>Addison</t>
  </si>
  <si>
    <t>Sara</t>
  </si>
  <si>
    <t>Vibha</t>
  </si>
  <si>
    <t>Shivangi</t>
  </si>
  <si>
    <t>Anoushka</t>
  </si>
  <si>
    <t>RamTeja</t>
  </si>
  <si>
    <t>Jiya</t>
  </si>
  <si>
    <t>Aditya</t>
  </si>
  <si>
    <t>Sneha</t>
  </si>
  <si>
    <t>Ryan</t>
  </si>
  <si>
    <t>Ayaana</t>
  </si>
  <si>
    <t>Daniel</t>
  </si>
  <si>
    <t>Anusha</t>
  </si>
  <si>
    <t>Amogh</t>
  </si>
  <si>
    <t>Shreyaa</t>
  </si>
  <si>
    <t>Ishan varma</t>
  </si>
  <si>
    <t>Kush</t>
  </si>
  <si>
    <t>Nishka</t>
  </si>
  <si>
    <t>Skanda</t>
  </si>
  <si>
    <t>Mesoma</t>
  </si>
  <si>
    <t>Vishnu</t>
  </si>
  <si>
    <t>Maya</t>
  </si>
  <si>
    <t>Vani</t>
  </si>
  <si>
    <t>Abhishek</t>
  </si>
  <si>
    <t>Ipsa</t>
  </si>
  <si>
    <t>Preetish</t>
  </si>
  <si>
    <t>Veda</t>
  </si>
  <si>
    <t>Sanjeev</t>
  </si>
  <si>
    <t>Adit</t>
  </si>
  <si>
    <t>Krish</t>
  </si>
  <si>
    <t>Shiv</t>
  </si>
  <si>
    <t>Michael</t>
  </si>
  <si>
    <t>Emily</t>
  </si>
  <si>
    <t>Vihaan</t>
  </si>
  <si>
    <t>Max</t>
  </si>
  <si>
    <t>Gayatri</t>
  </si>
  <si>
    <t>Varad</t>
  </si>
  <si>
    <t>Atharva</t>
  </si>
  <si>
    <t>PK-2</t>
  </si>
  <si>
    <t>M</t>
  </si>
  <si>
    <t>R</t>
  </si>
  <si>
    <t>MC: Graduation Clock, and Trophies  are presented to these GRADUATES who have COMPLETED the Kumon Program</t>
  </si>
  <si>
    <t>MC: This will be our last group. If your name was not called for some reason, please come on the stage. I would like to have all the staff come on the stage at the end of the ceremony.</t>
  </si>
  <si>
    <t>MC: Students studying two years beyond grade level are recognized with a Silver Award.</t>
  </si>
  <si>
    <t>Almeida</t>
  </si>
  <si>
    <t>Athrey</t>
  </si>
  <si>
    <t>Casenas</t>
  </si>
  <si>
    <t>Chandhok</t>
  </si>
  <si>
    <t>Chandler</t>
  </si>
  <si>
    <t>Inaganti</t>
  </si>
  <si>
    <t>KANNAN</t>
  </si>
  <si>
    <t>Bharadwaj</t>
  </si>
  <si>
    <t>MATHUR</t>
  </si>
  <si>
    <t>MUDDALA</t>
  </si>
  <si>
    <t>Naqvi</t>
  </si>
  <si>
    <t>Nithyanandam</t>
  </si>
  <si>
    <t>Sachin</t>
  </si>
  <si>
    <t>Singh</t>
  </si>
  <si>
    <t>Abimbola</t>
  </si>
  <si>
    <t>Ahmed</t>
  </si>
  <si>
    <t>Akpuokwe</t>
  </si>
  <si>
    <t>ALLA</t>
  </si>
  <si>
    <t>Aluko-Olokun</t>
  </si>
  <si>
    <t>Asuru</t>
  </si>
  <si>
    <t>BAROT</t>
  </si>
  <si>
    <t>Bautista</t>
  </si>
  <si>
    <t>Bedi</t>
  </si>
  <si>
    <t>Bulusu</t>
  </si>
  <si>
    <t>Chaudhary</t>
  </si>
  <si>
    <t>De la Serna</t>
  </si>
  <si>
    <t>Dorjbat</t>
  </si>
  <si>
    <t>D'silva</t>
  </si>
  <si>
    <t>Ganguly</t>
  </si>
  <si>
    <t>george</t>
  </si>
  <si>
    <t>Gutierrez</t>
  </si>
  <si>
    <t>Hariharan</t>
  </si>
  <si>
    <t>Kanagala</t>
  </si>
  <si>
    <t>malik</t>
  </si>
  <si>
    <t>Mathew</t>
  </si>
  <si>
    <t>Modgi</t>
  </si>
  <si>
    <t>Murali</t>
  </si>
  <si>
    <t>Narasipura</t>
  </si>
  <si>
    <t>nautiyal</t>
  </si>
  <si>
    <t>PARIKH</t>
  </si>
  <si>
    <t>Patil</t>
  </si>
  <si>
    <t>Rachepalli</t>
  </si>
  <si>
    <t>RANJAN</t>
  </si>
  <si>
    <t>Ronit Palkhiwala</t>
  </si>
  <si>
    <t>Sinha</t>
  </si>
  <si>
    <t>Sreejith</t>
  </si>
  <si>
    <t>Sriram</t>
  </si>
  <si>
    <t>Srivastava</t>
  </si>
  <si>
    <t>Vanapalli</t>
  </si>
  <si>
    <t>Bhowmik</t>
  </si>
  <si>
    <t>Konjeti</t>
  </si>
  <si>
    <t>Purushothaman</t>
  </si>
  <si>
    <t>Countinho</t>
  </si>
  <si>
    <t>Chintalapudi</t>
  </si>
  <si>
    <t>Elisha</t>
  </si>
  <si>
    <t>Jordan</t>
  </si>
  <si>
    <t>Krithi</t>
  </si>
  <si>
    <t>Liezl</t>
  </si>
  <si>
    <t>Ekavir</t>
  </si>
  <si>
    <t>Eklavya</t>
  </si>
  <si>
    <t>Madison</t>
  </si>
  <si>
    <t>Sania</t>
  </si>
  <si>
    <t>ANISHA</t>
  </si>
  <si>
    <t>Amba</t>
  </si>
  <si>
    <t>SHREY</t>
  </si>
  <si>
    <t>SUHAS</t>
  </si>
  <si>
    <t>Taarika</t>
  </si>
  <si>
    <t>Dev</t>
  </si>
  <si>
    <t>Jay</t>
  </si>
  <si>
    <t>Jeet</t>
  </si>
  <si>
    <t>Manali</t>
  </si>
  <si>
    <t>Parth</t>
  </si>
  <si>
    <t>Shourya</t>
  </si>
  <si>
    <t>Adah</t>
  </si>
  <si>
    <t>Noor</t>
  </si>
  <si>
    <t>Destiny</t>
  </si>
  <si>
    <t>Priscilla</t>
  </si>
  <si>
    <t>SRIHITH</t>
  </si>
  <si>
    <t>Jesunifemi</t>
  </si>
  <si>
    <t>Yasmithraj</t>
  </si>
  <si>
    <t>AKSHAR</t>
  </si>
  <si>
    <t>Frankie</t>
  </si>
  <si>
    <t>Martius</t>
  </si>
  <si>
    <t>Vincent</t>
  </si>
  <si>
    <t>Aaryan</t>
  </si>
  <si>
    <t>Advik</t>
  </si>
  <si>
    <t>Deevyaa</t>
  </si>
  <si>
    <t>Abigail</t>
  </si>
  <si>
    <t>Carla</t>
  </si>
  <si>
    <t>María</t>
  </si>
  <si>
    <t>Eric Batochir</t>
  </si>
  <si>
    <t>Ariana</t>
  </si>
  <si>
    <t>Sean</t>
  </si>
  <si>
    <t>Eshaan</t>
  </si>
  <si>
    <t>Nisa</t>
  </si>
  <si>
    <t>Norah</t>
  </si>
  <si>
    <t>Shraddha</t>
  </si>
  <si>
    <t>Srivibha</t>
  </si>
  <si>
    <t>Rishank</t>
  </si>
  <si>
    <t>Jayden</t>
  </si>
  <si>
    <t>Nathan</t>
  </si>
  <si>
    <t>Jett</t>
  </si>
  <si>
    <t>Mia</t>
  </si>
  <si>
    <t>Sanjith</t>
  </si>
  <si>
    <t>SALONI</t>
  </si>
  <si>
    <t>SHEEL</t>
  </si>
  <si>
    <t>Shiven</t>
  </si>
  <si>
    <t>Simer</t>
  </si>
  <si>
    <t>Viswaja</t>
  </si>
  <si>
    <t>Kavith Eagan</t>
  </si>
  <si>
    <t>Nelith Kyle</t>
  </si>
  <si>
    <t>Paridhi</t>
  </si>
  <si>
    <t>SAATVIK</t>
  </si>
  <si>
    <t>Kavya</t>
  </si>
  <si>
    <t>Arpit</t>
  </si>
  <si>
    <t>Piya</t>
  </si>
  <si>
    <t>Raeya</t>
  </si>
  <si>
    <t>Aashi</t>
  </si>
  <si>
    <t>Yajna</t>
  </si>
  <si>
    <t>Parvana</t>
  </si>
  <si>
    <t>Maanya</t>
  </si>
  <si>
    <t>Jaivik</t>
  </si>
  <si>
    <t>Shreyash</t>
  </si>
  <si>
    <t>Srisha</t>
  </si>
  <si>
    <t>Sankhojeet</t>
  </si>
  <si>
    <t>Gold(M), Silver(R )</t>
  </si>
  <si>
    <t>J Completion, Platinum(R )</t>
  </si>
  <si>
    <t>Platinum(M)</t>
  </si>
  <si>
    <t>Silver(R )</t>
  </si>
  <si>
    <t>G by 4, Platinum(M)</t>
  </si>
  <si>
    <t>Platinum(M), Graduate(R )</t>
  </si>
  <si>
    <t>Platinum(M), Graduate( R)</t>
  </si>
  <si>
    <t>Graduate(M)</t>
  </si>
  <si>
    <t>Gold(R )</t>
  </si>
  <si>
    <t>Platinum(R )</t>
  </si>
  <si>
    <t>Platinum(M), J by 6</t>
  </si>
  <si>
    <t>J by 6, Platinum(R )</t>
  </si>
  <si>
    <t>Platinum(M), Silver(R )</t>
  </si>
  <si>
    <t>Platinum(M), Gold(R )</t>
  </si>
  <si>
    <t>Gold(M), Silver( R)</t>
  </si>
  <si>
    <t>Silver(M), Silver(R )</t>
  </si>
  <si>
    <t>J Completion, Gold(M)</t>
  </si>
  <si>
    <t>G by 4, Gold(M), Silver(R )</t>
  </si>
  <si>
    <t>Silver(M), Bronze(R )</t>
  </si>
  <si>
    <t>Gold(M), Gold(R )</t>
  </si>
  <si>
    <t>Gold(M )</t>
  </si>
  <si>
    <t>G by 4, Gold(M)</t>
  </si>
  <si>
    <t>G by 4, Platinum(M), Gold(R )</t>
  </si>
  <si>
    <t>Bronze(M), Bronze(R )</t>
  </si>
  <si>
    <t>Gold(M) , Silver(R )</t>
  </si>
  <si>
    <t>Platinum(M), Gold®</t>
  </si>
  <si>
    <t xml:space="preserve">G by 4, Gold(M) </t>
  </si>
  <si>
    <t>G by 4, Silver(M), Silver(R )</t>
  </si>
  <si>
    <t>J by 6, Platinum(M)</t>
  </si>
  <si>
    <t>Bronze(R )</t>
  </si>
  <si>
    <t>Platinum(M), Gold (R )</t>
  </si>
  <si>
    <t>Gold(M), Platinum(R )</t>
  </si>
  <si>
    <t>Bronze(M), Silver(R )</t>
  </si>
  <si>
    <t>G by 4, Platinum(M), Platinum(R )</t>
  </si>
  <si>
    <t>Platinum</t>
  </si>
  <si>
    <t>J by 6</t>
  </si>
  <si>
    <t>J Completion</t>
  </si>
  <si>
    <t>G by 4</t>
  </si>
  <si>
    <t>Calling group 1 from 1 to 29</t>
  </si>
  <si>
    <t>J Comp., Graduate(R ), Platinum(M)</t>
  </si>
  <si>
    <t>J Comp., Platinum(M), Graduate(R )</t>
  </si>
  <si>
    <t>J Comp., Platinum (R )</t>
  </si>
  <si>
    <t>J Comp., Platinum(R )</t>
  </si>
  <si>
    <t>J Comp., J by 6 , Platinum(R )</t>
  </si>
  <si>
    <t>J Comp., Platinum(M )</t>
  </si>
  <si>
    <t>Shreya, Giduturi</t>
  </si>
  <si>
    <t>Tomar</t>
  </si>
  <si>
    <t>Ansh</t>
  </si>
  <si>
    <t>Platinum (M)</t>
  </si>
  <si>
    <t>Ansh, Tomar</t>
  </si>
  <si>
    <t>J Comp., Platinum(R ), Platinum (M)</t>
  </si>
  <si>
    <t>MC: Can I please have students # 40-52 from Group 2 line up. I will be now calling group 1 from 1 to 29.</t>
  </si>
  <si>
    <t>&lt;&lt;Applause&gt;&gt;</t>
  </si>
  <si>
    <t>MC: Achievement Medals are presented to students who are working towards the Honor Roll levels !</t>
  </si>
  <si>
    <t>MC: Can I please have students # 65-87 from Group 3 line up. I will be now calling group 2 from 40 to 52.</t>
  </si>
  <si>
    <t>MC: Bronze Trophies are presented to students who are studying at Kumon International standards</t>
  </si>
  <si>
    <t>Calling group 2 from 40 to 52</t>
  </si>
  <si>
    <t>MC: Can I please have students # 90-106 from Group 4 line up. I will be now calling group 3 from 65 to 87.</t>
  </si>
  <si>
    <t>Calling group 3 from 65 to 87</t>
  </si>
  <si>
    <t xml:space="preserve">GROUP4 : Ms. Shreya (90-106) </t>
  </si>
  <si>
    <t>MC: Can I please have students # 107-127 from Group 5 line up. I will be now calling group 4 from 90 to 106.</t>
  </si>
  <si>
    <t>MC: Students who are working 3 years ahead of their grade levels are presented with Platinum award.</t>
  </si>
  <si>
    <t>Calling group 4 from 90 to 106</t>
  </si>
  <si>
    <t>GROUP5 : Mr. Hadi (107-127)</t>
  </si>
  <si>
    <t>MC: Can I please have students # 128-142 from Group 6 line up. I will be now calling group 5 from 107 to 127.</t>
  </si>
  <si>
    <t>Calling group 5 from 107 to 127</t>
  </si>
  <si>
    <t xml:space="preserve">GROUP6 : Ms. Rajya (128-142) </t>
  </si>
  <si>
    <t>MC: Can I please have students # 150-168 from Group 7 line up. I will be now calling group 6 from 128 to 142.</t>
  </si>
  <si>
    <t>Calling group 6 from 128 to 142</t>
  </si>
  <si>
    <t xml:space="preserve">GROUP7 : Ms. Virja (150-168) </t>
  </si>
  <si>
    <t>MC: Can I please have students # 169-186 from Group 8 line up. I will be now calling group 7 from 150 to 168.</t>
  </si>
  <si>
    <t>MC: Gold Trophies are presented to students who are studying  2 years beyond their school grade level.</t>
  </si>
  <si>
    <t>Calling group 7 from 150 to 168</t>
  </si>
  <si>
    <t>MC: Can I please have students # 190-208 from Group 9 line up. I will be now calling group 8 from 169-186.</t>
  </si>
  <si>
    <t>Calling group 8 from 169 to 186</t>
  </si>
  <si>
    <t xml:space="preserve">GROUP9 : Ms. Navi (190-208) </t>
  </si>
  <si>
    <t>MC: Can I please have students # 209-221 from Group 10 line up. I will be now calling group 9 from 190 to 208.</t>
  </si>
  <si>
    <t>Calling group 9 from 190 to 208</t>
  </si>
  <si>
    <t>MC: Students studying a year beyond grade level are recognized with a Silver Award.</t>
  </si>
  <si>
    <t xml:space="preserve">GROUP10 : Ms. Vignesh (209-221) </t>
  </si>
  <si>
    <t>MC: Can I please have students # 222-234 from Group 11 line up. I will be now calling group 10 from 209 to 221.</t>
  </si>
  <si>
    <t>Calling group 10 from 209 to 221</t>
  </si>
  <si>
    <t xml:space="preserve">GROUP11 : Mr. Alex (222-234) </t>
  </si>
  <si>
    <t>Calling group 11 from 222 to 234</t>
  </si>
  <si>
    <t>MC: Following students will receive either Gby4, Jby6 or J completion awrd along with Trophies. Gby4 meand Algebra by 4th grade; J by 6 means Algebra II by 6th grade; J completion is for completing level J.</t>
  </si>
  <si>
    <t xml:space="preserve">GROUP1 : Ms. Zainub  (1-29) </t>
  </si>
  <si>
    <t>GROUP3 : Ms. Lalitha (65-87) &amp; Ms. Usha</t>
  </si>
  <si>
    <t>GROUP8 : Ms. Trupti (169-186) &amp; Ms. Usha</t>
  </si>
  <si>
    <t xml:space="preserve">GROUP2 : Ms. Ashley (40-52) </t>
  </si>
  <si>
    <t>Gutta</t>
  </si>
  <si>
    <t>Srikar</t>
  </si>
  <si>
    <t>Srikar, Gutta</t>
  </si>
  <si>
    <t>Silver(M ), Bronze (R )</t>
  </si>
  <si>
    <t>Silver (M), Silver (R )</t>
  </si>
  <si>
    <t>Knothe</t>
  </si>
  <si>
    <t>Jacqueline</t>
  </si>
  <si>
    <t>J Comp., J by 6, Silver(R ), Platinum (M)</t>
  </si>
  <si>
    <t>Matcha</t>
  </si>
  <si>
    <t>Sri Yuktha</t>
  </si>
  <si>
    <t>Gold (M)</t>
  </si>
  <si>
    <t>Sri Yuktha, Matcha</t>
  </si>
  <si>
    <t>Hameedah, Bello</t>
  </si>
  <si>
    <t>Bello</t>
  </si>
  <si>
    <t>Hameedah</t>
  </si>
  <si>
    <t>J by 6, Platinum(M), Gold(R )</t>
  </si>
  <si>
    <t>J completion, Platinum(M), Platinum(R )</t>
  </si>
  <si>
    <t>J Completion, J by 6, Platinum(M)</t>
  </si>
  <si>
    <t>J Completion, Platinum(M)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</si>
</sst>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8"/>
      <name val="Arial"/>
      <family val="2"/>
    </font>
    <font>
      <sz val="20"/>
      <name val="Times New Roman"/>
      <family val="1"/>
    </font>
    <font>
      <b/>
      <sz val="12"/>
      <color indexed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b/>
      <sz val="9"/>
      <color rgb="FF000000"/>
      <name val="Tahoma"/>
      <family val="2"/>
    </font>
    <font>
      <sz val="11"/>
      <color rgb="FFFF0000"/>
      <name val="Calibri"/>
      <family val="2"/>
      <charset val="204"/>
    </font>
    <font>
      <b/>
      <sz val="12"/>
      <color theme="3" tint="0.39997558519241921"/>
      <name val="Arial"/>
      <family val="2"/>
    </font>
    <font>
      <sz val="9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8"/>
      <name val="Arial"/>
      <family val="2"/>
    </font>
    <font>
      <sz val="20"/>
      <name val="Times New Roman"/>
      <family val="1"/>
    </font>
    <font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sz val="18"/>
      <name val="Arial"/>
      <family val="2"/>
    </font>
    <font>
      <sz val="20"/>
      <name val="Times New Roman"/>
      <family val="1"/>
    </font>
    <font>
      <sz val="11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3" tint="0.39997558519241921"/>
      <name val="Arial"/>
      <family val="2"/>
    </font>
    <font>
      <sz val="11"/>
      <color theme="3" tint="0.39997558519241921"/>
      <name val="Calibri"/>
      <family val="2"/>
      <scheme val="minor"/>
    </font>
    <font>
      <sz val="2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253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6" fillId="0" borderId="0" xfId="0" applyFont="1"/>
    <xf numFmtId="0" fontId="10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horizontal="left" vertical="top"/>
    </xf>
    <xf numFmtId="0" fontId="15" fillId="0" borderId="5" xfId="1" applyFont="1" applyBorder="1" applyAlignment="1">
      <alignment horizontal="left" vertical="top"/>
    </xf>
    <xf numFmtId="0" fontId="13" fillId="0" borderId="0" xfId="2"/>
    <xf numFmtId="0" fontId="15" fillId="0" borderId="5" xfId="0" applyFont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6" fillId="0" borderId="0" xfId="0" applyFont="1"/>
    <xf numFmtId="0" fontId="14" fillId="0" borderId="0" xfId="0" applyFont="1" applyFill="1" applyBorder="1" applyAlignment="1">
      <alignment horizontal="center" vertical="top"/>
    </xf>
    <xf numFmtId="0" fontId="9" fillId="0" borderId="0" xfId="0" applyFont="1"/>
    <xf numFmtId="0" fontId="1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8" fillId="0" borderId="5" xfId="0" applyFont="1" applyBorder="1" applyAlignment="1">
      <alignment horizontal="left" vertical="top"/>
    </xf>
    <xf numFmtId="0" fontId="9" fillId="0" borderId="0" xfId="0" applyFont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9" fillId="0" borderId="0" xfId="0" applyFont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Border="1" applyAlignment="1">
      <alignment horizontal="center" wrapText="1"/>
    </xf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2" fillId="0" borderId="0" xfId="0" applyFont="1" applyBorder="1"/>
    <xf numFmtId="0" fontId="22" fillId="0" borderId="0" xfId="0" applyFont="1"/>
    <xf numFmtId="0" fontId="22" fillId="0" borderId="1" xfId="0" applyFont="1" applyBorder="1"/>
    <xf numFmtId="0" fontId="23" fillId="0" borderId="1" xfId="0" applyFont="1" applyBorder="1"/>
    <xf numFmtId="0" fontId="23" fillId="0" borderId="1" xfId="0" applyFont="1" applyFill="1" applyBorder="1"/>
    <xf numFmtId="0" fontId="24" fillId="0" borderId="1" xfId="0" applyFont="1" applyBorder="1"/>
    <xf numFmtId="0" fontId="25" fillId="0" borderId="1" xfId="0" applyFont="1" applyBorder="1"/>
    <xf numFmtId="0" fontId="24" fillId="0" borderId="0" xfId="0" applyFont="1"/>
    <xf numFmtId="0" fontId="26" fillId="2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4" fillId="2" borderId="0" xfId="0" applyFont="1" applyFill="1"/>
    <xf numFmtId="0" fontId="31" fillId="0" borderId="1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8" fillId="0" borderId="0" xfId="0" applyFont="1" applyBorder="1"/>
    <xf numFmtId="0" fontId="24" fillId="0" borderId="0" xfId="0" applyFont="1" applyBorder="1"/>
    <xf numFmtId="0" fontId="30" fillId="0" borderId="0" xfId="0" applyFont="1" applyBorder="1"/>
    <xf numFmtId="0" fontId="32" fillId="0" borderId="1" xfId="0" applyFont="1" applyBorder="1"/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wrapText="1"/>
    </xf>
    <xf numFmtId="0" fontId="32" fillId="0" borderId="0" xfId="0" applyFont="1" applyBorder="1"/>
    <xf numFmtId="0" fontId="3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Border="1" applyAlignment="1">
      <alignment horizontal="center" wrapText="1"/>
    </xf>
    <xf numFmtId="0" fontId="34" fillId="0" borderId="0" xfId="0" applyFont="1"/>
    <xf numFmtId="0" fontId="24" fillId="0" borderId="0" xfId="0" applyFont="1" applyAlignment="1">
      <alignment horizontal="left"/>
    </xf>
    <xf numFmtId="0" fontId="25" fillId="0" borderId="0" xfId="0" applyFont="1"/>
    <xf numFmtId="0" fontId="35" fillId="0" borderId="1" xfId="0" applyFont="1" applyBorder="1"/>
    <xf numFmtId="0" fontId="35" fillId="0" borderId="1" xfId="0" applyFont="1" applyFill="1" applyBorder="1"/>
    <xf numFmtId="0" fontId="36" fillId="0" borderId="1" xfId="0" applyFont="1" applyBorder="1"/>
    <xf numFmtId="0" fontId="37" fillId="0" borderId="1" xfId="0" applyFont="1" applyBorder="1"/>
    <xf numFmtId="0" fontId="36" fillId="0" borderId="0" xfId="0" applyFont="1"/>
    <xf numFmtId="0" fontId="38" fillId="2" borderId="1" xfId="0" applyFont="1" applyFill="1" applyBorder="1"/>
    <xf numFmtId="0" fontId="37" fillId="0" borderId="1" xfId="0" applyFont="1" applyFill="1" applyBorder="1"/>
    <xf numFmtId="0" fontId="36" fillId="0" borderId="0" xfId="0" applyFont="1" applyFill="1"/>
    <xf numFmtId="0" fontId="36" fillId="2" borderId="0" xfId="0" applyFont="1" applyFill="1"/>
    <xf numFmtId="0" fontId="43" fillId="0" borderId="1" xfId="0" applyFont="1" applyBorder="1"/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wrapText="1"/>
    </xf>
    <xf numFmtId="0" fontId="40" fillId="0" borderId="0" xfId="0" applyFont="1" applyBorder="1"/>
    <xf numFmtId="0" fontId="36" fillId="0" borderId="0" xfId="0" applyFont="1" applyBorder="1"/>
    <xf numFmtId="0" fontId="42" fillId="0" borderId="0" xfId="0" applyFont="1" applyBorder="1"/>
    <xf numFmtId="0" fontId="44" fillId="0" borderId="1" xfId="0" applyFont="1" applyBorder="1"/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wrapText="1"/>
    </xf>
    <xf numFmtId="0" fontId="44" fillId="0" borderId="0" xfId="0" applyFont="1"/>
    <xf numFmtId="0" fontId="35" fillId="0" borderId="0" xfId="0" applyFont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Fill="1" applyAlignment="1">
      <alignment horizontal="center" vertical="center" wrapText="1"/>
    </xf>
    <xf numFmtId="0" fontId="35" fillId="0" borderId="0" xfId="0" applyFont="1" applyBorder="1" applyAlignment="1">
      <alignment horizontal="center" wrapText="1"/>
    </xf>
    <xf numFmtId="0" fontId="36" fillId="0" borderId="0" xfId="0" applyFont="1" applyAlignment="1">
      <alignment horizontal="left"/>
    </xf>
    <xf numFmtId="0" fontId="37" fillId="0" borderId="0" xfId="0" applyFont="1"/>
    <xf numFmtId="0" fontId="46" fillId="0" borderId="1" xfId="0" applyFont="1" applyBorder="1"/>
    <xf numFmtId="0" fontId="46" fillId="0" borderId="1" xfId="0" applyFont="1" applyFill="1" applyBorder="1"/>
    <xf numFmtId="0" fontId="47" fillId="0" borderId="1" xfId="0" applyFont="1" applyBorder="1"/>
    <xf numFmtId="0" fontId="48" fillId="0" borderId="1" xfId="0" applyFont="1" applyBorder="1"/>
    <xf numFmtId="0" fontId="47" fillId="0" borderId="0" xfId="0" applyFont="1"/>
    <xf numFmtId="0" fontId="49" fillId="2" borderId="1" xfId="0" applyFont="1" applyFill="1" applyBorder="1"/>
    <xf numFmtId="0" fontId="48" fillId="0" borderId="1" xfId="0" applyFont="1" applyFill="1" applyBorder="1"/>
    <xf numFmtId="0" fontId="47" fillId="0" borderId="0" xfId="0" applyFont="1" applyFill="1"/>
    <xf numFmtId="0" fontId="47" fillId="2" borderId="0" xfId="0" applyFont="1" applyFill="1"/>
    <xf numFmtId="0" fontId="54" fillId="0" borderId="0" xfId="0" applyFont="1"/>
    <xf numFmtId="0" fontId="55" fillId="0" borderId="1" xfId="0" applyFont="1" applyBorder="1"/>
    <xf numFmtId="0" fontId="49" fillId="0" borderId="1" xfId="0" applyFont="1" applyBorder="1"/>
    <xf numFmtId="0" fontId="49" fillId="0" borderId="1" xfId="0" applyFont="1" applyBorder="1" applyAlignment="1">
      <alignment horizontal="left"/>
    </xf>
    <xf numFmtId="0" fontId="46" fillId="0" borderId="1" xfId="0" applyFont="1" applyBorder="1" applyAlignment="1">
      <alignment horizontal="center" vertical="center" wrapText="1"/>
    </xf>
    <xf numFmtId="0" fontId="47" fillId="0" borderId="0" xfId="0" applyFont="1" applyBorder="1"/>
    <xf numFmtId="0" fontId="46" fillId="0" borderId="1" xfId="0" applyFont="1" applyBorder="1" applyAlignment="1">
      <alignment horizontal="center" wrapText="1"/>
    </xf>
    <xf numFmtId="0" fontId="51" fillId="0" borderId="0" xfId="0" applyFont="1" applyBorder="1"/>
    <xf numFmtId="0" fontId="56" fillId="0" borderId="0" xfId="0" applyFont="1" applyBorder="1"/>
    <xf numFmtId="0" fontId="57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wrapText="1"/>
    </xf>
    <xf numFmtId="0" fontId="58" fillId="0" borderId="0" xfId="0" applyFont="1" applyBorder="1"/>
    <xf numFmtId="0" fontId="58" fillId="0" borderId="0" xfId="0" applyFont="1"/>
    <xf numFmtId="0" fontId="58" fillId="0" borderId="1" xfId="0" applyFont="1" applyBorder="1"/>
    <xf numFmtId="0" fontId="57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Fill="1" applyAlignment="1">
      <alignment horizontal="center" vertical="center" wrapText="1"/>
    </xf>
    <xf numFmtId="0" fontId="46" fillId="0" borderId="0" xfId="0" applyFont="1" applyBorder="1" applyAlignment="1">
      <alignment horizontal="center" wrapText="1"/>
    </xf>
    <xf numFmtId="0" fontId="59" fillId="0" borderId="0" xfId="0" applyFont="1"/>
    <xf numFmtId="0" fontId="47" fillId="0" borderId="0" xfId="0" applyFont="1" applyAlignment="1">
      <alignment horizontal="left"/>
    </xf>
    <xf numFmtId="0" fontId="48" fillId="0" borderId="0" xfId="0" applyFont="1"/>
    <xf numFmtId="0" fontId="60" fillId="0" borderId="1" xfId="0" applyFont="1" applyBorder="1"/>
    <xf numFmtId="0" fontId="60" fillId="0" borderId="1" xfId="0" applyFont="1" applyFill="1" applyBorder="1"/>
    <xf numFmtId="0" fontId="61" fillId="0" borderId="1" xfId="0" applyFont="1" applyBorder="1"/>
    <xf numFmtId="0" fontId="62" fillId="0" borderId="1" xfId="0" applyFont="1" applyBorder="1"/>
    <xf numFmtId="0" fontId="61" fillId="0" borderId="0" xfId="0" applyFont="1"/>
    <xf numFmtId="0" fontId="63" fillId="2" borderId="1" xfId="0" applyFont="1" applyFill="1" applyBorder="1"/>
    <xf numFmtId="0" fontId="62" fillId="0" borderId="1" xfId="0" applyFont="1" applyFill="1" applyBorder="1"/>
    <xf numFmtId="0" fontId="61" fillId="0" borderId="0" xfId="0" applyFont="1" applyFill="1"/>
    <xf numFmtId="0" fontId="61" fillId="2" borderId="0" xfId="0" applyFont="1" applyFill="1"/>
    <xf numFmtId="0" fontId="68" fillId="0" borderId="0" xfId="0" applyFont="1"/>
    <xf numFmtId="0" fontId="69" fillId="0" borderId="1" xfId="0" applyFont="1" applyBorder="1"/>
    <xf numFmtId="0" fontId="63" fillId="0" borderId="1" xfId="0" applyFont="1" applyBorder="1"/>
    <xf numFmtId="0" fontId="63" fillId="0" borderId="1" xfId="0" applyFont="1" applyBorder="1" applyAlignment="1">
      <alignment horizontal="left"/>
    </xf>
    <xf numFmtId="0" fontId="60" fillId="0" borderId="1" xfId="0" applyFont="1" applyBorder="1" applyAlignment="1">
      <alignment horizontal="center" vertical="center" wrapText="1"/>
    </xf>
    <xf numFmtId="0" fontId="61" fillId="0" borderId="0" xfId="0" applyFont="1" applyBorder="1"/>
    <xf numFmtId="0" fontId="60" fillId="0" borderId="1" xfId="0" applyFont="1" applyBorder="1" applyAlignment="1">
      <alignment horizontal="center" wrapText="1"/>
    </xf>
    <xf numFmtId="0" fontId="65" fillId="0" borderId="0" xfId="0" applyFont="1" applyBorder="1"/>
    <xf numFmtId="0" fontId="70" fillId="0" borderId="0" xfId="0" applyFont="1" applyBorder="1"/>
    <xf numFmtId="0" fontId="71" fillId="0" borderId="0" xfId="0" applyFont="1"/>
    <xf numFmtId="0" fontId="61" fillId="0" borderId="0" xfId="0" applyFont="1" applyAlignment="1">
      <alignment horizontal="left"/>
    </xf>
    <xf numFmtId="0" fontId="62" fillId="0" borderId="0" xfId="0" applyFont="1"/>
    <xf numFmtId="0" fontId="64" fillId="0" borderId="1" xfId="0" applyFont="1" applyFill="1" applyBorder="1" applyAlignment="1">
      <alignment wrapText="1"/>
    </xf>
    <xf numFmtId="0" fontId="65" fillId="0" borderId="1" xfId="0" applyFont="1" applyFill="1" applyBorder="1" applyAlignment="1">
      <alignment wrapText="1"/>
    </xf>
    <xf numFmtId="0" fontId="63" fillId="3" borderId="1" xfId="0" applyFont="1" applyFill="1" applyBorder="1" applyAlignment="1">
      <alignment wrapText="1"/>
    </xf>
    <xf numFmtId="0" fontId="61" fillId="0" borderId="1" xfId="0" applyFont="1" applyBorder="1" applyAlignment="1">
      <alignment wrapText="1"/>
    </xf>
    <xf numFmtId="0" fontId="66" fillId="0" borderId="2" xfId="0" applyFont="1" applyFill="1" applyBorder="1" applyAlignment="1">
      <alignment wrapText="1"/>
    </xf>
    <xf numFmtId="0" fontId="67" fillId="0" borderId="3" xfId="0" applyFont="1" applyBorder="1" applyAlignment="1"/>
    <xf numFmtId="0" fontId="67" fillId="0" borderId="4" xfId="0" applyFont="1" applyBorder="1" applyAlignment="1"/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2" fillId="0" borderId="3" xfId="0" applyFont="1" applyBorder="1" applyAlignment="1"/>
    <xf numFmtId="0" fontId="12" fillId="0" borderId="4" xfId="0" applyFont="1" applyBorder="1" applyAlignment="1"/>
    <xf numFmtId="0" fontId="49" fillId="3" borderId="1" xfId="0" applyFont="1" applyFill="1" applyBorder="1" applyAlignment="1">
      <alignment wrapText="1"/>
    </xf>
    <xf numFmtId="0" fontId="47" fillId="0" borderId="1" xfId="0" applyFont="1" applyBorder="1" applyAlignment="1">
      <alignment wrapText="1"/>
    </xf>
    <xf numFmtId="0" fontId="50" fillId="0" borderId="1" xfId="0" applyFont="1" applyFill="1" applyBorder="1" applyAlignment="1">
      <alignment wrapText="1"/>
    </xf>
    <xf numFmtId="0" fontId="51" fillId="0" borderId="1" xfId="0" applyFont="1" applyFill="1" applyBorder="1" applyAlignment="1">
      <alignment wrapText="1"/>
    </xf>
    <xf numFmtId="0" fontId="52" fillId="0" borderId="2" xfId="0" applyFont="1" applyFill="1" applyBorder="1" applyAlignment="1">
      <alignment wrapText="1"/>
    </xf>
    <xf numFmtId="0" fontId="53" fillId="0" borderId="3" xfId="0" applyFont="1" applyBorder="1" applyAlignment="1"/>
    <xf numFmtId="0" fontId="53" fillId="0" borderId="4" xfId="0" applyFont="1" applyBorder="1" applyAlignment="1"/>
    <xf numFmtId="0" fontId="1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38" fillId="3" borderId="1" xfId="0" applyFont="1" applyFill="1" applyBorder="1" applyAlignment="1">
      <alignment wrapText="1"/>
    </xf>
    <xf numFmtId="0" fontId="36" fillId="0" borderId="1" xfId="0" applyFont="1" applyBorder="1" applyAlignment="1">
      <alignment wrapText="1"/>
    </xf>
    <xf numFmtId="0" fontId="39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wrapText="1"/>
    </xf>
    <xf numFmtId="0" fontId="41" fillId="0" borderId="1" xfId="0" applyFont="1" applyFill="1" applyBorder="1" applyAlignment="1">
      <alignment wrapText="1"/>
    </xf>
    <xf numFmtId="0" fontId="42" fillId="0" borderId="1" xfId="0" applyFont="1" applyFill="1" applyBorder="1" applyAlignment="1">
      <alignment wrapText="1"/>
    </xf>
    <xf numFmtId="0" fontId="26" fillId="3" borderId="1" xfId="0" applyFont="1" applyFill="1" applyBorder="1" applyAlignment="1">
      <alignment wrapText="1"/>
    </xf>
    <xf numFmtId="0" fontId="24" fillId="0" borderId="1" xfId="0" applyFont="1" applyBorder="1" applyAlignment="1">
      <alignment wrapText="1"/>
    </xf>
    <xf numFmtId="0" fontId="27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72" fillId="0" borderId="1" xfId="0" applyFont="1" applyBorder="1"/>
    <xf numFmtId="0" fontId="72" fillId="0" borderId="1" xfId="0" applyFont="1" applyFill="1" applyBorder="1"/>
    <xf numFmtId="0" fontId="73" fillId="0" borderId="1" xfId="0" applyFont="1" applyBorder="1"/>
    <xf numFmtId="0" fontId="74" fillId="0" borderId="1" xfId="0" applyFont="1" applyBorder="1"/>
    <xf numFmtId="0" fontId="73" fillId="0" borderId="0" xfId="0" applyFont="1"/>
    <xf numFmtId="0" fontId="75" fillId="3" borderId="1" xfId="0" applyFont="1" applyFill="1" applyBorder="1" applyAlignment="1">
      <alignment wrapText="1"/>
    </xf>
    <xf numFmtId="0" fontId="73" fillId="0" borderId="1" xfId="0" applyFont="1" applyBorder="1" applyAlignment="1">
      <alignment wrapText="1"/>
    </xf>
    <xf numFmtId="0" fontId="75" fillId="2" borderId="1" xfId="0" applyFont="1" applyFill="1" applyBorder="1"/>
    <xf numFmtId="0" fontId="74" fillId="0" borderId="1" xfId="0" applyFont="1" applyFill="1" applyBorder="1"/>
    <xf numFmtId="0" fontId="73" fillId="0" borderId="0" xfId="0" applyFont="1" applyFill="1"/>
    <xf numFmtId="0" fontId="73" fillId="2" borderId="0" xfId="0" applyFont="1" applyFill="1"/>
    <xf numFmtId="0" fontId="76" fillId="0" borderId="1" xfId="0" applyFont="1" applyFill="1" applyBorder="1" applyAlignment="1">
      <alignment wrapText="1"/>
    </xf>
    <xf numFmtId="0" fontId="77" fillId="0" borderId="1" xfId="0" applyFont="1" applyFill="1" applyBorder="1" applyAlignment="1">
      <alignment wrapText="1"/>
    </xf>
    <xf numFmtId="0" fontId="78" fillId="0" borderId="1" xfId="0" applyFont="1" applyFill="1" applyBorder="1" applyAlignment="1">
      <alignment wrapText="1"/>
    </xf>
    <xf numFmtId="0" fontId="79" fillId="0" borderId="1" xfId="0" applyFont="1" applyFill="1" applyBorder="1" applyAlignment="1">
      <alignment wrapText="1"/>
    </xf>
    <xf numFmtId="0" fontId="80" fillId="0" borderId="1" xfId="0" applyFont="1" applyBorder="1"/>
    <xf numFmtId="0" fontId="75" fillId="0" borderId="1" xfId="0" applyFont="1" applyBorder="1"/>
    <xf numFmtId="0" fontId="75" fillId="0" borderId="1" xfId="0" applyFont="1" applyBorder="1" applyAlignment="1">
      <alignment horizontal="left"/>
    </xf>
    <xf numFmtId="0" fontId="72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0" fontId="72" fillId="0" borderId="1" xfId="0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wrapText="1"/>
    </xf>
    <xf numFmtId="0" fontId="77" fillId="0" borderId="0" xfId="0" applyFont="1" applyBorder="1"/>
    <xf numFmtId="0" fontId="73" fillId="0" borderId="0" xfId="0" applyFont="1" applyBorder="1"/>
    <xf numFmtId="0" fontId="79" fillId="0" borderId="0" xfId="0" applyFont="1" applyBorder="1"/>
    <xf numFmtId="0" fontId="81" fillId="0" borderId="1" xfId="0" applyFont="1" applyBorder="1"/>
    <xf numFmtId="0" fontId="82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/>
    </xf>
    <xf numFmtId="0" fontId="82" fillId="0" borderId="1" xfId="0" applyFont="1" applyFill="1" applyBorder="1" applyAlignment="1">
      <alignment horizontal="center" vertical="center" wrapText="1"/>
    </xf>
    <xf numFmtId="0" fontId="82" fillId="0" borderId="1" xfId="0" applyFont="1" applyBorder="1" applyAlignment="1">
      <alignment horizontal="center" wrapText="1"/>
    </xf>
    <xf numFmtId="0" fontId="81" fillId="0" borderId="0" xfId="0" applyFont="1"/>
    <xf numFmtId="0" fontId="83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Border="1" applyAlignment="1">
      <alignment horizontal="center" vertical="center"/>
    </xf>
    <xf numFmtId="0" fontId="72" fillId="0" borderId="0" xfId="0" applyFont="1" applyFill="1" applyAlignment="1">
      <alignment horizontal="center" vertical="center" wrapText="1"/>
    </xf>
    <xf numFmtId="0" fontId="72" fillId="0" borderId="0" xfId="0" applyFont="1" applyBorder="1" applyAlignment="1">
      <alignment horizontal="center" wrapText="1"/>
    </xf>
    <xf numFmtId="0" fontId="73" fillId="0" borderId="0" xfId="0" applyFont="1" applyAlignment="1">
      <alignment horizontal="left"/>
    </xf>
    <xf numFmtId="0" fontId="7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opLeftCell="A144" workbookViewId="0">
      <selection activeCell="A154" sqref="A154"/>
    </sheetView>
  </sheetViews>
  <sheetFormatPr defaultColWidth="9.1328125" defaultRowHeight="14.25" x14ac:dyDescent="0.45"/>
  <cols>
    <col min="1" max="1" width="24.265625" style="47" customWidth="1"/>
    <col min="2" max="2" width="32.86328125" style="47" customWidth="1"/>
    <col min="3" max="3" width="28.59765625" style="47" customWidth="1"/>
    <col min="4" max="4" width="20.3984375" style="47" customWidth="1"/>
    <col min="5" max="5" width="14" style="49" customWidth="1"/>
    <col min="6" max="6" width="16.73046875" style="49" customWidth="1"/>
    <col min="7" max="7" width="30.3984375" style="50" customWidth="1"/>
    <col min="8" max="16384" width="9.1328125" style="50"/>
  </cols>
  <sheetData>
    <row r="1" spans="1:6" x14ac:dyDescent="0.45">
      <c r="A1" s="47" t="s">
        <v>0</v>
      </c>
      <c r="B1" s="47" t="s">
        <v>1</v>
      </c>
      <c r="C1" s="47" t="s">
        <v>2</v>
      </c>
      <c r="D1" s="48" t="s">
        <v>3</v>
      </c>
      <c r="E1" s="49" t="s">
        <v>4</v>
      </c>
      <c r="F1" s="49" t="s">
        <v>5</v>
      </c>
    </row>
    <row r="2" spans="1:6" x14ac:dyDescent="0.45">
      <c r="A2" s="51" t="str">
        <f>Sheet1!C2</f>
        <v>Elisha, Almeida</v>
      </c>
      <c r="B2" s="51" t="str">
        <f>Sheet1!G2</f>
        <v>Achievement</v>
      </c>
      <c r="C2" s="47" t="str">
        <f>Sheet1!H2</f>
        <v>Achievement</v>
      </c>
      <c r="D2" s="52" t="str">
        <f>Sheet1!D2</f>
        <v>PK-2</v>
      </c>
      <c r="E2" s="53">
        <v>1</v>
      </c>
      <c r="F2" s="53">
        <v>1</v>
      </c>
    </row>
    <row r="3" spans="1:6" x14ac:dyDescent="0.45">
      <c r="A3" s="51" t="str">
        <f>Sheet1!C3</f>
        <v>Rishank, Kanagala</v>
      </c>
      <c r="B3" s="51" t="str">
        <f>Sheet1!G3</f>
        <v>Achievement</v>
      </c>
      <c r="C3" s="47" t="str">
        <f>Sheet1!H3</f>
        <v>Achievement</v>
      </c>
      <c r="D3" s="52" t="str">
        <f>Sheet1!D3</f>
        <v>PK-2</v>
      </c>
      <c r="E3" s="53">
        <v>2</v>
      </c>
      <c r="F3" s="53">
        <v>1</v>
      </c>
    </row>
    <row r="4" spans="1:6" x14ac:dyDescent="0.45">
      <c r="A4" s="51" t="str">
        <f>Sheet1!C4</f>
        <v>Srisha, Bhowmik</v>
      </c>
      <c r="B4" s="51" t="str">
        <f>Sheet1!G4</f>
        <v>Achievement</v>
      </c>
      <c r="C4" s="47" t="str">
        <f>Sheet1!H4</f>
        <v>Achievement</v>
      </c>
      <c r="D4" s="52" t="str">
        <f>Sheet1!D4</f>
        <v>PK-2</v>
      </c>
      <c r="E4" s="53">
        <v>3</v>
      </c>
      <c r="F4" s="53">
        <v>1</v>
      </c>
    </row>
    <row r="5" spans="1:6" x14ac:dyDescent="0.45">
      <c r="A5" s="51" t="str">
        <f>Sheet1!C5</f>
        <v>Vishnu, Ramesh</v>
      </c>
      <c r="B5" s="51" t="str">
        <f>Sheet1!G5</f>
        <v>Achievement</v>
      </c>
      <c r="C5" s="47" t="str">
        <f>Sheet1!H5</f>
        <v>Achievement</v>
      </c>
      <c r="D5" s="52" t="str">
        <f>Sheet1!D5</f>
        <v>PK-2</v>
      </c>
      <c r="E5" s="53">
        <v>4</v>
      </c>
      <c r="F5" s="53">
        <v>1</v>
      </c>
    </row>
    <row r="6" spans="1:6" x14ac:dyDescent="0.45">
      <c r="A6" s="51" t="str">
        <f>Sheet1!C6</f>
        <v>Abigail, Mathew</v>
      </c>
      <c r="B6" s="51" t="str">
        <f>Sheet1!G6</f>
        <v>Achievement</v>
      </c>
      <c r="C6" s="47" t="str">
        <f>Sheet1!H6</f>
        <v>Achievement</v>
      </c>
      <c r="D6" s="52" t="str">
        <f>Sheet1!D6</f>
        <v>K</v>
      </c>
      <c r="E6" s="53">
        <v>5</v>
      </c>
      <c r="F6" s="53">
        <v>1</v>
      </c>
    </row>
    <row r="7" spans="1:6" x14ac:dyDescent="0.45">
      <c r="A7" s="51" t="str">
        <f>Sheet1!C7</f>
        <v>Aditi, Vaze</v>
      </c>
      <c r="B7" s="51" t="str">
        <f>Sheet1!G7</f>
        <v>Achievement</v>
      </c>
      <c r="C7" s="47" t="str">
        <f>Sheet1!H7</f>
        <v>Achievement</v>
      </c>
      <c r="D7" s="52" t="str">
        <f>Sheet1!D7</f>
        <v>K</v>
      </c>
      <c r="E7" s="53">
        <v>6</v>
      </c>
      <c r="F7" s="53">
        <v>1</v>
      </c>
    </row>
    <row r="8" spans="1:6" x14ac:dyDescent="0.45">
      <c r="A8" s="51" t="str">
        <f>Sheet1!C8</f>
        <v>Arnav, Patil</v>
      </c>
      <c r="B8" s="51" t="str">
        <f>Sheet1!G8</f>
        <v>Achievement</v>
      </c>
      <c r="C8" s="47" t="str">
        <f>Sheet1!H8</f>
        <v>Achievement</v>
      </c>
      <c r="D8" s="52" t="str">
        <f>Sheet1!D8</f>
        <v>K</v>
      </c>
      <c r="E8" s="53">
        <v>7</v>
      </c>
      <c r="F8" s="53">
        <v>1</v>
      </c>
    </row>
    <row r="9" spans="1:6" x14ac:dyDescent="0.45">
      <c r="A9" s="51" t="str">
        <f>Sheet1!C9</f>
        <v>Arpit, Ronit Palkhiwala</v>
      </c>
      <c r="B9" s="51" t="str">
        <f>Sheet1!G9</f>
        <v>Achievement</v>
      </c>
      <c r="C9" s="47" t="str">
        <f>Sheet1!H9</f>
        <v>Achievement</v>
      </c>
      <c r="D9" s="52" t="str">
        <f>Sheet1!D9</f>
        <v>K</v>
      </c>
      <c r="E9" s="53">
        <v>8</v>
      </c>
      <c r="F9" s="53">
        <v>1</v>
      </c>
    </row>
    <row r="10" spans="1:6" x14ac:dyDescent="0.45">
      <c r="A10" s="51" t="str">
        <f>Sheet1!C10</f>
        <v>Jesunifemi, Aluko-Olokun</v>
      </c>
      <c r="B10" s="51" t="str">
        <f>Sheet1!G10</f>
        <v>Achievement</v>
      </c>
      <c r="C10" s="47" t="str">
        <f>Sheet1!H10</f>
        <v>Achievement</v>
      </c>
      <c r="D10" s="52" t="str">
        <f>Sheet1!D10</f>
        <v>K</v>
      </c>
      <c r="E10" s="53">
        <v>9</v>
      </c>
      <c r="F10" s="53">
        <v>1</v>
      </c>
    </row>
    <row r="11" spans="1:6" x14ac:dyDescent="0.45">
      <c r="A11" s="51" t="str">
        <f>Sheet1!C11</f>
        <v>Max, Rozdolskyy</v>
      </c>
      <c r="B11" s="51" t="str">
        <f>Sheet1!G11</f>
        <v>Achievement</v>
      </c>
      <c r="C11" s="47" t="str">
        <f>Sheet1!H11</f>
        <v>Achievement</v>
      </c>
      <c r="D11" s="52" t="str">
        <f>Sheet1!D11</f>
        <v>K</v>
      </c>
      <c r="E11" s="53">
        <v>10</v>
      </c>
      <c r="F11" s="53">
        <v>1</v>
      </c>
    </row>
    <row r="12" spans="1:6" x14ac:dyDescent="0.45">
      <c r="A12" s="51" t="str">
        <f>Sheet1!C12</f>
        <v>Michael, Doni</v>
      </c>
      <c r="B12" s="51" t="str">
        <f>Sheet1!G12</f>
        <v>Achievement</v>
      </c>
      <c r="C12" s="47" t="str">
        <f>Sheet1!H12</f>
        <v>Achievement</v>
      </c>
      <c r="D12" s="52" t="str">
        <f>Sheet1!D12</f>
        <v>K</v>
      </c>
      <c r="E12" s="53">
        <v>11</v>
      </c>
      <c r="F12" s="53">
        <v>1</v>
      </c>
    </row>
    <row r="13" spans="1:6" x14ac:dyDescent="0.45">
      <c r="A13" s="51" t="str">
        <f>Sheet1!C13</f>
        <v>Shourya, Sachin</v>
      </c>
      <c r="B13" s="51" t="str">
        <f>Sheet1!G13</f>
        <v>Achievement</v>
      </c>
      <c r="C13" s="47" t="str">
        <f>Sheet1!H13</f>
        <v>Achievement</v>
      </c>
      <c r="D13" s="52" t="str">
        <f>Sheet1!D13</f>
        <v>K</v>
      </c>
      <c r="E13" s="53">
        <v>12</v>
      </c>
      <c r="F13" s="53">
        <v>1</v>
      </c>
    </row>
    <row r="14" spans="1:6" x14ac:dyDescent="0.45">
      <c r="A14" s="51" t="str">
        <f>Sheet1!C14</f>
        <v>Skanda, Modgi</v>
      </c>
      <c r="B14" s="51" t="str">
        <f>Sheet1!G14</f>
        <v>Achievement</v>
      </c>
      <c r="C14" s="47" t="str">
        <f>Sheet1!H14</f>
        <v>Achievement</v>
      </c>
      <c r="D14" s="52" t="str">
        <f>Sheet1!D14</f>
        <v>K</v>
      </c>
      <c r="E14" s="53">
        <v>13</v>
      </c>
      <c r="F14" s="53">
        <v>1</v>
      </c>
    </row>
    <row r="15" spans="1:6" x14ac:dyDescent="0.45">
      <c r="A15" s="51" t="str">
        <f>Sheet1!C15</f>
        <v>Carla, De la Serna</v>
      </c>
      <c r="B15" s="51" t="str">
        <f>Sheet1!G15</f>
        <v>Achievement</v>
      </c>
      <c r="C15" s="47" t="str">
        <f>Sheet1!H15</f>
        <v>Achievement</v>
      </c>
      <c r="D15" s="52">
        <f>Sheet1!D15</f>
        <v>1</v>
      </c>
      <c r="E15" s="53">
        <v>14</v>
      </c>
      <c r="F15" s="53">
        <v>1</v>
      </c>
    </row>
    <row r="16" spans="1:6" x14ac:dyDescent="0.45">
      <c r="A16" s="51" t="str">
        <f>Sheet1!C16</f>
        <v>Deevyaa, Chauhan</v>
      </c>
      <c r="B16" s="51" t="str">
        <f>Sheet1!G16</f>
        <v>Achievement</v>
      </c>
      <c r="C16" s="47" t="str">
        <f>Sheet1!H16</f>
        <v>Achievement</v>
      </c>
      <c r="D16" s="52">
        <f>Sheet1!D16</f>
        <v>1</v>
      </c>
      <c r="E16" s="53">
        <v>15</v>
      </c>
      <c r="F16" s="53">
        <v>1</v>
      </c>
    </row>
    <row r="17" spans="1:7" x14ac:dyDescent="0.45">
      <c r="A17" s="51" t="str">
        <f>Sheet1!C17</f>
        <v>Ekavir, Chandhok</v>
      </c>
      <c r="B17" s="51" t="str">
        <f>Sheet1!G17</f>
        <v>Achievement</v>
      </c>
      <c r="C17" s="47" t="str">
        <f>Sheet1!H17</f>
        <v>Achievement</v>
      </c>
      <c r="D17" s="52">
        <f>Sheet1!D17</f>
        <v>1</v>
      </c>
      <c r="E17" s="53">
        <v>16</v>
      </c>
      <c r="F17" s="53">
        <v>1</v>
      </c>
    </row>
    <row r="18" spans="1:7" x14ac:dyDescent="0.45">
      <c r="A18" s="51" t="str">
        <f>Sheet1!C18</f>
        <v>Parvana, Sreejith</v>
      </c>
      <c r="B18" s="51" t="str">
        <f>Sheet1!G18</f>
        <v>Achievement</v>
      </c>
      <c r="C18" s="47" t="str">
        <f>Sheet1!H18</f>
        <v>Achievement</v>
      </c>
      <c r="D18" s="52">
        <f>Sheet1!D18</f>
        <v>1</v>
      </c>
      <c r="E18" s="53">
        <v>17</v>
      </c>
      <c r="F18" s="53">
        <v>1</v>
      </c>
    </row>
    <row r="19" spans="1:7" x14ac:dyDescent="0.45">
      <c r="A19" s="51" t="str">
        <f>Sheet1!C19</f>
        <v>Veda, Ramesh</v>
      </c>
      <c r="B19" s="51" t="str">
        <f>Sheet1!G19</f>
        <v>Achievement</v>
      </c>
      <c r="C19" s="47" t="str">
        <f>Sheet1!H19</f>
        <v>Achievement</v>
      </c>
      <c r="D19" s="52">
        <f>Sheet1!D19</f>
        <v>1</v>
      </c>
      <c r="E19" s="53">
        <v>18</v>
      </c>
      <c r="F19" s="53">
        <v>1</v>
      </c>
    </row>
    <row r="20" spans="1:7" x14ac:dyDescent="0.45">
      <c r="A20" s="51" t="str">
        <f>Sheet1!C20</f>
        <v>Anoushka, Chaudhary</v>
      </c>
      <c r="B20" s="51" t="str">
        <f>Sheet1!G20</f>
        <v>Achievement</v>
      </c>
      <c r="C20" s="47" t="str">
        <f>Sheet1!H20</f>
        <v>Achievement</v>
      </c>
      <c r="D20" s="52">
        <f>Sheet1!D20</f>
        <v>2</v>
      </c>
      <c r="E20" s="53">
        <v>19</v>
      </c>
      <c r="F20" s="53">
        <v>1</v>
      </c>
    </row>
    <row r="21" spans="1:7" x14ac:dyDescent="0.45">
      <c r="A21" s="51" t="str">
        <f>Sheet1!C21</f>
        <v>Daniel, Mathew</v>
      </c>
      <c r="B21" s="51" t="str">
        <f>Sheet1!G21</f>
        <v>Achievement</v>
      </c>
      <c r="C21" s="47" t="str">
        <f>Sheet1!H21</f>
        <v>Achievement</v>
      </c>
      <c r="D21" s="52">
        <f>Sheet1!D21</f>
        <v>2</v>
      </c>
      <c r="E21" s="53">
        <v>20</v>
      </c>
      <c r="F21" s="53">
        <v>1</v>
      </c>
    </row>
    <row r="22" spans="1:7" x14ac:dyDescent="0.45">
      <c r="A22" s="51" t="str">
        <f>Sheet1!C22</f>
        <v>Mia, Morales</v>
      </c>
      <c r="B22" s="51" t="str">
        <f>Sheet1!G22</f>
        <v>Achievement</v>
      </c>
      <c r="C22" s="47" t="str">
        <f>Sheet1!H22</f>
        <v>Achievement</v>
      </c>
      <c r="D22" s="52">
        <f>Sheet1!D22</f>
        <v>2</v>
      </c>
      <c r="E22" s="53">
        <v>21</v>
      </c>
      <c r="F22" s="53">
        <v>1</v>
      </c>
    </row>
    <row r="23" spans="1:7" x14ac:dyDescent="0.45">
      <c r="A23" s="51" t="str">
        <f>Sheet1!C23</f>
        <v>Nisa, george</v>
      </c>
      <c r="B23" s="51" t="str">
        <f>Sheet1!G23</f>
        <v>Achievement</v>
      </c>
      <c r="C23" s="47" t="str">
        <f>Sheet1!H23</f>
        <v>Achievement</v>
      </c>
      <c r="D23" s="52">
        <f>Sheet1!D23</f>
        <v>2</v>
      </c>
      <c r="E23" s="53">
        <v>22</v>
      </c>
      <c r="F23" s="53">
        <v>1</v>
      </c>
    </row>
    <row r="24" spans="1:7" x14ac:dyDescent="0.45">
      <c r="A24" s="51" t="str">
        <f>Sheet1!C24</f>
        <v>Anusha, Chintalapudi</v>
      </c>
      <c r="B24" s="51" t="str">
        <f>Sheet1!G24</f>
        <v>Achievement</v>
      </c>
      <c r="C24" s="47" t="str">
        <f>Sheet1!H24</f>
        <v>Achievement</v>
      </c>
      <c r="D24" s="52">
        <f>Sheet1!D24</f>
        <v>3</v>
      </c>
      <c r="E24" s="53">
        <v>23</v>
      </c>
      <c r="F24" s="53">
        <v>1</v>
      </c>
    </row>
    <row r="25" spans="1:7" x14ac:dyDescent="0.45">
      <c r="A25" s="51" t="str">
        <f>Sheet1!C25</f>
        <v>Maanya, Srivastava</v>
      </c>
      <c r="B25" s="51" t="str">
        <f>Sheet1!G25</f>
        <v>Achievement</v>
      </c>
      <c r="C25" s="47" t="str">
        <f>Sheet1!H25</f>
        <v>Achievement</v>
      </c>
      <c r="D25" s="52">
        <f>Sheet1!D25</f>
        <v>3</v>
      </c>
      <c r="E25" s="53">
        <v>24</v>
      </c>
      <c r="F25" s="53">
        <v>1</v>
      </c>
    </row>
    <row r="26" spans="1:7" x14ac:dyDescent="0.45">
      <c r="A26" s="51" t="str">
        <f>Sheet1!C26</f>
        <v>Amba, Bharadwaj</v>
      </c>
      <c r="B26" s="51" t="str">
        <f>Sheet1!G26</f>
        <v>Achievement</v>
      </c>
      <c r="C26" s="47" t="str">
        <f>Sheet1!H26</f>
        <v>Achievement</v>
      </c>
      <c r="D26" s="52">
        <f>Sheet1!D26</f>
        <v>4</v>
      </c>
      <c r="E26" s="53">
        <v>25</v>
      </c>
      <c r="F26" s="53">
        <v>1</v>
      </c>
    </row>
    <row r="27" spans="1:7" x14ac:dyDescent="0.45">
      <c r="A27" s="51" t="str">
        <f>Sheet1!C27</f>
        <v>Sania, Inaganti</v>
      </c>
      <c r="B27" s="51" t="str">
        <f>Sheet1!G27</f>
        <v>Achievement</v>
      </c>
      <c r="C27" s="47" t="str">
        <f>Sheet1!H27</f>
        <v>Achievement</v>
      </c>
      <c r="D27" s="52">
        <f>Sheet1!D27</f>
        <v>4</v>
      </c>
      <c r="E27" s="53">
        <v>26</v>
      </c>
      <c r="F27" s="53">
        <v>1</v>
      </c>
    </row>
    <row r="28" spans="1:7" x14ac:dyDescent="0.45">
      <c r="A28" s="51" t="str">
        <f>Sheet1!C28</f>
        <v>Eklavya, Chandhok</v>
      </c>
      <c r="B28" s="51" t="str">
        <f>Sheet1!G28</f>
        <v>Achievement</v>
      </c>
      <c r="C28" s="47" t="str">
        <f>Sheet1!H28</f>
        <v>Achievement</v>
      </c>
      <c r="D28" s="52">
        <f>Sheet1!D28</f>
        <v>5</v>
      </c>
      <c r="E28" s="53">
        <v>27</v>
      </c>
      <c r="F28" s="53">
        <v>1</v>
      </c>
      <c r="G28" s="54"/>
    </row>
    <row r="29" spans="1:7" x14ac:dyDescent="0.45">
      <c r="A29" s="51" t="str">
        <f>Sheet1!C29</f>
        <v>Jett, Morales</v>
      </c>
      <c r="B29" s="51" t="str">
        <f>Sheet1!G29</f>
        <v>Achievement</v>
      </c>
      <c r="C29" s="47" t="str">
        <f>Sheet1!H29</f>
        <v>Achievement</v>
      </c>
      <c r="D29" s="52">
        <f>Sheet1!D29</f>
        <v>6</v>
      </c>
      <c r="E29" s="53">
        <v>28</v>
      </c>
      <c r="F29" s="53">
        <v>1</v>
      </c>
    </row>
    <row r="30" spans="1:7" x14ac:dyDescent="0.45">
      <c r="A30" s="51" t="str">
        <f>Sheet1!C30</f>
        <v>Kush, Shah</v>
      </c>
      <c r="B30" s="51" t="str">
        <f>Sheet1!G30</f>
        <v>Achievement</v>
      </c>
      <c r="C30" s="47" t="str">
        <f>Sheet1!H30</f>
        <v>Achievement</v>
      </c>
      <c r="D30" s="52">
        <f>Sheet1!D30</f>
        <v>6</v>
      </c>
      <c r="E30" s="53">
        <v>29</v>
      </c>
      <c r="F30" s="53">
        <v>1</v>
      </c>
    </row>
    <row r="31" spans="1:7" x14ac:dyDescent="0.45">
      <c r="A31" s="51" t="str">
        <f>Sheet1!C31</f>
        <v>Jaivik, Trivedi</v>
      </c>
      <c r="B31" s="51" t="str">
        <f>Sheet1!G31</f>
        <v>Bronze(M)</v>
      </c>
      <c r="C31" s="47" t="str">
        <f>Sheet1!H31</f>
        <v>Bronze</v>
      </c>
      <c r="D31" s="52" t="str">
        <f>Sheet1!D31</f>
        <v>K</v>
      </c>
      <c r="E31" s="53">
        <v>40</v>
      </c>
      <c r="F31" s="53">
        <v>2</v>
      </c>
    </row>
    <row r="32" spans="1:7" x14ac:dyDescent="0.45">
      <c r="A32" s="51" t="str">
        <f>Sheet1!C32</f>
        <v>Sanjith, Murali</v>
      </c>
      <c r="B32" s="51" t="str">
        <f>Sheet1!G32</f>
        <v>Bronze(M), Bronze(R )</v>
      </c>
      <c r="C32" s="47" t="str">
        <f>Sheet1!H32</f>
        <v>Bronze</v>
      </c>
      <c r="D32" s="52" t="str">
        <f>Sheet1!D32</f>
        <v>K</v>
      </c>
      <c r="E32" s="53">
        <v>41</v>
      </c>
      <c r="F32" s="53">
        <v>2</v>
      </c>
    </row>
    <row r="33" spans="1:7" x14ac:dyDescent="0.45">
      <c r="A33" s="51" t="str">
        <f>Sheet1!C33</f>
        <v>Vihaan, Sharma</v>
      </c>
      <c r="B33" s="51" t="str">
        <f>Sheet1!G33</f>
        <v>Bronze(R )</v>
      </c>
      <c r="C33" s="47" t="str">
        <f>Sheet1!H33</f>
        <v>Bronze</v>
      </c>
      <c r="D33" s="52" t="str">
        <f>Sheet1!D33</f>
        <v>K</v>
      </c>
      <c r="E33" s="53">
        <v>42</v>
      </c>
      <c r="F33" s="53">
        <v>2</v>
      </c>
    </row>
    <row r="34" spans="1:7" x14ac:dyDescent="0.45">
      <c r="A34" s="51" t="str">
        <f>Sheet1!C34</f>
        <v>Adit, Sadhu</v>
      </c>
      <c r="B34" s="51" t="str">
        <f>Sheet1!G34</f>
        <v>Bronze(M), Bronze(R )</v>
      </c>
      <c r="C34" s="47" t="str">
        <f>Sheet1!H34</f>
        <v>Bronze</v>
      </c>
      <c r="D34" s="52">
        <f>Sheet1!D34</f>
        <v>1</v>
      </c>
      <c r="E34" s="53">
        <v>43</v>
      </c>
      <c r="F34" s="53">
        <v>2</v>
      </c>
    </row>
    <row r="35" spans="1:7" x14ac:dyDescent="0.45">
      <c r="A35" s="51" t="str">
        <f>Sheet1!C35</f>
        <v>Krish, Iyer</v>
      </c>
      <c r="B35" s="51" t="str">
        <f>Sheet1!G35</f>
        <v>Bronze(M)</v>
      </c>
      <c r="C35" s="47" t="str">
        <f>Sheet1!H35</f>
        <v>Bronze</v>
      </c>
      <c r="D35" s="52">
        <f>Sheet1!D35</f>
        <v>1</v>
      </c>
      <c r="E35" s="53">
        <v>44</v>
      </c>
      <c r="F35" s="53">
        <v>2</v>
      </c>
    </row>
    <row r="36" spans="1:7" x14ac:dyDescent="0.45">
      <c r="A36" s="51" t="str">
        <f>Sheet1!C36</f>
        <v>SAATVIK, RANJAN</v>
      </c>
      <c r="B36" s="51" t="str">
        <f>Sheet1!G36</f>
        <v>Bronze(R )</v>
      </c>
      <c r="C36" s="47" t="str">
        <f>Sheet1!H36</f>
        <v>Bronze</v>
      </c>
      <c r="D36" s="52">
        <f>Sheet1!D36</f>
        <v>1</v>
      </c>
      <c r="E36" s="53">
        <v>45</v>
      </c>
      <c r="F36" s="53">
        <v>2</v>
      </c>
    </row>
    <row r="37" spans="1:7" x14ac:dyDescent="0.45">
      <c r="A37" s="51" t="str">
        <f>Sheet1!C37</f>
        <v>Rayyan, malik</v>
      </c>
      <c r="B37" s="51" t="str">
        <f>Sheet1!G37</f>
        <v>Bronze(M), Bronze(R )</v>
      </c>
      <c r="C37" s="47" t="str">
        <f>Sheet1!H37</f>
        <v>Bronze</v>
      </c>
      <c r="D37" s="52">
        <f>Sheet1!D37</f>
        <v>2</v>
      </c>
      <c r="E37" s="53">
        <v>46</v>
      </c>
      <c r="F37" s="53">
        <v>2</v>
      </c>
    </row>
    <row r="38" spans="1:7" x14ac:dyDescent="0.45">
      <c r="A38" s="51" t="str">
        <f>Sheet1!C38</f>
        <v>Sara, Naqvi</v>
      </c>
      <c r="B38" s="51" t="str">
        <f>Sheet1!G38</f>
        <v>Bronze(M)</v>
      </c>
      <c r="C38" s="47" t="str">
        <f>Sheet1!H38</f>
        <v>Bronze</v>
      </c>
      <c r="D38" s="52">
        <f>Sheet1!D38</f>
        <v>2</v>
      </c>
      <c r="E38" s="53">
        <v>47</v>
      </c>
      <c r="F38" s="53">
        <v>2</v>
      </c>
    </row>
    <row r="39" spans="1:7" x14ac:dyDescent="0.45">
      <c r="A39" s="51" t="str">
        <f>Sheet1!C39</f>
        <v>Sean, Ebenezer</v>
      </c>
      <c r="B39" s="51" t="str">
        <f>Sheet1!G39</f>
        <v>Bronze(M)</v>
      </c>
      <c r="C39" s="47" t="str">
        <f>Sheet1!H39</f>
        <v>Bronze</v>
      </c>
      <c r="D39" s="52">
        <f>Sheet1!D39</f>
        <v>2</v>
      </c>
      <c r="E39" s="53">
        <v>48</v>
      </c>
      <c r="F39" s="53">
        <v>2</v>
      </c>
    </row>
    <row r="40" spans="1:7" x14ac:dyDescent="0.45">
      <c r="A40" s="51" t="str">
        <f>Sheet1!C40</f>
        <v>Vincent, Bautista</v>
      </c>
      <c r="B40" s="51" t="str">
        <f>Sheet1!G40</f>
        <v>Bronze(M)</v>
      </c>
      <c r="C40" s="47" t="str">
        <f>Sheet1!H40</f>
        <v>Bronze</v>
      </c>
      <c r="D40" s="52">
        <f>Sheet1!D40</f>
        <v>2</v>
      </c>
      <c r="E40" s="53">
        <v>49</v>
      </c>
      <c r="F40" s="53">
        <v>2</v>
      </c>
    </row>
    <row r="41" spans="1:7" x14ac:dyDescent="0.45">
      <c r="A41" s="51" t="str">
        <f>Sheet1!C41</f>
        <v>Ariana, D'silva</v>
      </c>
      <c r="B41" s="51" t="str">
        <f>Sheet1!G41</f>
        <v>Bronze(M)</v>
      </c>
      <c r="C41" s="47" t="str">
        <f>Sheet1!H41</f>
        <v>Bronze</v>
      </c>
      <c r="D41" s="52">
        <f>Sheet1!D41</f>
        <v>5</v>
      </c>
      <c r="E41" s="53">
        <v>50</v>
      </c>
      <c r="F41" s="53">
        <v>2</v>
      </c>
    </row>
    <row r="42" spans="1:7" x14ac:dyDescent="0.45">
      <c r="A42" s="51" t="str">
        <f>Sheet1!C42</f>
        <v>Aashi, Singh</v>
      </c>
      <c r="B42" s="51" t="str">
        <f>Sheet1!G42</f>
        <v>Bronze(M)</v>
      </c>
      <c r="C42" s="47" t="str">
        <f>Sheet1!H42</f>
        <v>Bronze</v>
      </c>
      <c r="D42" s="52">
        <f>Sheet1!D42</f>
        <v>6</v>
      </c>
      <c r="E42" s="53">
        <v>51</v>
      </c>
      <c r="F42" s="53">
        <v>2</v>
      </c>
    </row>
    <row r="43" spans="1:7" x14ac:dyDescent="0.45">
      <c r="A43" s="51" t="str">
        <f>Sheet1!C43</f>
        <v>Madison, Chandler</v>
      </c>
      <c r="B43" s="51" t="str">
        <f>Sheet1!G43</f>
        <v>Bronze(M)</v>
      </c>
      <c r="C43" s="47" t="str">
        <f>Sheet1!H43</f>
        <v>Bronze</v>
      </c>
      <c r="D43" s="52">
        <f>Sheet1!D43</f>
        <v>6</v>
      </c>
      <c r="E43" s="53">
        <v>52</v>
      </c>
      <c r="F43" s="53">
        <v>2</v>
      </c>
    </row>
    <row r="44" spans="1:7" x14ac:dyDescent="0.45">
      <c r="A44" s="51" t="str">
        <f>Sheet1!C44</f>
        <v>SUHAS, MUDDALA</v>
      </c>
      <c r="B44" s="51" t="str">
        <f>Sheet1!G44</f>
        <v>J Comp., J by 6, Silver(R ), Platinum (M)</v>
      </c>
      <c r="C44" s="47" t="str">
        <f>Sheet1!H44</f>
        <v>J by 6</v>
      </c>
      <c r="D44" s="52">
        <f>Sheet1!D44</f>
        <v>6</v>
      </c>
      <c r="E44" s="53">
        <v>81</v>
      </c>
      <c r="F44" s="53">
        <v>3</v>
      </c>
    </row>
    <row r="45" spans="1:7" x14ac:dyDescent="0.45">
      <c r="A45" s="51" t="str">
        <f>Sheet1!C45</f>
        <v>Deeraj, Pothapragada</v>
      </c>
      <c r="B45" s="51" t="str">
        <f>Sheet1!G45</f>
        <v>Platinum(M), Graduate(R )</v>
      </c>
      <c r="C45" s="47" t="str">
        <f>Sheet1!H45</f>
        <v>Graduate</v>
      </c>
      <c r="D45" s="52">
        <f>Sheet1!D45</f>
        <v>6</v>
      </c>
      <c r="E45" s="53">
        <v>65</v>
      </c>
      <c r="F45" s="53">
        <v>3</v>
      </c>
    </row>
    <row r="46" spans="1:7" x14ac:dyDescent="0.45">
      <c r="A46" s="51" t="str">
        <f>Sheet1!C46</f>
        <v>Kavya, Reddy</v>
      </c>
      <c r="B46" s="51" t="str">
        <f>Sheet1!G46</f>
        <v>Platinum(M), Graduate(R )</v>
      </c>
      <c r="C46" s="47" t="str">
        <f>Sheet1!H46</f>
        <v>Graduate</v>
      </c>
      <c r="D46" s="52">
        <f>Sheet1!D46</f>
        <v>6</v>
      </c>
      <c r="E46" s="53">
        <v>66</v>
      </c>
      <c r="F46" s="53">
        <v>3</v>
      </c>
    </row>
    <row r="47" spans="1:7" x14ac:dyDescent="0.45">
      <c r="A47" s="51" t="str">
        <f>Sheet1!C47</f>
        <v>Krishna, Pothapragada</v>
      </c>
      <c r="B47" s="51" t="str">
        <f>Sheet1!G47</f>
        <v>Platinum(M), Graduate(R )</v>
      </c>
      <c r="C47" s="47" t="str">
        <f>Sheet1!H47</f>
        <v>Graduate</v>
      </c>
      <c r="D47" s="52">
        <f>Sheet1!D47</f>
        <v>6</v>
      </c>
      <c r="E47" s="53">
        <v>67</v>
      </c>
      <c r="F47" s="53">
        <v>3</v>
      </c>
    </row>
    <row r="48" spans="1:7" s="54" customFormat="1" x14ac:dyDescent="0.45">
      <c r="A48" s="51" t="str">
        <f>Sheet1!C48</f>
        <v>Vani, Ramesh</v>
      </c>
      <c r="B48" s="51" t="str">
        <f>Sheet1!G48</f>
        <v>J Comp., Graduate(R ), Platinum(M)</v>
      </c>
      <c r="C48" s="47" t="str">
        <f>Sheet1!H48</f>
        <v>Graduate</v>
      </c>
      <c r="D48" s="52">
        <f>Sheet1!D48</f>
        <v>7</v>
      </c>
      <c r="E48" s="53">
        <v>68</v>
      </c>
      <c r="F48" s="53">
        <v>3</v>
      </c>
      <c r="G48" s="50"/>
    </row>
    <row r="49" spans="1:6" x14ac:dyDescent="0.45">
      <c r="A49" s="51" t="str">
        <f>Sheet1!C49</f>
        <v>Ananya, Handa</v>
      </c>
      <c r="B49" s="51" t="str">
        <f>Sheet1!G49</f>
        <v>J Comp., Platinum(M), Graduate(R )</v>
      </c>
      <c r="C49" s="47" t="str">
        <f>Sheet1!H49</f>
        <v>Graduate</v>
      </c>
      <c r="D49" s="52">
        <f>Sheet1!D49</f>
        <v>8</v>
      </c>
      <c r="E49" s="53">
        <v>69</v>
      </c>
      <c r="F49" s="53">
        <v>3</v>
      </c>
    </row>
    <row r="50" spans="1:6" x14ac:dyDescent="0.45">
      <c r="A50" s="51" t="str">
        <f>Sheet1!C50</f>
        <v>Kunal, Daftari</v>
      </c>
      <c r="B50" s="51" t="str">
        <f>Sheet1!G50</f>
        <v>Graduate(M)</v>
      </c>
      <c r="C50" s="47" t="str">
        <f>Sheet1!H50</f>
        <v>Graduate</v>
      </c>
      <c r="D50" s="52">
        <f>Sheet1!D50</f>
        <v>8</v>
      </c>
      <c r="E50" s="53">
        <v>70</v>
      </c>
      <c r="F50" s="53">
        <v>3</v>
      </c>
    </row>
    <row r="51" spans="1:6" x14ac:dyDescent="0.45">
      <c r="A51" s="51" t="str">
        <f>Sheet1!C51</f>
        <v>Anish, Khot</v>
      </c>
      <c r="B51" s="51" t="str">
        <f>Sheet1!G51</f>
        <v>Platinum(M), Graduate(R )</v>
      </c>
      <c r="C51" s="47" t="str">
        <f>Sheet1!H51</f>
        <v>Graduate</v>
      </c>
      <c r="D51" s="52">
        <f>Sheet1!D51</f>
        <v>9</v>
      </c>
      <c r="E51" s="53">
        <v>71</v>
      </c>
      <c r="F51" s="53">
        <v>3</v>
      </c>
    </row>
    <row r="52" spans="1:6" x14ac:dyDescent="0.45">
      <c r="A52" s="51" t="str">
        <f>Sheet1!C52</f>
        <v>Ayush, Khot</v>
      </c>
      <c r="B52" s="51" t="str">
        <f>Sheet1!G52</f>
        <v>Platinum(M), Graduate( R)</v>
      </c>
      <c r="C52" s="47" t="str">
        <f>Sheet1!H52</f>
        <v>Graduate</v>
      </c>
      <c r="D52" s="52">
        <f>Sheet1!D52</f>
        <v>9</v>
      </c>
      <c r="E52" s="53">
        <v>72</v>
      </c>
      <c r="F52" s="53">
        <v>3</v>
      </c>
    </row>
    <row r="53" spans="1:6" x14ac:dyDescent="0.45">
      <c r="A53" s="51" t="str">
        <f>Sheet1!C53</f>
        <v>Jay, Patel</v>
      </c>
      <c r="B53" s="51" t="str">
        <f>Sheet1!G53</f>
        <v>Platinum(M), Graduate( R)</v>
      </c>
      <c r="C53" s="47" t="str">
        <f>Sheet1!H53</f>
        <v>Graduate</v>
      </c>
      <c r="D53" s="52">
        <f>Sheet1!D53</f>
        <v>9</v>
      </c>
      <c r="E53" s="53">
        <v>73</v>
      </c>
      <c r="F53" s="53">
        <v>3</v>
      </c>
    </row>
    <row r="54" spans="1:6" x14ac:dyDescent="0.45">
      <c r="A54" s="51" t="str">
        <f>Sheet1!C54</f>
        <v>Lohit, Muralidharan</v>
      </c>
      <c r="B54" s="51" t="str">
        <f>Sheet1!G54</f>
        <v>Graduate(M)</v>
      </c>
      <c r="C54" s="47" t="str">
        <f>Sheet1!H54</f>
        <v>Graduate</v>
      </c>
      <c r="D54" s="52">
        <f>Sheet1!D54</f>
        <v>9</v>
      </c>
      <c r="E54" s="53">
        <v>74</v>
      </c>
      <c r="F54" s="53">
        <v>3</v>
      </c>
    </row>
    <row r="55" spans="1:6" x14ac:dyDescent="0.45">
      <c r="A55" s="51" t="str">
        <f>Sheet1!C55</f>
        <v>Srikar, Gutta</v>
      </c>
      <c r="B55" s="51" t="str">
        <f>Sheet1!G55</f>
        <v>Graduate(M)</v>
      </c>
      <c r="C55" s="47" t="str">
        <f>Sheet1!H55</f>
        <v>Graduate</v>
      </c>
      <c r="D55" s="52">
        <f>Sheet1!D55</f>
        <v>11</v>
      </c>
      <c r="E55" s="53">
        <v>77</v>
      </c>
      <c r="F55" s="53">
        <v>3</v>
      </c>
    </row>
    <row r="56" spans="1:6" x14ac:dyDescent="0.45">
      <c r="A56" s="51" t="str">
        <f>Sheet1!C56</f>
        <v>Aayush, Patel</v>
      </c>
      <c r="B56" s="51" t="str">
        <f>Sheet1!G56</f>
        <v>Graduate(M)</v>
      </c>
      <c r="C56" s="47" t="str">
        <f>Sheet1!H56</f>
        <v>Graduate</v>
      </c>
      <c r="D56" s="52">
        <f>Sheet1!D56</f>
        <v>11</v>
      </c>
      <c r="E56" s="53">
        <v>75</v>
      </c>
      <c r="F56" s="53">
        <v>3</v>
      </c>
    </row>
    <row r="57" spans="1:6" x14ac:dyDescent="0.45">
      <c r="A57" s="51" t="str">
        <f>Sheet1!C57</f>
        <v>Manali, Patel</v>
      </c>
      <c r="B57" s="51" t="str">
        <f>Sheet1!G57</f>
        <v>Graduate(M)</v>
      </c>
      <c r="C57" s="47" t="str">
        <f>Sheet1!H57</f>
        <v>Graduate</v>
      </c>
      <c r="D57" s="52">
        <f>Sheet1!D57</f>
        <v>11</v>
      </c>
      <c r="E57" s="53">
        <v>76</v>
      </c>
      <c r="F57" s="53">
        <v>3</v>
      </c>
    </row>
    <row r="58" spans="1:6" x14ac:dyDescent="0.45">
      <c r="A58" s="51" t="str">
        <f>Sheet1!C58</f>
        <v>Srija, Chunduri</v>
      </c>
      <c r="B58" s="51" t="str">
        <f>Sheet1!G58</f>
        <v>J Completion, Gold(M)</v>
      </c>
      <c r="C58" s="47" t="str">
        <f>Sheet1!H58</f>
        <v>J Completion</v>
      </c>
      <c r="D58" s="52">
        <f>Sheet1!D58</f>
        <v>9</v>
      </c>
      <c r="E58" s="53">
        <v>80</v>
      </c>
      <c r="F58" s="53">
        <v>3</v>
      </c>
    </row>
    <row r="59" spans="1:6" x14ac:dyDescent="0.45">
      <c r="A59" s="51" t="str">
        <f>Sheet1!C59</f>
        <v>Viswaja, Rachepalli</v>
      </c>
      <c r="B59" s="51" t="str">
        <f>Sheet1!G59</f>
        <v>G by 4, Gold(M), Silver(R )</v>
      </c>
      <c r="C59" s="47" t="str">
        <f>Sheet1!H59</f>
        <v>G by 4</v>
      </c>
      <c r="D59" s="52">
        <f>Sheet1!D59</f>
        <v>4</v>
      </c>
      <c r="E59" s="53">
        <v>85</v>
      </c>
      <c r="F59" s="53">
        <v>3</v>
      </c>
    </row>
    <row r="60" spans="1:6" x14ac:dyDescent="0.45">
      <c r="A60" s="51" t="str">
        <f>Sheet1!C60</f>
        <v>Ishan varma, Datla</v>
      </c>
      <c r="B60" s="51" t="str">
        <f>Sheet1!G60</f>
        <v>G by 4, Gold(M), Silver(R )</v>
      </c>
      <c r="C60" s="47" t="str">
        <f>Sheet1!H60</f>
        <v>G by 4</v>
      </c>
      <c r="D60" s="52">
        <f>Sheet1!D60</f>
        <v>5</v>
      </c>
      <c r="E60" s="53">
        <v>86</v>
      </c>
      <c r="F60" s="53">
        <v>3</v>
      </c>
    </row>
    <row r="61" spans="1:6" x14ac:dyDescent="0.45">
      <c r="A61" s="51" t="str">
        <f>Sheet1!C61</f>
        <v>Kavith Eagan, Ranaweera</v>
      </c>
      <c r="B61" s="51" t="str">
        <f>Sheet1!G61</f>
        <v>G by 4, Gold(M), Silver(R )</v>
      </c>
      <c r="C61" s="47" t="str">
        <f>Sheet1!H61</f>
        <v>G by 4</v>
      </c>
      <c r="D61" s="52">
        <f>Sheet1!D61</f>
        <v>5</v>
      </c>
      <c r="E61" s="53">
        <v>87</v>
      </c>
      <c r="F61" s="53">
        <v>3</v>
      </c>
    </row>
    <row r="62" spans="1:6" x14ac:dyDescent="0.45">
      <c r="A62" s="51" t="str">
        <f>Sheet1!C62</f>
        <v>Emily, Gutierrez</v>
      </c>
      <c r="B62" s="51" t="str">
        <f>Sheet1!G62</f>
        <v>Platinum(M)</v>
      </c>
      <c r="C62" s="47" t="str">
        <f>Sheet1!H62</f>
        <v>Platinum</v>
      </c>
      <c r="D62" s="52" t="str">
        <f>Sheet1!D62</f>
        <v>K</v>
      </c>
      <c r="E62" s="53">
        <v>90</v>
      </c>
      <c r="F62" s="53">
        <v>4</v>
      </c>
    </row>
    <row r="63" spans="1:6" x14ac:dyDescent="0.45">
      <c r="A63" s="51" t="str">
        <f>Sheet1!C63</f>
        <v>Naihara, Rout</v>
      </c>
      <c r="B63" s="51" t="str">
        <f>Sheet1!G63</f>
        <v>Platinum(M), Silver(R )</v>
      </c>
      <c r="C63" s="47" t="str">
        <f>Sheet1!H63</f>
        <v>Platinum</v>
      </c>
      <c r="D63" s="52">
        <f>Sheet1!D63</f>
        <v>2</v>
      </c>
      <c r="E63" s="53">
        <v>91</v>
      </c>
      <c r="F63" s="53">
        <v>4</v>
      </c>
    </row>
    <row r="64" spans="1:6" x14ac:dyDescent="0.45">
      <c r="A64" s="51" t="str">
        <f>Sheet1!C64</f>
        <v>Nelson, Mburu</v>
      </c>
      <c r="B64" s="51" t="str">
        <f>Sheet1!G64</f>
        <v>Platinum(M), Gold(R )</v>
      </c>
      <c r="C64" s="47" t="str">
        <f>Sheet1!H64</f>
        <v>Platinum</v>
      </c>
      <c r="D64" s="52">
        <f>Sheet1!D64</f>
        <v>2</v>
      </c>
      <c r="E64" s="53">
        <v>92</v>
      </c>
      <c r="F64" s="53">
        <v>4</v>
      </c>
    </row>
    <row r="65" spans="1:7" x14ac:dyDescent="0.45">
      <c r="A65" s="51" t="str">
        <f>Sheet1!C65</f>
        <v>Pranshu, nautiyal</v>
      </c>
      <c r="B65" s="51" t="str">
        <f>Sheet1!G65</f>
        <v>Platinum(M), Gold®</v>
      </c>
      <c r="C65" s="47" t="str">
        <f>Sheet1!H65</f>
        <v>Platinum</v>
      </c>
      <c r="D65" s="52">
        <f>Sheet1!D65</f>
        <v>2</v>
      </c>
      <c r="E65" s="53">
        <v>93</v>
      </c>
      <c r="F65" s="53">
        <v>4</v>
      </c>
    </row>
    <row r="66" spans="1:7" x14ac:dyDescent="0.45">
      <c r="A66" s="51" t="str">
        <f>Sheet1!C66</f>
        <v>Daiwik, Muralidharan</v>
      </c>
      <c r="B66" s="51" t="str">
        <f>Sheet1!G66</f>
        <v>Platinum(M)</v>
      </c>
      <c r="C66" s="47" t="str">
        <f>Sheet1!H66</f>
        <v>Platinum</v>
      </c>
      <c r="D66" s="52">
        <f>Sheet1!D66</f>
        <v>3</v>
      </c>
      <c r="E66" s="53">
        <v>94</v>
      </c>
      <c r="F66" s="53">
        <v>4</v>
      </c>
    </row>
    <row r="67" spans="1:7" x14ac:dyDescent="0.45">
      <c r="A67" s="51" t="str">
        <f>Sheet1!C67</f>
        <v>Nathan, Mburu</v>
      </c>
      <c r="B67" s="51" t="str">
        <f>Sheet1!G67</f>
        <v>Platinum(M), Gold(R )</v>
      </c>
      <c r="C67" s="47" t="str">
        <f>Sheet1!H67</f>
        <v>Platinum</v>
      </c>
      <c r="D67" s="52">
        <f>Sheet1!D67</f>
        <v>3</v>
      </c>
      <c r="E67" s="53">
        <v>95</v>
      </c>
      <c r="F67" s="53">
        <v>4</v>
      </c>
    </row>
    <row r="68" spans="1:7" x14ac:dyDescent="0.45">
      <c r="A68" s="51" t="str">
        <f>Sheet1!C68</f>
        <v>RamTeja, Nallamilli</v>
      </c>
      <c r="B68" s="51" t="str">
        <f>Sheet1!G68</f>
        <v>G by 4, Platinum(M), Gold(R )</v>
      </c>
      <c r="C68" s="47" t="str">
        <f>Sheet1!H68</f>
        <v>Platinum</v>
      </c>
      <c r="D68" s="52">
        <f>Sheet1!D68</f>
        <v>3</v>
      </c>
      <c r="E68" s="53">
        <v>96</v>
      </c>
      <c r="F68" s="53">
        <v>4</v>
      </c>
    </row>
    <row r="69" spans="1:7" x14ac:dyDescent="0.45">
      <c r="A69" s="51" t="str">
        <f>Sheet1!C69</f>
        <v>Sahana, Suresh</v>
      </c>
      <c r="B69" s="51" t="str">
        <f>Sheet1!G69</f>
        <v>Platinum(M)</v>
      </c>
      <c r="C69" s="47" t="str">
        <f>Sheet1!H69</f>
        <v>Platinum</v>
      </c>
      <c r="D69" s="52">
        <f>Sheet1!D69</f>
        <v>3</v>
      </c>
      <c r="E69" s="53">
        <v>97</v>
      </c>
      <c r="F69" s="53">
        <v>4</v>
      </c>
    </row>
    <row r="70" spans="1:7" x14ac:dyDescent="0.45">
      <c r="A70" s="51" t="str">
        <f>Sheet1!C70</f>
        <v>Sristi, Barnwal</v>
      </c>
      <c r="B70" s="51" t="str">
        <f>Sheet1!G70</f>
        <v>Platinum(M), Gold(R )</v>
      </c>
      <c r="C70" s="47" t="str">
        <f>Sheet1!H70</f>
        <v>Platinum</v>
      </c>
      <c r="D70" s="52">
        <f>Sheet1!D70</f>
        <v>3</v>
      </c>
      <c r="E70" s="53">
        <v>98</v>
      </c>
      <c r="F70" s="53">
        <v>4</v>
      </c>
    </row>
    <row r="71" spans="1:7" x14ac:dyDescent="0.45">
      <c r="A71" s="51" t="str">
        <f>Sheet1!C71</f>
        <v>Aditya, Byju</v>
      </c>
      <c r="B71" s="51" t="str">
        <f>Sheet1!G71</f>
        <v>G by 4, Platinum(M), Gold(R )</v>
      </c>
      <c r="C71" s="47" t="str">
        <f>Sheet1!H71</f>
        <v>Platinum</v>
      </c>
      <c r="D71" s="52">
        <f>Sheet1!D71</f>
        <v>4</v>
      </c>
      <c r="E71" s="53">
        <v>99</v>
      </c>
      <c r="F71" s="53">
        <v>4</v>
      </c>
    </row>
    <row r="72" spans="1:7" x14ac:dyDescent="0.45">
      <c r="A72" s="51" t="str">
        <f>Sheet1!C72</f>
        <v>Armaan, Iyer</v>
      </c>
      <c r="B72" s="51" t="str">
        <f>Sheet1!G72</f>
        <v>G by 4, Platinum(M), Gold(R )</v>
      </c>
      <c r="C72" s="47" t="str">
        <f>Sheet1!H72</f>
        <v>Platinum</v>
      </c>
      <c r="D72" s="52">
        <f>Sheet1!D72</f>
        <v>4</v>
      </c>
      <c r="E72" s="53">
        <v>100</v>
      </c>
      <c r="F72" s="53">
        <v>4</v>
      </c>
    </row>
    <row r="73" spans="1:7" x14ac:dyDescent="0.45">
      <c r="A73" s="51" t="str">
        <f>Sheet1!C73</f>
        <v>Debanshi, Dey</v>
      </c>
      <c r="B73" s="51" t="str">
        <f>Sheet1!G73</f>
        <v>G by 4, Platinum(M)</v>
      </c>
      <c r="C73" s="47" t="str">
        <f>Sheet1!H73</f>
        <v>Platinum</v>
      </c>
      <c r="D73" s="52">
        <f>Sheet1!D73</f>
        <v>4</v>
      </c>
      <c r="E73" s="53">
        <v>101</v>
      </c>
      <c r="F73" s="53">
        <v>4</v>
      </c>
    </row>
    <row r="74" spans="1:7" x14ac:dyDescent="0.45">
      <c r="A74" s="51" t="str">
        <f>Sheet1!C74</f>
        <v>Eshanvi, Sharma</v>
      </c>
      <c r="B74" s="51" t="str">
        <f>Sheet1!G74</f>
        <v>G by 4, Platinum(M), Gold(R )</v>
      </c>
      <c r="C74" s="47" t="str">
        <f>Sheet1!H74</f>
        <v>Platinum</v>
      </c>
      <c r="D74" s="52">
        <f>Sheet1!D74</f>
        <v>4</v>
      </c>
      <c r="E74" s="53">
        <v>102</v>
      </c>
      <c r="F74" s="53">
        <v>4</v>
      </c>
    </row>
    <row r="75" spans="1:7" x14ac:dyDescent="0.45">
      <c r="A75" s="51" t="str">
        <f>Sheet1!C75</f>
        <v>Samia, Khan</v>
      </c>
      <c r="B75" s="51" t="str">
        <f>Sheet1!G75</f>
        <v>G by 4, Platinum(M)</v>
      </c>
      <c r="C75" s="47" t="str">
        <f>Sheet1!H75</f>
        <v>Platinum</v>
      </c>
      <c r="D75" s="52">
        <f>Sheet1!D75</f>
        <v>4</v>
      </c>
      <c r="E75" s="53">
        <v>103</v>
      </c>
      <c r="F75" s="53">
        <v>4</v>
      </c>
    </row>
    <row r="76" spans="1:7" x14ac:dyDescent="0.45">
      <c r="A76" s="51" t="str">
        <f>Sheet1!C76</f>
        <v>Shrisha, Manoj</v>
      </c>
      <c r="B76" s="51" t="str">
        <f>Sheet1!G76</f>
        <v>G by 4, Platinum(M), Gold(R )</v>
      </c>
      <c r="C76" s="47" t="str">
        <f>Sheet1!H76</f>
        <v>Platinum</v>
      </c>
      <c r="D76" s="52">
        <f>Sheet1!D76</f>
        <v>4</v>
      </c>
      <c r="E76" s="53">
        <v>104</v>
      </c>
      <c r="F76" s="53">
        <v>4</v>
      </c>
    </row>
    <row r="77" spans="1:7" x14ac:dyDescent="0.45">
      <c r="A77" s="51" t="str">
        <f>Sheet1!C77</f>
        <v>Shyam, Sahani</v>
      </c>
      <c r="B77" s="51" t="str">
        <f>Sheet1!G77</f>
        <v>G by 4, Platinum(M)</v>
      </c>
      <c r="C77" s="47" t="str">
        <f>Sheet1!H77</f>
        <v>Platinum</v>
      </c>
      <c r="D77" s="52">
        <f>Sheet1!D77</f>
        <v>4</v>
      </c>
      <c r="E77" s="53">
        <v>105</v>
      </c>
      <c r="F77" s="53">
        <v>4</v>
      </c>
    </row>
    <row r="78" spans="1:7" x14ac:dyDescent="0.45">
      <c r="A78" s="51" t="str">
        <f>Sheet1!C78</f>
        <v>Srihan, Pasupula</v>
      </c>
      <c r="B78" s="51" t="str">
        <f>Sheet1!G78</f>
        <v>Platinum(R )</v>
      </c>
      <c r="C78" s="47" t="str">
        <f>Sheet1!H78</f>
        <v>Platinum</v>
      </c>
      <c r="D78" s="52">
        <f>Sheet1!D78</f>
        <v>4</v>
      </c>
      <c r="E78" s="53">
        <v>106</v>
      </c>
      <c r="F78" s="53">
        <v>4</v>
      </c>
    </row>
    <row r="79" spans="1:7" x14ac:dyDescent="0.45">
      <c r="A79" s="51" t="str">
        <f>Sheet1!C79</f>
        <v>Ariha, Ajmera</v>
      </c>
      <c r="B79" s="51" t="str">
        <f>Sheet1!G79</f>
        <v>G by 4, Platinum(M), Platinum(R )</v>
      </c>
      <c r="C79" s="47" t="str">
        <f>Sheet1!H79</f>
        <v>Platinum</v>
      </c>
      <c r="D79" s="52">
        <f>Sheet1!D79</f>
        <v>5</v>
      </c>
      <c r="E79" s="53">
        <v>107</v>
      </c>
      <c r="F79" s="53">
        <v>5</v>
      </c>
    </row>
    <row r="80" spans="1:7" s="54" customFormat="1" x14ac:dyDescent="0.45">
      <c r="A80" s="51" t="str">
        <f>Sheet1!C80</f>
        <v>Kali, Patel</v>
      </c>
      <c r="B80" s="51" t="str">
        <f>Sheet1!G80</f>
        <v>Platinum(M)</v>
      </c>
      <c r="C80" s="47" t="str">
        <f>Sheet1!H80</f>
        <v>Platinum</v>
      </c>
      <c r="D80" s="52">
        <f>Sheet1!D80</f>
        <v>5</v>
      </c>
      <c r="E80" s="53">
        <v>108</v>
      </c>
      <c r="F80" s="53">
        <v>5</v>
      </c>
      <c r="G80" s="50"/>
    </row>
    <row r="81" spans="1:6" x14ac:dyDescent="0.45">
      <c r="A81" s="51" t="str">
        <f>Sheet1!C81</f>
        <v>Nelith Kyle, Ranaweera</v>
      </c>
      <c r="B81" s="51" t="str">
        <f>Sheet1!G81</f>
        <v>Platinum(M), Silver(R )</v>
      </c>
      <c r="C81" s="47" t="str">
        <f>Sheet1!H81</f>
        <v>Platinum</v>
      </c>
      <c r="D81" s="52">
        <f>Sheet1!D81</f>
        <v>5</v>
      </c>
      <c r="E81" s="53">
        <v>109</v>
      </c>
      <c r="F81" s="53">
        <v>5</v>
      </c>
    </row>
    <row r="82" spans="1:6" x14ac:dyDescent="0.45">
      <c r="A82" s="51" t="str">
        <f>Sheet1!C82</f>
        <v>Nishka, Bijumalla</v>
      </c>
      <c r="B82" s="51" t="str">
        <f>Sheet1!G82</f>
        <v>Platinum(M), Silver(R )</v>
      </c>
      <c r="C82" s="47" t="str">
        <f>Sheet1!H82</f>
        <v>Platinum</v>
      </c>
      <c r="D82" s="52">
        <f>Sheet1!D82</f>
        <v>5</v>
      </c>
      <c r="E82" s="53">
        <v>110</v>
      </c>
      <c r="F82" s="53">
        <v>5</v>
      </c>
    </row>
    <row r="83" spans="1:6" x14ac:dyDescent="0.45">
      <c r="A83" s="51" t="str">
        <f>Sheet1!C83</f>
        <v>Rachel, Countinho</v>
      </c>
      <c r="B83" s="51" t="str">
        <f>Sheet1!G83</f>
        <v>Platinum(M)</v>
      </c>
      <c r="C83" s="47" t="str">
        <f>Sheet1!H83</f>
        <v>Platinum</v>
      </c>
      <c r="D83" s="52">
        <f>Sheet1!D83</f>
        <v>5</v>
      </c>
      <c r="E83" s="53">
        <v>111</v>
      </c>
      <c r="F83" s="53">
        <v>5</v>
      </c>
    </row>
    <row r="84" spans="1:6" x14ac:dyDescent="0.45">
      <c r="A84" s="51" t="str">
        <f>Sheet1!C84</f>
        <v>Rachel, Sulakhe</v>
      </c>
      <c r="B84" s="51" t="str">
        <f>Sheet1!G84</f>
        <v>Platinum(M), Silver(R )</v>
      </c>
      <c r="C84" s="47" t="str">
        <f>Sheet1!H84</f>
        <v>Platinum</v>
      </c>
      <c r="D84" s="52">
        <f>Sheet1!D84</f>
        <v>5</v>
      </c>
      <c r="E84" s="53">
        <v>112</v>
      </c>
      <c r="F84" s="53">
        <v>5</v>
      </c>
    </row>
    <row r="85" spans="1:6" x14ac:dyDescent="0.45">
      <c r="A85" s="51" t="str">
        <f>Sheet1!C85</f>
        <v>Akhil, Pillalamari</v>
      </c>
      <c r="B85" s="51" t="str">
        <f>Sheet1!G85</f>
        <v>Platinum(M)</v>
      </c>
      <c r="C85" s="47" t="str">
        <f>Sheet1!H85</f>
        <v>Platinum</v>
      </c>
      <c r="D85" s="52">
        <f>Sheet1!D85</f>
        <v>6</v>
      </c>
      <c r="E85" s="53">
        <v>113</v>
      </c>
      <c r="F85" s="53">
        <v>5</v>
      </c>
    </row>
    <row r="86" spans="1:6" x14ac:dyDescent="0.45">
      <c r="A86" s="51" t="str">
        <f>Sheet1!C86</f>
        <v>Dhairya, Trivedi</v>
      </c>
      <c r="B86" s="51" t="str">
        <f>Sheet1!G86</f>
        <v>J by 6, Platinum(M), Gold(R )</v>
      </c>
      <c r="C86" s="47" t="str">
        <f>Sheet1!H86</f>
        <v>Platinum</v>
      </c>
      <c r="D86" s="52">
        <f>Sheet1!D86</f>
        <v>6</v>
      </c>
      <c r="E86" s="53">
        <v>114</v>
      </c>
      <c r="F86" s="53">
        <v>5</v>
      </c>
    </row>
    <row r="87" spans="1:6" x14ac:dyDescent="0.45">
      <c r="A87" s="51" t="str">
        <f>Sheet1!C87</f>
        <v>Frankie, Bautista</v>
      </c>
      <c r="B87" s="51" t="str">
        <f>Sheet1!G87</f>
        <v>J Completion, Platinum(R )</v>
      </c>
      <c r="C87" s="47" t="str">
        <f>Sheet1!H87</f>
        <v>Platinum</v>
      </c>
      <c r="D87" s="52">
        <f>Sheet1!D87</f>
        <v>6</v>
      </c>
      <c r="E87" s="53">
        <v>115</v>
      </c>
      <c r="F87" s="53">
        <v>5</v>
      </c>
    </row>
    <row r="88" spans="1:6" x14ac:dyDescent="0.45">
      <c r="A88" s="51" t="str">
        <f>Sheet1!C88</f>
        <v>Maya, Masuta</v>
      </c>
      <c r="B88" s="51" t="str">
        <f>Sheet1!G88</f>
        <v>Platinum(M)</v>
      </c>
      <c r="C88" s="47" t="str">
        <f>Sheet1!H88</f>
        <v>Platinum</v>
      </c>
      <c r="D88" s="52">
        <f>Sheet1!D88</f>
        <v>6</v>
      </c>
      <c r="E88" s="53">
        <v>116</v>
      </c>
      <c r="F88" s="53">
        <v>5</v>
      </c>
    </row>
    <row r="89" spans="1:6" x14ac:dyDescent="0.45">
      <c r="A89" s="51" t="str">
        <f>Sheet1!C89</f>
        <v>Navaj, Sivakumar</v>
      </c>
      <c r="B89" s="51" t="str">
        <f>Sheet1!G89</f>
        <v>J by 6, Platinum(M), Gold(R )</v>
      </c>
      <c r="C89" s="47" t="str">
        <f>Sheet1!H89</f>
        <v>Platinum</v>
      </c>
      <c r="D89" s="52">
        <f>Sheet1!D89</f>
        <v>6</v>
      </c>
      <c r="E89" s="53">
        <v>117</v>
      </c>
      <c r="F89" s="53">
        <v>5</v>
      </c>
    </row>
    <row r="90" spans="1:6" x14ac:dyDescent="0.45">
      <c r="A90" s="51" t="str">
        <f>Sheet1!C90</f>
        <v>SALONI, PARIKH</v>
      </c>
      <c r="B90" s="51" t="str">
        <f>Sheet1!G90</f>
        <v>J Comp., Platinum (R )</v>
      </c>
      <c r="C90" s="47" t="str">
        <f>Sheet1!H90</f>
        <v>Platinum</v>
      </c>
      <c r="D90" s="52">
        <f>Sheet1!D90</f>
        <v>6</v>
      </c>
      <c r="E90" s="53">
        <v>118</v>
      </c>
      <c r="F90" s="53">
        <v>5</v>
      </c>
    </row>
    <row r="91" spans="1:6" x14ac:dyDescent="0.45">
      <c r="A91" s="51" t="str">
        <f>Sheet1!C91</f>
        <v>SHEEL, PARIKH</v>
      </c>
      <c r="B91" s="51" t="str">
        <f>Sheet1!G91</f>
        <v>J Comp., Platinum(R )</v>
      </c>
      <c r="C91" s="47" t="str">
        <f>Sheet1!H91</f>
        <v>Platinum</v>
      </c>
      <c r="D91" s="52">
        <f>Sheet1!D91</f>
        <v>6</v>
      </c>
      <c r="E91" s="53">
        <v>119</v>
      </c>
      <c r="F91" s="53">
        <v>5</v>
      </c>
    </row>
    <row r="92" spans="1:6" x14ac:dyDescent="0.45">
      <c r="A92" s="51" t="str">
        <f>Sheet1!C92</f>
        <v>Abhishek, Pillalamari</v>
      </c>
      <c r="B92" s="51" t="str">
        <f>Sheet1!G92</f>
        <v>J Completion, J by 6, Platinum(M)</v>
      </c>
      <c r="C92" s="47" t="str">
        <f>Sheet1!H92</f>
        <v>Platinum</v>
      </c>
      <c r="D92" s="52">
        <f>Sheet1!D92</f>
        <v>7</v>
      </c>
      <c r="E92" s="53">
        <v>120</v>
      </c>
      <c r="F92" s="53">
        <v>5</v>
      </c>
    </row>
    <row r="93" spans="1:6" x14ac:dyDescent="0.45">
      <c r="A93" s="51" t="str">
        <f>Sheet1!C93</f>
        <v>Ananya, Gondesi</v>
      </c>
      <c r="B93" s="51" t="str">
        <f>Sheet1!G93</f>
        <v>J Comp., J by 6 , Platinum(R )</v>
      </c>
      <c r="C93" s="47" t="str">
        <f>Sheet1!H93</f>
        <v>Platinum</v>
      </c>
      <c r="D93" s="52">
        <f>Sheet1!D93</f>
        <v>7</v>
      </c>
      <c r="E93" s="53">
        <v>121</v>
      </c>
      <c r="F93" s="53">
        <v>5</v>
      </c>
    </row>
    <row r="94" spans="1:6" x14ac:dyDescent="0.45">
      <c r="A94" s="51" t="str">
        <f>Sheet1!C94</f>
        <v>Ankita, Majumdar</v>
      </c>
      <c r="B94" s="51" t="str">
        <f>Sheet1!G94</f>
        <v>J Completion, Platinum(M)</v>
      </c>
      <c r="C94" s="47" t="str">
        <f>Sheet1!H94</f>
        <v>Platinum</v>
      </c>
      <c r="D94" s="52">
        <f>Sheet1!D94</f>
        <v>7</v>
      </c>
      <c r="E94" s="53">
        <v>122</v>
      </c>
      <c r="F94" s="53">
        <v>5</v>
      </c>
    </row>
    <row r="95" spans="1:6" x14ac:dyDescent="0.45">
      <c r="A95" s="51" t="str">
        <f>Sheet1!C95</f>
        <v>Bhavyaa, Chauhan</v>
      </c>
      <c r="B95" s="51" t="str">
        <f>Sheet1!G95</f>
        <v>Platinum(M)</v>
      </c>
      <c r="C95" s="47" t="str">
        <f>Sheet1!H95</f>
        <v>Platinum</v>
      </c>
      <c r="D95" s="52">
        <f>Sheet1!D95</f>
        <v>7</v>
      </c>
      <c r="E95" s="53">
        <v>123</v>
      </c>
      <c r="F95" s="53">
        <v>5</v>
      </c>
    </row>
    <row r="96" spans="1:6" x14ac:dyDescent="0.45">
      <c r="A96" s="51" t="str">
        <f>Sheet1!C96</f>
        <v>Jeet, Patel</v>
      </c>
      <c r="B96" s="51" t="str">
        <f>Sheet1!G96</f>
        <v>Platinum(M), J by 6</v>
      </c>
      <c r="C96" s="47" t="str">
        <f>Sheet1!H96</f>
        <v>Platinum</v>
      </c>
      <c r="D96" s="52">
        <f>Sheet1!D96</f>
        <v>7</v>
      </c>
      <c r="E96" s="53">
        <v>124</v>
      </c>
      <c r="F96" s="53">
        <v>5</v>
      </c>
    </row>
    <row r="97" spans="1:6" x14ac:dyDescent="0.45">
      <c r="A97" s="51" t="str">
        <f>Sheet1!C97</f>
        <v>Samarth, Sulakhe</v>
      </c>
      <c r="B97" s="51" t="str">
        <f>Sheet1!G97</f>
        <v>J by 6, Platinum(R )</v>
      </c>
      <c r="C97" s="47" t="str">
        <f>Sheet1!H97</f>
        <v>Platinum</v>
      </c>
      <c r="D97" s="52">
        <f>Sheet1!D97</f>
        <v>7</v>
      </c>
      <c r="E97" s="53">
        <v>125</v>
      </c>
      <c r="F97" s="53">
        <v>5</v>
      </c>
    </row>
    <row r="98" spans="1:6" x14ac:dyDescent="0.45">
      <c r="A98" s="51" t="str">
        <f>Sheet1!C98</f>
        <v>Sarayu, Suresh</v>
      </c>
      <c r="B98" s="51" t="str">
        <f>Sheet1!G98</f>
        <v>J by 6, Platinum(M)</v>
      </c>
      <c r="C98" s="47" t="str">
        <f>Sheet1!H98</f>
        <v>Platinum</v>
      </c>
      <c r="D98" s="52">
        <f>Sheet1!D98</f>
        <v>7</v>
      </c>
      <c r="E98" s="53">
        <v>126</v>
      </c>
      <c r="F98" s="53">
        <v>5</v>
      </c>
    </row>
    <row r="99" spans="1:6" x14ac:dyDescent="0.45">
      <c r="A99" s="51" t="str">
        <f>Sheet1!C99</f>
        <v>Arshia, Ajmera</v>
      </c>
      <c r="B99" s="51" t="str">
        <f>Sheet1!G99</f>
        <v>Platinum(M)</v>
      </c>
      <c r="C99" s="47" t="str">
        <f>Sheet1!H99</f>
        <v>Platinum</v>
      </c>
      <c r="D99" s="52">
        <f>Sheet1!D99</f>
        <v>8</v>
      </c>
      <c r="E99" s="53">
        <v>127</v>
      </c>
      <c r="F99" s="53">
        <v>5</v>
      </c>
    </row>
    <row r="100" spans="1:6" x14ac:dyDescent="0.45">
      <c r="A100" s="51" t="str">
        <f>Sheet1!C100</f>
        <v>Deepesh, Balwani</v>
      </c>
      <c r="B100" s="51" t="str">
        <f>Sheet1!G100</f>
        <v>J Comp., Platinum(R ), Platinum (M)</v>
      </c>
      <c r="C100" s="47" t="str">
        <f>Sheet1!H100</f>
        <v>Platinum</v>
      </c>
      <c r="D100" s="52">
        <f>Sheet1!D100</f>
        <v>8</v>
      </c>
      <c r="E100" s="53">
        <v>128</v>
      </c>
      <c r="F100" s="53">
        <v>6</v>
      </c>
    </row>
    <row r="101" spans="1:6" x14ac:dyDescent="0.45">
      <c r="A101" s="51" t="str">
        <f>Sheet1!C101</f>
        <v>Ipsa, Bijumalla</v>
      </c>
      <c r="B101" s="51" t="str">
        <f>Sheet1!G101</f>
        <v>J completion, Platinum(M), Platinum(R )</v>
      </c>
      <c r="C101" s="47" t="str">
        <f>Sheet1!H101</f>
        <v>Platinum</v>
      </c>
      <c r="D101" s="52">
        <f>Sheet1!D101</f>
        <v>8</v>
      </c>
      <c r="E101" s="53">
        <v>129</v>
      </c>
      <c r="F101" s="53">
        <v>6</v>
      </c>
    </row>
    <row r="102" spans="1:6" x14ac:dyDescent="0.45">
      <c r="A102" s="51" t="str">
        <f>Sheet1!C102</f>
        <v>Martius, Bautista</v>
      </c>
      <c r="B102" s="51" t="str">
        <f>Sheet1!G102</f>
        <v>Platinum(M)</v>
      </c>
      <c r="C102" s="47" t="str">
        <f>Sheet1!H102</f>
        <v>Platinum</v>
      </c>
      <c r="D102" s="52">
        <f>Sheet1!D102</f>
        <v>8</v>
      </c>
      <c r="E102" s="53">
        <v>130</v>
      </c>
      <c r="F102" s="53">
        <v>6</v>
      </c>
    </row>
    <row r="103" spans="1:6" x14ac:dyDescent="0.45">
      <c r="A103" s="51" t="str">
        <f>Sheet1!C103</f>
        <v>Nafisa, Khan</v>
      </c>
      <c r="B103" s="51" t="str">
        <f>Sheet1!G103</f>
        <v>J Comp., Platinum(M )</v>
      </c>
      <c r="C103" s="47" t="str">
        <f>Sheet1!H103</f>
        <v>Platinum</v>
      </c>
      <c r="D103" s="52">
        <f>Sheet1!D103</f>
        <v>8</v>
      </c>
      <c r="E103" s="53">
        <v>131</v>
      </c>
      <c r="F103" s="53">
        <v>6</v>
      </c>
    </row>
    <row r="104" spans="1:6" x14ac:dyDescent="0.45">
      <c r="A104" s="51" t="str">
        <f>Sheet1!C104</f>
        <v>Piya, Shah</v>
      </c>
      <c r="B104" s="51" t="str">
        <f>Sheet1!G104</f>
        <v>Platinum(M)</v>
      </c>
      <c r="C104" s="47" t="str">
        <f>Sheet1!H104</f>
        <v>Platinum</v>
      </c>
      <c r="D104" s="52">
        <f>Sheet1!D104</f>
        <v>8</v>
      </c>
      <c r="E104" s="53">
        <v>132</v>
      </c>
      <c r="F104" s="53">
        <v>6</v>
      </c>
    </row>
    <row r="105" spans="1:6" x14ac:dyDescent="0.45">
      <c r="A105" s="51" t="str">
        <f>Sheet1!C105</f>
        <v>Preetish, Chakraborty</v>
      </c>
      <c r="B105" s="51" t="str">
        <f>Sheet1!G105</f>
        <v>Platinum(M)</v>
      </c>
      <c r="C105" s="47" t="str">
        <f>Sheet1!H105</f>
        <v>Platinum</v>
      </c>
      <c r="D105" s="52">
        <f>Sheet1!D105</f>
        <v>8</v>
      </c>
      <c r="E105" s="53">
        <v>133</v>
      </c>
      <c r="F105" s="53">
        <v>6</v>
      </c>
    </row>
    <row r="106" spans="1:6" x14ac:dyDescent="0.45">
      <c r="A106" s="51" t="str">
        <f>Sheet1!C113</f>
        <v>Ansh, Tomar</v>
      </c>
      <c r="B106" s="51" t="str">
        <f>Sheet1!G113</f>
        <v>Platinum (M)</v>
      </c>
      <c r="C106" s="47" t="str">
        <f>Sheet1!H113</f>
        <v>Platinum</v>
      </c>
      <c r="D106" s="52">
        <f>Sheet1!D106</f>
        <v>8</v>
      </c>
      <c r="E106" s="53">
        <v>142</v>
      </c>
      <c r="F106" s="53">
        <v>6</v>
      </c>
    </row>
    <row r="107" spans="1:6" x14ac:dyDescent="0.45">
      <c r="A107" s="51" t="str">
        <f>Sheet1!C106</f>
        <v>Rushil, Sambangi</v>
      </c>
      <c r="B107" s="51" t="str">
        <f>Sheet1!G106</f>
        <v>J Comp., Platinum(R )</v>
      </c>
      <c r="C107" s="47" t="str">
        <f>Sheet1!H106</f>
        <v>Platinum</v>
      </c>
      <c r="D107" s="52">
        <f>Sheet1!D106</f>
        <v>8</v>
      </c>
      <c r="E107" s="53">
        <v>134</v>
      </c>
      <c r="F107" s="53">
        <v>6</v>
      </c>
    </row>
    <row r="108" spans="1:6" x14ac:dyDescent="0.45">
      <c r="A108" s="51" t="str">
        <f>Sheet1!C107</f>
        <v>Sanjana, Sivakumar</v>
      </c>
      <c r="B108" s="51" t="str">
        <f>Sheet1!G107</f>
        <v>Platinum(M)</v>
      </c>
      <c r="C108" s="47" t="str">
        <f>Sheet1!H107</f>
        <v>Platinum</v>
      </c>
      <c r="D108" s="52">
        <f>Sheet1!D107</f>
        <v>8</v>
      </c>
      <c r="E108" s="53">
        <v>135</v>
      </c>
      <c r="F108" s="53">
        <v>6</v>
      </c>
    </row>
    <row r="109" spans="1:6" x14ac:dyDescent="0.45">
      <c r="A109" s="51" t="str">
        <f>Sheet1!C108</f>
        <v>Satkeerth, Boyapalli</v>
      </c>
      <c r="B109" s="51" t="str">
        <f>Sheet1!G108</f>
        <v>Platinum(M)</v>
      </c>
      <c r="C109" s="47" t="str">
        <f>Sheet1!H108</f>
        <v>Platinum</v>
      </c>
      <c r="D109" s="52">
        <f>Sheet1!D108</f>
        <v>8</v>
      </c>
      <c r="E109" s="53">
        <v>136</v>
      </c>
      <c r="F109" s="53">
        <v>6</v>
      </c>
    </row>
    <row r="110" spans="1:6" x14ac:dyDescent="0.45">
      <c r="A110" s="51" t="str">
        <f>Sheet1!C109</f>
        <v>SHREY, MATHUR</v>
      </c>
      <c r="B110" s="51" t="str">
        <f>Sheet1!G109</f>
        <v>Platinum(M)</v>
      </c>
      <c r="C110" s="47" t="str">
        <f>Sheet1!H109</f>
        <v>Platinum</v>
      </c>
      <c r="D110" s="52">
        <f>Sheet1!D109</f>
        <v>8</v>
      </c>
      <c r="E110" s="53">
        <v>137</v>
      </c>
      <c r="F110" s="53">
        <v>6</v>
      </c>
    </row>
    <row r="111" spans="1:6" x14ac:dyDescent="0.45">
      <c r="A111" s="51" t="str">
        <f>Sheet1!C110</f>
        <v>Snigdha, Akula</v>
      </c>
      <c r="B111" s="51" t="str">
        <f>Sheet1!G110</f>
        <v>Platinum(M)</v>
      </c>
      <c r="C111" s="47" t="str">
        <f>Sheet1!H110</f>
        <v>Platinum</v>
      </c>
      <c r="D111" s="52">
        <f>Sheet1!D110</f>
        <v>8</v>
      </c>
      <c r="E111" s="53">
        <v>138</v>
      </c>
      <c r="F111" s="53">
        <v>6</v>
      </c>
    </row>
    <row r="112" spans="1:6" x14ac:dyDescent="0.45">
      <c r="A112" s="51" t="str">
        <f>Sheet1!C111</f>
        <v>Varad, Rasalkar</v>
      </c>
      <c r="B112" s="51" t="str">
        <f>Sheet1!G111</f>
        <v>Platinum(M), Gold (R )</v>
      </c>
      <c r="C112" s="47" t="str">
        <f>Sheet1!H111</f>
        <v>Platinum</v>
      </c>
      <c r="D112" s="52">
        <f>Sheet1!D111</f>
        <v>8</v>
      </c>
      <c r="E112" s="53">
        <v>139</v>
      </c>
      <c r="F112" s="53">
        <v>6</v>
      </c>
    </row>
    <row r="113" spans="1:7" x14ac:dyDescent="0.45">
      <c r="A113" s="51" t="str">
        <f>Sheet1!C112</f>
        <v>Yasmithraj, Asuru</v>
      </c>
      <c r="B113" s="51" t="str">
        <f>Sheet1!G112</f>
        <v>Platinum(M)</v>
      </c>
      <c r="C113" s="47" t="str">
        <f>Sheet1!H112</f>
        <v>Platinum</v>
      </c>
      <c r="D113" s="52">
        <f>Sheet1!D112</f>
        <v>8</v>
      </c>
      <c r="E113" s="53">
        <v>140</v>
      </c>
      <c r="F113" s="53">
        <v>6</v>
      </c>
    </row>
    <row r="114" spans="1:7" x14ac:dyDescent="0.45">
      <c r="A114" s="51" t="str">
        <f>Sheet1!C114</f>
        <v>Sirisha, Sambangi</v>
      </c>
      <c r="B114" s="51" t="str">
        <f>Sheet1!G114</f>
        <v>Platinum(M)</v>
      </c>
      <c r="C114" s="47" t="str">
        <f>Sheet1!H114</f>
        <v>Platinum</v>
      </c>
      <c r="D114" s="52">
        <f>Sheet1!D114</f>
        <v>10</v>
      </c>
      <c r="E114" s="53">
        <v>141</v>
      </c>
      <c r="F114" s="53">
        <v>6</v>
      </c>
    </row>
    <row r="115" spans="1:7" x14ac:dyDescent="0.45">
      <c r="A115" s="51" t="str">
        <f>Sheet1!C115</f>
        <v>Aaryan, Bedi</v>
      </c>
      <c r="B115" s="51" t="str">
        <f>Sheet1!G115</f>
        <v>Gold(R )</v>
      </c>
      <c r="C115" s="47" t="str">
        <f>Sheet1!H115</f>
        <v>Gold</v>
      </c>
      <c r="D115" s="52" t="str">
        <f>Sheet1!D115</f>
        <v>K</v>
      </c>
      <c r="E115" s="53">
        <v>150</v>
      </c>
      <c r="F115" s="53">
        <v>7</v>
      </c>
    </row>
    <row r="116" spans="1:7" x14ac:dyDescent="0.45">
      <c r="A116" s="51" t="str">
        <f>Sheet1!C116</f>
        <v>Krish, Biswas</v>
      </c>
      <c r="B116" s="51" t="str">
        <f>Sheet1!G116</f>
        <v>Gold(M), Silver( R)</v>
      </c>
      <c r="C116" s="47" t="str">
        <f>Sheet1!H116</f>
        <v>Gold</v>
      </c>
      <c r="D116" s="52" t="str">
        <f>Sheet1!D116</f>
        <v>K</v>
      </c>
      <c r="E116" s="53">
        <v>151</v>
      </c>
      <c r="F116" s="53">
        <v>7</v>
      </c>
    </row>
    <row r="117" spans="1:7" x14ac:dyDescent="0.45">
      <c r="A117" s="51" t="str">
        <f>Sheet1!C117</f>
        <v>Taarika, Nithyanandam</v>
      </c>
      <c r="B117" s="51" t="str">
        <f>Sheet1!G117</f>
        <v>Gold(R )</v>
      </c>
      <c r="C117" s="47" t="str">
        <f>Sheet1!H117</f>
        <v>Gold</v>
      </c>
      <c r="D117" s="52" t="str">
        <f>Sheet1!D117</f>
        <v>K</v>
      </c>
      <c r="E117" s="53">
        <v>152</v>
      </c>
      <c r="F117" s="53">
        <v>7</v>
      </c>
    </row>
    <row r="118" spans="1:7" x14ac:dyDescent="0.45">
      <c r="A118" s="51" t="str">
        <f>Sheet1!C118</f>
        <v>Abhinav, Byju</v>
      </c>
      <c r="B118" s="51" t="str">
        <f>Sheet1!G118</f>
        <v>Gold(R )</v>
      </c>
      <c r="C118" s="47" t="str">
        <f>Sheet1!H118</f>
        <v>Gold</v>
      </c>
      <c r="D118" s="52">
        <f>Sheet1!D118</f>
        <v>2</v>
      </c>
      <c r="E118" s="53">
        <v>153</v>
      </c>
      <c r="F118" s="53">
        <v>7</v>
      </c>
    </row>
    <row r="119" spans="1:7" x14ac:dyDescent="0.45">
      <c r="A119" s="51" t="str">
        <f>Sheet1!C119</f>
        <v>Akshay, Manikandan</v>
      </c>
      <c r="B119" s="51" t="str">
        <f>Sheet1!G119</f>
        <v>Gold(M), Silver(R )</v>
      </c>
      <c r="C119" s="47" t="str">
        <f>Sheet1!H119</f>
        <v>Gold</v>
      </c>
      <c r="D119" s="52">
        <f>Sheet1!D119</f>
        <v>2</v>
      </c>
      <c r="E119" s="53">
        <v>154</v>
      </c>
      <c r="F119" s="53">
        <v>7</v>
      </c>
    </row>
    <row r="120" spans="1:7" x14ac:dyDescent="0.45">
      <c r="A120" s="51" t="str">
        <f>Sheet1!C120</f>
        <v>Diya, Patel</v>
      </c>
      <c r="B120" s="51" t="str">
        <f>Sheet1!G120</f>
        <v>Gold(M), Silver(R )</v>
      </c>
      <c r="C120" s="47" t="str">
        <f>Sheet1!H120</f>
        <v>Gold</v>
      </c>
      <c r="D120" s="52">
        <f>Sheet1!D120</f>
        <v>2</v>
      </c>
      <c r="E120" s="53">
        <v>155</v>
      </c>
      <c r="F120" s="53">
        <v>7</v>
      </c>
    </row>
    <row r="121" spans="1:7" x14ac:dyDescent="0.45">
      <c r="A121" s="51" t="str">
        <f>Sheet1!C121</f>
        <v>Shreyash, Vanapalli</v>
      </c>
      <c r="B121" s="51" t="str">
        <f>Sheet1!G121</f>
        <v>Gold(M), Platinum(R )</v>
      </c>
      <c r="C121" s="47" t="str">
        <f>Sheet1!H121</f>
        <v>Gold</v>
      </c>
      <c r="D121" s="52">
        <f>Sheet1!D121</f>
        <v>2</v>
      </c>
      <c r="E121" s="53">
        <v>156</v>
      </c>
      <c r="F121" s="53">
        <v>7</v>
      </c>
      <c r="G121" s="54"/>
    </row>
    <row r="122" spans="1:7" x14ac:dyDescent="0.45">
      <c r="A122" s="51" t="str">
        <f>Sheet1!C122</f>
        <v>Abhishek, Rasalkar</v>
      </c>
      <c r="B122" s="51" t="str">
        <f>Sheet1!G122</f>
        <v>Gold(M), Silver(R )</v>
      </c>
      <c r="C122" s="47" t="str">
        <f>Sheet1!H122</f>
        <v>Gold</v>
      </c>
      <c r="D122" s="52">
        <f>Sheet1!D122</f>
        <v>3</v>
      </c>
      <c r="E122" s="53">
        <v>157</v>
      </c>
      <c r="F122" s="53">
        <v>7</v>
      </c>
    </row>
    <row r="123" spans="1:7" x14ac:dyDescent="0.45">
      <c r="A123" s="51" t="str">
        <f>Sheet1!C123</f>
        <v>Adah, Singh</v>
      </c>
      <c r="B123" s="51" t="str">
        <f>Sheet1!G123</f>
        <v>Gold(M)</v>
      </c>
      <c r="C123" s="47" t="str">
        <f>Sheet1!H123</f>
        <v>Gold</v>
      </c>
      <c r="D123" s="52">
        <f>Sheet1!D123</f>
        <v>3</v>
      </c>
      <c r="E123" s="53">
        <v>158</v>
      </c>
      <c r="F123" s="53">
        <v>7</v>
      </c>
    </row>
    <row r="124" spans="1:7" x14ac:dyDescent="0.45">
      <c r="A124" s="51" t="str">
        <f>Sheet1!C124</f>
        <v>ANISHA, KANNAN</v>
      </c>
      <c r="B124" s="51" t="str">
        <f>Sheet1!G124</f>
        <v>Gold(M), Silver(R )</v>
      </c>
      <c r="C124" s="47" t="str">
        <f>Sheet1!H124</f>
        <v>Gold</v>
      </c>
      <c r="D124" s="52">
        <f>Sheet1!D124</f>
        <v>3</v>
      </c>
      <c r="E124" s="53">
        <v>159</v>
      </c>
      <c r="F124" s="53">
        <v>7</v>
      </c>
    </row>
    <row r="125" spans="1:7" x14ac:dyDescent="0.45">
      <c r="A125" s="51" t="str">
        <f>Sheet1!C125</f>
        <v>Atharva, Vaze</v>
      </c>
      <c r="B125" s="51" t="str">
        <f>Sheet1!G125</f>
        <v>Gold(M)</v>
      </c>
      <c r="C125" s="47" t="str">
        <f>Sheet1!H125</f>
        <v>Gold</v>
      </c>
      <c r="D125" s="52">
        <f>Sheet1!D125</f>
        <v>3</v>
      </c>
      <c r="E125" s="53">
        <v>160</v>
      </c>
      <c r="F125" s="53">
        <v>7</v>
      </c>
    </row>
    <row r="126" spans="1:7" x14ac:dyDescent="0.45">
      <c r="A126" s="51" t="str">
        <f>Sheet1!C126</f>
        <v>Sanjay, Manikandan</v>
      </c>
      <c r="B126" s="51" t="str">
        <f>Sheet1!G126</f>
        <v>Gold(M) , Silver(R )</v>
      </c>
      <c r="C126" s="47" t="str">
        <f>Sheet1!H126</f>
        <v>Gold</v>
      </c>
      <c r="D126" s="52">
        <f>Sheet1!D126</f>
        <v>3</v>
      </c>
      <c r="E126" s="53">
        <v>161</v>
      </c>
      <c r="F126" s="53">
        <v>7</v>
      </c>
      <c r="G126" s="54"/>
    </row>
    <row r="127" spans="1:7" x14ac:dyDescent="0.45">
      <c r="A127" s="51" t="str">
        <f>Sheet1!C127</f>
        <v>Shivani, Mani</v>
      </c>
      <c r="B127" s="51" t="str">
        <f>Sheet1!G127</f>
        <v>Gold(M)</v>
      </c>
      <c r="C127" s="47" t="str">
        <f>Sheet1!H127</f>
        <v>Gold</v>
      </c>
      <c r="D127" s="52">
        <f>Sheet1!D127</f>
        <v>3</v>
      </c>
      <c r="E127" s="53">
        <v>162</v>
      </c>
      <c r="F127" s="53">
        <v>7</v>
      </c>
    </row>
    <row r="128" spans="1:7" x14ac:dyDescent="0.45">
      <c r="A128" s="51" t="str">
        <f>Sheet1!C128</f>
        <v>SRIHITH, ALLA</v>
      </c>
      <c r="B128" s="51" t="str">
        <f>Sheet1!G128</f>
        <v>Gold(M)</v>
      </c>
      <c r="C128" s="47" t="str">
        <f>Sheet1!H128</f>
        <v>Gold</v>
      </c>
      <c r="D128" s="52">
        <f>Sheet1!D128</f>
        <v>3</v>
      </c>
      <c r="E128" s="53">
        <v>163</v>
      </c>
      <c r="F128" s="53">
        <v>7</v>
      </c>
    </row>
    <row r="129" spans="1:6" x14ac:dyDescent="0.45">
      <c r="A129" s="51" t="str">
        <f>Sheet1!C129</f>
        <v>Jiya, Patel</v>
      </c>
      <c r="B129" s="51" t="str">
        <f>Sheet1!G129</f>
        <v>Gold(M), Silver(R )</v>
      </c>
      <c r="C129" s="47" t="str">
        <f>Sheet1!H129</f>
        <v>Gold</v>
      </c>
      <c r="D129" s="52">
        <f>Sheet1!D129</f>
        <v>4</v>
      </c>
      <c r="E129" s="53">
        <v>164</v>
      </c>
      <c r="F129" s="53">
        <v>7</v>
      </c>
    </row>
    <row r="130" spans="1:6" x14ac:dyDescent="0.45">
      <c r="A130" s="51" t="str">
        <f>Sheet1!C130</f>
        <v>Krithi, Ashok</v>
      </c>
      <c r="B130" s="51" t="str">
        <f>Sheet1!G130</f>
        <v>Gold(M), Silver(R )</v>
      </c>
      <c r="C130" s="47" t="str">
        <f>Sheet1!H130</f>
        <v>Gold</v>
      </c>
      <c r="D130" s="52">
        <f>Sheet1!D130</f>
        <v>4</v>
      </c>
      <c r="E130" s="53">
        <v>165</v>
      </c>
      <c r="F130" s="53">
        <v>7</v>
      </c>
    </row>
    <row r="131" spans="1:6" x14ac:dyDescent="0.45">
      <c r="A131" s="51" t="str">
        <f>Sheet1!C131</f>
        <v>Parth, Patel</v>
      </c>
      <c r="B131" s="51" t="str">
        <f>Sheet1!G131</f>
        <v>Gold(M)</v>
      </c>
      <c r="C131" s="47" t="str">
        <f>Sheet1!H131</f>
        <v>Gold</v>
      </c>
      <c r="D131" s="52">
        <f>Sheet1!D131</f>
        <v>4</v>
      </c>
      <c r="E131" s="53">
        <v>166</v>
      </c>
      <c r="F131" s="53">
        <v>7</v>
      </c>
    </row>
    <row r="132" spans="1:6" x14ac:dyDescent="0.45">
      <c r="A132" s="51" t="str">
        <f>Sheet1!C132</f>
        <v>Rithisha, Chunduri</v>
      </c>
      <c r="B132" s="51" t="str">
        <f>Sheet1!G132</f>
        <v>Gold(M)</v>
      </c>
      <c r="C132" s="47" t="str">
        <f>Sheet1!H132</f>
        <v>Gold</v>
      </c>
      <c r="D132" s="52">
        <f>Sheet1!D132</f>
        <v>4</v>
      </c>
      <c r="E132" s="53">
        <v>167</v>
      </c>
      <c r="F132" s="53">
        <v>7</v>
      </c>
    </row>
    <row r="133" spans="1:6" x14ac:dyDescent="0.45">
      <c r="A133" s="51" t="str">
        <f>Sheet1!C133</f>
        <v>Ryan, Golzarsaravi</v>
      </c>
      <c r="B133" s="51" t="str">
        <f>Sheet1!G133</f>
        <v>Gold(M)</v>
      </c>
      <c r="C133" s="47" t="str">
        <f>Sheet1!H133</f>
        <v>Gold</v>
      </c>
      <c r="D133" s="52">
        <f>Sheet1!D133</f>
        <v>4</v>
      </c>
      <c r="E133" s="53">
        <v>168</v>
      </c>
      <c r="F133" s="53">
        <v>7</v>
      </c>
    </row>
    <row r="134" spans="1:6" x14ac:dyDescent="0.45">
      <c r="A134" s="51" t="str">
        <f>Sheet1!C134</f>
        <v>Samil, Sharma</v>
      </c>
      <c r="B134" s="51" t="str">
        <f>Sheet1!G134</f>
        <v>Gold(M)</v>
      </c>
      <c r="C134" s="47" t="str">
        <f>Sheet1!H134</f>
        <v>Gold</v>
      </c>
      <c r="D134" s="52">
        <f>Sheet1!D134</f>
        <v>4</v>
      </c>
      <c r="E134" s="53">
        <v>169</v>
      </c>
      <c r="F134" s="53">
        <v>8</v>
      </c>
    </row>
    <row r="135" spans="1:6" x14ac:dyDescent="0.45">
      <c r="A135" s="51" t="str">
        <f>Sheet1!C135</f>
        <v>Sneha, Ganesan</v>
      </c>
      <c r="B135" s="51" t="str">
        <f>Sheet1!G135</f>
        <v>Gold(R )</v>
      </c>
      <c r="C135" s="47" t="str">
        <f>Sheet1!H135</f>
        <v>Gold</v>
      </c>
      <c r="D135" s="52">
        <f>Sheet1!D135</f>
        <v>4</v>
      </c>
      <c r="E135" s="53">
        <v>170</v>
      </c>
      <c r="F135" s="53">
        <v>8</v>
      </c>
    </row>
    <row r="136" spans="1:6" x14ac:dyDescent="0.45">
      <c r="A136" s="51" t="str">
        <f>Sheet1!C136</f>
        <v>Amogh, Garde</v>
      </c>
      <c r="B136" s="51" t="str">
        <f>Sheet1!G136</f>
        <v>Gold(M), Silver(R )</v>
      </c>
      <c r="C136" s="47" t="str">
        <f>Sheet1!H136</f>
        <v>Gold</v>
      </c>
      <c r="D136" s="52">
        <f>Sheet1!D136</f>
        <v>5</v>
      </c>
      <c r="E136" s="53">
        <v>171</v>
      </c>
      <c r="F136" s="53">
        <v>8</v>
      </c>
    </row>
    <row r="137" spans="1:6" x14ac:dyDescent="0.45">
      <c r="A137" s="51" t="str">
        <f>Sheet1!C137</f>
        <v>Anusha, Konjeti</v>
      </c>
      <c r="B137" s="51" t="str">
        <f>Sheet1!G137</f>
        <v>G by 4, Gold(M), Silver(R )</v>
      </c>
      <c r="C137" s="47" t="str">
        <f>Sheet1!H137</f>
        <v>Gold</v>
      </c>
      <c r="D137" s="52">
        <f>Sheet1!D137</f>
        <v>5</v>
      </c>
      <c r="E137" s="53">
        <v>172</v>
      </c>
      <c r="F137" s="53">
        <v>8</v>
      </c>
    </row>
    <row r="138" spans="1:6" x14ac:dyDescent="0.45">
      <c r="A138" s="51" t="str">
        <f>Sheet1!C138</f>
        <v>Arnav, Narasipura</v>
      </c>
      <c r="B138" s="51" t="str">
        <f>Sheet1!G138</f>
        <v>G by 4, Gold(M)</v>
      </c>
      <c r="C138" s="47" t="str">
        <f>Sheet1!H138</f>
        <v>Gold</v>
      </c>
      <c r="D138" s="52">
        <f>Sheet1!D138</f>
        <v>5</v>
      </c>
      <c r="E138" s="53">
        <v>173</v>
      </c>
      <c r="F138" s="53">
        <v>8</v>
      </c>
    </row>
    <row r="139" spans="1:6" x14ac:dyDescent="0.45">
      <c r="A139" s="51" t="str">
        <f>Sheet1!C139</f>
        <v>Kriday, Mahajan</v>
      </c>
      <c r="B139" s="51" t="str">
        <f>Sheet1!G139</f>
        <v>Gold(M), Silver(R )</v>
      </c>
      <c r="C139" s="47" t="str">
        <f>Sheet1!H139</f>
        <v>Gold</v>
      </c>
      <c r="D139" s="52">
        <f>Sheet1!D139</f>
        <v>5</v>
      </c>
      <c r="E139" s="53">
        <v>174</v>
      </c>
      <c r="F139" s="53">
        <v>8</v>
      </c>
    </row>
    <row r="140" spans="1:6" x14ac:dyDescent="0.45">
      <c r="A140" s="51" t="str">
        <f>Sheet1!C140</f>
        <v>Krish, Patel</v>
      </c>
      <c r="B140" s="51" t="str">
        <f>Sheet1!G140</f>
        <v xml:space="preserve">G by 4, Gold(M) </v>
      </c>
      <c r="C140" s="47" t="str">
        <f>Sheet1!H140</f>
        <v>Gold</v>
      </c>
      <c r="D140" s="52">
        <f>Sheet1!D140</f>
        <v>5</v>
      </c>
      <c r="E140" s="53">
        <v>175</v>
      </c>
      <c r="F140" s="53">
        <v>8</v>
      </c>
    </row>
    <row r="141" spans="1:6" x14ac:dyDescent="0.45">
      <c r="A141" s="51" t="str">
        <f>Sheet1!C141</f>
        <v>Shraddha, Hariharan</v>
      </c>
      <c r="B141" s="51" t="str">
        <f>Sheet1!G141</f>
        <v>G by 4, Gold(M)</v>
      </c>
      <c r="C141" s="47" t="str">
        <f>Sheet1!H141</f>
        <v>Gold</v>
      </c>
      <c r="D141" s="52">
        <f>Sheet1!D141</f>
        <v>5</v>
      </c>
      <c r="E141" s="53">
        <v>176</v>
      </c>
      <c r="F141" s="53">
        <v>8</v>
      </c>
    </row>
    <row r="142" spans="1:6" x14ac:dyDescent="0.45">
      <c r="A142" s="51" t="str">
        <f>Sheet1!C142</f>
        <v>Skanda, Iyer</v>
      </c>
      <c r="B142" s="51" t="str">
        <f>Sheet1!G142</f>
        <v>G by 4, Gold(M)</v>
      </c>
      <c r="C142" s="47" t="str">
        <f>Sheet1!H142</f>
        <v>Gold</v>
      </c>
      <c r="D142" s="52">
        <f>Sheet1!D142</f>
        <v>5</v>
      </c>
      <c r="E142" s="53">
        <v>177</v>
      </c>
      <c r="F142" s="53">
        <v>8</v>
      </c>
    </row>
    <row r="143" spans="1:6" x14ac:dyDescent="0.45">
      <c r="A143" s="51" t="str">
        <f>Sheet1!C143</f>
        <v>Eshaan, Ganguly</v>
      </c>
      <c r="B143" s="51" t="str">
        <f>Sheet1!G143</f>
        <v>Gold(M )</v>
      </c>
      <c r="C143" s="47" t="str">
        <f>Sheet1!H143</f>
        <v>Gold</v>
      </c>
      <c r="D143" s="52">
        <f>Sheet1!D143</f>
        <v>6</v>
      </c>
      <c r="E143" s="53">
        <v>178</v>
      </c>
      <c r="F143" s="53">
        <v>8</v>
      </c>
    </row>
    <row r="144" spans="1:6" x14ac:dyDescent="0.45">
      <c r="A144" s="51" t="str">
        <f>Sheet1!C144</f>
        <v>Mesoma, Akpuokwe</v>
      </c>
      <c r="B144" s="51" t="str">
        <f>Sheet1!G144</f>
        <v>Gold(M)</v>
      </c>
      <c r="C144" s="47" t="str">
        <f>Sheet1!H144</f>
        <v>Gold</v>
      </c>
      <c r="D144" s="52">
        <f>Sheet1!D144</f>
        <v>6</v>
      </c>
      <c r="E144" s="53">
        <v>179</v>
      </c>
      <c r="F144" s="53">
        <v>8</v>
      </c>
    </row>
    <row r="145" spans="1:6" x14ac:dyDescent="0.45">
      <c r="A145" s="51" t="str">
        <f>Sheet1!C145</f>
        <v>Raeya, Shah</v>
      </c>
      <c r="B145" s="51" t="str">
        <f>Sheet1!G145</f>
        <v>Gold(M)</v>
      </c>
      <c r="C145" s="47" t="str">
        <f>Sheet1!H145</f>
        <v>Gold</v>
      </c>
      <c r="D145" s="52">
        <f>Sheet1!D145</f>
        <v>6</v>
      </c>
      <c r="E145" s="53">
        <v>180</v>
      </c>
      <c r="F145" s="53">
        <v>8</v>
      </c>
    </row>
    <row r="146" spans="1:6" x14ac:dyDescent="0.45">
      <c r="A146" s="51" t="str">
        <f>Sheet1!C146</f>
        <v>Viraj, Desai</v>
      </c>
      <c r="B146" s="51" t="str">
        <f>Sheet1!G146</f>
        <v>Gold(M), Gold(R )</v>
      </c>
      <c r="C146" s="47" t="str">
        <f>Sheet1!H146</f>
        <v>Gold</v>
      </c>
      <c r="D146" s="52">
        <f>Sheet1!D146</f>
        <v>6</v>
      </c>
      <c r="E146" s="53">
        <v>181</v>
      </c>
      <c r="F146" s="53">
        <v>8</v>
      </c>
    </row>
    <row r="147" spans="1:6" x14ac:dyDescent="0.45">
      <c r="A147" s="51" t="str">
        <f>Sheet1!C147</f>
        <v>Sankhojeet, Majumdar</v>
      </c>
      <c r="B147" s="51" t="str">
        <f>Sheet1!G147</f>
        <v>Gold(M), Silver(R )</v>
      </c>
      <c r="C147" s="47" t="str">
        <f>Sheet1!H147</f>
        <v>Gold</v>
      </c>
      <c r="D147" s="52">
        <f>Sheet1!D147</f>
        <v>7</v>
      </c>
      <c r="E147" s="53">
        <v>182</v>
      </c>
      <c r="F147" s="53">
        <v>8</v>
      </c>
    </row>
    <row r="148" spans="1:6" x14ac:dyDescent="0.45">
      <c r="A148" s="51" t="str">
        <f>Sheet1!C148</f>
        <v>Rubiah, Sami</v>
      </c>
      <c r="B148" s="51" t="str">
        <f>Sheet1!G148</f>
        <v>Gold(M)</v>
      </c>
      <c r="C148" s="47" t="str">
        <f>Sheet1!H148</f>
        <v>Gold</v>
      </c>
      <c r="D148" s="52">
        <f>Sheet1!D148</f>
        <v>8</v>
      </c>
      <c r="E148" s="53">
        <v>183</v>
      </c>
      <c r="F148" s="53">
        <v>8</v>
      </c>
    </row>
    <row r="149" spans="1:6" x14ac:dyDescent="0.45">
      <c r="A149" s="51" t="str">
        <f>Sheet1!C149</f>
        <v>Asuttosh, Rajkumar</v>
      </c>
      <c r="B149" s="51" t="str">
        <f>Sheet1!G149</f>
        <v>Gold(M)</v>
      </c>
      <c r="C149" s="47" t="str">
        <f>Sheet1!H149</f>
        <v>Gold</v>
      </c>
      <c r="D149" s="52">
        <f>Sheet1!D149</f>
        <v>9</v>
      </c>
      <c r="E149" s="53">
        <v>184</v>
      </c>
      <c r="F149" s="53">
        <v>8</v>
      </c>
    </row>
    <row r="150" spans="1:6" x14ac:dyDescent="0.45">
      <c r="A150" s="51" t="str">
        <f>Sheet1!C151</f>
        <v>Shabab, Ahmed</v>
      </c>
      <c r="B150" s="51" t="str">
        <f>Sheet1!G151</f>
        <v>Gold(M)</v>
      </c>
      <c r="C150" s="47" t="str">
        <f>Sheet1!H151</f>
        <v>Gold</v>
      </c>
      <c r="D150" s="52">
        <f>Sheet1!D151</f>
        <v>11</v>
      </c>
      <c r="E150" s="53">
        <v>185</v>
      </c>
      <c r="F150" s="53">
        <v>8</v>
      </c>
    </row>
    <row r="151" spans="1:6" x14ac:dyDescent="0.45">
      <c r="A151" s="51" t="str">
        <f>Sheet1!C152</f>
        <v>Sri Yuktha, Matcha</v>
      </c>
      <c r="B151" s="51" t="str">
        <f>Sheet1!G152</f>
        <v>Gold (M)</v>
      </c>
      <c r="C151" s="47" t="str">
        <f>Sheet1!H152</f>
        <v>Gold</v>
      </c>
      <c r="D151" s="52">
        <f>Sheet1!D152</f>
        <v>5</v>
      </c>
      <c r="E151" s="53">
        <v>187</v>
      </c>
      <c r="F151" s="53">
        <v>8</v>
      </c>
    </row>
    <row r="152" spans="1:6" x14ac:dyDescent="0.45">
      <c r="A152" s="51" t="str">
        <f>Sheet1!C150</f>
        <v>Shreya, Giduturi</v>
      </c>
      <c r="B152" s="51" t="str">
        <f>Sheet1!G150</f>
        <v>Gold(M)</v>
      </c>
      <c r="C152" s="47" t="str">
        <f>Sheet1!H150</f>
        <v>Gold</v>
      </c>
      <c r="D152" s="52">
        <f>Sheet1!D150</f>
        <v>9</v>
      </c>
      <c r="E152" s="53">
        <v>186</v>
      </c>
      <c r="F152" s="53">
        <v>8</v>
      </c>
    </row>
    <row r="153" spans="1:6" x14ac:dyDescent="0.45">
      <c r="A153" s="51" t="str">
        <f>Sheet1!C153</f>
        <v>Bello, Hameedah</v>
      </c>
      <c r="B153" s="51" t="str">
        <f>Sheet1!G151</f>
        <v>Gold(M)</v>
      </c>
      <c r="C153" s="47" t="str">
        <f>Sheet1!H151</f>
        <v>Gold</v>
      </c>
      <c r="D153" s="52">
        <v>5</v>
      </c>
      <c r="E153" s="53">
        <v>188</v>
      </c>
      <c r="F153" s="53">
        <v>8</v>
      </c>
    </row>
    <row r="154" spans="1:6" x14ac:dyDescent="0.45">
      <c r="A154" s="51" t="str">
        <f>Sheet1!C154</f>
        <v>Jacqueline, Knothe</v>
      </c>
      <c r="B154" s="51" t="str">
        <f>Sheet1!G154</f>
        <v>Silver (M), Silver (R )</v>
      </c>
      <c r="C154" s="47" t="str">
        <f>Sheet1!H154</f>
        <v>Silver</v>
      </c>
      <c r="D154" s="52">
        <f>Sheet1!D154</f>
        <v>3</v>
      </c>
      <c r="E154" s="53">
        <v>189</v>
      </c>
      <c r="F154" s="53">
        <v>9</v>
      </c>
    </row>
    <row r="155" spans="1:6" x14ac:dyDescent="0.45">
      <c r="A155" s="51" t="str">
        <f>Sheet1!C155</f>
        <v>Ronit, Vig</v>
      </c>
      <c r="B155" s="51" t="str">
        <f>Sheet1!G155</f>
        <v>Bronze(M), Silver(R )</v>
      </c>
      <c r="C155" s="47" t="str">
        <f>Sheet1!H155</f>
        <v>Silver</v>
      </c>
      <c r="D155" s="52" t="str">
        <f>Sheet1!D155</f>
        <v>PK-2</v>
      </c>
      <c r="E155" s="53">
        <v>190</v>
      </c>
      <c r="F155" s="53">
        <v>9</v>
      </c>
    </row>
    <row r="156" spans="1:6" x14ac:dyDescent="0.45">
      <c r="A156" s="51" t="str">
        <f>Sheet1!C156</f>
        <v>Aashna, Iyer</v>
      </c>
      <c r="B156" s="51" t="str">
        <f>Sheet1!G156</f>
        <v>Silver(M), Silver(R )</v>
      </c>
      <c r="C156" s="47" t="str">
        <f>Sheet1!H156</f>
        <v>Silver</v>
      </c>
      <c r="D156" s="52" t="str">
        <f>Sheet1!D156</f>
        <v>K</v>
      </c>
      <c r="E156" s="53">
        <v>191</v>
      </c>
      <c r="F156" s="53">
        <v>9</v>
      </c>
    </row>
    <row r="157" spans="1:6" x14ac:dyDescent="0.45">
      <c r="A157" s="51" t="str">
        <f>Sheet1!C157</f>
        <v>Abhiram, Nanduri</v>
      </c>
      <c r="B157" s="51" t="str">
        <f>Sheet1!G157</f>
        <v>Silver(M), Bronze(R )</v>
      </c>
      <c r="C157" s="47" t="str">
        <f>Sheet1!H157</f>
        <v>Silver</v>
      </c>
      <c r="D157" s="52" t="str">
        <f>Sheet1!D157</f>
        <v>K</v>
      </c>
      <c r="E157" s="53">
        <v>192</v>
      </c>
      <c r="F157" s="53">
        <v>9</v>
      </c>
    </row>
    <row r="158" spans="1:6" x14ac:dyDescent="0.45">
      <c r="A158" s="51" t="str">
        <f>Sheet1!C158</f>
        <v>Abigail, Dahunsi</v>
      </c>
      <c r="B158" s="51" t="str">
        <f>Sheet1!G158</f>
        <v>Silver(M)</v>
      </c>
      <c r="C158" s="47" t="str">
        <f>Sheet1!H158</f>
        <v>Silver</v>
      </c>
      <c r="D158" s="52" t="str">
        <f>Sheet1!D158</f>
        <v>K</v>
      </c>
      <c r="E158" s="53">
        <v>193</v>
      </c>
      <c r="F158" s="53">
        <v>9</v>
      </c>
    </row>
    <row r="159" spans="1:6" x14ac:dyDescent="0.45">
      <c r="A159" s="51" t="str">
        <f>Sheet1!C159</f>
        <v>Jordan, Almeida</v>
      </c>
      <c r="B159" s="51" t="str">
        <f>Sheet1!G159</f>
        <v>Bronze(M), Silver(R )</v>
      </c>
      <c r="C159" s="47" t="str">
        <f>Sheet1!H159</f>
        <v>Silver</v>
      </c>
      <c r="D159" s="52" t="str">
        <f>Sheet1!D159</f>
        <v>K</v>
      </c>
      <c r="E159" s="53">
        <v>194</v>
      </c>
      <c r="F159" s="53">
        <v>9</v>
      </c>
    </row>
    <row r="160" spans="1:6" x14ac:dyDescent="0.45">
      <c r="A160" s="51" t="str">
        <f>Sheet1!C160</f>
        <v>Julia, Rozdolska</v>
      </c>
      <c r="B160" s="51" t="str">
        <f>Sheet1!G160</f>
        <v>Silver(M)</v>
      </c>
      <c r="C160" s="47" t="str">
        <f>Sheet1!H160</f>
        <v>Silver</v>
      </c>
      <c r="D160" s="52" t="str">
        <f>Sheet1!D160</f>
        <v>K</v>
      </c>
      <c r="E160" s="53">
        <v>195</v>
      </c>
      <c r="F160" s="53">
        <v>9</v>
      </c>
    </row>
    <row r="161" spans="1:6" x14ac:dyDescent="0.45">
      <c r="A161" s="51" t="str">
        <f>Sheet1!C161</f>
        <v>Liezl, Casenas</v>
      </c>
      <c r="B161" s="51" t="str">
        <f>Sheet1!G161</f>
        <v>Silver(R )</v>
      </c>
      <c r="C161" s="47" t="str">
        <f>Sheet1!H161</f>
        <v>Silver</v>
      </c>
      <c r="D161" s="52" t="str">
        <f>Sheet1!D161</f>
        <v>K</v>
      </c>
      <c r="E161" s="53">
        <v>196</v>
      </c>
      <c r="F161" s="53">
        <v>9</v>
      </c>
    </row>
    <row r="162" spans="1:6" x14ac:dyDescent="0.45">
      <c r="A162" s="51" t="str">
        <f>Sheet1!C162</f>
        <v>Shiv, Sahani</v>
      </c>
      <c r="B162" s="51" t="str">
        <f>Sheet1!G162</f>
        <v>Silver(R )</v>
      </c>
      <c r="C162" s="47" t="str">
        <f>Sheet1!H162</f>
        <v>Silver</v>
      </c>
      <c r="D162" s="52" t="str">
        <f>Sheet1!D162</f>
        <v>K</v>
      </c>
      <c r="E162" s="53">
        <v>197</v>
      </c>
      <c r="F162" s="53">
        <v>9</v>
      </c>
    </row>
    <row r="163" spans="1:6" x14ac:dyDescent="0.45">
      <c r="A163" s="51" t="str">
        <f>Sheet1!C163</f>
        <v>Advik, Bulusu</v>
      </c>
      <c r="B163" s="51" t="str">
        <f>Sheet1!G163</f>
        <v>Silver(M)</v>
      </c>
      <c r="C163" s="47" t="str">
        <f>Sheet1!H163</f>
        <v>Silver</v>
      </c>
      <c r="D163" s="52">
        <f>Sheet1!D163</f>
        <v>1</v>
      </c>
      <c r="E163" s="53">
        <v>198</v>
      </c>
      <c r="F163" s="53">
        <v>9</v>
      </c>
    </row>
    <row r="164" spans="1:6" x14ac:dyDescent="0.45">
      <c r="A164" s="51" t="str">
        <f>Sheet1!C164</f>
        <v>Destiny, Abimbola</v>
      </c>
      <c r="B164" s="51" t="str">
        <f>Sheet1!G164</f>
        <v>Silver(M)</v>
      </c>
      <c r="C164" s="47" t="str">
        <f>Sheet1!H164</f>
        <v>Silver</v>
      </c>
      <c r="D164" s="52">
        <f>Sheet1!D164</f>
        <v>1</v>
      </c>
      <c r="E164" s="53">
        <v>199</v>
      </c>
      <c r="F164" s="53">
        <v>9</v>
      </c>
    </row>
    <row r="165" spans="1:6" x14ac:dyDescent="0.45">
      <c r="A165" s="51" t="str">
        <f>Sheet1!C165</f>
        <v>Eric Batochir, Dorjbat</v>
      </c>
      <c r="B165" s="51" t="str">
        <f>Sheet1!G165</f>
        <v>Silver(R )</v>
      </c>
      <c r="C165" s="47" t="str">
        <f>Sheet1!H165</f>
        <v>Silver</v>
      </c>
      <c r="D165" s="52">
        <f>Sheet1!D165</f>
        <v>1</v>
      </c>
      <c r="E165" s="53">
        <v>200</v>
      </c>
      <c r="F165" s="53">
        <v>9</v>
      </c>
    </row>
    <row r="166" spans="1:6" x14ac:dyDescent="0.45">
      <c r="A166" s="51" t="str">
        <f>Sheet1!C166</f>
        <v>Sahana, Sriram</v>
      </c>
      <c r="B166" s="51" t="str">
        <f>Sheet1!G166</f>
        <v>Silver(M), Bronze(R )</v>
      </c>
      <c r="C166" s="47" t="str">
        <f>Sheet1!H166</f>
        <v>Silver</v>
      </c>
      <c r="D166" s="52">
        <f>Sheet1!D166</f>
        <v>1</v>
      </c>
      <c r="E166" s="53">
        <v>201</v>
      </c>
      <c r="F166" s="53">
        <v>9</v>
      </c>
    </row>
    <row r="167" spans="1:6" x14ac:dyDescent="0.45">
      <c r="A167" s="51" t="str">
        <f>Sheet1!C167</f>
        <v>Sanjeev, Vajinepalli</v>
      </c>
      <c r="B167" s="51" t="str">
        <f>Sheet1!G167</f>
        <v>Silver(M)</v>
      </c>
      <c r="C167" s="47" t="str">
        <f>Sheet1!H167</f>
        <v>Silver</v>
      </c>
      <c r="D167" s="52">
        <f>Sheet1!D167</f>
        <v>1</v>
      </c>
      <c r="E167" s="53">
        <v>202</v>
      </c>
      <c r="F167" s="53">
        <v>9</v>
      </c>
    </row>
    <row r="168" spans="1:6" x14ac:dyDescent="0.45">
      <c r="A168" s="51" t="str">
        <f>Sheet1!C168</f>
        <v>Addison, Sisnett</v>
      </c>
      <c r="B168" s="51" t="str">
        <f>Sheet1!G168</f>
        <v>Silver(M), Silver(R )</v>
      </c>
      <c r="C168" s="47" t="str">
        <f>Sheet1!H168</f>
        <v>Silver</v>
      </c>
      <c r="D168" s="52">
        <f>Sheet1!D168</f>
        <v>2</v>
      </c>
      <c r="E168" s="53">
        <v>203</v>
      </c>
      <c r="F168" s="53">
        <v>9</v>
      </c>
    </row>
    <row r="169" spans="1:6" x14ac:dyDescent="0.45">
      <c r="A169" s="51" t="str">
        <f>Sheet1!C169</f>
        <v>Anusha, Sinha</v>
      </c>
      <c r="B169" s="51" t="str">
        <f>Sheet1!G169</f>
        <v>Silver(M)</v>
      </c>
      <c r="C169" s="47" t="str">
        <f>Sheet1!H169</f>
        <v>Silver</v>
      </c>
      <c r="D169" s="52">
        <f>Sheet1!D169</f>
        <v>2</v>
      </c>
      <c r="E169" s="53">
        <v>204</v>
      </c>
      <c r="F169" s="53">
        <v>9</v>
      </c>
    </row>
    <row r="170" spans="1:6" x14ac:dyDescent="0.45">
      <c r="A170" s="51" t="str">
        <f>Sheet1!C170</f>
        <v>Ishan, Majumdar</v>
      </c>
      <c r="B170" s="51" t="str">
        <f>Sheet1!G170</f>
        <v>Silver(R )</v>
      </c>
      <c r="C170" s="47" t="str">
        <f>Sheet1!H170</f>
        <v>Silver</v>
      </c>
      <c r="D170" s="52">
        <f>Sheet1!D170</f>
        <v>2</v>
      </c>
      <c r="E170" s="53">
        <v>205</v>
      </c>
      <c r="F170" s="53">
        <v>9</v>
      </c>
    </row>
    <row r="171" spans="1:6" x14ac:dyDescent="0.45">
      <c r="A171" s="51" t="str">
        <f>Sheet1!C171</f>
        <v>Julia, Stephen</v>
      </c>
      <c r="B171" s="51" t="str">
        <f>Sheet1!G171</f>
        <v>Silver(M)</v>
      </c>
      <c r="C171" s="47" t="str">
        <f>Sheet1!H171</f>
        <v>Silver</v>
      </c>
      <c r="D171" s="52">
        <f>Sheet1!D171</f>
        <v>2</v>
      </c>
      <c r="E171" s="53">
        <v>206</v>
      </c>
      <c r="F171" s="53">
        <v>9</v>
      </c>
    </row>
    <row r="172" spans="1:6" x14ac:dyDescent="0.45">
      <c r="A172" s="51" t="str">
        <f>Sheet1!C172</f>
        <v>Nimit, Trivedi</v>
      </c>
      <c r="B172" s="51" t="str">
        <f>Sheet1!G172</f>
        <v>Silver(M), Bronze(R )</v>
      </c>
      <c r="C172" s="47" t="str">
        <f>Sheet1!H172</f>
        <v>Silver</v>
      </c>
      <c r="D172" s="52">
        <f>Sheet1!D172</f>
        <v>2</v>
      </c>
      <c r="E172" s="53">
        <v>207</v>
      </c>
      <c r="F172" s="53">
        <v>9</v>
      </c>
    </row>
    <row r="173" spans="1:6" x14ac:dyDescent="0.45">
      <c r="A173" s="51" t="str">
        <f>Sheet1!C173</f>
        <v>Sarthak, Boyapalli</v>
      </c>
      <c r="B173" s="51" t="str">
        <f>Sheet1!G173</f>
        <v>Silver(M)</v>
      </c>
      <c r="C173" s="47" t="str">
        <f>Sheet1!H173</f>
        <v>Silver</v>
      </c>
      <c r="D173" s="52">
        <f>Sheet1!D173</f>
        <v>2</v>
      </c>
      <c r="E173" s="53">
        <v>208</v>
      </c>
      <c r="F173" s="53">
        <v>9</v>
      </c>
    </row>
    <row r="174" spans="1:6" x14ac:dyDescent="0.45">
      <c r="A174" s="51" t="str">
        <f>Sheet1!C174</f>
        <v>Shivangi, Desai</v>
      </c>
      <c r="B174" s="51" t="str">
        <f>Sheet1!G174</f>
        <v>Silver(M), Bronze(R )</v>
      </c>
      <c r="C174" s="47" t="str">
        <f>Sheet1!H174</f>
        <v>Silver</v>
      </c>
      <c r="D174" s="52">
        <f>Sheet1!D174</f>
        <v>3</v>
      </c>
      <c r="E174" s="53">
        <v>209</v>
      </c>
      <c r="F174" s="53">
        <v>10</v>
      </c>
    </row>
    <row r="175" spans="1:6" x14ac:dyDescent="0.45">
      <c r="A175" s="51" t="str">
        <f>Sheet1!C175</f>
        <v>Shiven, Patel</v>
      </c>
      <c r="B175" s="51" t="str">
        <f>Sheet1!G175</f>
        <v>Silver(M ), Bronze (R )</v>
      </c>
      <c r="C175" s="47" t="str">
        <f>Sheet1!H175</f>
        <v>Silver</v>
      </c>
      <c r="D175" s="52">
        <f>Sheet1!D175</f>
        <v>3</v>
      </c>
      <c r="E175" s="53">
        <v>210</v>
      </c>
      <c r="F175" s="53">
        <v>10</v>
      </c>
    </row>
    <row r="176" spans="1:6" x14ac:dyDescent="0.45">
      <c r="A176" s="51" t="str">
        <f>Sheet1!C176</f>
        <v>Srivibha, Hariharan</v>
      </c>
      <c r="B176" s="51" t="str">
        <f>Sheet1!G176</f>
        <v>Silver(M)</v>
      </c>
      <c r="C176" s="47" t="str">
        <f>Sheet1!H176</f>
        <v>Silver</v>
      </c>
      <c r="D176" s="52">
        <f>Sheet1!D176</f>
        <v>3</v>
      </c>
      <c r="E176" s="53">
        <v>211</v>
      </c>
      <c r="F176" s="53">
        <v>10</v>
      </c>
    </row>
    <row r="177" spans="1:7" x14ac:dyDescent="0.45">
      <c r="A177" s="51" t="str">
        <f>Sheet1!C177</f>
        <v>Tiana, Prakash</v>
      </c>
      <c r="B177" s="51" t="str">
        <f>Sheet1!G177</f>
        <v>Silver(M), Silver(R )</v>
      </c>
      <c r="C177" s="47" t="str">
        <f>Sheet1!H177</f>
        <v>Silver</v>
      </c>
      <c r="D177" s="52">
        <f>Sheet1!D177</f>
        <v>3</v>
      </c>
      <c r="E177" s="53">
        <v>212</v>
      </c>
      <c r="F177" s="53">
        <v>10</v>
      </c>
    </row>
    <row r="178" spans="1:7" x14ac:dyDescent="0.45">
      <c r="A178" s="51" t="str">
        <f>Sheet1!C178</f>
        <v>Vibha, Athrey</v>
      </c>
      <c r="B178" s="51" t="str">
        <f>Sheet1!G178</f>
        <v>Silver(M)</v>
      </c>
      <c r="C178" s="47" t="str">
        <f>Sheet1!H178</f>
        <v>Silver</v>
      </c>
      <c r="D178" s="52">
        <f>Sheet1!D178</f>
        <v>3</v>
      </c>
      <c r="E178" s="53">
        <v>213</v>
      </c>
      <c r="F178" s="53">
        <v>10</v>
      </c>
    </row>
    <row r="179" spans="1:7" x14ac:dyDescent="0.45">
      <c r="A179" s="51" t="str">
        <f>Sheet1!C179</f>
        <v>Arnav, Tewari</v>
      </c>
      <c r="B179" s="51" t="str">
        <f>Sheet1!G179</f>
        <v>Silver(R )</v>
      </c>
      <c r="C179" s="47" t="str">
        <f>Sheet1!H179</f>
        <v>Silver</v>
      </c>
      <c r="D179" s="52">
        <f>Sheet1!D179</f>
        <v>4</v>
      </c>
      <c r="E179" s="53">
        <v>214</v>
      </c>
      <c r="F179" s="53">
        <v>10</v>
      </c>
    </row>
    <row r="180" spans="1:7" x14ac:dyDescent="0.45">
      <c r="A180" s="51" t="str">
        <f>Sheet1!C180</f>
        <v>Ayaana, Vohra</v>
      </c>
      <c r="B180" s="51" t="str">
        <f>Sheet1!G180</f>
        <v>Silver(M)</v>
      </c>
      <c r="C180" s="47" t="str">
        <f>Sheet1!H180</f>
        <v>Silver</v>
      </c>
      <c r="D180" s="52">
        <f>Sheet1!D180</f>
        <v>4</v>
      </c>
      <c r="E180" s="53">
        <v>215</v>
      </c>
      <c r="F180" s="53">
        <v>10</v>
      </c>
    </row>
    <row r="181" spans="1:7" s="54" customFormat="1" x14ac:dyDescent="0.45">
      <c r="A181" s="51" t="str">
        <f>Sheet1!C181</f>
        <v>Jayden, Mathew</v>
      </c>
      <c r="B181" s="51" t="str">
        <f>Sheet1!G181</f>
        <v>Silver(M)</v>
      </c>
      <c r="C181" s="47" t="str">
        <f>Sheet1!H181</f>
        <v>Silver</v>
      </c>
      <c r="D181" s="52">
        <f>Sheet1!D181</f>
        <v>4</v>
      </c>
      <c r="E181" s="53">
        <v>216</v>
      </c>
      <c r="F181" s="53">
        <v>10</v>
      </c>
      <c r="G181" s="50"/>
    </row>
    <row r="182" spans="1:7" s="54" customFormat="1" x14ac:dyDescent="0.45">
      <c r="A182" s="51" t="str">
        <f>Sheet1!C182</f>
        <v>Ronit, MATHUR</v>
      </c>
      <c r="B182" s="51" t="str">
        <f>Sheet1!G182</f>
        <v>Silver(M)</v>
      </c>
      <c r="C182" s="47" t="str">
        <f>Sheet1!H182</f>
        <v>Silver</v>
      </c>
      <c r="D182" s="52">
        <f>Sheet1!D182</f>
        <v>4</v>
      </c>
      <c r="E182" s="53">
        <v>217</v>
      </c>
      <c r="F182" s="53">
        <v>10</v>
      </c>
      <c r="G182" s="50"/>
    </row>
    <row r="183" spans="1:7" x14ac:dyDescent="0.45">
      <c r="A183" s="51" t="str">
        <f>Sheet1!C183</f>
        <v>Sara, Iyengar</v>
      </c>
      <c r="B183" s="51" t="str">
        <f>Sheet1!G183</f>
        <v>Silver(M), Silver(R )</v>
      </c>
      <c r="C183" s="47" t="str">
        <f>Sheet1!H183</f>
        <v>Silver</v>
      </c>
      <c r="D183" s="52">
        <f>Sheet1!D183</f>
        <v>4</v>
      </c>
      <c r="E183" s="53">
        <v>218</v>
      </c>
      <c r="F183" s="53">
        <v>10</v>
      </c>
    </row>
    <row r="184" spans="1:7" x14ac:dyDescent="0.45">
      <c r="A184" s="51" t="str">
        <f>Sheet1!C184</f>
        <v>Ava, Morales</v>
      </c>
      <c r="B184" s="51" t="str">
        <f>Sheet1!G184</f>
        <v>Silver(M)</v>
      </c>
      <c r="C184" s="47" t="str">
        <f>Sheet1!H184</f>
        <v>Silver</v>
      </c>
      <c r="D184" s="52">
        <f>Sheet1!D184</f>
        <v>5</v>
      </c>
      <c r="E184" s="53">
        <v>219</v>
      </c>
      <c r="F184" s="53">
        <v>10</v>
      </c>
    </row>
    <row r="185" spans="1:7" x14ac:dyDescent="0.45">
      <c r="A185" s="51" t="str">
        <f>Sheet1!C185</f>
        <v>Paridhi, RANJAN</v>
      </c>
      <c r="B185" s="51" t="str">
        <f>Sheet1!G185</f>
        <v>Silver(M), Bronze(R )</v>
      </c>
      <c r="C185" s="47" t="str">
        <f>Sheet1!H185</f>
        <v>Silver</v>
      </c>
      <c r="D185" s="52">
        <f>Sheet1!D185</f>
        <v>5</v>
      </c>
      <c r="E185" s="53">
        <v>220</v>
      </c>
      <c r="F185" s="53">
        <v>10</v>
      </c>
    </row>
    <row r="186" spans="1:7" x14ac:dyDescent="0.45">
      <c r="A186" s="51" t="str">
        <f>Sheet1!C186</f>
        <v>Priscilla, Abimbola</v>
      </c>
      <c r="B186" s="51" t="str">
        <f>Sheet1!G186</f>
        <v>Silver(M)</v>
      </c>
      <c r="C186" s="47" t="str">
        <f>Sheet1!H186</f>
        <v>Silver</v>
      </c>
      <c r="D186" s="52">
        <f>Sheet1!D186</f>
        <v>5</v>
      </c>
      <c r="E186" s="53">
        <v>221</v>
      </c>
      <c r="F186" s="53">
        <v>10</v>
      </c>
    </row>
    <row r="187" spans="1:7" x14ac:dyDescent="0.45">
      <c r="A187" s="51" t="str">
        <f>Sheet1!C187</f>
        <v>Shreyaa, Mani</v>
      </c>
      <c r="B187" s="51" t="str">
        <f>Sheet1!G187</f>
        <v>Silver(M)</v>
      </c>
      <c r="C187" s="47" t="str">
        <f>Sheet1!H187</f>
        <v>Silver</v>
      </c>
      <c r="D187" s="52">
        <f>Sheet1!D187</f>
        <v>5</v>
      </c>
      <c r="E187" s="53">
        <v>222</v>
      </c>
      <c r="F187" s="53">
        <v>11</v>
      </c>
    </row>
    <row r="188" spans="1:7" x14ac:dyDescent="0.45">
      <c r="A188" s="51" t="str">
        <f>Sheet1!C188</f>
        <v>Simer, Patel</v>
      </c>
      <c r="B188" s="51" t="str">
        <f>Sheet1!G188</f>
        <v>G by 4, Silver(M), Silver(R )</v>
      </c>
      <c r="C188" s="47" t="str">
        <f>Sheet1!H188</f>
        <v>Silver</v>
      </c>
      <c r="D188" s="52">
        <f>Sheet1!D188</f>
        <v>5</v>
      </c>
      <c r="E188" s="53">
        <v>223</v>
      </c>
      <c r="F188" s="53">
        <v>11</v>
      </c>
    </row>
    <row r="189" spans="1:7" x14ac:dyDescent="0.45">
      <c r="A189" s="51" t="str">
        <f>Sheet1!C189</f>
        <v>Yajna, Sivakumar</v>
      </c>
      <c r="B189" s="51" t="str">
        <f>Sheet1!G189</f>
        <v>Silver(M)</v>
      </c>
      <c r="C189" s="47" t="str">
        <f>Sheet1!H189</f>
        <v>Silver</v>
      </c>
      <c r="D189" s="52">
        <f>Sheet1!D189</f>
        <v>5</v>
      </c>
      <c r="E189" s="53">
        <v>224</v>
      </c>
      <c r="F189" s="53">
        <v>11</v>
      </c>
    </row>
    <row r="190" spans="1:7" x14ac:dyDescent="0.45">
      <c r="A190" s="51" t="str">
        <f>Sheet1!C190</f>
        <v>AKSHAR, BAROT</v>
      </c>
      <c r="B190" s="51" t="str">
        <f>Sheet1!G190</f>
        <v>Silver(M)</v>
      </c>
      <c r="C190" s="47" t="str">
        <f>Sheet1!H190</f>
        <v>Silver</v>
      </c>
      <c r="D190" s="52">
        <f>Sheet1!D190</f>
        <v>6</v>
      </c>
      <c r="E190" s="53">
        <v>225</v>
      </c>
      <c r="F190" s="53">
        <v>11</v>
      </c>
    </row>
    <row r="191" spans="1:7" x14ac:dyDescent="0.45">
      <c r="A191" s="51" t="str">
        <f>Sheet1!C191</f>
        <v>Dev, Patel</v>
      </c>
      <c r="B191" s="51" t="str">
        <f>Sheet1!G191</f>
        <v>Silver(M)</v>
      </c>
      <c r="C191" s="47" t="str">
        <f>Sheet1!H191</f>
        <v>Silver</v>
      </c>
      <c r="D191" s="52">
        <f>Sheet1!D191</f>
        <v>6</v>
      </c>
      <c r="E191" s="53">
        <v>226</v>
      </c>
      <c r="F191" s="53">
        <v>11</v>
      </c>
    </row>
    <row r="192" spans="1:7" x14ac:dyDescent="0.45">
      <c r="A192" s="51" t="str">
        <f>Sheet1!C192</f>
        <v>Norah, george</v>
      </c>
      <c r="B192" s="51" t="str">
        <f>Sheet1!G192</f>
        <v>Silver(M)</v>
      </c>
      <c r="C192" s="47" t="str">
        <f>Sheet1!H192</f>
        <v>Silver</v>
      </c>
      <c r="D192" s="52">
        <f>Sheet1!D192</f>
        <v>6</v>
      </c>
      <c r="E192" s="53">
        <v>227</v>
      </c>
      <c r="F192" s="53">
        <v>11</v>
      </c>
    </row>
    <row r="193" spans="1:6" x14ac:dyDescent="0.45">
      <c r="A193" s="51" t="str">
        <f>Sheet1!C193</f>
        <v>Vishnu, Dhamodharan</v>
      </c>
      <c r="B193" s="51" t="str">
        <f>Sheet1!G193</f>
        <v>Silver(M)</v>
      </c>
      <c r="C193" s="47" t="str">
        <f>Sheet1!H193</f>
        <v>Silver</v>
      </c>
      <c r="D193" s="52">
        <f>Sheet1!D193</f>
        <v>6</v>
      </c>
      <c r="E193" s="53">
        <v>228</v>
      </c>
      <c r="F193" s="53">
        <v>11</v>
      </c>
    </row>
    <row r="194" spans="1:6" x14ac:dyDescent="0.45">
      <c r="A194" s="51" t="str">
        <f>Sheet1!C194</f>
        <v>María, De la Serna</v>
      </c>
      <c r="B194" s="51" t="str">
        <f>Sheet1!G194</f>
        <v>Silver(M)</v>
      </c>
      <c r="C194" s="47" t="str">
        <f>Sheet1!H194</f>
        <v>Silver</v>
      </c>
      <c r="D194" s="52">
        <f>Sheet1!D194</f>
        <v>7</v>
      </c>
      <c r="E194" s="53">
        <v>229</v>
      </c>
      <c r="F194" s="53">
        <v>11</v>
      </c>
    </row>
    <row r="195" spans="1:6" x14ac:dyDescent="0.45">
      <c r="A195" s="51" t="str">
        <f>Sheet1!C195</f>
        <v>Noor, Singh</v>
      </c>
      <c r="B195" s="51" t="str">
        <f>Sheet1!G195</f>
        <v>Silver(M)</v>
      </c>
      <c r="C195" s="47" t="str">
        <f>Sheet1!H195</f>
        <v>Silver</v>
      </c>
      <c r="D195" s="52">
        <f>Sheet1!D195</f>
        <v>7</v>
      </c>
      <c r="E195" s="53">
        <v>230</v>
      </c>
      <c r="F195" s="53">
        <v>11</v>
      </c>
    </row>
    <row r="196" spans="1:6" x14ac:dyDescent="0.45">
      <c r="A196" s="51" t="str">
        <f>Sheet1!C196</f>
        <v>Ami, Dholakia</v>
      </c>
      <c r="B196" s="51" t="str">
        <f>Sheet1!G196</f>
        <v>Silver(M)</v>
      </c>
      <c r="C196" s="47" t="str">
        <f>Sheet1!H196</f>
        <v>Silver</v>
      </c>
      <c r="D196" s="52">
        <f>Sheet1!D196</f>
        <v>8</v>
      </c>
      <c r="E196" s="53">
        <v>231</v>
      </c>
      <c r="F196" s="53">
        <v>11</v>
      </c>
    </row>
    <row r="197" spans="1:6" x14ac:dyDescent="0.45">
      <c r="A197" s="51" t="str">
        <f>Sheet1!C197</f>
        <v>Gayatri, Vasudev</v>
      </c>
      <c r="B197" s="51" t="str">
        <f>Sheet1!G197</f>
        <v>Silver(M)</v>
      </c>
      <c r="C197" s="47" t="str">
        <f>Sheet1!H197</f>
        <v>Silver</v>
      </c>
      <c r="D197" s="52">
        <f>Sheet1!D197</f>
        <v>8</v>
      </c>
      <c r="E197" s="53">
        <v>232</v>
      </c>
      <c r="F197" s="53">
        <v>11</v>
      </c>
    </row>
    <row r="198" spans="1:6" x14ac:dyDescent="0.45">
      <c r="A198" s="51" t="str">
        <f>Sheet1!C198</f>
        <v>Meghana, Chillakuru</v>
      </c>
      <c r="B198" s="51" t="str">
        <f>Sheet1!G198</f>
        <v>Silver(M), Silver(R )</v>
      </c>
      <c r="C198" s="47" t="str">
        <f>Sheet1!H198</f>
        <v>Silver</v>
      </c>
      <c r="D198" s="52">
        <f>Sheet1!D198</f>
        <v>8</v>
      </c>
      <c r="E198" s="53">
        <v>233</v>
      </c>
      <c r="F198" s="53">
        <v>11</v>
      </c>
    </row>
    <row r="199" spans="1:6" x14ac:dyDescent="0.45">
      <c r="A199" s="51" t="str">
        <f>Sheet1!C199</f>
        <v>Saketh, Purushothaman</v>
      </c>
      <c r="B199" s="51" t="str">
        <f>Sheet1!G199</f>
        <v>Silver(M)</v>
      </c>
      <c r="C199" s="47" t="str">
        <f>Sheet1!H199</f>
        <v>Silver</v>
      </c>
      <c r="D199" s="52">
        <f>Sheet1!D199</f>
        <v>8</v>
      </c>
      <c r="E199" s="53">
        <v>234</v>
      </c>
      <c r="F199" s="53">
        <v>11</v>
      </c>
    </row>
    <row r="200" spans="1:6" x14ac:dyDescent="0.45">
      <c r="A200" s="55"/>
      <c r="B200" s="55"/>
      <c r="C200" s="55"/>
      <c r="E200" s="53"/>
      <c r="F200" s="53"/>
    </row>
    <row r="201" spans="1:6" x14ac:dyDescent="0.45">
      <c r="A201" s="55"/>
      <c r="B201" s="55"/>
      <c r="C201" s="55"/>
      <c r="E201" s="53"/>
      <c r="F201" s="53"/>
    </row>
    <row r="202" spans="1:6" x14ac:dyDescent="0.45">
      <c r="A202" s="55"/>
      <c r="B202" s="55"/>
      <c r="C202" s="55"/>
      <c r="E202" s="53"/>
      <c r="F202" s="53"/>
    </row>
    <row r="203" spans="1:6" x14ac:dyDescent="0.45">
      <c r="A203" s="55"/>
      <c r="B203" s="55"/>
      <c r="C203" s="55"/>
      <c r="E203" s="53"/>
      <c r="F203" s="53"/>
    </row>
    <row r="204" spans="1:6" x14ac:dyDescent="0.45">
      <c r="A204" s="55"/>
      <c r="B204" s="55"/>
      <c r="C204" s="55"/>
      <c r="E204" s="53"/>
      <c r="F204" s="53"/>
    </row>
    <row r="205" spans="1:6" x14ac:dyDescent="0.45">
      <c r="A205" s="55"/>
      <c r="B205" s="55"/>
      <c r="C205" s="55"/>
      <c r="E205" s="53"/>
      <c r="F205" s="53"/>
    </row>
    <row r="206" spans="1:6" x14ac:dyDescent="0.45">
      <c r="A206" s="55"/>
      <c r="B206" s="55"/>
      <c r="C206" s="55"/>
      <c r="E206" s="53"/>
      <c r="F206" s="53"/>
    </row>
    <row r="207" spans="1:6" x14ac:dyDescent="0.45">
      <c r="A207" s="55"/>
      <c r="B207" s="55"/>
      <c r="C207" s="55"/>
      <c r="E207" s="53"/>
      <c r="F207" s="53"/>
    </row>
    <row r="208" spans="1:6" x14ac:dyDescent="0.45">
      <c r="A208" s="55"/>
      <c r="B208" s="55"/>
      <c r="C208" s="55"/>
      <c r="E208" s="53"/>
      <c r="F208" s="53"/>
    </row>
    <row r="209" spans="1:6" x14ac:dyDescent="0.45">
      <c r="A209" s="55"/>
      <c r="B209" s="55"/>
      <c r="C209" s="55"/>
      <c r="E209" s="53"/>
      <c r="F209" s="53"/>
    </row>
    <row r="210" spans="1:6" x14ac:dyDescent="0.45">
      <c r="A210" s="55"/>
      <c r="B210" s="55"/>
      <c r="C210" s="55"/>
      <c r="E210" s="53"/>
      <c r="F210" s="53"/>
    </row>
    <row r="211" spans="1:6" x14ac:dyDescent="0.45">
      <c r="A211" s="55"/>
      <c r="B211" s="55"/>
      <c r="C211" s="55"/>
      <c r="E211" s="53"/>
      <c r="F211" s="53"/>
    </row>
    <row r="212" spans="1:6" x14ac:dyDescent="0.45">
      <c r="A212" s="55"/>
      <c r="B212" s="55"/>
      <c r="C212" s="55"/>
      <c r="E212" s="53"/>
      <c r="F212" s="53"/>
    </row>
    <row r="213" spans="1:6" x14ac:dyDescent="0.45">
      <c r="A213" s="55"/>
      <c r="B213" s="55"/>
      <c r="C213" s="55"/>
      <c r="E213" s="53"/>
      <c r="F213" s="53"/>
    </row>
    <row r="214" spans="1:6" x14ac:dyDescent="0.45">
      <c r="A214" s="55"/>
      <c r="B214" s="55"/>
      <c r="C214" s="55"/>
      <c r="E214" s="53"/>
      <c r="F214" s="53"/>
    </row>
    <row r="215" spans="1:6" x14ac:dyDescent="0.45">
      <c r="A215" s="55"/>
      <c r="B215" s="55"/>
      <c r="C215" s="55"/>
      <c r="E215" s="53"/>
      <c r="F215" s="53"/>
    </row>
    <row r="216" spans="1:6" x14ac:dyDescent="0.45">
      <c r="A216" s="55"/>
      <c r="B216" s="55"/>
      <c r="C216" s="55"/>
      <c r="E216" s="53"/>
      <c r="F216" s="53"/>
    </row>
    <row r="217" spans="1:6" x14ac:dyDescent="0.45">
      <c r="A217" s="55"/>
      <c r="B217" s="55"/>
      <c r="C217" s="55"/>
      <c r="E217" s="53"/>
      <c r="F217" s="53"/>
    </row>
    <row r="218" spans="1:6" x14ac:dyDescent="0.45">
      <c r="A218" s="55"/>
      <c r="B218" s="55"/>
      <c r="C218" s="55"/>
      <c r="E218" s="53"/>
      <c r="F218" s="53"/>
    </row>
    <row r="219" spans="1:6" x14ac:dyDescent="0.45">
      <c r="A219" s="55"/>
      <c r="B219" s="55"/>
      <c r="C219" s="55"/>
      <c r="E219" s="53"/>
      <c r="F219" s="53"/>
    </row>
    <row r="220" spans="1:6" x14ac:dyDescent="0.45">
      <c r="A220" s="55"/>
      <c r="B220" s="55"/>
      <c r="C220" s="55"/>
      <c r="E220" s="53"/>
      <c r="F220" s="53"/>
    </row>
    <row r="221" spans="1:6" x14ac:dyDescent="0.45">
      <c r="A221" s="55"/>
      <c r="B221" s="55"/>
      <c r="C221" s="55"/>
      <c r="E221" s="53"/>
      <c r="F221" s="53"/>
    </row>
    <row r="222" spans="1:6" x14ac:dyDescent="0.45">
      <c r="A222" s="55"/>
      <c r="B222" s="55"/>
      <c r="C222" s="55"/>
      <c r="E222" s="53"/>
      <c r="F222" s="53"/>
    </row>
    <row r="223" spans="1:6" x14ac:dyDescent="0.45">
      <c r="A223" s="55"/>
      <c r="B223" s="55"/>
      <c r="C223" s="55"/>
      <c r="E223" s="53"/>
      <c r="F223" s="53"/>
    </row>
    <row r="224" spans="1:6" x14ac:dyDescent="0.45">
      <c r="A224" s="55"/>
      <c r="B224" s="55"/>
      <c r="C224" s="55"/>
      <c r="E224" s="53"/>
      <c r="F224" s="53"/>
    </row>
    <row r="225" spans="1:6" x14ac:dyDescent="0.45">
      <c r="A225" s="55"/>
      <c r="B225" s="55"/>
      <c r="C225" s="55"/>
      <c r="E225" s="53"/>
      <c r="F225" s="53"/>
    </row>
    <row r="226" spans="1:6" x14ac:dyDescent="0.45">
      <c r="A226" s="55"/>
      <c r="B226" s="55"/>
      <c r="C226" s="55"/>
      <c r="E226" s="53"/>
      <c r="F226" s="53"/>
    </row>
    <row r="227" spans="1:6" x14ac:dyDescent="0.45">
      <c r="A227" s="55"/>
      <c r="B227" s="55"/>
      <c r="C227" s="55"/>
      <c r="E227" s="53"/>
      <c r="F227" s="53"/>
    </row>
    <row r="228" spans="1:6" x14ac:dyDescent="0.45">
      <c r="A228" s="55"/>
      <c r="B228" s="55"/>
      <c r="C228" s="55"/>
      <c r="E228" s="53"/>
      <c r="F228" s="53"/>
    </row>
    <row r="229" spans="1:6" x14ac:dyDescent="0.45">
      <c r="A229" s="55"/>
      <c r="B229" s="55"/>
      <c r="C229" s="55"/>
      <c r="E229" s="53"/>
      <c r="F229" s="53"/>
    </row>
    <row r="230" spans="1:6" x14ac:dyDescent="0.45">
      <c r="A230" s="55"/>
      <c r="B230" s="55"/>
      <c r="C230" s="55"/>
      <c r="E230" s="53"/>
      <c r="F230" s="53"/>
    </row>
    <row r="231" spans="1:6" x14ac:dyDescent="0.45">
      <c r="A231" s="55"/>
      <c r="B231" s="55"/>
      <c r="C231" s="55"/>
      <c r="E231" s="53"/>
      <c r="F231" s="53"/>
    </row>
    <row r="232" spans="1:6" x14ac:dyDescent="0.45">
      <c r="A232" s="55"/>
      <c r="B232" s="55"/>
      <c r="C232" s="55"/>
      <c r="E232" s="53"/>
      <c r="F232" s="53"/>
    </row>
    <row r="233" spans="1:6" x14ac:dyDescent="0.45">
      <c r="A233" s="55"/>
      <c r="B233" s="55"/>
      <c r="C233" s="55"/>
      <c r="E233" s="53"/>
      <c r="F233" s="53"/>
    </row>
    <row r="234" spans="1:6" x14ac:dyDescent="0.45">
      <c r="A234" s="55"/>
      <c r="B234" s="55"/>
      <c r="C234" s="55"/>
      <c r="E234" s="53"/>
      <c r="F234" s="53"/>
    </row>
    <row r="235" spans="1:6" x14ac:dyDescent="0.45">
      <c r="A235" s="55"/>
      <c r="B235" s="55"/>
      <c r="C235" s="55"/>
      <c r="E235" s="53"/>
      <c r="F235" s="53"/>
    </row>
    <row r="236" spans="1:6" x14ac:dyDescent="0.45">
      <c r="A236" s="55"/>
      <c r="B236" s="55"/>
      <c r="C236" s="55"/>
      <c r="E236" s="53"/>
      <c r="F236" s="53"/>
    </row>
    <row r="237" spans="1:6" x14ac:dyDescent="0.45">
      <c r="A237" s="55"/>
      <c r="B237" s="55"/>
      <c r="C237" s="55"/>
      <c r="E237" s="53"/>
      <c r="F237" s="53"/>
    </row>
  </sheetData>
  <sortState ref="A2:F198">
    <sortCondition ref="E2:E198"/>
  </sortState>
  <printOptions gridLines="1"/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workbookViewId="0">
      <selection activeCell="A25" sqref="A25"/>
    </sheetView>
  </sheetViews>
  <sheetFormatPr defaultColWidth="18.86328125" defaultRowHeight="14.25" x14ac:dyDescent="0.45"/>
  <cols>
    <col min="1" max="1" width="29" style="219" customWidth="1"/>
    <col min="2" max="2" width="22.59765625" style="219" customWidth="1"/>
    <col min="3" max="3" width="15.86328125" style="219" customWidth="1"/>
    <col min="4" max="4" width="23.265625" style="251" customWidth="1"/>
    <col min="5" max="5" width="18.86328125" style="219" hidden="1" customWidth="1"/>
    <col min="6" max="6" width="18.86328125" style="252"/>
    <col min="7" max="16384" width="18.86328125" style="219"/>
  </cols>
  <sheetData>
    <row r="1" spans="1:58" x14ac:dyDescent="0.45">
      <c r="A1" s="215" t="s">
        <v>0</v>
      </c>
      <c r="B1" s="215" t="s">
        <v>1</v>
      </c>
      <c r="C1" s="215" t="s">
        <v>2</v>
      </c>
      <c r="D1" s="216" t="s">
        <v>3</v>
      </c>
      <c r="E1" s="217" t="s">
        <v>4</v>
      </c>
      <c r="F1" s="218" t="s">
        <v>4</v>
      </c>
    </row>
    <row r="2" spans="1:58" s="225" customFormat="1" ht="24" customHeight="1" x14ac:dyDescent="0.45">
      <c r="A2" s="220" t="s">
        <v>420</v>
      </c>
      <c r="B2" s="221"/>
      <c r="C2" s="221"/>
      <c r="D2" s="221"/>
      <c r="E2" s="222"/>
      <c r="F2" s="223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</row>
    <row r="3" spans="1:58" s="225" customFormat="1" ht="30" customHeight="1" x14ac:dyDescent="0.45">
      <c r="A3" s="226" t="s">
        <v>406</v>
      </c>
      <c r="B3" s="227"/>
      <c r="C3" s="227"/>
      <c r="D3" s="227"/>
      <c r="E3" s="227"/>
      <c r="F3" s="223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</row>
    <row r="4" spans="1:58" s="225" customFormat="1" ht="30" customHeight="1" x14ac:dyDescent="0.45">
      <c r="A4" s="228" t="s">
        <v>404</v>
      </c>
      <c r="B4" s="229"/>
      <c r="C4" s="229"/>
      <c r="D4" s="229"/>
      <c r="E4" s="229"/>
      <c r="F4" s="223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</row>
    <row r="5" spans="1:58" ht="25.15" x14ac:dyDescent="0.7">
      <c r="A5" s="230" t="s">
        <v>407</v>
      </c>
      <c r="B5" s="231"/>
      <c r="C5" s="231"/>
      <c r="D5" s="232"/>
      <c r="E5" s="231"/>
      <c r="F5" s="223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</row>
    <row r="6" spans="1:58" x14ac:dyDescent="0.45">
      <c r="A6" s="233"/>
      <c r="B6" s="233"/>
      <c r="C6" s="234"/>
      <c r="D6" s="235"/>
      <c r="E6" s="236"/>
      <c r="F6" s="236"/>
      <c r="G6" s="237"/>
    </row>
    <row r="7" spans="1:58" x14ac:dyDescent="0.45">
      <c r="A7" s="233" t="str">
        <f>StudentList!A134</f>
        <v>Samil, Sharma</v>
      </c>
      <c r="B7" s="233" t="str">
        <f>StudentList!B134</f>
        <v>Gold(M)</v>
      </c>
      <c r="C7" s="234" t="str">
        <f>StudentList!C134</f>
        <v>Gold</v>
      </c>
      <c r="D7" s="235">
        <f>StudentList!D134</f>
        <v>4</v>
      </c>
      <c r="E7" s="236"/>
      <c r="F7" s="236">
        <f>StudentList!E134</f>
        <v>169</v>
      </c>
      <c r="G7" s="238"/>
    </row>
    <row r="8" spans="1:58" x14ac:dyDescent="0.45">
      <c r="A8" s="233" t="str">
        <f>StudentList!A135</f>
        <v>Sneha, Ganesan</v>
      </c>
      <c r="B8" s="233" t="str">
        <f>StudentList!B135</f>
        <v>Gold(R )</v>
      </c>
      <c r="C8" s="234" t="str">
        <f>StudentList!C135</f>
        <v>Gold</v>
      </c>
      <c r="D8" s="235">
        <f>StudentList!D135</f>
        <v>4</v>
      </c>
      <c r="E8" s="236"/>
      <c r="F8" s="236">
        <f>StudentList!E135</f>
        <v>170</v>
      </c>
      <c r="G8" s="237"/>
    </row>
    <row r="9" spans="1:58" x14ac:dyDescent="0.45">
      <c r="A9" s="233" t="str">
        <f>StudentList!A136</f>
        <v>Amogh, Garde</v>
      </c>
      <c r="B9" s="233" t="str">
        <f>StudentList!B136</f>
        <v>Gold(M), Silver(R )</v>
      </c>
      <c r="C9" s="234" t="str">
        <f>StudentList!C136</f>
        <v>Gold</v>
      </c>
      <c r="D9" s="235">
        <f>StudentList!D136</f>
        <v>5</v>
      </c>
      <c r="E9" s="236"/>
      <c r="F9" s="236">
        <f>StudentList!E136</f>
        <v>171</v>
      </c>
      <c r="G9" s="238"/>
    </row>
    <row r="10" spans="1:58" x14ac:dyDescent="0.45">
      <c r="A10" s="233" t="str">
        <f>StudentList!A137</f>
        <v>Anusha, Konjeti</v>
      </c>
      <c r="B10" s="233" t="str">
        <f>StudentList!B137</f>
        <v>G by 4, Gold(M), Silver(R )</v>
      </c>
      <c r="C10" s="234" t="str">
        <f>StudentList!C137</f>
        <v>Gold</v>
      </c>
      <c r="D10" s="235">
        <f>StudentList!D137</f>
        <v>5</v>
      </c>
      <c r="E10" s="236"/>
      <c r="F10" s="236">
        <f>StudentList!E137</f>
        <v>172</v>
      </c>
      <c r="G10" s="238"/>
    </row>
    <row r="11" spans="1:58" x14ac:dyDescent="0.45">
      <c r="A11" s="233" t="str">
        <f>StudentList!A138</f>
        <v>Arnav, Narasipura</v>
      </c>
      <c r="B11" s="233" t="str">
        <f>StudentList!B138</f>
        <v>G by 4, Gold(M)</v>
      </c>
      <c r="C11" s="234" t="str">
        <f>StudentList!C138</f>
        <v>Gold</v>
      </c>
      <c r="D11" s="235">
        <f>StudentList!D138</f>
        <v>5</v>
      </c>
      <c r="E11" s="236"/>
      <c r="F11" s="236">
        <f>StudentList!E138</f>
        <v>173</v>
      </c>
      <c r="G11" s="239"/>
    </row>
    <row r="12" spans="1:58" x14ac:dyDescent="0.45">
      <c r="A12" s="233" t="str">
        <f>StudentList!A139</f>
        <v>Kriday, Mahajan</v>
      </c>
      <c r="B12" s="233" t="str">
        <f>StudentList!B139</f>
        <v>Gold(M), Silver(R )</v>
      </c>
      <c r="C12" s="234" t="str">
        <f>StudentList!C139</f>
        <v>Gold</v>
      </c>
      <c r="D12" s="235">
        <f>StudentList!D139</f>
        <v>5</v>
      </c>
      <c r="E12" s="236"/>
      <c r="F12" s="236">
        <f>StudentList!E139</f>
        <v>174</v>
      </c>
      <c r="G12" s="237"/>
    </row>
    <row r="13" spans="1:58" x14ac:dyDescent="0.45">
      <c r="A13" s="233" t="str">
        <f>StudentList!A140</f>
        <v>Krish, Patel</v>
      </c>
      <c r="B13" s="233" t="str">
        <f>StudentList!B140</f>
        <v xml:space="preserve">G by 4, Gold(M) </v>
      </c>
      <c r="C13" s="234" t="str">
        <f>StudentList!C140</f>
        <v>Gold</v>
      </c>
      <c r="D13" s="235">
        <f>StudentList!D140</f>
        <v>5</v>
      </c>
      <c r="E13" s="236"/>
      <c r="F13" s="236">
        <f>StudentList!E140</f>
        <v>175</v>
      </c>
      <c r="G13" s="238"/>
    </row>
    <row r="14" spans="1:58" x14ac:dyDescent="0.45">
      <c r="A14" s="233" t="str">
        <f>StudentList!A141</f>
        <v>Shraddha, Hariharan</v>
      </c>
      <c r="B14" s="233" t="str">
        <f>StudentList!B141</f>
        <v>G by 4, Gold(M)</v>
      </c>
      <c r="C14" s="234" t="str">
        <f>StudentList!C141</f>
        <v>Gold</v>
      </c>
      <c r="D14" s="235">
        <f>StudentList!D141</f>
        <v>5</v>
      </c>
      <c r="E14" s="236"/>
      <c r="F14" s="236">
        <f>StudentList!E141</f>
        <v>176</v>
      </c>
      <c r="G14" s="239"/>
    </row>
    <row r="15" spans="1:58" x14ac:dyDescent="0.45">
      <c r="A15" s="233" t="str">
        <f>StudentList!A142</f>
        <v>Skanda, Iyer</v>
      </c>
      <c r="B15" s="233" t="str">
        <f>StudentList!B142</f>
        <v>G by 4, Gold(M)</v>
      </c>
      <c r="C15" s="234" t="str">
        <f>StudentList!C142</f>
        <v>Gold</v>
      </c>
      <c r="D15" s="235">
        <f>StudentList!D142</f>
        <v>5</v>
      </c>
      <c r="E15" s="236"/>
      <c r="F15" s="236">
        <f>StudentList!E142</f>
        <v>177</v>
      </c>
      <c r="G15" s="238"/>
    </row>
    <row r="16" spans="1:58" x14ac:dyDescent="0.45">
      <c r="A16" s="233" t="str">
        <f>StudentList!A143</f>
        <v>Eshaan, Ganguly</v>
      </c>
      <c r="B16" s="233" t="str">
        <f>StudentList!B143</f>
        <v>Gold(M )</v>
      </c>
      <c r="C16" s="234" t="str">
        <f>StudentList!C143</f>
        <v>Gold</v>
      </c>
      <c r="D16" s="235">
        <f>StudentList!D143</f>
        <v>6</v>
      </c>
      <c r="E16" s="236"/>
      <c r="F16" s="236">
        <f>StudentList!E143</f>
        <v>178</v>
      </c>
      <c r="G16" s="238"/>
    </row>
    <row r="17" spans="1:7" x14ac:dyDescent="0.45">
      <c r="A17" s="233" t="str">
        <f>StudentList!A144</f>
        <v>Mesoma, Akpuokwe</v>
      </c>
      <c r="B17" s="233" t="str">
        <f>StudentList!B144</f>
        <v>Gold(M)</v>
      </c>
      <c r="C17" s="234" t="str">
        <f>StudentList!C144</f>
        <v>Gold</v>
      </c>
      <c r="D17" s="235">
        <f>StudentList!D144</f>
        <v>6</v>
      </c>
      <c r="E17" s="236"/>
      <c r="F17" s="236">
        <f>StudentList!E144</f>
        <v>179</v>
      </c>
      <c r="G17" s="238"/>
    </row>
    <row r="18" spans="1:7" x14ac:dyDescent="0.45">
      <c r="A18" s="233" t="str">
        <f>StudentList!A145</f>
        <v>Raeya, Shah</v>
      </c>
      <c r="B18" s="233" t="str">
        <f>StudentList!B145</f>
        <v>Gold(M)</v>
      </c>
      <c r="C18" s="234" t="str">
        <f>StudentList!C145</f>
        <v>Gold</v>
      </c>
      <c r="D18" s="235">
        <f>StudentList!D145</f>
        <v>6</v>
      </c>
      <c r="E18" s="236"/>
      <c r="F18" s="236">
        <f>StudentList!E145</f>
        <v>180</v>
      </c>
      <c r="G18" s="238"/>
    </row>
    <row r="19" spans="1:7" x14ac:dyDescent="0.45">
      <c r="A19" s="233" t="str">
        <f>StudentList!A146</f>
        <v>Viraj, Desai</v>
      </c>
      <c r="B19" s="233" t="str">
        <f>StudentList!B146</f>
        <v>Gold(M), Gold(R )</v>
      </c>
      <c r="C19" s="234" t="str">
        <f>StudentList!C146</f>
        <v>Gold</v>
      </c>
      <c r="D19" s="235">
        <f>StudentList!D146</f>
        <v>6</v>
      </c>
      <c r="E19" s="236"/>
      <c r="F19" s="236">
        <f>StudentList!E146</f>
        <v>181</v>
      </c>
      <c r="G19" s="238"/>
    </row>
    <row r="20" spans="1:7" x14ac:dyDescent="0.45">
      <c r="A20" s="233" t="str">
        <f>StudentList!A147</f>
        <v>Sankhojeet, Majumdar</v>
      </c>
      <c r="B20" s="233" t="str">
        <f>StudentList!B147</f>
        <v>Gold(M), Silver(R )</v>
      </c>
      <c r="C20" s="234" t="str">
        <f>StudentList!C147</f>
        <v>Gold</v>
      </c>
      <c r="D20" s="235">
        <f>StudentList!D147</f>
        <v>7</v>
      </c>
      <c r="E20" s="236"/>
      <c r="F20" s="236">
        <f>StudentList!E147</f>
        <v>182</v>
      </c>
      <c r="G20" s="238"/>
    </row>
    <row r="21" spans="1:7" x14ac:dyDescent="0.45">
      <c r="A21" s="233" t="str">
        <f>StudentList!A148</f>
        <v>Rubiah, Sami</v>
      </c>
      <c r="B21" s="233" t="str">
        <f>StudentList!B148</f>
        <v>Gold(M)</v>
      </c>
      <c r="C21" s="234" t="str">
        <f>StudentList!C148</f>
        <v>Gold</v>
      </c>
      <c r="D21" s="235">
        <f>StudentList!D148</f>
        <v>8</v>
      </c>
      <c r="E21" s="236"/>
      <c r="F21" s="236">
        <f>StudentList!E148</f>
        <v>183</v>
      </c>
      <c r="G21" s="238"/>
    </row>
    <row r="22" spans="1:7" x14ac:dyDescent="0.45">
      <c r="A22" s="233" t="str">
        <f>StudentList!A149</f>
        <v>Asuttosh, Rajkumar</v>
      </c>
      <c r="B22" s="233" t="str">
        <f>StudentList!B149</f>
        <v>Gold(M)</v>
      </c>
      <c r="C22" s="234" t="str">
        <f>StudentList!C149</f>
        <v>Gold</v>
      </c>
      <c r="D22" s="235">
        <f>StudentList!D149</f>
        <v>9</v>
      </c>
      <c r="E22" s="236"/>
      <c r="F22" s="236">
        <f>StudentList!E149</f>
        <v>184</v>
      </c>
      <c r="G22" s="238"/>
    </row>
    <row r="23" spans="1:7" x14ac:dyDescent="0.45">
      <c r="A23" s="233" t="str">
        <f>StudentList!A150</f>
        <v>Shabab, Ahmed</v>
      </c>
      <c r="B23" s="233" t="str">
        <f>StudentList!B150</f>
        <v>Gold(M)</v>
      </c>
      <c r="C23" s="234" t="str">
        <f>StudentList!C150</f>
        <v>Gold</v>
      </c>
      <c r="D23" s="235">
        <f>StudentList!D150</f>
        <v>11</v>
      </c>
      <c r="E23" s="236"/>
      <c r="F23" s="236">
        <f>StudentList!E150</f>
        <v>185</v>
      </c>
    </row>
    <row r="24" spans="1:7" x14ac:dyDescent="0.45">
      <c r="A24" s="233" t="s">
        <v>378</v>
      </c>
      <c r="B24" s="233" t="s">
        <v>9</v>
      </c>
      <c r="C24" s="234" t="s">
        <v>11</v>
      </c>
      <c r="D24" s="235">
        <v>9</v>
      </c>
      <c r="E24" s="236">
        <v>186</v>
      </c>
      <c r="F24" s="236">
        <v>186</v>
      </c>
    </row>
    <row r="25" spans="1:7" x14ac:dyDescent="0.45">
      <c r="A25" s="233" t="s">
        <v>433</v>
      </c>
      <c r="B25" s="233" t="s">
        <v>432</v>
      </c>
      <c r="C25" s="234" t="s">
        <v>11</v>
      </c>
      <c r="D25" s="235">
        <v>5</v>
      </c>
      <c r="E25" s="236"/>
      <c r="F25" s="236">
        <v>187</v>
      </c>
    </row>
    <row r="26" spans="1:7" x14ac:dyDescent="0.45">
      <c r="A26" s="233" t="s">
        <v>434</v>
      </c>
      <c r="B26" s="233" t="s">
        <v>432</v>
      </c>
      <c r="C26" s="234" t="s">
        <v>11</v>
      </c>
      <c r="D26" s="235">
        <v>5</v>
      </c>
      <c r="E26" s="236"/>
      <c r="F26" s="236">
        <v>188</v>
      </c>
    </row>
    <row r="27" spans="1:7" s="245" customFormat="1" ht="18" x14ac:dyDescent="0.55000000000000004">
      <c r="A27" s="240" t="s">
        <v>136</v>
      </c>
      <c r="B27" s="241"/>
      <c r="C27" s="242"/>
      <c r="D27" s="243"/>
      <c r="E27" s="244"/>
      <c r="F27" s="244"/>
    </row>
    <row r="28" spans="1:7" s="246" customFormat="1" ht="21" x14ac:dyDescent="0.65">
      <c r="A28" s="233"/>
      <c r="B28" s="233"/>
      <c r="C28" s="234"/>
      <c r="D28" s="235"/>
      <c r="E28" s="236"/>
      <c r="F28" s="236"/>
    </row>
    <row r="29" spans="1:7" x14ac:dyDescent="0.45">
      <c r="A29" s="233"/>
      <c r="B29" s="233"/>
      <c r="C29" s="234"/>
      <c r="D29" s="235"/>
      <c r="E29" s="236"/>
      <c r="F29" s="236"/>
    </row>
    <row r="30" spans="1:7" x14ac:dyDescent="0.45">
      <c r="A30" s="233"/>
      <c r="B30" s="233"/>
      <c r="C30" s="234"/>
      <c r="D30" s="235"/>
      <c r="E30" s="236"/>
      <c r="F30" s="236"/>
    </row>
    <row r="31" spans="1:7" x14ac:dyDescent="0.45">
      <c r="A31" s="233"/>
      <c r="B31" s="247"/>
      <c r="C31" s="248"/>
      <c r="D31" s="249"/>
      <c r="E31" s="250"/>
      <c r="F31" s="250"/>
    </row>
    <row r="32" spans="1:7" x14ac:dyDescent="0.45">
      <c r="A32" s="233"/>
      <c r="B32" s="247"/>
      <c r="C32" s="248"/>
      <c r="D32" s="249"/>
      <c r="E32" s="250"/>
      <c r="F32" s="250"/>
    </row>
    <row r="33" spans="1:6" x14ac:dyDescent="0.45">
      <c r="A33" s="233"/>
      <c r="B33" s="247"/>
      <c r="C33" s="248"/>
      <c r="D33" s="249"/>
      <c r="F33" s="250"/>
    </row>
    <row r="34" spans="1:6" x14ac:dyDescent="0.45">
      <c r="A34" s="233"/>
      <c r="B34" s="247"/>
      <c r="C34" s="248"/>
      <c r="D34" s="249"/>
      <c r="F34" s="250"/>
    </row>
    <row r="35" spans="1:6" x14ac:dyDescent="0.45">
      <c r="A35" s="233"/>
      <c r="B35" s="247"/>
      <c r="C35" s="248"/>
      <c r="D35" s="249"/>
      <c r="F35" s="250"/>
    </row>
    <row r="36" spans="1:6" x14ac:dyDescent="0.45">
      <c r="A36" s="233"/>
      <c r="B36" s="247"/>
      <c r="C36" s="248"/>
      <c r="D36" s="249"/>
      <c r="F36" s="250"/>
    </row>
    <row r="37" spans="1:6" x14ac:dyDescent="0.45">
      <c r="A37" s="233"/>
      <c r="B37" s="247"/>
      <c r="C37" s="248"/>
      <c r="D37" s="249"/>
      <c r="F37" s="250"/>
    </row>
    <row r="38" spans="1:6" x14ac:dyDescent="0.45">
      <c r="A38" s="233"/>
      <c r="B38" s="247"/>
      <c r="C38" s="248"/>
      <c r="D38" s="249"/>
      <c r="F38" s="250"/>
    </row>
    <row r="39" spans="1:6" x14ac:dyDescent="0.45">
      <c r="A39" s="233"/>
      <c r="B39" s="247"/>
      <c r="C39" s="248"/>
      <c r="D39" s="249"/>
      <c r="F39" s="250"/>
    </row>
    <row r="40" spans="1:6" x14ac:dyDescent="0.45">
      <c r="A40" s="247"/>
      <c r="B40" s="247"/>
      <c r="C40" s="248"/>
      <c r="D40" s="249"/>
      <c r="F40" s="250"/>
    </row>
    <row r="41" spans="1:6" x14ac:dyDescent="0.45">
      <c r="A41" s="247"/>
      <c r="B41" s="247"/>
      <c r="C41" s="248"/>
      <c r="D41" s="249"/>
      <c r="F41" s="250"/>
    </row>
    <row r="42" spans="1:6" x14ac:dyDescent="0.45">
      <c r="A42" s="247"/>
      <c r="B42" s="247"/>
      <c r="C42" s="248"/>
      <c r="D42" s="249"/>
      <c r="F42" s="250"/>
    </row>
    <row r="43" spans="1:6" x14ac:dyDescent="0.45">
      <c r="A43" s="247"/>
      <c r="B43" s="247"/>
      <c r="C43" s="248"/>
      <c r="D43" s="249"/>
      <c r="F43" s="250"/>
    </row>
    <row r="44" spans="1:6" x14ac:dyDescent="0.45">
      <c r="A44" s="247"/>
      <c r="B44" s="247"/>
      <c r="C44" s="248"/>
      <c r="D44" s="249"/>
      <c r="F44" s="250"/>
    </row>
    <row r="45" spans="1:6" x14ac:dyDescent="0.45">
      <c r="A45" s="247"/>
      <c r="B45" s="247"/>
      <c r="C45" s="248"/>
      <c r="D45" s="249"/>
      <c r="F45" s="250"/>
    </row>
    <row r="46" spans="1:6" x14ac:dyDescent="0.45">
      <c r="A46" s="247"/>
      <c r="B46" s="247"/>
      <c r="C46" s="248"/>
      <c r="D46" s="249"/>
      <c r="F46" s="250"/>
    </row>
    <row r="47" spans="1:6" x14ac:dyDescent="0.45">
      <c r="A47" s="247"/>
      <c r="B47" s="247"/>
      <c r="C47" s="248"/>
      <c r="D47" s="249"/>
      <c r="F47" s="250"/>
    </row>
    <row r="48" spans="1:6" x14ac:dyDescent="0.45">
      <c r="A48" s="247"/>
      <c r="B48" s="247"/>
      <c r="C48" s="248"/>
      <c r="D48" s="249"/>
      <c r="F48" s="250"/>
    </row>
    <row r="49" spans="1:6" x14ac:dyDescent="0.45">
      <c r="A49" s="247"/>
      <c r="B49" s="247"/>
      <c r="C49" s="248"/>
      <c r="D49" s="249"/>
      <c r="F49" s="250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"/>
  <sheetViews>
    <sheetView workbookViewId="0">
      <selection activeCell="B32" sqref="B32"/>
    </sheetView>
  </sheetViews>
  <sheetFormatPr defaultColWidth="18.86328125" defaultRowHeight="14.25" x14ac:dyDescent="0.45"/>
  <cols>
    <col min="1" max="1" width="29" style="100" customWidth="1"/>
    <col min="2" max="2" width="22.59765625" style="100" customWidth="1"/>
    <col min="3" max="3" width="15.86328125" style="100" customWidth="1"/>
    <col min="4" max="4" width="23.265625" style="125" customWidth="1"/>
    <col min="5" max="5" width="18.86328125" style="100" hidden="1" customWidth="1"/>
    <col min="6" max="6" width="18.86328125" style="126"/>
    <col min="7" max="16384" width="18.86328125" style="100"/>
  </cols>
  <sheetData>
    <row r="1" spans="1:58" x14ac:dyDescent="0.45">
      <c r="A1" s="96" t="s">
        <v>0</v>
      </c>
      <c r="B1" s="96" t="s">
        <v>1</v>
      </c>
      <c r="C1" s="96" t="s">
        <v>2</v>
      </c>
      <c r="D1" s="97" t="s">
        <v>3</v>
      </c>
      <c r="E1" s="98" t="s">
        <v>4</v>
      </c>
      <c r="F1" s="99" t="s">
        <v>4</v>
      </c>
    </row>
    <row r="2" spans="1:58" s="104" customFormat="1" ht="24" customHeight="1" x14ac:dyDescent="0.45">
      <c r="A2" s="203" t="s">
        <v>408</v>
      </c>
      <c r="B2" s="204"/>
      <c r="C2" s="204"/>
      <c r="D2" s="204"/>
      <c r="E2" s="101"/>
      <c r="F2" s="102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pans="1:58" s="104" customFormat="1" ht="30" customHeight="1" x14ac:dyDescent="0.45">
      <c r="A3" s="205" t="s">
        <v>409</v>
      </c>
      <c r="B3" s="206"/>
      <c r="C3" s="206"/>
      <c r="D3" s="206"/>
      <c r="E3" s="206"/>
      <c r="F3" s="102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</row>
    <row r="4" spans="1:58" s="104" customFormat="1" ht="30" customHeight="1" x14ac:dyDescent="0.45">
      <c r="A4" s="207" t="s">
        <v>411</v>
      </c>
      <c r="B4" s="208"/>
      <c r="C4" s="208"/>
      <c r="D4" s="208"/>
      <c r="E4" s="208"/>
      <c r="F4" s="102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</row>
    <row r="5" spans="1:58" ht="25.15" x14ac:dyDescent="0.7">
      <c r="A5" s="105" t="s">
        <v>410</v>
      </c>
      <c r="B5" s="106"/>
      <c r="C5" s="106"/>
      <c r="D5" s="107"/>
      <c r="E5" s="106"/>
      <c r="F5" s="102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</row>
    <row r="6" spans="1:58" x14ac:dyDescent="0.45">
      <c r="A6" s="108" t="str">
        <f>StudentList!A154</f>
        <v>Jacqueline, Knothe</v>
      </c>
      <c r="B6" s="108" t="str">
        <f>StudentList!B154</f>
        <v>Silver (M), Silver (R )</v>
      </c>
      <c r="C6" s="109" t="str">
        <f>StudentList!C154</f>
        <v>Silver</v>
      </c>
      <c r="D6" s="110">
        <f>StudentList!D154</f>
        <v>3</v>
      </c>
      <c r="E6" s="111"/>
      <c r="F6" s="111">
        <f>StudentList!E154</f>
        <v>189</v>
      </c>
      <c r="G6" s="112"/>
    </row>
    <row r="7" spans="1:58" x14ac:dyDescent="0.45">
      <c r="A7" s="108" t="str">
        <f>StudentList!A155</f>
        <v>Ronit, Vig</v>
      </c>
      <c r="B7" s="108" t="str">
        <f>StudentList!B155</f>
        <v>Bronze(M), Silver(R )</v>
      </c>
      <c r="C7" s="109" t="str">
        <f>StudentList!C155</f>
        <v>Silver</v>
      </c>
      <c r="D7" s="110" t="str">
        <f>StudentList!D155</f>
        <v>PK-2</v>
      </c>
      <c r="E7" s="111"/>
      <c r="F7" s="111">
        <f>StudentList!E155</f>
        <v>190</v>
      </c>
      <c r="G7" s="113"/>
    </row>
    <row r="8" spans="1:58" x14ac:dyDescent="0.45">
      <c r="A8" s="108" t="str">
        <f>StudentList!A156</f>
        <v>Aashna, Iyer</v>
      </c>
      <c r="B8" s="108" t="str">
        <f>StudentList!B156</f>
        <v>Silver(M), Silver(R )</v>
      </c>
      <c r="C8" s="109" t="str">
        <f>StudentList!C156</f>
        <v>Silver</v>
      </c>
      <c r="D8" s="110" t="str">
        <f>StudentList!D156</f>
        <v>K</v>
      </c>
      <c r="E8" s="111"/>
      <c r="F8" s="111">
        <f>StudentList!E156</f>
        <v>191</v>
      </c>
      <c r="G8" s="112"/>
    </row>
    <row r="9" spans="1:58" x14ac:dyDescent="0.45">
      <c r="A9" s="108" t="str">
        <f>StudentList!A157</f>
        <v>Abhiram, Nanduri</v>
      </c>
      <c r="B9" s="108" t="str">
        <f>StudentList!B157</f>
        <v>Silver(M), Bronze(R )</v>
      </c>
      <c r="C9" s="109" t="str">
        <f>StudentList!C157</f>
        <v>Silver</v>
      </c>
      <c r="D9" s="110" t="str">
        <f>StudentList!D157</f>
        <v>K</v>
      </c>
      <c r="E9" s="111"/>
      <c r="F9" s="111">
        <f>StudentList!E157</f>
        <v>192</v>
      </c>
      <c r="G9" s="113"/>
    </row>
    <row r="10" spans="1:58" x14ac:dyDescent="0.45">
      <c r="A10" s="108" t="str">
        <f>StudentList!A158</f>
        <v>Abigail, Dahunsi</v>
      </c>
      <c r="B10" s="108" t="str">
        <f>StudentList!B158</f>
        <v>Silver(M)</v>
      </c>
      <c r="C10" s="109" t="str">
        <f>StudentList!C158</f>
        <v>Silver</v>
      </c>
      <c r="D10" s="110" t="str">
        <f>StudentList!D158</f>
        <v>K</v>
      </c>
      <c r="E10" s="111"/>
      <c r="F10" s="111">
        <f>StudentList!E158</f>
        <v>193</v>
      </c>
      <c r="G10" s="113"/>
    </row>
    <row r="11" spans="1:58" x14ac:dyDescent="0.45">
      <c r="A11" s="108" t="str">
        <f>StudentList!A159</f>
        <v>Jordan, Almeida</v>
      </c>
      <c r="B11" s="108" t="str">
        <f>StudentList!B159</f>
        <v>Bronze(M), Silver(R )</v>
      </c>
      <c r="C11" s="109" t="str">
        <f>StudentList!C159</f>
        <v>Silver</v>
      </c>
      <c r="D11" s="110" t="str">
        <f>StudentList!D159</f>
        <v>K</v>
      </c>
      <c r="E11" s="111"/>
      <c r="F11" s="111">
        <f>StudentList!E159</f>
        <v>194</v>
      </c>
      <c r="G11" s="114"/>
    </row>
    <row r="12" spans="1:58" x14ac:dyDescent="0.45">
      <c r="A12" s="108" t="str">
        <f>StudentList!A160</f>
        <v>Julia, Rozdolska</v>
      </c>
      <c r="B12" s="108" t="str">
        <f>StudentList!B160</f>
        <v>Silver(M)</v>
      </c>
      <c r="C12" s="109" t="str">
        <f>StudentList!C160</f>
        <v>Silver</v>
      </c>
      <c r="D12" s="110" t="str">
        <f>StudentList!D160</f>
        <v>K</v>
      </c>
      <c r="E12" s="111"/>
      <c r="F12" s="111">
        <f>StudentList!E160</f>
        <v>195</v>
      </c>
      <c r="G12" s="112"/>
    </row>
    <row r="13" spans="1:58" x14ac:dyDescent="0.45">
      <c r="A13" s="108" t="str">
        <f>StudentList!A161</f>
        <v>Liezl, Casenas</v>
      </c>
      <c r="B13" s="108" t="str">
        <f>StudentList!B161</f>
        <v>Silver(R )</v>
      </c>
      <c r="C13" s="109" t="str">
        <f>StudentList!C161</f>
        <v>Silver</v>
      </c>
      <c r="D13" s="110" t="str">
        <f>StudentList!D161</f>
        <v>K</v>
      </c>
      <c r="E13" s="111"/>
      <c r="F13" s="111">
        <f>StudentList!E161</f>
        <v>196</v>
      </c>
      <c r="G13" s="113"/>
    </row>
    <row r="14" spans="1:58" x14ac:dyDescent="0.45">
      <c r="A14" s="108" t="str">
        <f>StudentList!A162</f>
        <v>Shiv, Sahani</v>
      </c>
      <c r="B14" s="108" t="str">
        <f>StudentList!B162</f>
        <v>Silver(R )</v>
      </c>
      <c r="C14" s="109" t="str">
        <f>StudentList!C162</f>
        <v>Silver</v>
      </c>
      <c r="D14" s="110" t="str">
        <f>StudentList!D162</f>
        <v>K</v>
      </c>
      <c r="E14" s="111"/>
      <c r="F14" s="111">
        <f>StudentList!E162</f>
        <v>197</v>
      </c>
      <c r="G14" s="114"/>
    </row>
    <row r="15" spans="1:58" x14ac:dyDescent="0.45">
      <c r="A15" s="108" t="str">
        <f>StudentList!A163</f>
        <v>Advik, Bulusu</v>
      </c>
      <c r="B15" s="108" t="str">
        <f>StudentList!B163</f>
        <v>Silver(M)</v>
      </c>
      <c r="C15" s="109" t="str">
        <f>StudentList!C163</f>
        <v>Silver</v>
      </c>
      <c r="D15" s="110">
        <f>StudentList!D163</f>
        <v>1</v>
      </c>
      <c r="E15" s="111"/>
      <c r="F15" s="111">
        <f>StudentList!E163</f>
        <v>198</v>
      </c>
      <c r="G15" s="113"/>
    </row>
    <row r="16" spans="1:58" x14ac:dyDescent="0.45">
      <c r="A16" s="108" t="str">
        <f>StudentList!A164</f>
        <v>Destiny, Abimbola</v>
      </c>
      <c r="B16" s="108" t="str">
        <f>StudentList!B164</f>
        <v>Silver(M)</v>
      </c>
      <c r="C16" s="109" t="str">
        <f>StudentList!C164</f>
        <v>Silver</v>
      </c>
      <c r="D16" s="110">
        <f>StudentList!D164</f>
        <v>1</v>
      </c>
      <c r="E16" s="111"/>
      <c r="F16" s="111">
        <f>StudentList!E164</f>
        <v>199</v>
      </c>
      <c r="G16" s="113"/>
    </row>
    <row r="17" spans="1:7" x14ac:dyDescent="0.45">
      <c r="A17" s="108" t="str">
        <f>StudentList!A165</f>
        <v>Eric Batochir, Dorjbat</v>
      </c>
      <c r="B17" s="108" t="str">
        <f>StudentList!B165</f>
        <v>Silver(R )</v>
      </c>
      <c r="C17" s="109" t="str">
        <f>StudentList!C165</f>
        <v>Silver</v>
      </c>
      <c r="D17" s="110">
        <f>StudentList!D165</f>
        <v>1</v>
      </c>
      <c r="E17" s="111"/>
      <c r="F17" s="111">
        <f>StudentList!E165</f>
        <v>200</v>
      </c>
      <c r="G17" s="113"/>
    </row>
    <row r="18" spans="1:7" x14ac:dyDescent="0.45">
      <c r="A18" s="108" t="str">
        <f>StudentList!A166</f>
        <v>Sahana, Sriram</v>
      </c>
      <c r="B18" s="108" t="str">
        <f>StudentList!B166</f>
        <v>Silver(M), Bronze(R )</v>
      </c>
      <c r="C18" s="109" t="str">
        <f>StudentList!C166</f>
        <v>Silver</v>
      </c>
      <c r="D18" s="110">
        <f>StudentList!D166</f>
        <v>1</v>
      </c>
      <c r="E18" s="111"/>
      <c r="F18" s="111">
        <f>StudentList!E166</f>
        <v>201</v>
      </c>
      <c r="G18" s="113"/>
    </row>
    <row r="19" spans="1:7" x14ac:dyDescent="0.45">
      <c r="A19" s="108" t="str">
        <f>StudentList!A167</f>
        <v>Sanjeev, Vajinepalli</v>
      </c>
      <c r="B19" s="108" t="str">
        <f>StudentList!B167</f>
        <v>Silver(M)</v>
      </c>
      <c r="C19" s="109" t="str">
        <f>StudentList!C167</f>
        <v>Silver</v>
      </c>
      <c r="D19" s="110">
        <f>StudentList!D167</f>
        <v>1</v>
      </c>
      <c r="E19" s="111"/>
      <c r="F19" s="111">
        <f>StudentList!E167</f>
        <v>202</v>
      </c>
      <c r="G19" s="113"/>
    </row>
    <row r="20" spans="1:7" x14ac:dyDescent="0.45">
      <c r="A20" s="108" t="str">
        <f>StudentList!A168</f>
        <v>Addison, Sisnett</v>
      </c>
      <c r="B20" s="108" t="str">
        <f>StudentList!B168</f>
        <v>Silver(M), Silver(R )</v>
      </c>
      <c r="C20" s="109" t="str">
        <f>StudentList!C168</f>
        <v>Silver</v>
      </c>
      <c r="D20" s="110">
        <f>StudentList!D168</f>
        <v>2</v>
      </c>
      <c r="E20" s="111"/>
      <c r="F20" s="111">
        <f>StudentList!E168</f>
        <v>203</v>
      </c>
      <c r="G20" s="113"/>
    </row>
    <row r="21" spans="1:7" x14ac:dyDescent="0.45">
      <c r="A21" s="108" t="str">
        <f>StudentList!A169</f>
        <v>Anusha, Sinha</v>
      </c>
      <c r="B21" s="108" t="str">
        <f>StudentList!B169</f>
        <v>Silver(M)</v>
      </c>
      <c r="C21" s="109" t="str">
        <f>StudentList!C169</f>
        <v>Silver</v>
      </c>
      <c r="D21" s="110">
        <f>StudentList!D169</f>
        <v>2</v>
      </c>
      <c r="E21" s="111"/>
      <c r="F21" s="111">
        <f>StudentList!E169</f>
        <v>204</v>
      </c>
      <c r="G21" s="113"/>
    </row>
    <row r="22" spans="1:7" x14ac:dyDescent="0.45">
      <c r="A22" s="108" t="str">
        <f>StudentList!A170</f>
        <v>Ishan, Majumdar</v>
      </c>
      <c r="B22" s="108" t="str">
        <f>StudentList!B170</f>
        <v>Silver(R )</v>
      </c>
      <c r="C22" s="109" t="str">
        <f>StudentList!C170</f>
        <v>Silver</v>
      </c>
      <c r="D22" s="110">
        <f>StudentList!D170</f>
        <v>2</v>
      </c>
      <c r="E22" s="111"/>
      <c r="F22" s="111">
        <f>StudentList!E170</f>
        <v>205</v>
      </c>
      <c r="G22" s="113"/>
    </row>
    <row r="23" spans="1:7" x14ac:dyDescent="0.45">
      <c r="A23" s="108" t="str">
        <f>StudentList!A171</f>
        <v>Julia, Stephen</v>
      </c>
      <c r="B23" s="108" t="str">
        <f>StudentList!B171</f>
        <v>Silver(M)</v>
      </c>
      <c r="C23" s="109" t="str">
        <f>StudentList!C171</f>
        <v>Silver</v>
      </c>
      <c r="D23" s="110">
        <f>StudentList!D171</f>
        <v>2</v>
      </c>
      <c r="E23" s="111"/>
      <c r="F23" s="111">
        <f>StudentList!E171</f>
        <v>206</v>
      </c>
    </row>
    <row r="24" spans="1:7" x14ac:dyDescent="0.45">
      <c r="A24" s="108" t="str">
        <f>StudentList!A172</f>
        <v>Nimit, Trivedi</v>
      </c>
      <c r="B24" s="108" t="str">
        <f>StudentList!B172</f>
        <v>Silver(M), Bronze(R )</v>
      </c>
      <c r="C24" s="109" t="str">
        <f>StudentList!C172</f>
        <v>Silver</v>
      </c>
      <c r="D24" s="110">
        <f>StudentList!D172</f>
        <v>2</v>
      </c>
      <c r="E24" s="111"/>
      <c r="F24" s="111">
        <f>StudentList!E172</f>
        <v>207</v>
      </c>
    </row>
    <row r="25" spans="1:7" x14ac:dyDescent="0.45">
      <c r="A25" s="108" t="str">
        <f>StudentList!A173</f>
        <v>Sarthak, Boyapalli</v>
      </c>
      <c r="B25" s="108" t="str">
        <f>StudentList!B173</f>
        <v>Silver(M)</v>
      </c>
      <c r="C25" s="109" t="str">
        <f>StudentList!C173</f>
        <v>Silver</v>
      </c>
      <c r="D25" s="110">
        <f>StudentList!D173</f>
        <v>2</v>
      </c>
      <c r="E25" s="111"/>
      <c r="F25" s="111">
        <f>StudentList!E173</f>
        <v>208</v>
      </c>
    </row>
    <row r="26" spans="1:7" x14ac:dyDescent="0.45">
      <c r="A26" s="108"/>
      <c r="B26" s="108"/>
      <c r="C26" s="109"/>
      <c r="D26" s="110"/>
      <c r="E26" s="111"/>
      <c r="F26" s="111"/>
    </row>
    <row r="27" spans="1:7" s="120" customFormat="1" ht="18" x14ac:dyDescent="0.55000000000000004">
      <c r="A27" s="115" t="s">
        <v>136</v>
      </c>
      <c r="B27" s="116"/>
      <c r="C27" s="117"/>
      <c r="D27" s="118"/>
      <c r="E27" s="119"/>
      <c r="F27" s="119"/>
    </row>
    <row r="28" spans="1:7" x14ac:dyDescent="0.45">
      <c r="A28" s="121"/>
      <c r="B28" s="121"/>
      <c r="C28" s="122"/>
      <c r="D28" s="123"/>
      <c r="E28" s="124"/>
      <c r="F28" s="124"/>
    </row>
    <row r="29" spans="1:7" x14ac:dyDescent="0.45">
      <c r="A29" s="121"/>
      <c r="B29" s="121"/>
      <c r="C29" s="122"/>
      <c r="D29" s="123"/>
      <c r="F29" s="124"/>
    </row>
    <row r="30" spans="1:7" x14ac:dyDescent="0.45">
      <c r="A30" s="121"/>
      <c r="B30" s="121"/>
      <c r="C30" s="122"/>
      <c r="D30" s="123"/>
      <c r="F30" s="124"/>
    </row>
    <row r="31" spans="1:7" x14ac:dyDescent="0.45">
      <c r="A31" s="121"/>
      <c r="B31" s="121"/>
      <c r="C31" s="122"/>
      <c r="D31" s="123"/>
      <c r="F31" s="124"/>
    </row>
    <row r="32" spans="1:7" x14ac:dyDescent="0.45">
      <c r="A32" s="121"/>
      <c r="B32" s="121"/>
      <c r="C32" s="122"/>
      <c r="D32" s="123"/>
      <c r="F32" s="124"/>
    </row>
    <row r="33" spans="1:6" x14ac:dyDescent="0.45">
      <c r="A33" s="121"/>
      <c r="B33" s="121"/>
      <c r="C33" s="122"/>
      <c r="D33" s="123"/>
      <c r="F33" s="124"/>
    </row>
    <row r="34" spans="1:6" x14ac:dyDescent="0.45">
      <c r="A34" s="121"/>
      <c r="B34" s="121"/>
      <c r="C34" s="122"/>
      <c r="D34" s="123"/>
      <c r="F34" s="124"/>
    </row>
    <row r="35" spans="1:6" x14ac:dyDescent="0.45">
      <c r="A35" s="121"/>
      <c r="B35" s="121"/>
      <c r="C35" s="122"/>
      <c r="D35" s="123"/>
      <c r="F35" s="124"/>
    </row>
    <row r="36" spans="1:6" x14ac:dyDescent="0.45">
      <c r="A36" s="121"/>
      <c r="B36" s="121"/>
      <c r="C36" s="122"/>
      <c r="D36" s="123"/>
      <c r="F36" s="124"/>
    </row>
    <row r="37" spans="1:6" x14ac:dyDescent="0.45">
      <c r="A37" s="121"/>
      <c r="B37" s="121"/>
      <c r="C37" s="122"/>
      <c r="D37" s="123"/>
      <c r="F37" s="124"/>
    </row>
    <row r="38" spans="1:6" x14ac:dyDescent="0.45">
      <c r="A38" s="121"/>
      <c r="B38" s="121"/>
      <c r="C38" s="122"/>
      <c r="D38" s="123"/>
      <c r="F38" s="124"/>
    </row>
    <row r="39" spans="1:6" x14ac:dyDescent="0.45">
      <c r="A39" s="121"/>
      <c r="B39" s="121"/>
      <c r="C39" s="122"/>
      <c r="D39" s="123"/>
      <c r="F39" s="124"/>
    </row>
    <row r="40" spans="1:6" x14ac:dyDescent="0.45">
      <c r="A40" s="121"/>
      <c r="B40" s="121"/>
      <c r="C40" s="122"/>
      <c r="D40" s="123"/>
      <c r="F40" s="124"/>
    </row>
    <row r="41" spans="1:6" x14ac:dyDescent="0.45">
      <c r="A41" s="121"/>
      <c r="B41" s="121"/>
      <c r="C41" s="122"/>
      <c r="D41" s="123"/>
      <c r="F41" s="124"/>
    </row>
    <row r="42" spans="1:6" x14ac:dyDescent="0.45">
      <c r="A42" s="121"/>
      <c r="B42" s="121"/>
      <c r="C42" s="122"/>
      <c r="D42" s="123"/>
      <c r="F42" s="124"/>
    </row>
    <row r="43" spans="1:6" x14ac:dyDescent="0.45">
      <c r="A43" s="121"/>
      <c r="B43" s="121"/>
      <c r="C43" s="122"/>
      <c r="D43" s="123"/>
      <c r="F43" s="124"/>
    </row>
    <row r="44" spans="1:6" x14ac:dyDescent="0.45">
      <c r="A44" s="121"/>
      <c r="B44" s="121"/>
      <c r="C44" s="122"/>
      <c r="D44" s="123"/>
      <c r="F44" s="124"/>
    </row>
    <row r="45" spans="1:6" x14ac:dyDescent="0.45">
      <c r="A45" s="121"/>
      <c r="B45" s="121"/>
      <c r="C45" s="122"/>
      <c r="D45" s="123"/>
      <c r="F45" s="124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6"/>
  <sheetViews>
    <sheetView workbookViewId="0">
      <selection activeCell="A20" sqref="A20:XFD20"/>
    </sheetView>
  </sheetViews>
  <sheetFormatPr defaultColWidth="18.86328125" defaultRowHeight="14.25" x14ac:dyDescent="0.45"/>
  <cols>
    <col min="1" max="1" width="29" style="67" customWidth="1"/>
    <col min="2" max="2" width="22.59765625" style="67" customWidth="1"/>
    <col min="3" max="3" width="15.86328125" style="67" customWidth="1"/>
    <col min="4" max="4" width="23.265625" style="94" customWidth="1"/>
    <col min="5" max="5" width="18.86328125" style="67" hidden="1" customWidth="1"/>
    <col min="6" max="6" width="18.86328125" style="95"/>
    <col min="7" max="16384" width="18.86328125" style="67"/>
  </cols>
  <sheetData>
    <row r="1" spans="1:58" x14ac:dyDescent="0.45">
      <c r="A1" s="63" t="s">
        <v>0</v>
      </c>
      <c r="B1" s="63" t="s">
        <v>1</v>
      </c>
      <c r="C1" s="63" t="s">
        <v>2</v>
      </c>
      <c r="D1" s="64" t="s">
        <v>3</v>
      </c>
      <c r="E1" s="65" t="s">
        <v>4</v>
      </c>
      <c r="F1" s="66" t="s">
        <v>4</v>
      </c>
    </row>
    <row r="2" spans="1:58" s="71" customFormat="1" ht="24" customHeight="1" x14ac:dyDescent="0.45">
      <c r="A2" s="209" t="s">
        <v>412</v>
      </c>
      <c r="B2" s="210"/>
      <c r="C2" s="210"/>
      <c r="D2" s="210"/>
      <c r="E2" s="68"/>
      <c r="F2" s="69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</row>
    <row r="3" spans="1:58" s="71" customFormat="1" ht="30" customHeight="1" x14ac:dyDescent="0.45">
      <c r="A3" s="211" t="s">
        <v>413</v>
      </c>
      <c r="B3" s="212"/>
      <c r="C3" s="212"/>
      <c r="D3" s="212"/>
      <c r="E3" s="212"/>
      <c r="F3" s="69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</row>
    <row r="4" spans="1:58" s="71" customFormat="1" ht="30" customHeight="1" x14ac:dyDescent="0.45">
      <c r="A4" s="213" t="s">
        <v>411</v>
      </c>
      <c r="B4" s="214"/>
      <c r="C4" s="214"/>
      <c r="D4" s="214"/>
      <c r="E4" s="214"/>
      <c r="F4" s="69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</row>
    <row r="5" spans="1:58" ht="25.15" x14ac:dyDescent="0.7">
      <c r="A5" s="72" t="s">
        <v>414</v>
      </c>
      <c r="B5" s="73"/>
      <c r="C5" s="73"/>
      <c r="D5" s="74"/>
      <c r="E5" s="73"/>
      <c r="F5" s="69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</row>
    <row r="6" spans="1:58" x14ac:dyDescent="0.45">
      <c r="A6" s="75"/>
      <c r="B6" s="75"/>
      <c r="C6" s="76"/>
      <c r="D6" s="77"/>
      <c r="E6" s="78"/>
      <c r="F6" s="78"/>
      <c r="G6" s="79"/>
    </row>
    <row r="7" spans="1:58" x14ac:dyDescent="0.45">
      <c r="A7" s="75" t="str">
        <f>StudentList!A174</f>
        <v>Shivangi, Desai</v>
      </c>
      <c r="B7" s="75" t="str">
        <f>StudentList!B174</f>
        <v>Silver(M), Bronze(R )</v>
      </c>
      <c r="C7" s="76" t="str">
        <f>StudentList!C174</f>
        <v>Silver</v>
      </c>
      <c r="D7" s="77">
        <f>StudentList!D174</f>
        <v>3</v>
      </c>
      <c r="E7" s="78"/>
      <c r="F7" s="78">
        <f>StudentList!E174</f>
        <v>209</v>
      </c>
      <c r="G7" s="80"/>
    </row>
    <row r="8" spans="1:58" x14ac:dyDescent="0.45">
      <c r="A8" s="75" t="str">
        <f>StudentList!A175</f>
        <v>Shiven, Patel</v>
      </c>
      <c r="B8" s="75" t="str">
        <f>StudentList!B175</f>
        <v>Silver(M ), Bronze (R )</v>
      </c>
      <c r="C8" s="76" t="str">
        <f>StudentList!C175</f>
        <v>Silver</v>
      </c>
      <c r="D8" s="77">
        <f>StudentList!D175</f>
        <v>3</v>
      </c>
      <c r="E8" s="78"/>
      <c r="F8" s="78">
        <f>StudentList!E175</f>
        <v>210</v>
      </c>
      <c r="G8" s="79"/>
    </row>
    <row r="9" spans="1:58" x14ac:dyDescent="0.45">
      <c r="A9" s="75" t="str">
        <f>StudentList!A176</f>
        <v>Srivibha, Hariharan</v>
      </c>
      <c r="B9" s="75" t="str">
        <f>StudentList!B176</f>
        <v>Silver(M)</v>
      </c>
      <c r="C9" s="76" t="str">
        <f>StudentList!C176</f>
        <v>Silver</v>
      </c>
      <c r="D9" s="77">
        <f>StudentList!D176</f>
        <v>3</v>
      </c>
      <c r="E9" s="78"/>
      <c r="F9" s="78">
        <f>StudentList!E176</f>
        <v>211</v>
      </c>
      <c r="G9" s="80"/>
    </row>
    <row r="10" spans="1:58" x14ac:dyDescent="0.45">
      <c r="A10" s="75" t="str">
        <f>StudentList!A177</f>
        <v>Tiana, Prakash</v>
      </c>
      <c r="B10" s="75" t="str">
        <f>StudentList!B177</f>
        <v>Silver(M), Silver(R )</v>
      </c>
      <c r="C10" s="76" t="str">
        <f>StudentList!C177</f>
        <v>Silver</v>
      </c>
      <c r="D10" s="77">
        <f>StudentList!D177</f>
        <v>3</v>
      </c>
      <c r="E10" s="78"/>
      <c r="F10" s="78">
        <f>StudentList!E177</f>
        <v>212</v>
      </c>
      <c r="G10" s="80"/>
    </row>
    <row r="11" spans="1:58" x14ac:dyDescent="0.45">
      <c r="A11" s="75" t="str">
        <f>StudentList!A178</f>
        <v>Vibha, Athrey</v>
      </c>
      <c r="B11" s="75" t="str">
        <f>StudentList!B178</f>
        <v>Silver(M)</v>
      </c>
      <c r="C11" s="76" t="str">
        <f>StudentList!C178</f>
        <v>Silver</v>
      </c>
      <c r="D11" s="77">
        <f>StudentList!D178</f>
        <v>3</v>
      </c>
      <c r="E11" s="78"/>
      <c r="F11" s="78">
        <f>StudentList!E178</f>
        <v>213</v>
      </c>
      <c r="G11" s="81"/>
    </row>
    <row r="12" spans="1:58" x14ac:dyDescent="0.45">
      <c r="A12" s="75" t="str">
        <f>StudentList!A179</f>
        <v>Arnav, Tewari</v>
      </c>
      <c r="B12" s="75" t="str">
        <f>StudentList!B179</f>
        <v>Silver(R )</v>
      </c>
      <c r="C12" s="76" t="str">
        <f>StudentList!C179</f>
        <v>Silver</v>
      </c>
      <c r="D12" s="77">
        <f>StudentList!D179</f>
        <v>4</v>
      </c>
      <c r="E12" s="78"/>
      <c r="F12" s="78">
        <f>StudentList!E179</f>
        <v>214</v>
      </c>
      <c r="G12" s="79"/>
    </row>
    <row r="13" spans="1:58" x14ac:dyDescent="0.45">
      <c r="A13" s="75" t="str">
        <f>StudentList!A180</f>
        <v>Ayaana, Vohra</v>
      </c>
      <c r="B13" s="75" t="str">
        <f>StudentList!B180</f>
        <v>Silver(M)</v>
      </c>
      <c r="C13" s="76" t="str">
        <f>StudentList!C180</f>
        <v>Silver</v>
      </c>
      <c r="D13" s="77">
        <f>StudentList!D180</f>
        <v>4</v>
      </c>
      <c r="E13" s="78"/>
      <c r="F13" s="78">
        <f>StudentList!E180</f>
        <v>215</v>
      </c>
      <c r="G13" s="80"/>
    </row>
    <row r="14" spans="1:58" x14ac:dyDescent="0.45">
      <c r="A14" s="75" t="str">
        <f>StudentList!A181</f>
        <v>Jayden, Mathew</v>
      </c>
      <c r="B14" s="75" t="str">
        <f>StudentList!B181</f>
        <v>Silver(M)</v>
      </c>
      <c r="C14" s="76" t="str">
        <f>StudentList!C181</f>
        <v>Silver</v>
      </c>
      <c r="D14" s="77">
        <f>StudentList!D181</f>
        <v>4</v>
      </c>
      <c r="E14" s="78"/>
      <c r="F14" s="78">
        <f>StudentList!E181</f>
        <v>216</v>
      </c>
      <c r="G14" s="81"/>
    </row>
    <row r="15" spans="1:58" x14ac:dyDescent="0.45">
      <c r="A15" s="75" t="str">
        <f>StudentList!A182</f>
        <v>Ronit, MATHUR</v>
      </c>
      <c r="B15" s="75" t="str">
        <f>StudentList!B182</f>
        <v>Silver(M)</v>
      </c>
      <c r="C15" s="76" t="str">
        <f>StudentList!C182</f>
        <v>Silver</v>
      </c>
      <c r="D15" s="77">
        <f>StudentList!D182</f>
        <v>4</v>
      </c>
      <c r="E15" s="78"/>
      <c r="F15" s="78">
        <f>StudentList!E182</f>
        <v>217</v>
      </c>
      <c r="G15" s="80"/>
    </row>
    <row r="16" spans="1:58" x14ac:dyDescent="0.45">
      <c r="A16" s="75" t="str">
        <f>StudentList!A183</f>
        <v>Sara, Iyengar</v>
      </c>
      <c r="B16" s="75" t="str">
        <f>StudentList!B183</f>
        <v>Silver(M), Silver(R )</v>
      </c>
      <c r="C16" s="76" t="str">
        <f>StudentList!C183</f>
        <v>Silver</v>
      </c>
      <c r="D16" s="77">
        <f>StudentList!D183</f>
        <v>4</v>
      </c>
      <c r="E16" s="78"/>
      <c r="F16" s="78">
        <f>StudentList!E183</f>
        <v>218</v>
      </c>
      <c r="G16" s="80"/>
    </row>
    <row r="17" spans="1:7" x14ac:dyDescent="0.45">
      <c r="A17" s="75" t="str">
        <f>StudentList!A184</f>
        <v>Ava, Morales</v>
      </c>
      <c r="B17" s="75" t="str">
        <f>StudentList!B184</f>
        <v>Silver(M)</v>
      </c>
      <c r="C17" s="76" t="str">
        <f>StudentList!C184</f>
        <v>Silver</v>
      </c>
      <c r="D17" s="77">
        <f>StudentList!D184</f>
        <v>5</v>
      </c>
      <c r="E17" s="78"/>
      <c r="F17" s="78">
        <f>StudentList!E184</f>
        <v>219</v>
      </c>
      <c r="G17" s="80"/>
    </row>
    <row r="18" spans="1:7" x14ac:dyDescent="0.45">
      <c r="A18" s="75" t="str">
        <f>StudentList!A185</f>
        <v>Paridhi, RANJAN</v>
      </c>
      <c r="B18" s="75" t="str">
        <f>StudentList!B185</f>
        <v>Silver(M), Bronze(R )</v>
      </c>
      <c r="C18" s="76" t="str">
        <f>StudentList!C185</f>
        <v>Silver</v>
      </c>
      <c r="D18" s="77">
        <f>StudentList!D185</f>
        <v>5</v>
      </c>
      <c r="E18" s="78"/>
      <c r="F18" s="78">
        <f>StudentList!E185</f>
        <v>220</v>
      </c>
      <c r="G18" s="80"/>
    </row>
    <row r="19" spans="1:7" x14ac:dyDescent="0.45">
      <c r="A19" s="75" t="str">
        <f>StudentList!A186</f>
        <v>Priscilla, Abimbola</v>
      </c>
      <c r="B19" s="75" t="str">
        <f>StudentList!B186</f>
        <v>Silver(M)</v>
      </c>
      <c r="C19" s="76" t="str">
        <f>StudentList!C186</f>
        <v>Silver</v>
      </c>
      <c r="D19" s="77">
        <f>StudentList!D186</f>
        <v>5</v>
      </c>
      <c r="E19" s="78"/>
      <c r="F19" s="78">
        <f>StudentList!E186</f>
        <v>221</v>
      </c>
      <c r="G19" s="80"/>
    </row>
    <row r="20" spans="1:7" s="88" customFormat="1" ht="18" x14ac:dyDescent="0.55000000000000004">
      <c r="A20" s="82" t="s">
        <v>136</v>
      </c>
      <c r="B20" s="83"/>
      <c r="C20" s="84"/>
      <c r="D20" s="85"/>
      <c r="E20" s="86"/>
      <c r="F20" s="86"/>
      <c r="G20" s="87"/>
    </row>
    <row r="21" spans="1:7" x14ac:dyDescent="0.45">
      <c r="A21" s="75"/>
      <c r="B21" s="75"/>
      <c r="C21" s="76"/>
      <c r="D21" s="77"/>
      <c r="E21" s="78"/>
      <c r="F21" s="78"/>
    </row>
    <row r="22" spans="1:7" x14ac:dyDescent="0.45">
      <c r="A22" s="89"/>
      <c r="B22" s="89"/>
      <c r="C22" s="90"/>
      <c r="D22" s="91"/>
      <c r="E22" s="92"/>
      <c r="F22" s="92"/>
    </row>
    <row r="23" spans="1:7" x14ac:dyDescent="0.45">
      <c r="A23" s="89"/>
      <c r="B23" s="89"/>
      <c r="C23" s="90"/>
      <c r="D23" s="91"/>
      <c r="E23" s="92"/>
      <c r="F23" s="92"/>
    </row>
    <row r="24" spans="1:7" x14ac:dyDescent="0.45">
      <c r="A24" s="89"/>
      <c r="B24" s="89"/>
      <c r="C24" s="90"/>
      <c r="D24" s="91"/>
      <c r="E24" s="92"/>
      <c r="F24" s="92"/>
    </row>
    <row r="25" spans="1:7" s="93" customFormat="1" ht="21" x14ac:dyDescent="0.65">
      <c r="A25" s="89"/>
      <c r="B25" s="89"/>
      <c r="C25" s="90"/>
      <c r="D25" s="91"/>
      <c r="E25" s="92"/>
      <c r="F25" s="92"/>
    </row>
    <row r="26" spans="1:7" x14ac:dyDescent="0.45">
      <c r="A26" s="89"/>
      <c r="B26" s="89"/>
      <c r="C26" s="90"/>
      <c r="D26" s="91"/>
      <c r="E26" s="92"/>
      <c r="F26" s="92"/>
    </row>
    <row r="27" spans="1:7" x14ac:dyDescent="0.45">
      <c r="A27" s="89"/>
      <c r="B27" s="89"/>
      <c r="C27" s="90"/>
      <c r="D27" s="91"/>
      <c r="E27" s="92"/>
      <c r="F27" s="92"/>
    </row>
    <row r="28" spans="1:7" x14ac:dyDescent="0.45">
      <c r="A28" s="89"/>
      <c r="B28" s="89"/>
      <c r="C28" s="90"/>
      <c r="D28" s="91"/>
      <c r="E28" s="92"/>
      <c r="F28" s="92"/>
    </row>
    <row r="29" spans="1:7" x14ac:dyDescent="0.45">
      <c r="A29" s="89"/>
      <c r="B29" s="89"/>
      <c r="C29" s="90"/>
      <c r="D29" s="91"/>
      <c r="E29" s="92"/>
      <c r="F29" s="92"/>
    </row>
    <row r="30" spans="1:7" x14ac:dyDescent="0.45">
      <c r="A30" s="89"/>
      <c r="B30" s="89"/>
      <c r="C30" s="90"/>
      <c r="D30" s="91"/>
      <c r="F30" s="92"/>
    </row>
    <row r="31" spans="1:7" x14ac:dyDescent="0.45">
      <c r="A31" s="89"/>
      <c r="B31" s="89"/>
      <c r="C31" s="90"/>
      <c r="D31" s="91"/>
      <c r="F31" s="92"/>
    </row>
    <row r="32" spans="1:7" x14ac:dyDescent="0.45">
      <c r="A32" s="89"/>
      <c r="B32" s="89"/>
      <c r="C32" s="90"/>
      <c r="D32" s="91"/>
      <c r="F32" s="92"/>
    </row>
    <row r="33" spans="1:6" x14ac:dyDescent="0.45">
      <c r="A33" s="89"/>
      <c r="B33" s="89"/>
      <c r="C33" s="90"/>
      <c r="D33" s="91"/>
      <c r="F33" s="92"/>
    </row>
    <row r="34" spans="1:6" x14ac:dyDescent="0.45">
      <c r="A34" s="89"/>
      <c r="B34" s="89"/>
      <c r="C34" s="90"/>
      <c r="D34" s="91"/>
      <c r="F34" s="92"/>
    </row>
    <row r="35" spans="1:6" x14ac:dyDescent="0.45">
      <c r="A35" s="89"/>
      <c r="B35" s="89"/>
      <c r="C35" s="90"/>
      <c r="D35" s="91"/>
      <c r="F35" s="92"/>
    </row>
    <row r="36" spans="1:6" x14ac:dyDescent="0.45">
      <c r="A36" s="89"/>
      <c r="B36" s="89"/>
      <c r="C36" s="90"/>
      <c r="D36" s="91"/>
      <c r="F36" s="92"/>
    </row>
    <row r="37" spans="1:6" x14ac:dyDescent="0.45">
      <c r="A37" s="89"/>
      <c r="B37" s="89"/>
      <c r="C37" s="90"/>
      <c r="D37" s="91"/>
      <c r="F37" s="92"/>
    </row>
    <row r="38" spans="1:6" x14ac:dyDescent="0.45">
      <c r="A38" s="89"/>
      <c r="B38" s="89"/>
      <c r="C38" s="90"/>
      <c r="D38" s="91"/>
      <c r="F38" s="92"/>
    </row>
    <row r="39" spans="1:6" x14ac:dyDescent="0.45">
      <c r="A39" s="89"/>
      <c r="B39" s="89"/>
      <c r="C39" s="90"/>
      <c r="D39" s="91"/>
      <c r="F39" s="92"/>
    </row>
    <row r="40" spans="1:6" x14ac:dyDescent="0.45">
      <c r="A40" s="89"/>
      <c r="B40" s="89"/>
      <c r="C40" s="90"/>
      <c r="D40" s="91"/>
      <c r="F40" s="92"/>
    </row>
    <row r="41" spans="1:6" x14ac:dyDescent="0.45">
      <c r="A41" s="89"/>
      <c r="B41" s="89"/>
      <c r="C41" s="90"/>
      <c r="D41" s="91"/>
      <c r="F41" s="92"/>
    </row>
    <row r="42" spans="1:6" x14ac:dyDescent="0.45">
      <c r="A42" s="89"/>
      <c r="B42" s="89"/>
      <c r="C42" s="90"/>
      <c r="D42" s="91"/>
      <c r="F42" s="92"/>
    </row>
    <row r="43" spans="1:6" x14ac:dyDescent="0.45">
      <c r="A43" s="89"/>
      <c r="B43" s="89"/>
      <c r="C43" s="90"/>
      <c r="D43" s="91"/>
      <c r="F43" s="92"/>
    </row>
    <row r="44" spans="1:6" x14ac:dyDescent="0.45">
      <c r="A44" s="89"/>
      <c r="B44" s="89"/>
      <c r="C44" s="90"/>
      <c r="D44" s="91"/>
      <c r="F44" s="92"/>
    </row>
    <row r="45" spans="1:6" x14ac:dyDescent="0.45">
      <c r="A45" s="89"/>
      <c r="B45" s="89"/>
      <c r="C45" s="90"/>
      <c r="D45" s="91"/>
      <c r="F45" s="92"/>
    </row>
    <row r="46" spans="1:6" x14ac:dyDescent="0.45">
      <c r="A46" s="89"/>
      <c r="B46" s="89"/>
      <c r="C46" s="90"/>
      <c r="D46" s="91"/>
      <c r="F46" s="92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workbookViewId="0">
      <selection activeCell="B31" sqref="B31"/>
    </sheetView>
  </sheetViews>
  <sheetFormatPr defaultColWidth="18.86328125" defaultRowHeight="14.25" x14ac:dyDescent="0.45"/>
  <cols>
    <col min="1" max="1" width="29" customWidth="1"/>
    <col min="2" max="2" width="22.5976562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415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51.75" customHeight="1" x14ac:dyDescent="0.45">
      <c r="A3" s="189" t="s">
        <v>206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1" customFormat="1" ht="30" customHeight="1" x14ac:dyDescent="0.45">
      <c r="A4" s="201" t="s">
        <v>207</v>
      </c>
      <c r="B4" s="202"/>
      <c r="C4" s="202"/>
      <c r="D4" s="202"/>
      <c r="E4" s="202"/>
      <c r="F4" s="1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25.15" x14ac:dyDescent="0.7">
      <c r="A5" s="14" t="s">
        <v>416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/>
      <c r="B6" s="38"/>
      <c r="C6" s="39"/>
      <c r="D6" s="40"/>
      <c r="E6" s="41"/>
      <c r="F6" s="41"/>
      <c r="G6" s="6"/>
    </row>
    <row r="7" spans="1:58" x14ac:dyDescent="0.45">
      <c r="A7" s="38" t="str">
        <f>StudentList!A187</f>
        <v>Shreyaa, Mani</v>
      </c>
      <c r="B7" s="38" t="str">
        <f>StudentList!B187</f>
        <v>Silver(M)</v>
      </c>
      <c r="C7" s="39" t="str">
        <f>StudentList!C187</f>
        <v>Silver</v>
      </c>
      <c r="D7" s="40">
        <f>StudentList!D187</f>
        <v>5</v>
      </c>
      <c r="E7" s="41"/>
      <c r="F7" s="41">
        <f>StudentList!E187</f>
        <v>222</v>
      </c>
      <c r="G7" s="5"/>
    </row>
    <row r="8" spans="1:58" x14ac:dyDescent="0.45">
      <c r="A8" s="38" t="str">
        <f>StudentList!A188</f>
        <v>Simer, Patel</v>
      </c>
      <c r="B8" s="38" t="str">
        <f>StudentList!B188</f>
        <v>G by 4, Silver(M), Silver(R )</v>
      </c>
      <c r="C8" s="39" t="str">
        <f>StudentList!C188</f>
        <v>Silver</v>
      </c>
      <c r="D8" s="40">
        <f>StudentList!D188</f>
        <v>5</v>
      </c>
      <c r="E8" s="41"/>
      <c r="F8" s="41">
        <f>StudentList!E188</f>
        <v>223</v>
      </c>
      <c r="G8" s="6"/>
    </row>
    <row r="9" spans="1:58" x14ac:dyDescent="0.45">
      <c r="A9" s="38" t="str">
        <f>StudentList!A189</f>
        <v>Yajna, Sivakumar</v>
      </c>
      <c r="B9" s="38" t="str">
        <f>StudentList!B189</f>
        <v>Silver(M)</v>
      </c>
      <c r="C9" s="39" t="str">
        <f>StudentList!C189</f>
        <v>Silver</v>
      </c>
      <c r="D9" s="40">
        <f>StudentList!D189</f>
        <v>5</v>
      </c>
      <c r="E9" s="41"/>
      <c r="F9" s="41">
        <f>StudentList!E189</f>
        <v>224</v>
      </c>
      <c r="G9" s="5"/>
    </row>
    <row r="10" spans="1:58" x14ac:dyDescent="0.45">
      <c r="A10" s="38" t="str">
        <f>StudentList!A190</f>
        <v>AKSHAR, BAROT</v>
      </c>
      <c r="B10" s="38" t="str">
        <f>StudentList!B190</f>
        <v>Silver(M)</v>
      </c>
      <c r="C10" s="39" t="str">
        <f>StudentList!C190</f>
        <v>Silver</v>
      </c>
      <c r="D10" s="40">
        <f>StudentList!D190</f>
        <v>6</v>
      </c>
      <c r="E10" s="41"/>
      <c r="F10" s="41">
        <f>StudentList!E190</f>
        <v>225</v>
      </c>
      <c r="G10" s="5"/>
    </row>
    <row r="11" spans="1:58" x14ac:dyDescent="0.45">
      <c r="A11" s="38" t="str">
        <f>StudentList!A191</f>
        <v>Dev, Patel</v>
      </c>
      <c r="B11" s="38" t="str">
        <f>StudentList!B191</f>
        <v>Silver(M)</v>
      </c>
      <c r="C11" s="39" t="str">
        <f>StudentList!C191</f>
        <v>Silver</v>
      </c>
      <c r="D11" s="40">
        <f>StudentList!D191</f>
        <v>6</v>
      </c>
      <c r="E11" s="41"/>
      <c r="F11" s="41">
        <f>StudentList!E191</f>
        <v>226</v>
      </c>
      <c r="G11" s="7"/>
    </row>
    <row r="12" spans="1:58" x14ac:dyDescent="0.45">
      <c r="A12" s="38" t="str">
        <f>StudentList!A192</f>
        <v>Norah, george</v>
      </c>
      <c r="B12" s="38" t="str">
        <f>StudentList!B192</f>
        <v>Silver(M)</v>
      </c>
      <c r="C12" s="39" t="str">
        <f>StudentList!C192</f>
        <v>Silver</v>
      </c>
      <c r="D12" s="40">
        <f>StudentList!D192</f>
        <v>6</v>
      </c>
      <c r="E12" s="41"/>
      <c r="F12" s="41">
        <f>StudentList!E192</f>
        <v>227</v>
      </c>
      <c r="G12" s="6"/>
    </row>
    <row r="13" spans="1:58" x14ac:dyDescent="0.45">
      <c r="A13" s="38" t="str">
        <f>StudentList!A193</f>
        <v>Vishnu, Dhamodharan</v>
      </c>
      <c r="B13" s="38" t="str">
        <f>StudentList!B193</f>
        <v>Silver(M)</v>
      </c>
      <c r="C13" s="39" t="str">
        <f>StudentList!C193</f>
        <v>Silver</v>
      </c>
      <c r="D13" s="40">
        <f>StudentList!D193</f>
        <v>6</v>
      </c>
      <c r="E13" s="41"/>
      <c r="F13" s="41">
        <f>StudentList!E193</f>
        <v>228</v>
      </c>
      <c r="G13" s="5"/>
    </row>
    <row r="14" spans="1:58" x14ac:dyDescent="0.45">
      <c r="A14" s="38" t="str">
        <f>StudentList!A194</f>
        <v>María, De la Serna</v>
      </c>
      <c r="B14" s="38" t="str">
        <f>StudentList!B194</f>
        <v>Silver(M)</v>
      </c>
      <c r="C14" s="39" t="str">
        <f>StudentList!C194</f>
        <v>Silver</v>
      </c>
      <c r="D14" s="40">
        <f>StudentList!D194</f>
        <v>7</v>
      </c>
      <c r="E14" s="41"/>
      <c r="F14" s="41">
        <f>StudentList!E194</f>
        <v>229</v>
      </c>
      <c r="G14" s="7"/>
    </row>
    <row r="15" spans="1:58" x14ac:dyDescent="0.45">
      <c r="A15" s="38" t="str">
        <f>StudentList!A195</f>
        <v>Noor, Singh</v>
      </c>
      <c r="B15" s="38" t="str">
        <f>StudentList!B195</f>
        <v>Silver(M)</v>
      </c>
      <c r="C15" s="39" t="str">
        <f>StudentList!C195</f>
        <v>Silver</v>
      </c>
      <c r="D15" s="40">
        <f>StudentList!D195</f>
        <v>7</v>
      </c>
      <c r="E15" s="41"/>
      <c r="F15" s="41">
        <f>StudentList!E195</f>
        <v>230</v>
      </c>
      <c r="G15" s="5"/>
    </row>
    <row r="16" spans="1:58" x14ac:dyDescent="0.45">
      <c r="A16" s="38" t="str">
        <f>StudentList!A196</f>
        <v>Ami, Dholakia</v>
      </c>
      <c r="B16" s="38" t="str">
        <f>StudentList!B196</f>
        <v>Silver(M)</v>
      </c>
      <c r="C16" s="39" t="str">
        <f>StudentList!C196</f>
        <v>Silver</v>
      </c>
      <c r="D16" s="40">
        <f>StudentList!D196</f>
        <v>8</v>
      </c>
      <c r="E16" s="41"/>
      <c r="F16" s="41">
        <f>StudentList!E196</f>
        <v>231</v>
      </c>
      <c r="G16" s="5"/>
    </row>
    <row r="17" spans="1:7" x14ac:dyDescent="0.45">
      <c r="A17" s="38" t="str">
        <f>StudentList!A197</f>
        <v>Gayatri, Vasudev</v>
      </c>
      <c r="B17" s="38" t="str">
        <f>StudentList!B197</f>
        <v>Silver(M)</v>
      </c>
      <c r="C17" s="39" t="str">
        <f>StudentList!C197</f>
        <v>Silver</v>
      </c>
      <c r="D17" s="40">
        <f>StudentList!D197</f>
        <v>8</v>
      </c>
      <c r="E17" s="41"/>
      <c r="F17" s="41">
        <f>StudentList!E197</f>
        <v>232</v>
      </c>
      <c r="G17" s="5"/>
    </row>
    <row r="18" spans="1:7" x14ac:dyDescent="0.45">
      <c r="A18" s="38" t="str">
        <f>StudentList!A198</f>
        <v>Meghana, Chillakuru</v>
      </c>
      <c r="B18" s="38" t="str">
        <f>StudentList!B198</f>
        <v>Silver(M), Silver(R )</v>
      </c>
      <c r="C18" s="39" t="str">
        <f>StudentList!C198</f>
        <v>Silver</v>
      </c>
      <c r="D18" s="40">
        <f>StudentList!D198</f>
        <v>8</v>
      </c>
      <c r="E18" s="41"/>
      <c r="F18" s="41">
        <f>StudentList!E198</f>
        <v>233</v>
      </c>
      <c r="G18" s="5"/>
    </row>
    <row r="19" spans="1:7" x14ac:dyDescent="0.45">
      <c r="A19" s="38" t="str">
        <f>StudentList!A199</f>
        <v>Saketh, Purushothaman</v>
      </c>
      <c r="B19" s="38" t="str">
        <f>StudentList!B199</f>
        <v>Silver(M)</v>
      </c>
      <c r="C19" s="39" t="str">
        <f>StudentList!C199</f>
        <v>Silver</v>
      </c>
      <c r="D19" s="40">
        <f>StudentList!D199</f>
        <v>8</v>
      </c>
      <c r="E19" s="41"/>
      <c r="F19" s="41">
        <f>StudentList!E199</f>
        <v>234</v>
      </c>
      <c r="G19" s="5"/>
    </row>
    <row r="20" spans="1:7" x14ac:dyDescent="0.45">
      <c r="A20" s="38"/>
      <c r="B20" s="38"/>
      <c r="C20" s="39"/>
      <c r="D20" s="40"/>
      <c r="E20" s="41"/>
      <c r="F20" s="41"/>
      <c r="G20" s="5"/>
    </row>
    <row r="21" spans="1:7" x14ac:dyDescent="0.45">
      <c r="A21" s="38"/>
      <c r="B21" s="38"/>
      <c r="C21" s="39"/>
      <c r="D21" s="40"/>
      <c r="E21" s="41"/>
      <c r="F21" s="41"/>
    </row>
    <row r="22" spans="1:7" s="61" customFormat="1" ht="18" x14ac:dyDescent="0.55000000000000004">
      <c r="A22" s="62" t="s">
        <v>136</v>
      </c>
      <c r="B22" s="56"/>
      <c r="C22" s="57"/>
      <c r="D22" s="58"/>
      <c r="E22" s="59"/>
      <c r="F22" s="59"/>
    </row>
    <row r="23" spans="1:7" s="20" customFormat="1" ht="21" x14ac:dyDescent="0.65">
      <c r="A23" s="38"/>
      <c r="B23" s="38"/>
      <c r="C23" s="39"/>
      <c r="D23" s="40"/>
      <c r="E23" s="41"/>
      <c r="F23" s="41"/>
    </row>
    <row r="24" spans="1:7" x14ac:dyDescent="0.45">
      <c r="A24" s="22"/>
      <c r="B24" s="22"/>
      <c r="C24" s="21"/>
      <c r="D24" s="23"/>
      <c r="E24" s="8"/>
      <c r="F24" s="8"/>
    </row>
    <row r="25" spans="1:7" x14ac:dyDescent="0.45">
      <c r="A25" s="22"/>
      <c r="B25" s="22"/>
      <c r="C25" s="21"/>
      <c r="D25" s="23"/>
      <c r="E25" s="8"/>
      <c r="F25" s="8"/>
    </row>
    <row r="26" spans="1:7" x14ac:dyDescent="0.45">
      <c r="A26" s="22"/>
      <c r="B26" s="22"/>
      <c r="C26" s="21"/>
      <c r="D26" s="23"/>
      <c r="E26" s="8"/>
      <c r="F26" s="8"/>
    </row>
    <row r="27" spans="1:7" x14ac:dyDescent="0.45">
      <c r="A27" s="22"/>
      <c r="B27" s="22"/>
      <c r="C27" s="21"/>
      <c r="D27" s="23"/>
      <c r="E27" s="8"/>
      <c r="F27" s="8"/>
    </row>
    <row r="28" spans="1:7" x14ac:dyDescent="0.45">
      <c r="A28" s="22"/>
      <c r="B28" s="22"/>
      <c r="C28" s="21"/>
      <c r="D28" s="23"/>
      <c r="F28" s="8"/>
    </row>
    <row r="29" spans="1:7" x14ac:dyDescent="0.45">
      <c r="A29" s="22"/>
      <c r="B29" s="22"/>
      <c r="C29" s="21"/>
      <c r="D29" s="23"/>
      <c r="F29" s="8"/>
    </row>
    <row r="30" spans="1:7" x14ac:dyDescent="0.45">
      <c r="A30" s="22"/>
      <c r="B30" s="22"/>
      <c r="C30" s="21"/>
      <c r="D30" s="23"/>
      <c r="F30" s="8"/>
    </row>
    <row r="31" spans="1:7" x14ac:dyDescent="0.45">
      <c r="A31" s="22"/>
      <c r="B31" s="22"/>
      <c r="C31" s="21"/>
      <c r="D31" s="23"/>
      <c r="F31" s="8"/>
    </row>
    <row r="32" spans="1:7" x14ac:dyDescent="0.45">
      <c r="A32" s="22"/>
      <c r="B32" s="22"/>
      <c r="C32" s="21"/>
      <c r="D32" s="23"/>
      <c r="F32" s="8"/>
    </row>
    <row r="33" spans="1:6" x14ac:dyDescent="0.45">
      <c r="A33" s="22"/>
      <c r="B33" s="22"/>
      <c r="C33" s="21"/>
      <c r="D33" s="23"/>
      <c r="F33" s="8"/>
    </row>
    <row r="34" spans="1:6" x14ac:dyDescent="0.45">
      <c r="A34" s="22"/>
      <c r="B34" s="22"/>
      <c r="C34" s="21"/>
      <c r="D34" s="23"/>
      <c r="F34" s="8"/>
    </row>
    <row r="35" spans="1:6" x14ac:dyDescent="0.45">
      <c r="A35" s="22"/>
      <c r="B35" s="22"/>
      <c r="C35" s="21"/>
      <c r="D35" s="23"/>
      <c r="F35" s="8"/>
    </row>
    <row r="36" spans="1:6" x14ac:dyDescent="0.45">
      <c r="A36" s="22"/>
      <c r="B36" s="22"/>
      <c r="C36" s="21"/>
      <c r="D36" s="23"/>
      <c r="F36" s="8"/>
    </row>
    <row r="37" spans="1:6" x14ac:dyDescent="0.45">
      <c r="A37" s="22"/>
      <c r="B37" s="22"/>
      <c r="C37" s="21"/>
      <c r="D37" s="23"/>
      <c r="F37" s="8"/>
    </row>
    <row r="38" spans="1:6" x14ac:dyDescent="0.45">
      <c r="A38" s="22"/>
      <c r="B38" s="22"/>
      <c r="C38" s="21"/>
      <c r="D38" s="23"/>
      <c r="F38" s="8"/>
    </row>
    <row r="39" spans="1:6" x14ac:dyDescent="0.45">
      <c r="A39" s="22"/>
      <c r="B39" s="22"/>
      <c r="C39" s="21"/>
      <c r="D39" s="23"/>
      <c r="F39" s="8"/>
    </row>
    <row r="40" spans="1:6" x14ac:dyDescent="0.45">
      <c r="A40" s="22"/>
      <c r="B40" s="22"/>
      <c r="C40" s="21"/>
      <c r="D40" s="23"/>
      <c r="F40" s="8"/>
    </row>
    <row r="41" spans="1:6" x14ac:dyDescent="0.45">
      <c r="A41" s="22"/>
      <c r="B41" s="22"/>
      <c r="C41" s="21"/>
      <c r="D41" s="23"/>
      <c r="F41" s="8"/>
    </row>
    <row r="42" spans="1:6" x14ac:dyDescent="0.45">
      <c r="A42" s="22"/>
      <c r="B42" s="22"/>
      <c r="C42" s="21"/>
      <c r="D42" s="23"/>
      <c r="F42" s="8"/>
    </row>
    <row r="43" spans="1:6" x14ac:dyDescent="0.45">
      <c r="A43" s="22"/>
      <c r="B43" s="22"/>
      <c r="C43" s="21"/>
      <c r="D43" s="23"/>
      <c r="F43" s="8"/>
    </row>
    <row r="44" spans="1:6" x14ac:dyDescent="0.45">
      <c r="A44" s="22"/>
      <c r="B44" s="22"/>
      <c r="C44" s="21"/>
      <c r="D44" s="23"/>
      <c r="F44" s="8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opLeftCell="B59" workbookViewId="0">
      <selection activeCell="E90" sqref="E90"/>
    </sheetView>
  </sheetViews>
  <sheetFormatPr defaultRowHeight="14.25" x14ac:dyDescent="0.45"/>
  <cols>
    <col min="1" max="1" width="17.3984375" customWidth="1"/>
    <col min="2" max="2" width="16.59765625" customWidth="1"/>
    <col min="3" max="3" width="23.59765625" customWidth="1"/>
    <col min="4" max="4" width="12.59765625" style="9" customWidth="1"/>
    <col min="5" max="5" width="13.3984375" customWidth="1"/>
    <col min="6" max="6" width="13.265625" customWidth="1"/>
    <col min="7" max="7" width="38.86328125" style="9" customWidth="1"/>
    <col min="8" max="8" width="19.59765625" style="34" customWidth="1"/>
    <col min="9" max="9" width="14.1328125" style="9" customWidth="1"/>
    <col min="10" max="10" width="9.1328125" style="9"/>
  </cols>
  <sheetData>
    <row r="1" spans="1:11" x14ac:dyDescent="0.45">
      <c r="A1" s="25" t="s">
        <v>100</v>
      </c>
      <c r="B1" s="26" t="s">
        <v>101</v>
      </c>
      <c r="C1" s="24" t="s">
        <v>13</v>
      </c>
      <c r="D1" s="27" t="s">
        <v>3</v>
      </c>
      <c r="E1" t="s">
        <v>203</v>
      </c>
      <c r="F1" t="s">
        <v>204</v>
      </c>
      <c r="G1" s="27" t="s">
        <v>102</v>
      </c>
      <c r="H1" s="33" t="s">
        <v>2</v>
      </c>
      <c r="I1" s="27" t="s">
        <v>103</v>
      </c>
      <c r="J1" s="28" t="s">
        <v>104</v>
      </c>
    </row>
    <row r="2" spans="1:11" s="30" customFormat="1" x14ac:dyDescent="0.45">
      <c r="A2" s="32" t="s">
        <v>208</v>
      </c>
      <c r="B2" s="32" t="s">
        <v>262</v>
      </c>
      <c r="C2" s="42" t="str">
        <f t="shared" ref="C2:C33" si="0">B2&amp;", "&amp;A2</f>
        <v>Elisha, Almeida</v>
      </c>
      <c r="D2" s="43" t="s">
        <v>202</v>
      </c>
      <c r="E2" s="32"/>
      <c r="F2" s="32"/>
      <c r="G2" s="43" t="s">
        <v>8</v>
      </c>
      <c r="H2" s="35" t="s">
        <v>8</v>
      </c>
      <c r="I2" s="36"/>
      <c r="J2" s="36"/>
      <c r="K2"/>
    </row>
    <row r="3" spans="1:11" s="30" customFormat="1" x14ac:dyDescent="0.45">
      <c r="A3" s="32" t="s">
        <v>240</v>
      </c>
      <c r="B3" s="32" t="s">
        <v>306</v>
      </c>
      <c r="C3" s="42" t="str">
        <f t="shared" si="0"/>
        <v>Rishank, Kanagala</v>
      </c>
      <c r="D3" s="43" t="s">
        <v>202</v>
      </c>
      <c r="E3" s="32"/>
      <c r="F3" s="32"/>
      <c r="G3" s="43" t="s">
        <v>8</v>
      </c>
      <c r="H3" s="35" t="s">
        <v>8</v>
      </c>
      <c r="I3" s="29"/>
      <c r="J3" s="29"/>
    </row>
    <row r="4" spans="1:11" s="30" customFormat="1" x14ac:dyDescent="0.45">
      <c r="A4" s="44" t="s">
        <v>257</v>
      </c>
      <c r="B4" s="44" t="s">
        <v>331</v>
      </c>
      <c r="C4" s="42" t="str">
        <f t="shared" si="0"/>
        <v>Srisha, Bhowmik</v>
      </c>
      <c r="D4" s="45" t="s">
        <v>202</v>
      </c>
      <c r="E4" s="32"/>
      <c r="F4" s="32"/>
      <c r="G4" s="45" t="s">
        <v>8</v>
      </c>
      <c r="H4" s="35" t="s">
        <v>8</v>
      </c>
      <c r="I4" s="36"/>
      <c r="J4" s="36"/>
      <c r="K4"/>
    </row>
    <row r="5" spans="1:11" s="30" customFormat="1" x14ac:dyDescent="0.45">
      <c r="A5" s="32" t="s">
        <v>150</v>
      </c>
      <c r="B5" s="32" t="s">
        <v>184</v>
      </c>
      <c r="C5" s="42" t="str">
        <f t="shared" si="0"/>
        <v>Vishnu, Ramesh</v>
      </c>
      <c r="D5" s="43" t="s">
        <v>202</v>
      </c>
      <c r="E5" s="32"/>
      <c r="F5" s="32"/>
      <c r="G5" s="43" t="s">
        <v>8</v>
      </c>
      <c r="H5" s="35" t="s">
        <v>8</v>
      </c>
      <c r="I5" s="36"/>
      <c r="J5" s="36"/>
      <c r="K5"/>
    </row>
    <row r="6" spans="1:11" s="30" customFormat="1" x14ac:dyDescent="0.45">
      <c r="A6" s="32" t="s">
        <v>242</v>
      </c>
      <c r="B6" s="32" t="s">
        <v>295</v>
      </c>
      <c r="C6" s="42" t="str">
        <f t="shared" si="0"/>
        <v>Abigail, Mathew</v>
      </c>
      <c r="D6" s="43" t="s">
        <v>105</v>
      </c>
      <c r="E6" s="32"/>
      <c r="F6" s="32"/>
      <c r="G6" s="43" t="s">
        <v>8</v>
      </c>
      <c r="H6" s="35" t="s">
        <v>8</v>
      </c>
      <c r="I6" s="29"/>
      <c r="J6" s="29"/>
    </row>
    <row r="7" spans="1:11" s="30" customFormat="1" x14ac:dyDescent="0.45">
      <c r="A7" s="32" t="s">
        <v>162</v>
      </c>
      <c r="B7" s="32" t="s">
        <v>31</v>
      </c>
      <c r="C7" s="42" t="str">
        <f t="shared" si="0"/>
        <v>Aditi, Vaze</v>
      </c>
      <c r="D7" s="43" t="s">
        <v>105</v>
      </c>
      <c r="E7" s="32"/>
      <c r="F7" s="32"/>
      <c r="G7" s="43" t="s">
        <v>8</v>
      </c>
      <c r="H7" s="35" t="s">
        <v>8</v>
      </c>
      <c r="I7" s="36"/>
      <c r="J7" s="36"/>
      <c r="K7"/>
    </row>
    <row r="8" spans="1:11" s="30" customFormat="1" x14ac:dyDescent="0.45">
      <c r="A8" s="32" t="s">
        <v>248</v>
      </c>
      <c r="B8" s="32" t="s">
        <v>89</v>
      </c>
      <c r="C8" s="42" t="str">
        <f t="shared" si="0"/>
        <v>Arnav, Patil</v>
      </c>
      <c r="D8" s="43" t="s">
        <v>105</v>
      </c>
      <c r="E8" s="32"/>
      <c r="F8" s="32"/>
      <c r="G8" s="43" t="s">
        <v>8</v>
      </c>
      <c r="H8" s="35" t="s">
        <v>8</v>
      </c>
      <c r="I8" s="36"/>
      <c r="J8" s="36"/>
      <c r="K8"/>
    </row>
    <row r="9" spans="1:11" s="30" customFormat="1" x14ac:dyDescent="0.45">
      <c r="A9" s="32" t="s">
        <v>251</v>
      </c>
      <c r="B9" s="32" t="s">
        <v>322</v>
      </c>
      <c r="C9" s="42" t="str">
        <f t="shared" si="0"/>
        <v>Arpit, Ronit Palkhiwala</v>
      </c>
      <c r="D9" s="43" t="s">
        <v>105</v>
      </c>
      <c r="E9" s="32"/>
      <c r="F9" s="32"/>
      <c r="G9" s="43" t="s">
        <v>8</v>
      </c>
      <c r="H9" s="35" t="s">
        <v>8</v>
      </c>
      <c r="I9" s="29"/>
      <c r="J9" s="29"/>
    </row>
    <row r="10" spans="1:11" s="30" customFormat="1" x14ac:dyDescent="0.45">
      <c r="A10" s="32" t="s">
        <v>226</v>
      </c>
      <c r="B10" s="32" t="s">
        <v>286</v>
      </c>
      <c r="C10" s="42" t="str">
        <f t="shared" si="0"/>
        <v>Jesunifemi, Aluko-Olokun</v>
      </c>
      <c r="D10" s="43" t="s">
        <v>105</v>
      </c>
      <c r="E10" s="32"/>
      <c r="F10" s="32"/>
      <c r="G10" s="43" t="s">
        <v>8</v>
      </c>
      <c r="H10" s="35" t="s">
        <v>8</v>
      </c>
      <c r="I10" s="36"/>
      <c r="J10" s="36"/>
      <c r="K10"/>
    </row>
    <row r="11" spans="1:11" s="30" customFormat="1" x14ac:dyDescent="0.45">
      <c r="A11" s="32" t="s">
        <v>157</v>
      </c>
      <c r="B11" s="32" t="s">
        <v>198</v>
      </c>
      <c r="C11" s="42" t="str">
        <f t="shared" si="0"/>
        <v>Max, Rozdolskyy</v>
      </c>
      <c r="D11" s="43" t="s">
        <v>105</v>
      </c>
      <c r="E11" s="32"/>
      <c r="F11" s="32"/>
      <c r="G11" s="43" t="s">
        <v>8</v>
      </c>
      <c r="H11" s="35" t="s">
        <v>8</v>
      </c>
      <c r="I11" s="29"/>
      <c r="J11" s="29"/>
    </row>
    <row r="12" spans="1:11" s="30" customFormat="1" x14ac:dyDescent="0.45">
      <c r="A12" s="32" t="s">
        <v>155</v>
      </c>
      <c r="B12" s="32" t="s">
        <v>195</v>
      </c>
      <c r="C12" s="42" t="str">
        <f t="shared" si="0"/>
        <v>Michael, Doni</v>
      </c>
      <c r="D12" s="43" t="s">
        <v>105</v>
      </c>
      <c r="E12" s="32"/>
      <c r="F12" s="32"/>
      <c r="G12" s="43" t="s">
        <v>8</v>
      </c>
      <c r="H12" s="35" t="s">
        <v>8</v>
      </c>
      <c r="I12" s="29"/>
      <c r="J12" s="29"/>
    </row>
    <row r="13" spans="1:11" s="30" customFormat="1" x14ac:dyDescent="0.45">
      <c r="A13" s="32" t="s">
        <v>220</v>
      </c>
      <c r="B13" s="32" t="s">
        <v>280</v>
      </c>
      <c r="C13" s="42" t="str">
        <f t="shared" si="0"/>
        <v>Shourya, Sachin</v>
      </c>
      <c r="D13" s="43" t="s">
        <v>105</v>
      </c>
      <c r="E13" s="32"/>
      <c r="F13" s="32"/>
      <c r="G13" s="43" t="s">
        <v>8</v>
      </c>
      <c r="H13" s="35" t="s">
        <v>8</v>
      </c>
      <c r="I13" s="29"/>
      <c r="J13" s="29"/>
    </row>
    <row r="14" spans="1:11" s="30" customFormat="1" x14ac:dyDescent="0.45">
      <c r="A14" s="32" t="s">
        <v>243</v>
      </c>
      <c r="B14" s="32" t="s">
        <v>182</v>
      </c>
      <c r="C14" s="42" t="str">
        <f t="shared" si="0"/>
        <v>Skanda, Modgi</v>
      </c>
      <c r="D14" s="43" t="s">
        <v>105</v>
      </c>
      <c r="E14" s="32"/>
      <c r="F14" s="32"/>
      <c r="G14" s="43" t="s">
        <v>8</v>
      </c>
      <c r="H14" s="35" t="s">
        <v>8</v>
      </c>
      <c r="I14" s="29"/>
      <c r="J14" s="29"/>
    </row>
    <row r="15" spans="1:11" s="30" customFormat="1" x14ac:dyDescent="0.45">
      <c r="A15" s="32" t="s">
        <v>233</v>
      </c>
      <c r="B15" s="32" t="s">
        <v>296</v>
      </c>
      <c r="C15" s="42" t="str">
        <f t="shared" si="0"/>
        <v>Carla, De la Serna</v>
      </c>
      <c r="D15" s="43">
        <v>1</v>
      </c>
      <c r="E15" s="32"/>
      <c r="F15" s="32"/>
      <c r="G15" s="43" t="s">
        <v>8</v>
      </c>
      <c r="H15" s="35" t="s">
        <v>8</v>
      </c>
      <c r="I15" s="29"/>
      <c r="J15" s="29"/>
    </row>
    <row r="16" spans="1:11" s="30" customFormat="1" x14ac:dyDescent="0.45">
      <c r="A16" s="32" t="s">
        <v>113</v>
      </c>
      <c r="B16" s="32" t="s">
        <v>294</v>
      </c>
      <c r="C16" s="42" t="str">
        <f t="shared" si="0"/>
        <v>Deevyaa, Chauhan</v>
      </c>
      <c r="D16" s="43">
        <v>1</v>
      </c>
      <c r="E16" s="32"/>
      <c r="F16" s="32"/>
      <c r="G16" s="43" t="s">
        <v>8</v>
      </c>
      <c r="H16" s="35" t="s">
        <v>8</v>
      </c>
      <c r="I16" s="29"/>
      <c r="J16" s="29"/>
    </row>
    <row r="17" spans="1:11" s="30" customFormat="1" x14ac:dyDescent="0.45">
      <c r="A17" s="32" t="s">
        <v>211</v>
      </c>
      <c r="B17" s="32" t="s">
        <v>266</v>
      </c>
      <c r="C17" s="42" t="str">
        <f t="shared" si="0"/>
        <v>Ekavir, Chandhok</v>
      </c>
      <c r="D17" s="43">
        <v>1</v>
      </c>
      <c r="E17" s="32"/>
      <c r="F17" s="32"/>
      <c r="G17" s="43" t="s">
        <v>8</v>
      </c>
      <c r="H17" s="35" t="s">
        <v>8</v>
      </c>
      <c r="I17" s="29"/>
      <c r="J17" s="29"/>
    </row>
    <row r="18" spans="1:11" s="30" customFormat="1" x14ac:dyDescent="0.45">
      <c r="A18" s="32" t="s">
        <v>253</v>
      </c>
      <c r="B18" s="32" t="s">
        <v>327</v>
      </c>
      <c r="C18" s="42" t="str">
        <f t="shared" si="0"/>
        <v>Parvana, Sreejith</v>
      </c>
      <c r="D18" s="43">
        <v>1</v>
      </c>
      <c r="E18" s="32"/>
      <c r="F18" s="32"/>
      <c r="G18" s="43" t="s">
        <v>8</v>
      </c>
      <c r="H18" s="35" t="s">
        <v>8</v>
      </c>
      <c r="I18" s="29"/>
      <c r="J18" s="29"/>
    </row>
    <row r="19" spans="1:11" s="30" customFormat="1" x14ac:dyDescent="0.45">
      <c r="A19" s="32" t="s">
        <v>150</v>
      </c>
      <c r="B19" s="32" t="s">
        <v>190</v>
      </c>
      <c r="C19" s="42" t="str">
        <f t="shared" si="0"/>
        <v>Veda, Ramesh</v>
      </c>
      <c r="D19" s="43">
        <v>1</v>
      </c>
      <c r="E19" s="32"/>
      <c r="F19" s="32"/>
      <c r="G19" s="43" t="s">
        <v>8</v>
      </c>
      <c r="H19" s="35" t="s">
        <v>8</v>
      </c>
      <c r="I19" s="29"/>
      <c r="J19" s="29"/>
    </row>
    <row r="20" spans="1:11" s="30" customFormat="1" x14ac:dyDescent="0.45">
      <c r="A20" s="32" t="s">
        <v>232</v>
      </c>
      <c r="B20" s="32" t="s">
        <v>168</v>
      </c>
      <c r="C20" s="42" t="str">
        <f t="shared" si="0"/>
        <v>Anoushka, Chaudhary</v>
      </c>
      <c r="D20" s="43">
        <v>2</v>
      </c>
      <c r="E20" s="32"/>
      <c r="F20" s="32"/>
      <c r="G20" s="43" t="s">
        <v>8</v>
      </c>
      <c r="H20" s="35" t="s">
        <v>8</v>
      </c>
      <c r="I20" s="29"/>
      <c r="J20" s="29"/>
    </row>
    <row r="21" spans="1:11" s="30" customFormat="1" x14ac:dyDescent="0.45">
      <c r="A21" s="32" t="s">
        <v>242</v>
      </c>
      <c r="B21" s="32" t="s">
        <v>175</v>
      </c>
      <c r="C21" s="42" t="str">
        <f t="shared" si="0"/>
        <v>Daniel, Mathew</v>
      </c>
      <c r="D21" s="43">
        <v>2</v>
      </c>
      <c r="E21" s="32"/>
      <c r="F21" s="32"/>
      <c r="G21" s="43" t="s">
        <v>8</v>
      </c>
      <c r="H21" s="35" t="s">
        <v>8</v>
      </c>
      <c r="I21" s="29"/>
      <c r="J21" s="29"/>
    </row>
    <row r="22" spans="1:11" s="30" customFormat="1" x14ac:dyDescent="0.45">
      <c r="A22" s="32" t="s">
        <v>106</v>
      </c>
      <c r="B22" s="32" t="s">
        <v>310</v>
      </c>
      <c r="C22" s="42" t="str">
        <f t="shared" si="0"/>
        <v>Mia, Morales</v>
      </c>
      <c r="D22" s="43">
        <v>2</v>
      </c>
      <c r="E22" s="32"/>
      <c r="F22" s="32"/>
      <c r="G22" s="43" t="s">
        <v>8</v>
      </c>
      <c r="H22" s="35" t="s">
        <v>8</v>
      </c>
      <c r="I22" s="29"/>
      <c r="J22" s="29"/>
    </row>
    <row r="23" spans="1:11" s="30" customFormat="1" x14ac:dyDescent="0.45">
      <c r="A23" s="32" t="s">
        <v>237</v>
      </c>
      <c r="B23" s="32" t="s">
        <v>302</v>
      </c>
      <c r="C23" s="42" t="str">
        <f t="shared" si="0"/>
        <v>Nisa, george</v>
      </c>
      <c r="D23" s="43">
        <v>2</v>
      </c>
      <c r="E23" s="32"/>
      <c r="F23" s="32"/>
      <c r="G23" s="43" t="s">
        <v>8</v>
      </c>
      <c r="H23" s="35" t="s">
        <v>8</v>
      </c>
      <c r="I23" s="29"/>
      <c r="J23" s="29"/>
    </row>
    <row r="24" spans="1:11" s="30" customFormat="1" x14ac:dyDescent="0.45">
      <c r="A24" s="44" t="s">
        <v>261</v>
      </c>
      <c r="B24" s="44" t="s">
        <v>176</v>
      </c>
      <c r="C24" s="42" t="str">
        <f t="shared" si="0"/>
        <v>Anusha, Chintalapudi</v>
      </c>
      <c r="D24" s="43">
        <v>3</v>
      </c>
      <c r="E24" s="32"/>
      <c r="F24" s="32"/>
      <c r="G24" s="43" t="s">
        <v>8</v>
      </c>
      <c r="H24" s="35" t="s">
        <v>8</v>
      </c>
      <c r="I24" s="36"/>
      <c r="J24" s="36"/>
      <c r="K24"/>
    </row>
    <row r="25" spans="1:11" s="30" customFormat="1" x14ac:dyDescent="0.45">
      <c r="A25" s="32" t="s">
        <v>255</v>
      </c>
      <c r="B25" s="32" t="s">
        <v>328</v>
      </c>
      <c r="C25" s="42" t="str">
        <f t="shared" si="0"/>
        <v>Maanya, Srivastava</v>
      </c>
      <c r="D25" s="43">
        <v>3</v>
      </c>
      <c r="E25" s="32"/>
      <c r="F25" s="32"/>
      <c r="G25" s="43" t="s">
        <v>8</v>
      </c>
      <c r="H25" s="35" t="s">
        <v>8</v>
      </c>
      <c r="I25" s="29"/>
      <c r="J25" s="29"/>
    </row>
    <row r="26" spans="1:11" s="30" customFormat="1" x14ac:dyDescent="0.45">
      <c r="A26" s="32" t="s">
        <v>215</v>
      </c>
      <c r="B26" s="32" t="s">
        <v>271</v>
      </c>
      <c r="C26" s="42" t="str">
        <f t="shared" si="0"/>
        <v>Amba, Bharadwaj</v>
      </c>
      <c r="D26" s="43">
        <v>4</v>
      </c>
      <c r="E26" s="32"/>
      <c r="F26" s="32"/>
      <c r="G26" s="43" t="s">
        <v>8</v>
      </c>
      <c r="H26" s="35" t="s">
        <v>8</v>
      </c>
      <c r="I26" s="29"/>
      <c r="J26" s="29"/>
      <c r="K26"/>
    </row>
    <row r="27" spans="1:11" s="30" customFormat="1" x14ac:dyDescent="0.45">
      <c r="A27" s="32" t="s">
        <v>213</v>
      </c>
      <c r="B27" s="32" t="s">
        <v>269</v>
      </c>
      <c r="C27" s="42" t="str">
        <f t="shared" si="0"/>
        <v>Sania, Inaganti</v>
      </c>
      <c r="D27" s="43">
        <v>4</v>
      </c>
      <c r="E27" s="32"/>
      <c r="F27" s="32"/>
      <c r="G27" s="43" t="s">
        <v>8</v>
      </c>
      <c r="H27" s="35" t="s">
        <v>8</v>
      </c>
      <c r="I27" s="29"/>
      <c r="J27" s="29"/>
    </row>
    <row r="28" spans="1:11" s="30" customFormat="1" x14ac:dyDescent="0.45">
      <c r="A28" s="32" t="s">
        <v>211</v>
      </c>
      <c r="B28" s="32" t="s">
        <v>267</v>
      </c>
      <c r="C28" s="42" t="str">
        <f t="shared" si="0"/>
        <v>Eklavya, Chandhok</v>
      </c>
      <c r="D28" s="43">
        <v>5</v>
      </c>
      <c r="E28" s="32"/>
      <c r="F28" s="32"/>
      <c r="G28" s="43" t="s">
        <v>8</v>
      </c>
      <c r="H28" s="35" t="s">
        <v>8</v>
      </c>
      <c r="I28" s="29"/>
      <c r="J28" s="29"/>
    </row>
    <row r="29" spans="1:11" s="30" customFormat="1" x14ac:dyDescent="0.45">
      <c r="A29" s="32" t="s">
        <v>106</v>
      </c>
      <c r="B29" s="32" t="s">
        <v>309</v>
      </c>
      <c r="C29" s="42" t="str">
        <f t="shared" si="0"/>
        <v>Jett, Morales</v>
      </c>
      <c r="D29" s="43">
        <v>6</v>
      </c>
      <c r="E29" s="32"/>
      <c r="F29" s="32"/>
      <c r="G29" s="43" t="s">
        <v>8</v>
      </c>
      <c r="H29" s="35" t="s">
        <v>8</v>
      </c>
      <c r="I29" s="29"/>
      <c r="J29" s="29"/>
    </row>
    <row r="30" spans="1:11" s="30" customFormat="1" x14ac:dyDescent="0.45">
      <c r="A30" s="32" t="s">
        <v>32</v>
      </c>
      <c r="B30" s="32" t="s">
        <v>180</v>
      </c>
      <c r="C30" s="42" t="str">
        <f t="shared" si="0"/>
        <v>Kush, Shah</v>
      </c>
      <c r="D30" s="43">
        <v>6</v>
      </c>
      <c r="E30" s="32"/>
      <c r="F30" s="32"/>
      <c r="G30" s="43" t="s">
        <v>8</v>
      </c>
      <c r="H30" s="35" t="s">
        <v>8</v>
      </c>
      <c r="I30" s="29"/>
      <c r="J30" s="29"/>
    </row>
    <row r="31" spans="1:11" s="30" customFormat="1" x14ac:dyDescent="0.45">
      <c r="A31" s="32" t="s">
        <v>48</v>
      </c>
      <c r="B31" s="32" t="s">
        <v>329</v>
      </c>
      <c r="C31" s="42" t="str">
        <f t="shared" si="0"/>
        <v>Jaivik, Trivedi</v>
      </c>
      <c r="D31" s="43" t="s">
        <v>105</v>
      </c>
      <c r="E31" s="32"/>
      <c r="F31" s="32"/>
      <c r="G31" s="43" t="s">
        <v>6</v>
      </c>
      <c r="H31" s="35" t="s">
        <v>7</v>
      </c>
      <c r="I31" s="29"/>
      <c r="J31" s="29"/>
    </row>
    <row r="32" spans="1:11" s="30" customFormat="1" ht="14.25" customHeight="1" x14ac:dyDescent="0.45">
      <c r="A32" s="32" t="s">
        <v>244</v>
      </c>
      <c r="B32" s="32" t="s">
        <v>311</v>
      </c>
      <c r="C32" s="42" t="str">
        <f t="shared" si="0"/>
        <v>Sanjith, Murali</v>
      </c>
      <c r="D32" s="43" t="s">
        <v>105</v>
      </c>
      <c r="E32" s="32"/>
      <c r="F32" s="32"/>
      <c r="G32" s="43" t="s">
        <v>356</v>
      </c>
      <c r="H32" s="35" t="s">
        <v>7</v>
      </c>
      <c r="I32" s="29"/>
      <c r="J32" s="29"/>
    </row>
    <row r="33" spans="1:11" s="30" customFormat="1" x14ac:dyDescent="0.45">
      <c r="A33" s="32" t="s">
        <v>34</v>
      </c>
      <c r="B33" s="32" t="s">
        <v>197</v>
      </c>
      <c r="C33" s="42" t="str">
        <f t="shared" si="0"/>
        <v>Vihaan, Sharma</v>
      </c>
      <c r="D33" s="43" t="s">
        <v>105</v>
      </c>
      <c r="E33" s="32"/>
      <c r="F33" s="32"/>
      <c r="G33" s="43" t="s">
        <v>362</v>
      </c>
      <c r="H33" s="35" t="s">
        <v>7</v>
      </c>
      <c r="I33" s="29"/>
      <c r="J33" s="29"/>
    </row>
    <row r="34" spans="1:11" s="30" customFormat="1" x14ac:dyDescent="0.45">
      <c r="A34" s="32" t="s">
        <v>153</v>
      </c>
      <c r="B34" s="32" t="s">
        <v>192</v>
      </c>
      <c r="C34" s="42" t="str">
        <f t="shared" ref="C34:C66" si="1">B34&amp;", "&amp;A34</f>
        <v>Adit, Sadhu</v>
      </c>
      <c r="D34" s="43">
        <v>1</v>
      </c>
      <c r="E34" s="32"/>
      <c r="F34" s="32"/>
      <c r="G34" s="43" t="s">
        <v>356</v>
      </c>
      <c r="H34" s="35" t="s">
        <v>7</v>
      </c>
      <c r="I34" s="29"/>
      <c r="J34" s="29"/>
    </row>
    <row r="35" spans="1:11" s="30" customFormat="1" x14ac:dyDescent="0.45">
      <c r="A35" s="32" t="s">
        <v>20</v>
      </c>
      <c r="B35" s="32" t="s">
        <v>193</v>
      </c>
      <c r="C35" s="42" t="str">
        <f t="shared" si="1"/>
        <v>Krish, Iyer</v>
      </c>
      <c r="D35" s="43">
        <v>1</v>
      </c>
      <c r="E35" s="32"/>
      <c r="F35" s="32"/>
      <c r="G35" s="43" t="s">
        <v>6</v>
      </c>
      <c r="H35" s="35" t="s">
        <v>7</v>
      </c>
      <c r="I35" s="36"/>
      <c r="J35" s="36"/>
      <c r="K35"/>
    </row>
    <row r="36" spans="1:11" s="30" customFormat="1" x14ac:dyDescent="0.45">
      <c r="A36" s="32" t="s">
        <v>250</v>
      </c>
      <c r="B36" s="32" t="s">
        <v>320</v>
      </c>
      <c r="C36" s="42" t="str">
        <f t="shared" si="1"/>
        <v>SAATVIK, RANJAN</v>
      </c>
      <c r="D36" s="43">
        <v>1</v>
      </c>
      <c r="E36" s="32"/>
      <c r="F36" s="32"/>
      <c r="G36" s="43" t="s">
        <v>362</v>
      </c>
      <c r="H36" s="35" t="s">
        <v>7</v>
      </c>
      <c r="I36" s="29"/>
      <c r="J36" s="29"/>
    </row>
    <row r="37" spans="1:11" s="30" customFormat="1" x14ac:dyDescent="0.45">
      <c r="A37" s="32" t="s">
        <v>241</v>
      </c>
      <c r="B37" s="32" t="s">
        <v>133</v>
      </c>
      <c r="C37" s="42" t="str">
        <f t="shared" si="1"/>
        <v>Rayyan, malik</v>
      </c>
      <c r="D37" s="43">
        <v>2</v>
      </c>
      <c r="E37" s="32"/>
      <c r="F37" s="32"/>
      <c r="G37" s="43" t="s">
        <v>356</v>
      </c>
      <c r="H37" s="35" t="s">
        <v>7</v>
      </c>
      <c r="I37" s="29"/>
      <c r="J37" s="29"/>
    </row>
    <row r="38" spans="1:11" s="30" customFormat="1" x14ac:dyDescent="0.45">
      <c r="A38" s="32" t="s">
        <v>218</v>
      </c>
      <c r="B38" s="32" t="s">
        <v>165</v>
      </c>
      <c r="C38" s="42" t="str">
        <f t="shared" si="1"/>
        <v>Sara, Naqvi</v>
      </c>
      <c r="D38" s="43">
        <v>2</v>
      </c>
      <c r="E38" s="32"/>
      <c r="F38" s="32"/>
      <c r="G38" s="43" t="s">
        <v>6</v>
      </c>
      <c r="H38" s="35" t="s">
        <v>7</v>
      </c>
      <c r="I38" s="29"/>
      <c r="J38" s="29"/>
    </row>
    <row r="39" spans="1:11" s="30" customFormat="1" x14ac:dyDescent="0.45">
      <c r="A39" s="32" t="s">
        <v>49</v>
      </c>
      <c r="B39" s="32" t="s">
        <v>300</v>
      </c>
      <c r="C39" s="42" t="str">
        <f t="shared" si="1"/>
        <v>Sean, Ebenezer</v>
      </c>
      <c r="D39" s="43">
        <v>2</v>
      </c>
      <c r="E39" s="32"/>
      <c r="F39" s="32"/>
      <c r="G39" s="43" t="s">
        <v>6</v>
      </c>
      <c r="H39" s="35" t="s">
        <v>7</v>
      </c>
      <c r="I39" s="29"/>
      <c r="J39" s="29"/>
    </row>
    <row r="40" spans="1:11" s="30" customFormat="1" x14ac:dyDescent="0.45">
      <c r="A40" s="32" t="s">
        <v>229</v>
      </c>
      <c r="B40" s="32" t="s">
        <v>291</v>
      </c>
      <c r="C40" s="42" t="str">
        <f t="shared" si="1"/>
        <v>Vincent, Bautista</v>
      </c>
      <c r="D40" s="43">
        <v>2</v>
      </c>
      <c r="E40" s="32"/>
      <c r="F40" s="32"/>
      <c r="G40" s="43" t="s">
        <v>6</v>
      </c>
      <c r="H40" s="35" t="s">
        <v>7</v>
      </c>
      <c r="I40" s="36"/>
      <c r="J40" s="36"/>
      <c r="K40"/>
    </row>
    <row r="41" spans="1:11" s="30" customFormat="1" x14ac:dyDescent="0.45">
      <c r="A41" s="32" t="s">
        <v>235</v>
      </c>
      <c r="B41" s="32" t="s">
        <v>299</v>
      </c>
      <c r="C41" s="42" t="str">
        <f t="shared" si="1"/>
        <v>Ariana, D'silva</v>
      </c>
      <c r="D41" s="43">
        <v>5</v>
      </c>
      <c r="E41" s="32"/>
      <c r="F41" s="32"/>
      <c r="G41" s="43" t="s">
        <v>6</v>
      </c>
      <c r="H41" s="35" t="s">
        <v>7</v>
      </c>
      <c r="I41" s="29"/>
      <c r="J41" s="29"/>
    </row>
    <row r="42" spans="1:11" s="30" customFormat="1" x14ac:dyDescent="0.45">
      <c r="A42" s="32" t="s">
        <v>221</v>
      </c>
      <c r="B42" s="32" t="s">
        <v>325</v>
      </c>
      <c r="C42" s="42" t="str">
        <f t="shared" si="1"/>
        <v>Aashi, Singh</v>
      </c>
      <c r="D42" s="43">
        <v>6</v>
      </c>
      <c r="E42" s="32"/>
      <c r="F42" s="32"/>
      <c r="G42" s="43" t="s">
        <v>6</v>
      </c>
      <c r="H42" s="35" t="s">
        <v>7</v>
      </c>
      <c r="I42" s="29"/>
      <c r="J42" s="29"/>
    </row>
    <row r="43" spans="1:11" s="30" customFormat="1" x14ac:dyDescent="0.45">
      <c r="A43" s="32" t="s">
        <v>212</v>
      </c>
      <c r="B43" s="32" t="s">
        <v>268</v>
      </c>
      <c r="C43" s="42" t="str">
        <f t="shared" si="1"/>
        <v>Madison, Chandler</v>
      </c>
      <c r="D43" s="43">
        <v>6</v>
      </c>
      <c r="E43" s="32"/>
      <c r="F43" s="32"/>
      <c r="G43" s="43" t="s">
        <v>6</v>
      </c>
      <c r="H43" s="35" t="s">
        <v>7</v>
      </c>
      <c r="I43" s="29"/>
      <c r="J43" s="29"/>
    </row>
    <row r="44" spans="1:11" s="30" customFormat="1" x14ac:dyDescent="0.45">
      <c r="A44" s="32" t="s">
        <v>217</v>
      </c>
      <c r="B44" s="32" t="s">
        <v>273</v>
      </c>
      <c r="C44" s="42" t="str">
        <f t="shared" si="1"/>
        <v>SUHAS, MUDDALA</v>
      </c>
      <c r="D44" s="43">
        <v>6</v>
      </c>
      <c r="E44" s="32"/>
      <c r="F44" s="32"/>
      <c r="G44" s="43" t="s">
        <v>429</v>
      </c>
      <c r="H44" s="35" t="s">
        <v>368</v>
      </c>
      <c r="I44" s="29"/>
      <c r="J44" s="29"/>
    </row>
    <row r="45" spans="1:11" s="30" customFormat="1" x14ac:dyDescent="0.45">
      <c r="A45" s="32" t="s">
        <v>115</v>
      </c>
      <c r="B45" s="32" t="s">
        <v>116</v>
      </c>
      <c r="C45" s="42" t="str">
        <f t="shared" si="1"/>
        <v>Deeraj, Pothapragada</v>
      </c>
      <c r="D45" s="43">
        <v>6</v>
      </c>
      <c r="E45" s="32"/>
      <c r="F45" s="32"/>
      <c r="G45" s="43" t="s">
        <v>338</v>
      </c>
      <c r="H45" s="35" t="s">
        <v>118</v>
      </c>
      <c r="I45" s="29"/>
      <c r="J45" s="29"/>
    </row>
    <row r="46" spans="1:11" s="30" customFormat="1" x14ac:dyDescent="0.45">
      <c r="A46" s="32" t="s">
        <v>44</v>
      </c>
      <c r="B46" s="32" t="s">
        <v>321</v>
      </c>
      <c r="C46" s="42" t="str">
        <f t="shared" si="1"/>
        <v>Kavya, Reddy</v>
      </c>
      <c r="D46" s="43">
        <v>6</v>
      </c>
      <c r="E46" s="32"/>
      <c r="F46" s="32"/>
      <c r="G46" s="43" t="s">
        <v>338</v>
      </c>
      <c r="H46" s="35" t="s">
        <v>118</v>
      </c>
      <c r="I46" s="29"/>
      <c r="J46" s="29"/>
      <c r="K46"/>
    </row>
    <row r="47" spans="1:11" s="30" customFormat="1" x14ac:dyDescent="0.45">
      <c r="A47" s="32" t="s">
        <v>115</v>
      </c>
      <c r="B47" s="32" t="s">
        <v>52</v>
      </c>
      <c r="C47" s="42" t="str">
        <f t="shared" si="1"/>
        <v>Krishna, Pothapragada</v>
      </c>
      <c r="D47" s="43">
        <v>6</v>
      </c>
      <c r="E47" s="32"/>
      <c r="F47" s="32"/>
      <c r="G47" s="43" t="s">
        <v>338</v>
      </c>
      <c r="H47" s="35" t="s">
        <v>118</v>
      </c>
      <c r="I47" s="29"/>
      <c r="J47" s="29"/>
    </row>
    <row r="48" spans="1:11" s="30" customFormat="1" x14ac:dyDescent="0.45">
      <c r="A48" s="32" t="s">
        <v>150</v>
      </c>
      <c r="B48" s="32" t="s">
        <v>186</v>
      </c>
      <c r="C48" s="42" t="str">
        <f t="shared" si="1"/>
        <v>Vani, Ramesh</v>
      </c>
      <c r="D48" s="43">
        <v>7</v>
      </c>
      <c r="E48" s="32"/>
      <c r="F48" s="32"/>
      <c r="G48" s="43" t="s">
        <v>372</v>
      </c>
      <c r="H48" s="35" t="s">
        <v>118</v>
      </c>
      <c r="I48" s="29"/>
      <c r="J48" s="29"/>
    </row>
    <row r="49" spans="1:11" s="30" customFormat="1" x14ac:dyDescent="0.45">
      <c r="A49" s="32" t="s">
        <v>64</v>
      </c>
      <c r="B49" s="32" t="s">
        <v>50</v>
      </c>
      <c r="C49" s="42" t="str">
        <f t="shared" si="1"/>
        <v>Ananya, Handa</v>
      </c>
      <c r="D49" s="43">
        <v>8</v>
      </c>
      <c r="E49" s="32"/>
      <c r="F49" s="32"/>
      <c r="G49" s="43" t="s">
        <v>373</v>
      </c>
      <c r="H49" s="35" t="s">
        <v>118</v>
      </c>
      <c r="I49" s="29"/>
      <c r="J49" s="29"/>
    </row>
    <row r="50" spans="1:11" s="30" customFormat="1" x14ac:dyDescent="0.45">
      <c r="A50" s="32" t="s">
        <v>62</v>
      </c>
      <c r="B50" s="32" t="s">
        <v>61</v>
      </c>
      <c r="C50" s="42" t="str">
        <f t="shared" si="1"/>
        <v>Kunal, Daftari</v>
      </c>
      <c r="D50" s="43">
        <v>8</v>
      </c>
      <c r="E50" s="32"/>
      <c r="F50" s="32"/>
      <c r="G50" s="43" t="s">
        <v>340</v>
      </c>
      <c r="H50" s="35" t="s">
        <v>118</v>
      </c>
      <c r="I50" s="29"/>
      <c r="J50" s="29"/>
    </row>
    <row r="51" spans="1:11" s="30" customFormat="1" x14ac:dyDescent="0.45">
      <c r="A51" s="32" t="s">
        <v>94</v>
      </c>
      <c r="B51" s="32" t="s">
        <v>93</v>
      </c>
      <c r="C51" s="42" t="str">
        <f t="shared" si="1"/>
        <v>Anish, Khot</v>
      </c>
      <c r="D51" s="43">
        <v>9</v>
      </c>
      <c r="E51" s="32"/>
      <c r="F51" s="32"/>
      <c r="G51" s="43" t="s">
        <v>338</v>
      </c>
      <c r="H51" s="35" t="s">
        <v>118</v>
      </c>
      <c r="I51" s="29"/>
      <c r="J51" s="29"/>
    </row>
    <row r="52" spans="1:11" s="30" customFormat="1" x14ac:dyDescent="0.45">
      <c r="A52" s="32" t="s">
        <v>94</v>
      </c>
      <c r="B52" s="32" t="s">
        <v>95</v>
      </c>
      <c r="C52" s="42" t="str">
        <f t="shared" si="1"/>
        <v>Ayush, Khot</v>
      </c>
      <c r="D52" s="43">
        <v>9</v>
      </c>
      <c r="E52" s="32"/>
      <c r="F52" s="32"/>
      <c r="G52" s="43" t="s">
        <v>339</v>
      </c>
      <c r="H52" s="35" t="s">
        <v>118</v>
      </c>
      <c r="I52" s="29"/>
      <c r="J52" s="29"/>
    </row>
    <row r="53" spans="1:11" s="30" customFormat="1" x14ac:dyDescent="0.45">
      <c r="A53" s="32" t="s">
        <v>16</v>
      </c>
      <c r="B53" s="32" t="s">
        <v>276</v>
      </c>
      <c r="C53" s="42" t="str">
        <f t="shared" si="1"/>
        <v>Jay, Patel</v>
      </c>
      <c r="D53" s="43">
        <v>9</v>
      </c>
      <c r="E53" s="32"/>
      <c r="F53" s="32"/>
      <c r="G53" s="43" t="s">
        <v>339</v>
      </c>
      <c r="H53" s="35" t="s">
        <v>118</v>
      </c>
      <c r="I53" s="29"/>
      <c r="J53" s="29"/>
    </row>
    <row r="54" spans="1:11" s="30" customFormat="1" x14ac:dyDescent="0.45">
      <c r="A54" s="32" t="s">
        <v>77</v>
      </c>
      <c r="B54" s="32" t="s">
        <v>76</v>
      </c>
      <c r="C54" s="42" t="str">
        <f t="shared" si="1"/>
        <v>Lohit, Muralidharan</v>
      </c>
      <c r="D54" s="43">
        <v>9</v>
      </c>
      <c r="E54" s="32"/>
      <c r="F54" s="32"/>
      <c r="G54" s="43" t="s">
        <v>340</v>
      </c>
      <c r="H54" s="35" t="s">
        <v>118</v>
      </c>
      <c r="I54" s="29"/>
      <c r="J54" s="29"/>
    </row>
    <row r="55" spans="1:11" s="30" customFormat="1" x14ac:dyDescent="0.45">
      <c r="A55" s="32" t="s">
        <v>422</v>
      </c>
      <c r="B55" s="32" t="s">
        <v>423</v>
      </c>
      <c r="C55" s="42" t="str">
        <f t="shared" si="1"/>
        <v>Srikar, Gutta</v>
      </c>
      <c r="D55" s="43">
        <v>11</v>
      </c>
      <c r="E55" s="32"/>
      <c r="F55" s="32"/>
      <c r="G55" s="43" t="s">
        <v>340</v>
      </c>
      <c r="H55" s="35" t="s">
        <v>118</v>
      </c>
      <c r="I55" s="29"/>
      <c r="J55" s="29"/>
    </row>
    <row r="56" spans="1:11" s="30" customFormat="1" x14ac:dyDescent="0.45">
      <c r="A56" s="32" t="s">
        <v>16</v>
      </c>
      <c r="B56" s="32" t="s">
        <v>63</v>
      </c>
      <c r="C56" s="42" t="str">
        <f t="shared" si="1"/>
        <v>Aayush, Patel</v>
      </c>
      <c r="D56" s="43">
        <v>11</v>
      </c>
      <c r="E56" s="32"/>
      <c r="F56" s="32"/>
      <c r="G56" s="43" t="s">
        <v>340</v>
      </c>
      <c r="H56" s="35" t="s">
        <v>118</v>
      </c>
      <c r="I56" s="29"/>
      <c r="J56" s="29"/>
    </row>
    <row r="57" spans="1:11" s="30" customFormat="1" x14ac:dyDescent="0.45">
      <c r="A57" s="32" t="s">
        <v>16</v>
      </c>
      <c r="B57" s="32" t="s">
        <v>278</v>
      </c>
      <c r="C57" s="42" t="str">
        <f t="shared" si="1"/>
        <v>Manali, Patel</v>
      </c>
      <c r="D57" s="43">
        <v>11</v>
      </c>
      <c r="E57" s="32"/>
      <c r="F57" s="32"/>
      <c r="G57" s="43" t="s">
        <v>340</v>
      </c>
      <c r="H57" s="35" t="s">
        <v>118</v>
      </c>
      <c r="I57" s="29"/>
      <c r="J57" s="29"/>
    </row>
    <row r="58" spans="1:11" s="30" customFormat="1" x14ac:dyDescent="0.45">
      <c r="A58" s="32" t="s">
        <v>26</v>
      </c>
      <c r="B58" s="32" t="s">
        <v>40</v>
      </c>
      <c r="C58" s="42" t="str">
        <f t="shared" si="1"/>
        <v>Srija, Chunduri</v>
      </c>
      <c r="D58" s="43">
        <v>9</v>
      </c>
      <c r="E58" s="32"/>
      <c r="F58" s="32"/>
      <c r="G58" s="43" t="s">
        <v>349</v>
      </c>
      <c r="H58" s="35" t="s">
        <v>369</v>
      </c>
      <c r="I58" s="29"/>
      <c r="J58" s="29"/>
    </row>
    <row r="59" spans="1:11" s="30" customFormat="1" x14ac:dyDescent="0.45">
      <c r="A59" s="32" t="s">
        <v>249</v>
      </c>
      <c r="B59" s="32" t="s">
        <v>316</v>
      </c>
      <c r="C59" s="42" t="str">
        <f t="shared" si="1"/>
        <v>Viswaja, Rachepalli</v>
      </c>
      <c r="D59" s="43">
        <v>4</v>
      </c>
      <c r="E59" s="32"/>
      <c r="F59" s="32"/>
      <c r="G59" s="43" t="s">
        <v>350</v>
      </c>
      <c r="H59" s="35" t="s">
        <v>370</v>
      </c>
      <c r="I59" s="29"/>
      <c r="J59" s="29"/>
      <c r="K59"/>
    </row>
    <row r="60" spans="1:11" s="30" customFormat="1" x14ac:dyDescent="0.45">
      <c r="A60" s="32" t="s">
        <v>108</v>
      </c>
      <c r="B60" s="32" t="s">
        <v>179</v>
      </c>
      <c r="C60" s="42" t="str">
        <f t="shared" si="1"/>
        <v>Ishan varma, Datla</v>
      </c>
      <c r="D60" s="43">
        <v>5</v>
      </c>
      <c r="E60" s="32"/>
      <c r="F60" s="32"/>
      <c r="G60" s="43" t="s">
        <v>350</v>
      </c>
      <c r="H60" s="35" t="s">
        <v>370</v>
      </c>
      <c r="I60" s="29"/>
      <c r="J60" s="29"/>
    </row>
    <row r="61" spans="1:11" s="30" customFormat="1" x14ac:dyDescent="0.45">
      <c r="A61" s="32" t="s">
        <v>147</v>
      </c>
      <c r="B61" s="32" t="s">
        <v>317</v>
      </c>
      <c r="C61" s="42" t="str">
        <f t="shared" si="1"/>
        <v>Kavith Eagan, Ranaweera</v>
      </c>
      <c r="D61" s="43">
        <v>5</v>
      </c>
      <c r="E61" s="32"/>
      <c r="F61" s="32"/>
      <c r="G61" s="43" t="s">
        <v>350</v>
      </c>
      <c r="H61" s="35" t="s">
        <v>370</v>
      </c>
      <c r="I61" s="29"/>
      <c r="J61" s="29"/>
    </row>
    <row r="62" spans="1:11" s="30" customFormat="1" x14ac:dyDescent="0.45">
      <c r="A62" s="32" t="s">
        <v>238</v>
      </c>
      <c r="B62" s="32" t="s">
        <v>196</v>
      </c>
      <c r="C62" s="42" t="str">
        <f t="shared" si="1"/>
        <v>Emily, Gutierrez</v>
      </c>
      <c r="D62" s="43" t="s">
        <v>105</v>
      </c>
      <c r="E62" s="32"/>
      <c r="F62" s="32"/>
      <c r="G62" s="43" t="s">
        <v>335</v>
      </c>
      <c r="H62" s="35" t="s">
        <v>367</v>
      </c>
      <c r="I62" s="36"/>
      <c r="J62" s="36"/>
      <c r="K62"/>
    </row>
    <row r="63" spans="1:11" s="30" customFormat="1" x14ac:dyDescent="0.45">
      <c r="A63" s="32" t="s">
        <v>22</v>
      </c>
      <c r="B63" s="32" t="s">
        <v>21</v>
      </c>
      <c r="C63" s="42" t="str">
        <f t="shared" si="1"/>
        <v>Naihara, Rout</v>
      </c>
      <c r="D63" s="43">
        <v>2</v>
      </c>
      <c r="E63" s="32"/>
      <c r="F63" s="32"/>
      <c r="G63" s="43" t="s">
        <v>345</v>
      </c>
      <c r="H63" s="35" t="s">
        <v>367</v>
      </c>
      <c r="I63" s="29"/>
      <c r="J63" s="29"/>
    </row>
    <row r="64" spans="1:11" s="30" customFormat="1" x14ac:dyDescent="0.45">
      <c r="A64" s="32" t="s">
        <v>27</v>
      </c>
      <c r="B64" s="32" t="s">
        <v>132</v>
      </c>
      <c r="C64" s="42" t="str">
        <f t="shared" si="1"/>
        <v>Nelson, Mburu</v>
      </c>
      <c r="D64" s="43">
        <v>2</v>
      </c>
      <c r="E64" s="32"/>
      <c r="F64" s="32"/>
      <c r="G64" s="43" t="s">
        <v>346</v>
      </c>
      <c r="H64" s="35" t="s">
        <v>367</v>
      </c>
      <c r="I64" s="29"/>
      <c r="J64" s="29"/>
    </row>
    <row r="65" spans="1:11" s="30" customFormat="1" x14ac:dyDescent="0.45">
      <c r="A65" s="32" t="s">
        <v>246</v>
      </c>
      <c r="B65" s="32" t="s">
        <v>117</v>
      </c>
      <c r="C65" s="42" t="str">
        <f t="shared" si="1"/>
        <v>Pranshu, nautiyal</v>
      </c>
      <c r="D65" s="43">
        <v>2</v>
      </c>
      <c r="E65" s="32"/>
      <c r="F65" s="32"/>
      <c r="G65" s="43" t="s">
        <v>358</v>
      </c>
      <c r="H65" s="35" t="s">
        <v>367</v>
      </c>
      <c r="I65" s="29"/>
      <c r="J65" s="29"/>
    </row>
    <row r="66" spans="1:11" s="30" customFormat="1" x14ac:dyDescent="0.45">
      <c r="A66" s="32" t="s">
        <v>77</v>
      </c>
      <c r="B66" s="32" t="s">
        <v>82</v>
      </c>
      <c r="C66" s="42" t="str">
        <f t="shared" si="1"/>
        <v>Daiwik, Muralidharan</v>
      </c>
      <c r="D66" s="43">
        <v>3</v>
      </c>
      <c r="E66" s="32"/>
      <c r="F66" s="32"/>
      <c r="G66" s="43" t="s">
        <v>335</v>
      </c>
      <c r="H66" s="35" t="s">
        <v>367</v>
      </c>
      <c r="I66" s="29"/>
      <c r="J66" s="29"/>
    </row>
    <row r="67" spans="1:11" s="30" customFormat="1" x14ac:dyDescent="0.45">
      <c r="A67" s="32" t="s">
        <v>27</v>
      </c>
      <c r="B67" s="32" t="s">
        <v>308</v>
      </c>
      <c r="C67" s="42" t="str">
        <f t="shared" ref="C67:C98" si="2">B67&amp;", "&amp;A67</f>
        <v>Nathan, Mburu</v>
      </c>
      <c r="D67" s="43">
        <v>3</v>
      </c>
      <c r="E67" s="32"/>
      <c r="F67" s="32"/>
      <c r="G67" s="43" t="s">
        <v>346</v>
      </c>
      <c r="H67" s="35" t="s">
        <v>367</v>
      </c>
      <c r="I67" s="29"/>
      <c r="J67" s="29"/>
    </row>
    <row r="68" spans="1:11" s="30" customFormat="1" x14ac:dyDescent="0.45">
      <c r="A68" s="32" t="s">
        <v>125</v>
      </c>
      <c r="B68" s="32" t="s">
        <v>169</v>
      </c>
      <c r="C68" s="42" t="str">
        <f t="shared" si="2"/>
        <v>RamTeja, Nallamilli</v>
      </c>
      <c r="D68" s="43">
        <v>3</v>
      </c>
      <c r="E68" s="32"/>
      <c r="F68" s="32"/>
      <c r="G68" s="43" t="s">
        <v>355</v>
      </c>
      <c r="H68" s="35" t="s">
        <v>367</v>
      </c>
      <c r="I68" s="29"/>
      <c r="J68" s="29"/>
    </row>
    <row r="69" spans="1:11" s="30" customFormat="1" x14ac:dyDescent="0.45">
      <c r="A69" s="32" t="s">
        <v>85</v>
      </c>
      <c r="B69" s="32" t="s">
        <v>79</v>
      </c>
      <c r="C69" s="42" t="str">
        <f t="shared" si="2"/>
        <v>Sahana, Suresh</v>
      </c>
      <c r="D69" s="43">
        <v>3</v>
      </c>
      <c r="E69" s="32"/>
      <c r="F69" s="32"/>
      <c r="G69" s="43" t="s">
        <v>335</v>
      </c>
      <c r="H69" s="35" t="s">
        <v>367</v>
      </c>
      <c r="I69" s="36"/>
      <c r="J69" s="36"/>
      <c r="K69"/>
    </row>
    <row r="70" spans="1:11" s="30" customFormat="1" x14ac:dyDescent="0.45">
      <c r="A70" s="32" t="s">
        <v>24</v>
      </c>
      <c r="B70" s="32" t="s">
        <v>23</v>
      </c>
      <c r="C70" s="42" t="str">
        <f t="shared" si="2"/>
        <v>Sristi, Barnwal</v>
      </c>
      <c r="D70" s="43">
        <v>3</v>
      </c>
      <c r="E70" s="32"/>
      <c r="F70" s="32"/>
      <c r="G70" s="43" t="s">
        <v>346</v>
      </c>
      <c r="H70" s="35" t="s">
        <v>367</v>
      </c>
      <c r="I70" s="36"/>
      <c r="J70" s="36"/>
      <c r="K70"/>
    </row>
    <row r="71" spans="1:11" s="30" customFormat="1" x14ac:dyDescent="0.45">
      <c r="A71" s="32" t="s">
        <v>138</v>
      </c>
      <c r="B71" s="32" t="s">
        <v>171</v>
      </c>
      <c r="C71" s="42" t="str">
        <f t="shared" si="2"/>
        <v>Aditya, Byju</v>
      </c>
      <c r="D71" s="43">
        <v>4</v>
      </c>
      <c r="E71" s="32"/>
      <c r="F71" s="32"/>
      <c r="G71" s="43" t="s">
        <v>355</v>
      </c>
      <c r="H71" s="35" t="s">
        <v>367</v>
      </c>
      <c r="I71" s="36"/>
      <c r="J71" s="36"/>
      <c r="K71"/>
    </row>
    <row r="72" spans="1:11" s="30" customFormat="1" x14ac:dyDescent="0.45">
      <c r="A72" s="32" t="s">
        <v>20</v>
      </c>
      <c r="B72" s="32" t="s">
        <v>86</v>
      </c>
      <c r="C72" s="42" t="str">
        <f t="shared" si="2"/>
        <v>Armaan, Iyer</v>
      </c>
      <c r="D72" s="43">
        <v>4</v>
      </c>
      <c r="E72" s="32"/>
      <c r="F72" s="32"/>
      <c r="G72" s="43" t="s">
        <v>355</v>
      </c>
      <c r="H72" s="35" t="s">
        <v>367</v>
      </c>
      <c r="I72" s="36"/>
      <c r="J72" s="36"/>
      <c r="K72"/>
    </row>
    <row r="73" spans="1:11" s="30" customFormat="1" x14ac:dyDescent="0.45">
      <c r="A73" s="32" t="s">
        <v>29</v>
      </c>
      <c r="B73" s="32" t="s">
        <v>28</v>
      </c>
      <c r="C73" s="42" t="str">
        <f t="shared" si="2"/>
        <v>Debanshi, Dey</v>
      </c>
      <c r="D73" s="43">
        <v>4</v>
      </c>
      <c r="E73" s="32"/>
      <c r="F73" s="32"/>
      <c r="G73" s="43" t="s">
        <v>337</v>
      </c>
      <c r="H73" s="35" t="s">
        <v>367</v>
      </c>
      <c r="I73" s="29"/>
      <c r="J73" s="29"/>
    </row>
    <row r="74" spans="1:11" s="30" customFormat="1" x14ac:dyDescent="0.45">
      <c r="A74" s="32" t="s">
        <v>34</v>
      </c>
      <c r="B74" s="32" t="s">
        <v>33</v>
      </c>
      <c r="C74" s="42" t="str">
        <f t="shared" si="2"/>
        <v>Eshanvi, Sharma</v>
      </c>
      <c r="D74" s="43">
        <v>4</v>
      </c>
      <c r="E74" s="32"/>
      <c r="F74" s="32"/>
      <c r="G74" s="43" t="s">
        <v>355</v>
      </c>
      <c r="H74" s="35" t="s">
        <v>367</v>
      </c>
      <c r="I74" s="29"/>
      <c r="J74" s="29"/>
    </row>
    <row r="75" spans="1:11" s="30" customFormat="1" x14ac:dyDescent="0.45">
      <c r="A75" s="32" t="s">
        <v>66</v>
      </c>
      <c r="B75" s="32" t="s">
        <v>110</v>
      </c>
      <c r="C75" s="42" t="str">
        <f t="shared" si="2"/>
        <v>Samia, Khan</v>
      </c>
      <c r="D75" s="43">
        <v>4</v>
      </c>
      <c r="E75" s="32"/>
      <c r="F75" s="32"/>
      <c r="G75" s="43" t="s">
        <v>337</v>
      </c>
      <c r="H75" s="35" t="s">
        <v>367</v>
      </c>
      <c r="I75" s="29"/>
      <c r="J75" s="29"/>
    </row>
    <row r="76" spans="1:11" s="30" customFormat="1" x14ac:dyDescent="0.45">
      <c r="A76" s="32" t="s">
        <v>126</v>
      </c>
      <c r="B76" s="32" t="s">
        <v>127</v>
      </c>
      <c r="C76" s="42" t="str">
        <f t="shared" si="2"/>
        <v>Shrisha, Manoj</v>
      </c>
      <c r="D76" s="43">
        <v>4</v>
      </c>
      <c r="E76" s="32"/>
      <c r="F76" s="32"/>
      <c r="G76" s="43" t="s">
        <v>355</v>
      </c>
      <c r="H76" s="35" t="s">
        <v>367</v>
      </c>
      <c r="I76" s="36"/>
      <c r="J76" s="36"/>
      <c r="K76"/>
    </row>
    <row r="77" spans="1:11" s="30" customFormat="1" x14ac:dyDescent="0.45">
      <c r="A77" s="32" t="s">
        <v>88</v>
      </c>
      <c r="B77" s="32" t="s">
        <v>87</v>
      </c>
      <c r="C77" s="42" t="str">
        <f t="shared" si="2"/>
        <v>Shyam, Sahani</v>
      </c>
      <c r="D77" s="43">
        <v>4</v>
      </c>
      <c r="E77" s="32"/>
      <c r="F77" s="32"/>
      <c r="G77" s="43" t="s">
        <v>337</v>
      </c>
      <c r="H77" s="35" t="s">
        <v>367</v>
      </c>
      <c r="I77" s="29"/>
      <c r="J77" s="29"/>
    </row>
    <row r="78" spans="1:11" s="30" customFormat="1" x14ac:dyDescent="0.45">
      <c r="A78" s="32" t="s">
        <v>68</v>
      </c>
      <c r="B78" s="32" t="s">
        <v>135</v>
      </c>
      <c r="C78" s="42" t="str">
        <f t="shared" si="2"/>
        <v>Srihan, Pasupula</v>
      </c>
      <c r="D78" s="43">
        <v>4</v>
      </c>
      <c r="E78" s="32"/>
      <c r="F78" s="32"/>
      <c r="G78" s="43" t="s">
        <v>342</v>
      </c>
      <c r="H78" s="35" t="s">
        <v>367</v>
      </c>
      <c r="I78" s="29"/>
      <c r="J78" s="29"/>
    </row>
    <row r="79" spans="1:11" s="30" customFormat="1" x14ac:dyDescent="0.45">
      <c r="A79" s="32" t="s">
        <v>42</v>
      </c>
      <c r="B79" s="32" t="s">
        <v>35</v>
      </c>
      <c r="C79" s="42" t="str">
        <f t="shared" si="2"/>
        <v>Ariha, Ajmera</v>
      </c>
      <c r="D79" s="43">
        <v>5</v>
      </c>
      <c r="E79" s="32"/>
      <c r="F79" s="32"/>
      <c r="G79" s="43" t="s">
        <v>366</v>
      </c>
      <c r="H79" s="35" t="s">
        <v>367</v>
      </c>
      <c r="I79" s="36"/>
      <c r="J79" s="36"/>
      <c r="K79"/>
    </row>
    <row r="80" spans="1:11" s="30" customFormat="1" x14ac:dyDescent="0.45">
      <c r="A80" s="32" t="s">
        <v>16</v>
      </c>
      <c r="B80" s="32" t="s">
        <v>17</v>
      </c>
      <c r="C80" s="42" t="str">
        <f t="shared" si="2"/>
        <v>Kali, Patel</v>
      </c>
      <c r="D80" s="43">
        <v>5</v>
      </c>
      <c r="E80" s="32"/>
      <c r="F80" s="32"/>
      <c r="G80" s="43" t="s">
        <v>335</v>
      </c>
      <c r="H80" s="35" t="s">
        <v>367</v>
      </c>
      <c r="I80" s="29"/>
      <c r="J80" s="29"/>
    </row>
    <row r="81" spans="1:11" s="30" customFormat="1" x14ac:dyDescent="0.45">
      <c r="A81" s="32" t="s">
        <v>147</v>
      </c>
      <c r="B81" s="32" t="s">
        <v>318</v>
      </c>
      <c r="C81" s="42" t="str">
        <f t="shared" si="2"/>
        <v>Nelith Kyle, Ranaweera</v>
      </c>
      <c r="D81" s="43">
        <v>5</v>
      </c>
      <c r="E81" s="32"/>
      <c r="F81" s="32"/>
      <c r="G81" s="43" t="s">
        <v>345</v>
      </c>
      <c r="H81" s="35" t="s">
        <v>367</v>
      </c>
      <c r="I81" s="29"/>
      <c r="J81" s="29"/>
    </row>
    <row r="82" spans="1:11" s="30" customFormat="1" x14ac:dyDescent="0.45">
      <c r="A82" s="32" t="s">
        <v>146</v>
      </c>
      <c r="B82" s="32" t="s">
        <v>181</v>
      </c>
      <c r="C82" s="42" t="str">
        <f t="shared" si="2"/>
        <v>Nishka, Bijumalla</v>
      </c>
      <c r="D82" s="43">
        <v>5</v>
      </c>
      <c r="E82" s="32"/>
      <c r="F82" s="32"/>
      <c r="G82" s="43" t="s">
        <v>345</v>
      </c>
      <c r="H82" s="35" t="s">
        <v>367</v>
      </c>
      <c r="I82" s="36"/>
      <c r="J82" s="36"/>
      <c r="K82"/>
    </row>
    <row r="83" spans="1:11" s="30" customFormat="1" x14ac:dyDescent="0.45">
      <c r="A83" s="44" t="s">
        <v>260</v>
      </c>
      <c r="B83" s="44" t="s">
        <v>43</v>
      </c>
      <c r="C83" s="42" t="str">
        <f t="shared" si="2"/>
        <v>Rachel, Countinho</v>
      </c>
      <c r="D83" s="43">
        <v>5</v>
      </c>
      <c r="E83" s="32"/>
      <c r="F83" s="32"/>
      <c r="G83" s="43" t="s">
        <v>335</v>
      </c>
      <c r="H83" s="35" t="s">
        <v>367</v>
      </c>
      <c r="I83" s="36"/>
      <c r="J83" s="36"/>
      <c r="K83"/>
    </row>
    <row r="84" spans="1:11" s="30" customFormat="1" x14ac:dyDescent="0.45">
      <c r="A84" s="32" t="s">
        <v>97</v>
      </c>
      <c r="B84" s="44" t="s">
        <v>43</v>
      </c>
      <c r="C84" s="42" t="str">
        <f t="shared" si="2"/>
        <v>Rachel, Sulakhe</v>
      </c>
      <c r="D84" s="43">
        <v>5</v>
      </c>
      <c r="E84" s="32"/>
      <c r="F84" s="32"/>
      <c r="G84" s="43" t="s">
        <v>345</v>
      </c>
      <c r="H84" s="35" t="s">
        <v>367</v>
      </c>
      <c r="I84" s="29"/>
      <c r="J84" s="29"/>
    </row>
    <row r="85" spans="1:11" s="30" customFormat="1" x14ac:dyDescent="0.45">
      <c r="A85" s="32" t="s">
        <v>112</v>
      </c>
      <c r="B85" s="32" t="s">
        <v>119</v>
      </c>
      <c r="C85" s="42" t="str">
        <f t="shared" si="2"/>
        <v>Akhil, Pillalamari</v>
      </c>
      <c r="D85" s="43">
        <v>6</v>
      </c>
      <c r="E85" s="32"/>
      <c r="F85" s="32"/>
      <c r="G85" s="43" t="s">
        <v>335</v>
      </c>
      <c r="H85" s="35" t="s">
        <v>367</v>
      </c>
      <c r="I85" s="29"/>
      <c r="J85" s="29"/>
      <c r="K85"/>
    </row>
    <row r="86" spans="1:11" s="30" customFormat="1" x14ac:dyDescent="0.45">
      <c r="A86" s="32" t="s">
        <v>48</v>
      </c>
      <c r="B86" s="32" t="s">
        <v>47</v>
      </c>
      <c r="C86" s="42" t="str">
        <f t="shared" si="2"/>
        <v>Dhairya, Trivedi</v>
      </c>
      <c r="D86" s="43">
        <v>6</v>
      </c>
      <c r="E86" s="32"/>
      <c r="F86" s="32"/>
      <c r="G86" s="43" t="s">
        <v>437</v>
      </c>
      <c r="H86" s="35" t="s">
        <v>367</v>
      </c>
      <c r="I86" s="29"/>
      <c r="J86" s="29"/>
    </row>
    <row r="87" spans="1:11" s="30" customFormat="1" x14ac:dyDescent="0.45">
      <c r="A87" s="32" t="s">
        <v>229</v>
      </c>
      <c r="B87" s="32" t="s">
        <v>289</v>
      </c>
      <c r="C87" s="42" t="str">
        <f t="shared" si="2"/>
        <v>Frankie, Bautista</v>
      </c>
      <c r="D87" s="43">
        <v>6</v>
      </c>
      <c r="E87" s="32"/>
      <c r="F87" s="32"/>
      <c r="G87" s="43" t="s">
        <v>334</v>
      </c>
      <c r="H87" s="35" t="s">
        <v>367</v>
      </c>
      <c r="I87" s="36"/>
      <c r="J87" s="36"/>
      <c r="K87"/>
    </row>
    <row r="88" spans="1:11" s="30" customFormat="1" x14ac:dyDescent="0.45">
      <c r="A88" s="32" t="s">
        <v>149</v>
      </c>
      <c r="B88" s="32" t="s">
        <v>185</v>
      </c>
      <c r="C88" s="42" t="str">
        <f t="shared" si="2"/>
        <v>Maya, Masuta</v>
      </c>
      <c r="D88" s="43">
        <v>6</v>
      </c>
      <c r="E88" s="32"/>
      <c r="F88" s="32"/>
      <c r="G88" s="43" t="s">
        <v>335</v>
      </c>
      <c r="H88" s="35" t="s">
        <v>367</v>
      </c>
      <c r="I88" s="29"/>
      <c r="J88" s="29"/>
    </row>
    <row r="89" spans="1:11" s="30" customFormat="1" x14ac:dyDescent="0.45">
      <c r="A89" s="32" t="s">
        <v>46</v>
      </c>
      <c r="B89" s="32" t="s">
        <v>45</v>
      </c>
      <c r="C89" s="42" t="str">
        <f t="shared" si="2"/>
        <v>Navaj, Sivakumar</v>
      </c>
      <c r="D89" s="43">
        <v>6</v>
      </c>
      <c r="E89" s="32"/>
      <c r="F89" s="32"/>
      <c r="G89" s="43" t="s">
        <v>437</v>
      </c>
      <c r="H89" s="35" t="s">
        <v>367</v>
      </c>
      <c r="I89" s="36"/>
      <c r="J89" s="36"/>
      <c r="K89"/>
    </row>
    <row r="90" spans="1:11" s="30" customFormat="1" x14ac:dyDescent="0.45">
      <c r="A90" s="32" t="s">
        <v>247</v>
      </c>
      <c r="B90" s="32" t="s">
        <v>312</v>
      </c>
      <c r="C90" s="42" t="str">
        <f t="shared" si="2"/>
        <v>SALONI, PARIKH</v>
      </c>
      <c r="D90" s="43">
        <v>6</v>
      </c>
      <c r="E90" s="32"/>
      <c r="F90" s="32"/>
      <c r="G90" s="43" t="s">
        <v>374</v>
      </c>
      <c r="H90" s="35" t="s">
        <v>367</v>
      </c>
      <c r="I90" s="29"/>
      <c r="J90" s="29"/>
    </row>
    <row r="91" spans="1:11" s="30" customFormat="1" x14ac:dyDescent="0.45">
      <c r="A91" s="32" t="s">
        <v>247</v>
      </c>
      <c r="B91" s="32" t="s">
        <v>313</v>
      </c>
      <c r="C91" s="42" t="str">
        <f t="shared" si="2"/>
        <v>SHEEL, PARIKH</v>
      </c>
      <c r="D91" s="43">
        <v>6</v>
      </c>
      <c r="E91" s="32"/>
      <c r="F91" s="32"/>
      <c r="G91" s="43" t="s">
        <v>375</v>
      </c>
      <c r="H91" s="35" t="s">
        <v>367</v>
      </c>
      <c r="I91" s="36"/>
      <c r="J91" s="36"/>
      <c r="K91"/>
    </row>
    <row r="92" spans="1:11" s="30" customFormat="1" x14ac:dyDescent="0.45">
      <c r="A92" s="32" t="s">
        <v>112</v>
      </c>
      <c r="B92" s="32" t="s">
        <v>187</v>
      </c>
      <c r="C92" s="42" t="str">
        <f t="shared" si="2"/>
        <v>Abhishek, Pillalamari</v>
      </c>
      <c r="D92" s="43">
        <v>7</v>
      </c>
      <c r="E92" s="32"/>
      <c r="F92" s="32"/>
      <c r="G92" s="43" t="s">
        <v>439</v>
      </c>
      <c r="H92" s="35" t="s">
        <v>367</v>
      </c>
      <c r="I92" s="29"/>
      <c r="J92" s="29"/>
    </row>
    <row r="93" spans="1:11" s="30" customFormat="1" x14ac:dyDescent="0.45">
      <c r="A93" s="32" t="s">
        <v>51</v>
      </c>
      <c r="B93" s="32" t="s">
        <v>50</v>
      </c>
      <c r="C93" s="42" t="str">
        <f t="shared" si="2"/>
        <v>Ananya, Gondesi</v>
      </c>
      <c r="D93" s="43">
        <v>7</v>
      </c>
      <c r="E93" s="32"/>
      <c r="F93" s="32"/>
      <c r="G93" s="43" t="s">
        <v>376</v>
      </c>
      <c r="H93" s="35" t="s">
        <v>367</v>
      </c>
      <c r="I93" s="36"/>
      <c r="J93" s="36"/>
      <c r="K93"/>
    </row>
    <row r="94" spans="1:11" s="30" customFormat="1" x14ac:dyDescent="0.45">
      <c r="A94" s="32" t="s">
        <v>54</v>
      </c>
      <c r="B94" s="32" t="s">
        <v>53</v>
      </c>
      <c r="C94" s="42" t="str">
        <f t="shared" si="2"/>
        <v>Ankita, Majumdar</v>
      </c>
      <c r="D94" s="43">
        <v>7</v>
      </c>
      <c r="E94" s="32"/>
      <c r="F94" s="32"/>
      <c r="G94" s="43" t="s">
        <v>440</v>
      </c>
      <c r="H94" s="35" t="s">
        <v>367</v>
      </c>
      <c r="I94" s="36"/>
      <c r="J94" s="36"/>
      <c r="K94"/>
    </row>
    <row r="95" spans="1:11" s="30" customFormat="1" x14ac:dyDescent="0.45">
      <c r="A95" s="32" t="s">
        <v>113</v>
      </c>
      <c r="B95" s="32" t="s">
        <v>114</v>
      </c>
      <c r="C95" s="42" t="str">
        <f t="shared" si="2"/>
        <v>Bhavyaa, Chauhan</v>
      </c>
      <c r="D95" s="43">
        <v>7</v>
      </c>
      <c r="E95" s="32"/>
      <c r="F95" s="32"/>
      <c r="G95" s="43" t="s">
        <v>335</v>
      </c>
      <c r="H95" s="35" t="s">
        <v>367</v>
      </c>
      <c r="I95" s="29"/>
      <c r="J95" s="29"/>
    </row>
    <row r="96" spans="1:11" s="30" customFormat="1" x14ac:dyDescent="0.45">
      <c r="A96" s="32" t="s">
        <v>16</v>
      </c>
      <c r="B96" s="32" t="s">
        <v>277</v>
      </c>
      <c r="C96" s="42" t="str">
        <f t="shared" si="2"/>
        <v>Jeet, Patel</v>
      </c>
      <c r="D96" s="43">
        <v>7</v>
      </c>
      <c r="E96" s="32"/>
      <c r="F96" s="32"/>
      <c r="G96" s="43" t="s">
        <v>343</v>
      </c>
      <c r="H96" s="35" t="s">
        <v>367</v>
      </c>
      <c r="I96" s="29"/>
      <c r="J96" s="29"/>
    </row>
    <row r="97" spans="1:11" s="30" customFormat="1" x14ac:dyDescent="0.45">
      <c r="A97" s="32" t="s">
        <v>97</v>
      </c>
      <c r="B97" s="32" t="s">
        <v>98</v>
      </c>
      <c r="C97" s="42" t="str">
        <f t="shared" si="2"/>
        <v>Samarth, Sulakhe</v>
      </c>
      <c r="D97" s="43">
        <v>7</v>
      </c>
      <c r="E97" s="32"/>
      <c r="F97" s="32"/>
      <c r="G97" s="43" t="s">
        <v>344</v>
      </c>
      <c r="H97" s="35" t="s">
        <v>367</v>
      </c>
      <c r="I97" s="29"/>
      <c r="J97" s="29"/>
    </row>
    <row r="98" spans="1:11" s="30" customFormat="1" x14ac:dyDescent="0.45">
      <c r="A98" s="32" t="s">
        <v>85</v>
      </c>
      <c r="B98" s="32" t="s">
        <v>90</v>
      </c>
      <c r="C98" s="42" t="str">
        <f t="shared" si="2"/>
        <v>Sarayu, Suresh</v>
      </c>
      <c r="D98" s="43">
        <v>7</v>
      </c>
      <c r="E98" s="32"/>
      <c r="F98" s="32"/>
      <c r="G98" s="43" t="s">
        <v>361</v>
      </c>
      <c r="H98" s="35" t="s">
        <v>367</v>
      </c>
      <c r="I98" s="36"/>
      <c r="J98" s="36"/>
      <c r="K98"/>
    </row>
    <row r="99" spans="1:11" s="30" customFormat="1" x14ac:dyDescent="0.45">
      <c r="A99" s="32" t="s">
        <v>42</v>
      </c>
      <c r="B99" s="32" t="s">
        <v>55</v>
      </c>
      <c r="C99" s="42" t="str">
        <f t="shared" ref="C99:C131" si="3">B99&amp;", "&amp;A99</f>
        <v>Arshia, Ajmera</v>
      </c>
      <c r="D99" s="43">
        <v>8</v>
      </c>
      <c r="E99" s="32"/>
      <c r="F99" s="32"/>
      <c r="G99" s="43" t="s">
        <v>335</v>
      </c>
      <c r="H99" s="35" t="s">
        <v>367</v>
      </c>
      <c r="I99" s="36"/>
      <c r="J99" s="36"/>
      <c r="K99"/>
    </row>
    <row r="100" spans="1:11" s="30" customFormat="1" x14ac:dyDescent="0.45">
      <c r="A100" s="32" t="s">
        <v>59</v>
      </c>
      <c r="B100" s="32" t="s">
        <v>58</v>
      </c>
      <c r="C100" s="42" t="str">
        <f t="shared" si="3"/>
        <v>Deepesh, Balwani</v>
      </c>
      <c r="D100" s="43">
        <v>8</v>
      </c>
      <c r="E100" s="32"/>
      <c r="F100" s="32"/>
      <c r="G100" s="43" t="s">
        <v>383</v>
      </c>
      <c r="H100" s="35" t="s">
        <v>367</v>
      </c>
      <c r="I100" s="36"/>
      <c r="J100" s="36"/>
      <c r="K100"/>
    </row>
    <row r="101" spans="1:11" s="30" customFormat="1" x14ac:dyDescent="0.45">
      <c r="A101" s="32" t="s">
        <v>146</v>
      </c>
      <c r="B101" s="32" t="s">
        <v>188</v>
      </c>
      <c r="C101" s="42" t="str">
        <f t="shared" si="3"/>
        <v>Ipsa, Bijumalla</v>
      </c>
      <c r="D101" s="43">
        <v>8</v>
      </c>
      <c r="E101" s="32"/>
      <c r="F101" s="32"/>
      <c r="G101" s="43" t="s">
        <v>438</v>
      </c>
      <c r="H101" s="35" t="s">
        <v>367</v>
      </c>
      <c r="I101" s="36"/>
      <c r="J101" s="36"/>
      <c r="K101"/>
    </row>
    <row r="102" spans="1:11" s="30" customFormat="1" x14ac:dyDescent="0.45">
      <c r="A102" s="32" t="s">
        <v>229</v>
      </c>
      <c r="B102" s="32" t="s">
        <v>290</v>
      </c>
      <c r="C102" s="42" t="str">
        <f t="shared" si="3"/>
        <v>Martius, Bautista</v>
      </c>
      <c r="D102" s="43">
        <v>8</v>
      </c>
      <c r="E102" s="32"/>
      <c r="F102" s="32"/>
      <c r="G102" s="43" t="s">
        <v>335</v>
      </c>
      <c r="H102" s="35" t="s">
        <v>367</v>
      </c>
      <c r="I102" s="36"/>
      <c r="J102" s="36"/>
      <c r="K102"/>
    </row>
    <row r="103" spans="1:11" s="30" customFormat="1" x14ac:dyDescent="0.45">
      <c r="A103" s="32" t="s">
        <v>66</v>
      </c>
      <c r="B103" s="32" t="s">
        <v>65</v>
      </c>
      <c r="C103" s="42" t="str">
        <f t="shared" si="3"/>
        <v>Nafisa, Khan</v>
      </c>
      <c r="D103" s="43">
        <v>8</v>
      </c>
      <c r="E103" s="32"/>
      <c r="F103" s="32"/>
      <c r="G103" s="43" t="s">
        <v>377</v>
      </c>
      <c r="H103" s="35" t="s">
        <v>367</v>
      </c>
      <c r="I103" s="29"/>
      <c r="J103" s="29"/>
    </row>
    <row r="104" spans="1:11" s="30" customFormat="1" x14ac:dyDescent="0.45">
      <c r="A104" s="32" t="s">
        <v>32</v>
      </c>
      <c r="B104" s="32" t="s">
        <v>323</v>
      </c>
      <c r="C104" s="42" t="str">
        <f t="shared" si="3"/>
        <v>Piya, Shah</v>
      </c>
      <c r="D104" s="43">
        <v>8</v>
      </c>
      <c r="E104" s="32"/>
      <c r="F104" s="32"/>
      <c r="G104" s="43" t="s">
        <v>335</v>
      </c>
      <c r="H104" s="35" t="s">
        <v>367</v>
      </c>
      <c r="I104" s="29"/>
      <c r="J104" s="29"/>
    </row>
    <row r="105" spans="1:11" s="30" customFormat="1" x14ac:dyDescent="0.45">
      <c r="A105" s="32" t="s">
        <v>151</v>
      </c>
      <c r="B105" s="32" t="s">
        <v>189</v>
      </c>
      <c r="C105" s="42" t="str">
        <f t="shared" si="3"/>
        <v>Preetish, Chakraborty</v>
      </c>
      <c r="D105" s="43">
        <v>8</v>
      </c>
      <c r="E105" s="32"/>
      <c r="F105" s="32"/>
      <c r="G105" s="43" t="s">
        <v>335</v>
      </c>
      <c r="H105" s="35" t="s">
        <v>367</v>
      </c>
      <c r="I105" s="29"/>
      <c r="J105" s="29"/>
    </row>
    <row r="106" spans="1:11" s="30" customFormat="1" x14ac:dyDescent="0.45">
      <c r="A106" s="32" t="s">
        <v>72</v>
      </c>
      <c r="B106" s="32" t="s">
        <v>71</v>
      </c>
      <c r="C106" s="42" t="str">
        <f t="shared" si="3"/>
        <v>Rushil, Sambangi</v>
      </c>
      <c r="D106" s="43">
        <v>8</v>
      </c>
      <c r="E106" s="32"/>
      <c r="F106" s="32"/>
      <c r="G106" s="43" t="s">
        <v>375</v>
      </c>
      <c r="H106" s="35" t="s">
        <v>367</v>
      </c>
      <c r="I106" s="29"/>
      <c r="J106" s="29"/>
    </row>
    <row r="107" spans="1:11" s="30" customFormat="1" x14ac:dyDescent="0.45">
      <c r="A107" s="32" t="s">
        <v>46</v>
      </c>
      <c r="B107" s="32" t="s">
        <v>74</v>
      </c>
      <c r="C107" s="42" t="str">
        <f t="shared" si="3"/>
        <v>Sanjana, Sivakumar</v>
      </c>
      <c r="D107" s="43">
        <v>8</v>
      </c>
      <c r="E107" s="32"/>
      <c r="F107" s="32"/>
      <c r="G107" s="43" t="s">
        <v>335</v>
      </c>
      <c r="H107" s="35" t="s">
        <v>367</v>
      </c>
      <c r="I107" s="29"/>
      <c r="J107" s="29"/>
    </row>
    <row r="108" spans="1:11" s="30" customFormat="1" x14ac:dyDescent="0.45">
      <c r="A108" s="32" t="s">
        <v>19</v>
      </c>
      <c r="B108" s="32" t="s">
        <v>60</v>
      </c>
      <c r="C108" s="42" t="str">
        <f t="shared" si="3"/>
        <v>Satkeerth, Boyapalli</v>
      </c>
      <c r="D108" s="43">
        <v>8</v>
      </c>
      <c r="E108" s="32"/>
      <c r="F108" s="32"/>
      <c r="G108" s="43" t="s">
        <v>335</v>
      </c>
      <c r="H108" s="35" t="s">
        <v>367</v>
      </c>
      <c r="I108" s="29"/>
      <c r="J108" s="29"/>
    </row>
    <row r="109" spans="1:11" s="30" customFormat="1" x14ac:dyDescent="0.45">
      <c r="A109" s="32" t="s">
        <v>216</v>
      </c>
      <c r="B109" s="32" t="s">
        <v>272</v>
      </c>
      <c r="C109" s="42" t="str">
        <f t="shared" si="3"/>
        <v>SHREY, MATHUR</v>
      </c>
      <c r="D109" s="43">
        <v>8</v>
      </c>
      <c r="E109" s="32"/>
      <c r="F109" s="32"/>
      <c r="G109" s="43" t="s">
        <v>335</v>
      </c>
      <c r="H109" s="35" t="s">
        <v>367</v>
      </c>
      <c r="I109" s="36"/>
      <c r="J109" s="36"/>
      <c r="K109"/>
    </row>
    <row r="110" spans="1:11" s="30" customFormat="1" x14ac:dyDescent="0.45">
      <c r="A110" s="32" t="s">
        <v>57</v>
      </c>
      <c r="B110" s="32" t="s">
        <v>56</v>
      </c>
      <c r="C110" s="42" t="str">
        <f t="shared" si="3"/>
        <v>Snigdha, Akula</v>
      </c>
      <c r="D110" s="43">
        <v>8</v>
      </c>
      <c r="E110" s="32"/>
      <c r="F110" s="32"/>
      <c r="G110" s="43" t="s">
        <v>335</v>
      </c>
      <c r="H110" s="35" t="s">
        <v>367</v>
      </c>
      <c r="I110" s="36"/>
      <c r="J110" s="36"/>
      <c r="K110"/>
    </row>
    <row r="111" spans="1:11" s="30" customFormat="1" x14ac:dyDescent="0.45">
      <c r="A111" s="32" t="s">
        <v>160</v>
      </c>
      <c r="B111" s="32" t="s">
        <v>200</v>
      </c>
      <c r="C111" s="42" t="str">
        <f t="shared" si="3"/>
        <v>Varad, Rasalkar</v>
      </c>
      <c r="D111" s="43">
        <v>8</v>
      </c>
      <c r="E111" s="32"/>
      <c r="F111" s="32"/>
      <c r="G111" s="43" t="s">
        <v>363</v>
      </c>
      <c r="H111" s="35" t="s">
        <v>367</v>
      </c>
      <c r="I111" s="36"/>
      <c r="J111" s="36"/>
      <c r="K111"/>
    </row>
    <row r="112" spans="1:11" s="30" customFormat="1" x14ac:dyDescent="0.45">
      <c r="A112" s="32" t="s">
        <v>227</v>
      </c>
      <c r="B112" s="32" t="s">
        <v>287</v>
      </c>
      <c r="C112" s="42" t="str">
        <f t="shared" si="3"/>
        <v>Yasmithraj, Asuru</v>
      </c>
      <c r="D112" s="43">
        <v>8</v>
      </c>
      <c r="E112" s="32"/>
      <c r="F112" s="32"/>
      <c r="G112" s="43" t="s">
        <v>335</v>
      </c>
      <c r="H112" s="35" t="s">
        <v>367</v>
      </c>
      <c r="I112" s="36"/>
      <c r="J112" s="36"/>
      <c r="K112"/>
    </row>
    <row r="113" spans="1:11" s="30" customFormat="1" x14ac:dyDescent="0.45">
      <c r="A113" s="32" t="s">
        <v>379</v>
      </c>
      <c r="B113" s="32" t="s">
        <v>380</v>
      </c>
      <c r="C113" s="42" t="str">
        <f t="shared" si="3"/>
        <v>Ansh, Tomar</v>
      </c>
      <c r="D113" s="43">
        <v>8</v>
      </c>
      <c r="E113" s="32"/>
      <c r="F113" s="32"/>
      <c r="G113" s="43" t="s">
        <v>381</v>
      </c>
      <c r="H113" s="35" t="s">
        <v>367</v>
      </c>
      <c r="I113" s="36"/>
      <c r="J113" s="36"/>
      <c r="K113"/>
    </row>
    <row r="114" spans="1:11" s="30" customFormat="1" x14ac:dyDescent="0.45">
      <c r="A114" s="32" t="s">
        <v>72</v>
      </c>
      <c r="B114" s="32" t="s">
        <v>78</v>
      </c>
      <c r="C114" s="42" t="str">
        <f t="shared" si="3"/>
        <v>Sirisha, Sambangi</v>
      </c>
      <c r="D114" s="43">
        <v>10</v>
      </c>
      <c r="E114" s="32"/>
      <c r="F114" s="32"/>
      <c r="G114" s="43" t="s">
        <v>335</v>
      </c>
      <c r="H114" s="35" t="s">
        <v>367</v>
      </c>
      <c r="I114" s="36"/>
      <c r="J114" s="36"/>
      <c r="K114"/>
    </row>
    <row r="115" spans="1:11" s="30" customFormat="1" x14ac:dyDescent="0.45">
      <c r="A115" s="32" t="s">
        <v>230</v>
      </c>
      <c r="B115" s="32" t="s">
        <v>292</v>
      </c>
      <c r="C115" s="42" t="str">
        <f t="shared" si="3"/>
        <v>Aaryan, Bedi</v>
      </c>
      <c r="D115" s="43" t="s">
        <v>105</v>
      </c>
      <c r="E115" s="32"/>
      <c r="F115" s="32"/>
      <c r="G115" s="43" t="s">
        <v>341</v>
      </c>
      <c r="H115" s="35" t="s">
        <v>11</v>
      </c>
      <c r="I115" s="36"/>
      <c r="J115" s="36"/>
      <c r="K115"/>
    </row>
    <row r="116" spans="1:11" s="30" customFormat="1" x14ac:dyDescent="0.45">
      <c r="A116" s="32" t="s">
        <v>154</v>
      </c>
      <c r="B116" s="32" t="s">
        <v>193</v>
      </c>
      <c r="C116" s="42" t="str">
        <f t="shared" si="3"/>
        <v>Krish, Biswas</v>
      </c>
      <c r="D116" s="43" t="s">
        <v>105</v>
      </c>
      <c r="E116" s="32"/>
      <c r="F116" s="32"/>
      <c r="G116" s="43" t="s">
        <v>347</v>
      </c>
      <c r="H116" s="35" t="s">
        <v>11</v>
      </c>
      <c r="I116" s="36"/>
      <c r="J116" s="36"/>
      <c r="K116"/>
    </row>
    <row r="117" spans="1:11" s="30" customFormat="1" x14ac:dyDescent="0.45">
      <c r="A117" s="32" t="s">
        <v>219</v>
      </c>
      <c r="B117" s="32" t="s">
        <v>274</v>
      </c>
      <c r="C117" s="42" t="str">
        <f t="shared" si="3"/>
        <v>Taarika, Nithyanandam</v>
      </c>
      <c r="D117" s="43" t="s">
        <v>105</v>
      </c>
      <c r="E117" s="32"/>
      <c r="F117" s="32"/>
      <c r="G117" s="43" t="s">
        <v>341</v>
      </c>
      <c r="H117" s="35" t="s">
        <v>11</v>
      </c>
      <c r="I117" s="29"/>
      <c r="J117" s="29"/>
      <c r="K117"/>
    </row>
    <row r="118" spans="1:11" s="30" customFormat="1" x14ac:dyDescent="0.45">
      <c r="A118" s="32" t="s">
        <v>138</v>
      </c>
      <c r="B118" s="32" t="s">
        <v>163</v>
      </c>
      <c r="C118" s="42" t="str">
        <f t="shared" si="3"/>
        <v>Abhinav, Byju</v>
      </c>
      <c r="D118" s="43">
        <v>2</v>
      </c>
      <c r="E118" s="32"/>
      <c r="F118" s="32"/>
      <c r="G118" s="43" t="s">
        <v>341</v>
      </c>
      <c r="H118" s="35" t="s">
        <v>11</v>
      </c>
      <c r="I118" s="36"/>
      <c r="J118" s="36"/>
      <c r="K118"/>
    </row>
    <row r="119" spans="1:11" s="30" customFormat="1" x14ac:dyDescent="0.45">
      <c r="A119" s="32" t="s">
        <v>15</v>
      </c>
      <c r="B119" s="32" t="s">
        <v>14</v>
      </c>
      <c r="C119" s="42" t="str">
        <f t="shared" si="3"/>
        <v>Akshay, Manikandan</v>
      </c>
      <c r="D119" s="43">
        <v>2</v>
      </c>
      <c r="E119" s="32"/>
      <c r="F119" s="32"/>
      <c r="G119" s="43" t="s">
        <v>333</v>
      </c>
      <c r="H119" s="35" t="s">
        <v>11</v>
      </c>
      <c r="I119" s="29"/>
      <c r="J119" s="29"/>
    </row>
    <row r="120" spans="1:11" s="30" customFormat="1" x14ac:dyDescent="0.45">
      <c r="A120" s="32" t="s">
        <v>16</v>
      </c>
      <c r="B120" s="32" t="s">
        <v>73</v>
      </c>
      <c r="C120" s="42" t="str">
        <f t="shared" si="3"/>
        <v>Diya, Patel</v>
      </c>
      <c r="D120" s="43">
        <v>2</v>
      </c>
      <c r="E120" s="32"/>
      <c r="F120" s="32"/>
      <c r="G120" s="43" t="s">
        <v>333</v>
      </c>
      <c r="H120" s="35" t="s">
        <v>11</v>
      </c>
      <c r="I120" s="29"/>
      <c r="J120" s="29"/>
    </row>
    <row r="121" spans="1:11" s="30" customFormat="1" x14ac:dyDescent="0.45">
      <c r="A121" s="32" t="s">
        <v>256</v>
      </c>
      <c r="B121" s="32" t="s">
        <v>330</v>
      </c>
      <c r="C121" s="42" t="str">
        <f t="shared" si="3"/>
        <v>Shreyash, Vanapalli</v>
      </c>
      <c r="D121" s="43">
        <v>2</v>
      </c>
      <c r="E121" s="32"/>
      <c r="F121" s="32"/>
      <c r="G121" s="43" t="s">
        <v>364</v>
      </c>
      <c r="H121" s="35" t="s">
        <v>11</v>
      </c>
      <c r="I121" s="29"/>
      <c r="J121" s="29"/>
      <c r="K121"/>
    </row>
    <row r="122" spans="1:11" s="30" customFormat="1" x14ac:dyDescent="0.45">
      <c r="A122" s="32" t="s">
        <v>160</v>
      </c>
      <c r="B122" s="32" t="s">
        <v>187</v>
      </c>
      <c r="C122" s="42" t="str">
        <f t="shared" si="3"/>
        <v>Abhishek, Rasalkar</v>
      </c>
      <c r="D122" s="43">
        <v>3</v>
      </c>
      <c r="E122" s="32"/>
      <c r="F122" s="32"/>
      <c r="G122" s="43" t="s">
        <v>333</v>
      </c>
      <c r="H122" s="35" t="s">
        <v>11</v>
      </c>
      <c r="I122" s="29"/>
      <c r="J122" s="29"/>
    </row>
    <row r="123" spans="1:11" s="30" customFormat="1" x14ac:dyDescent="0.45">
      <c r="A123" s="32" t="s">
        <v>221</v>
      </c>
      <c r="B123" s="32" t="s">
        <v>281</v>
      </c>
      <c r="C123" s="42" t="str">
        <f t="shared" si="3"/>
        <v>Adah, Singh</v>
      </c>
      <c r="D123" s="43">
        <v>3</v>
      </c>
      <c r="E123" s="32"/>
      <c r="F123" s="32"/>
      <c r="G123" s="43" t="s">
        <v>9</v>
      </c>
      <c r="H123" s="35" t="s">
        <v>11</v>
      </c>
      <c r="I123" s="29"/>
      <c r="J123" s="29"/>
    </row>
    <row r="124" spans="1:11" s="30" customFormat="1" x14ac:dyDescent="0.45">
      <c r="A124" s="32" t="s">
        <v>214</v>
      </c>
      <c r="B124" s="32" t="s">
        <v>270</v>
      </c>
      <c r="C124" s="42" t="str">
        <f t="shared" si="3"/>
        <v>ANISHA, KANNAN</v>
      </c>
      <c r="D124" s="43">
        <v>3</v>
      </c>
      <c r="E124" s="32"/>
      <c r="F124" s="32"/>
      <c r="G124" s="43" t="s">
        <v>333</v>
      </c>
      <c r="H124" s="35" t="s">
        <v>11</v>
      </c>
      <c r="I124" s="29"/>
      <c r="J124" s="29"/>
    </row>
    <row r="125" spans="1:11" s="30" customFormat="1" x14ac:dyDescent="0.45">
      <c r="A125" s="32" t="s">
        <v>162</v>
      </c>
      <c r="B125" s="32" t="s">
        <v>201</v>
      </c>
      <c r="C125" s="42" t="str">
        <f t="shared" si="3"/>
        <v>Atharva, Vaze</v>
      </c>
      <c r="D125" s="43">
        <v>3</v>
      </c>
      <c r="E125" s="32"/>
      <c r="F125" s="32"/>
      <c r="G125" s="43" t="s">
        <v>9</v>
      </c>
      <c r="H125" s="35" t="s">
        <v>11</v>
      </c>
      <c r="I125" s="29"/>
      <c r="J125" s="29"/>
    </row>
    <row r="126" spans="1:11" s="30" customFormat="1" x14ac:dyDescent="0.45">
      <c r="A126" s="32" t="s">
        <v>15</v>
      </c>
      <c r="B126" s="32" t="s">
        <v>30</v>
      </c>
      <c r="C126" s="42" t="str">
        <f t="shared" si="3"/>
        <v>Sanjay, Manikandan</v>
      </c>
      <c r="D126" s="43">
        <v>3</v>
      </c>
      <c r="E126" s="32"/>
      <c r="F126" s="32"/>
      <c r="G126" s="43" t="s">
        <v>357</v>
      </c>
      <c r="H126" s="35" t="s">
        <v>11</v>
      </c>
      <c r="I126" s="36"/>
      <c r="J126" s="36"/>
      <c r="K126"/>
    </row>
    <row r="127" spans="1:11" s="30" customFormat="1" x14ac:dyDescent="0.45">
      <c r="A127" s="32" t="s">
        <v>140</v>
      </c>
      <c r="B127" s="32" t="s">
        <v>111</v>
      </c>
      <c r="C127" s="42" t="str">
        <f t="shared" si="3"/>
        <v>Shivani, Mani</v>
      </c>
      <c r="D127" s="43">
        <v>3</v>
      </c>
      <c r="E127" s="32"/>
      <c r="F127" s="32"/>
      <c r="G127" s="43" t="s">
        <v>9</v>
      </c>
      <c r="H127" s="35" t="s">
        <v>11</v>
      </c>
      <c r="I127" s="36"/>
      <c r="J127" s="36"/>
      <c r="K127"/>
    </row>
    <row r="128" spans="1:11" s="30" customFormat="1" x14ac:dyDescent="0.45">
      <c r="A128" s="32" t="s">
        <v>225</v>
      </c>
      <c r="B128" s="32" t="s">
        <v>285</v>
      </c>
      <c r="C128" s="42" t="str">
        <f t="shared" si="3"/>
        <v>SRIHITH, ALLA</v>
      </c>
      <c r="D128" s="43">
        <v>3</v>
      </c>
      <c r="E128" s="32"/>
      <c r="F128" s="32"/>
      <c r="G128" s="43" t="s">
        <v>9</v>
      </c>
      <c r="H128" s="35" t="s">
        <v>11</v>
      </c>
      <c r="I128" s="36"/>
      <c r="J128" s="36"/>
      <c r="K128"/>
    </row>
    <row r="129" spans="1:11" s="30" customFormat="1" x14ac:dyDescent="0.45">
      <c r="A129" s="32" t="s">
        <v>16</v>
      </c>
      <c r="B129" s="32" t="s">
        <v>170</v>
      </c>
      <c r="C129" s="42" t="str">
        <f t="shared" si="3"/>
        <v>Jiya, Patel</v>
      </c>
      <c r="D129" s="43">
        <v>4</v>
      </c>
      <c r="E129" s="32"/>
      <c r="F129" s="32"/>
      <c r="G129" s="43" t="s">
        <v>333</v>
      </c>
      <c r="H129" s="35" t="s">
        <v>11</v>
      </c>
      <c r="I129" s="29"/>
      <c r="J129" s="29"/>
    </row>
    <row r="130" spans="1:11" s="30" customFormat="1" x14ac:dyDescent="0.45">
      <c r="A130" s="32" t="s">
        <v>124</v>
      </c>
      <c r="B130" s="32" t="s">
        <v>264</v>
      </c>
      <c r="C130" s="42" t="str">
        <f t="shared" si="3"/>
        <v>Krithi, Ashok</v>
      </c>
      <c r="D130" s="43">
        <v>4</v>
      </c>
      <c r="E130" s="32"/>
      <c r="F130" s="32"/>
      <c r="G130" s="43" t="s">
        <v>333</v>
      </c>
      <c r="H130" s="35" t="s">
        <v>11</v>
      </c>
      <c r="I130" s="36"/>
      <c r="J130" s="36"/>
      <c r="K130"/>
    </row>
    <row r="131" spans="1:11" s="30" customFormat="1" x14ac:dyDescent="0.45">
      <c r="A131" s="32" t="s">
        <v>16</v>
      </c>
      <c r="B131" s="32" t="s">
        <v>279</v>
      </c>
      <c r="C131" s="42" t="str">
        <f t="shared" si="3"/>
        <v>Parth, Patel</v>
      </c>
      <c r="D131" s="43">
        <v>4</v>
      </c>
      <c r="E131" s="32"/>
      <c r="F131" s="32"/>
      <c r="G131" s="43" t="s">
        <v>9</v>
      </c>
      <c r="H131" s="35" t="s">
        <v>11</v>
      </c>
      <c r="I131" s="36"/>
      <c r="J131" s="36"/>
      <c r="K131"/>
    </row>
    <row r="132" spans="1:11" s="30" customFormat="1" x14ac:dyDescent="0.45">
      <c r="A132" s="32" t="s">
        <v>26</v>
      </c>
      <c r="B132" s="32" t="s">
        <v>25</v>
      </c>
      <c r="C132" s="42" t="str">
        <f t="shared" ref="C132:C166" si="4">B132&amp;", "&amp;A132</f>
        <v>Rithisha, Chunduri</v>
      </c>
      <c r="D132" s="43">
        <v>4</v>
      </c>
      <c r="E132" s="32"/>
      <c r="F132" s="32"/>
      <c r="G132" s="43" t="s">
        <v>9</v>
      </c>
      <c r="H132" s="35" t="s">
        <v>11</v>
      </c>
      <c r="I132" s="29"/>
      <c r="J132" s="29"/>
    </row>
    <row r="133" spans="1:11" s="30" customFormat="1" x14ac:dyDescent="0.45">
      <c r="A133" s="32" t="s">
        <v>143</v>
      </c>
      <c r="B133" s="32" t="s">
        <v>173</v>
      </c>
      <c r="C133" s="42" t="str">
        <f t="shared" si="4"/>
        <v>Ryan, Golzarsaravi</v>
      </c>
      <c r="D133" s="43">
        <v>4</v>
      </c>
      <c r="E133" s="32"/>
      <c r="F133" s="32"/>
      <c r="G133" s="43" t="s">
        <v>9</v>
      </c>
      <c r="H133" s="35" t="s">
        <v>11</v>
      </c>
      <c r="I133" s="29"/>
      <c r="J133" s="29"/>
      <c r="K133"/>
    </row>
    <row r="134" spans="1:11" s="30" customFormat="1" x14ac:dyDescent="0.45">
      <c r="A134" s="32" t="s">
        <v>34</v>
      </c>
      <c r="B134" s="32" t="s">
        <v>134</v>
      </c>
      <c r="C134" s="42" t="str">
        <f t="shared" si="4"/>
        <v>Samil, Sharma</v>
      </c>
      <c r="D134" s="43">
        <v>4</v>
      </c>
      <c r="E134" s="32"/>
      <c r="F134" s="32"/>
      <c r="G134" s="43" t="s">
        <v>9</v>
      </c>
      <c r="H134" s="35" t="s">
        <v>11</v>
      </c>
      <c r="I134" s="36"/>
      <c r="J134" s="36"/>
      <c r="K134"/>
    </row>
    <row r="135" spans="1:11" s="30" customFormat="1" x14ac:dyDescent="0.45">
      <c r="A135" s="32" t="s">
        <v>141</v>
      </c>
      <c r="B135" s="32" t="s">
        <v>172</v>
      </c>
      <c r="C135" s="42" t="str">
        <f t="shared" si="4"/>
        <v>Sneha, Ganesan</v>
      </c>
      <c r="D135" s="43">
        <v>4</v>
      </c>
      <c r="E135" s="32"/>
      <c r="F135" s="32"/>
      <c r="G135" s="43" t="s">
        <v>341</v>
      </c>
      <c r="H135" s="35" t="s">
        <v>11</v>
      </c>
      <c r="I135" s="29"/>
      <c r="J135" s="29"/>
    </row>
    <row r="136" spans="1:11" s="30" customFormat="1" x14ac:dyDescent="0.45">
      <c r="A136" s="32" t="s">
        <v>145</v>
      </c>
      <c r="B136" s="32" t="s">
        <v>177</v>
      </c>
      <c r="C136" s="42" t="str">
        <f t="shared" si="4"/>
        <v>Amogh, Garde</v>
      </c>
      <c r="D136" s="43">
        <v>5</v>
      </c>
      <c r="E136" s="32"/>
      <c r="F136" s="32"/>
      <c r="G136" s="43" t="s">
        <v>333</v>
      </c>
      <c r="H136" s="35" t="s">
        <v>11</v>
      </c>
      <c r="I136" s="29"/>
      <c r="J136" s="29"/>
      <c r="K136"/>
    </row>
    <row r="137" spans="1:11" s="30" customFormat="1" x14ac:dyDescent="0.45">
      <c r="A137" s="44" t="s">
        <v>258</v>
      </c>
      <c r="B137" s="44" t="s">
        <v>176</v>
      </c>
      <c r="C137" s="42" t="str">
        <f t="shared" si="4"/>
        <v>Anusha, Konjeti</v>
      </c>
      <c r="D137" s="45">
        <v>5</v>
      </c>
      <c r="E137" s="32"/>
      <c r="F137" s="32"/>
      <c r="G137" s="45" t="s">
        <v>350</v>
      </c>
      <c r="H137" s="35" t="s">
        <v>11</v>
      </c>
      <c r="I137" s="36"/>
      <c r="J137" s="36"/>
    </row>
    <row r="138" spans="1:11" s="30" customFormat="1" x14ac:dyDescent="0.45">
      <c r="A138" s="32" t="s">
        <v>245</v>
      </c>
      <c r="B138" s="32" t="s">
        <v>89</v>
      </c>
      <c r="C138" s="42" t="str">
        <f t="shared" si="4"/>
        <v>Arnav, Narasipura</v>
      </c>
      <c r="D138" s="43">
        <v>5</v>
      </c>
      <c r="E138" s="32"/>
      <c r="F138" s="32"/>
      <c r="G138" s="43" t="s">
        <v>354</v>
      </c>
      <c r="H138" s="35" t="s">
        <v>11</v>
      </c>
      <c r="I138" s="29"/>
      <c r="J138" s="29"/>
    </row>
    <row r="139" spans="1:11" s="30" customFormat="1" x14ac:dyDescent="0.45">
      <c r="A139" s="32" t="s">
        <v>122</v>
      </c>
      <c r="B139" s="32" t="s">
        <v>123</v>
      </c>
      <c r="C139" s="42" t="str">
        <f t="shared" si="4"/>
        <v>Kriday, Mahajan</v>
      </c>
      <c r="D139" s="43">
        <v>5</v>
      </c>
      <c r="E139" s="32"/>
      <c r="F139" s="32"/>
      <c r="G139" s="43" t="s">
        <v>333</v>
      </c>
      <c r="H139" s="35" t="s">
        <v>11</v>
      </c>
      <c r="I139" s="29"/>
      <c r="J139" s="29"/>
    </row>
    <row r="140" spans="1:11" s="30" customFormat="1" x14ac:dyDescent="0.45">
      <c r="A140" s="32" t="s">
        <v>16</v>
      </c>
      <c r="B140" s="32" t="s">
        <v>193</v>
      </c>
      <c r="C140" s="42" t="str">
        <f t="shared" si="4"/>
        <v>Krish, Patel</v>
      </c>
      <c r="D140" s="43">
        <v>5</v>
      </c>
      <c r="E140" s="32"/>
      <c r="F140" s="32"/>
      <c r="G140" s="43" t="s">
        <v>359</v>
      </c>
      <c r="H140" s="35" t="s">
        <v>11</v>
      </c>
      <c r="I140" s="29"/>
      <c r="J140" s="29"/>
    </row>
    <row r="141" spans="1:11" s="30" customFormat="1" x14ac:dyDescent="0.45">
      <c r="A141" s="32" t="s">
        <v>239</v>
      </c>
      <c r="B141" s="32" t="s">
        <v>304</v>
      </c>
      <c r="C141" s="42" t="str">
        <f t="shared" si="4"/>
        <v>Shraddha, Hariharan</v>
      </c>
      <c r="D141" s="43">
        <v>5</v>
      </c>
      <c r="E141" s="32"/>
      <c r="F141" s="32"/>
      <c r="G141" s="43" t="s">
        <v>354</v>
      </c>
      <c r="H141" s="35" t="s">
        <v>11</v>
      </c>
      <c r="I141" s="29"/>
      <c r="J141" s="29"/>
    </row>
    <row r="142" spans="1:11" s="30" customFormat="1" x14ac:dyDescent="0.45">
      <c r="A142" s="32" t="s">
        <v>20</v>
      </c>
      <c r="B142" s="32" t="s">
        <v>182</v>
      </c>
      <c r="C142" s="42" t="str">
        <f t="shared" si="4"/>
        <v>Skanda, Iyer</v>
      </c>
      <c r="D142" s="43">
        <v>5</v>
      </c>
      <c r="E142" s="32"/>
      <c r="F142" s="32"/>
      <c r="G142" s="43" t="s">
        <v>354</v>
      </c>
      <c r="H142" s="35" t="s">
        <v>11</v>
      </c>
      <c r="I142" s="29"/>
      <c r="J142" s="29"/>
    </row>
    <row r="143" spans="1:11" s="30" customFormat="1" x14ac:dyDescent="0.45">
      <c r="A143" s="32" t="s">
        <v>236</v>
      </c>
      <c r="B143" s="32" t="s">
        <v>301</v>
      </c>
      <c r="C143" s="42" t="str">
        <f t="shared" si="4"/>
        <v>Eshaan, Ganguly</v>
      </c>
      <c r="D143" s="43">
        <v>6</v>
      </c>
      <c r="E143" s="32"/>
      <c r="F143" s="32"/>
      <c r="G143" s="43" t="s">
        <v>353</v>
      </c>
      <c r="H143" s="35" t="s">
        <v>11</v>
      </c>
      <c r="I143" s="29"/>
      <c r="J143" s="29"/>
      <c r="K143"/>
    </row>
    <row r="144" spans="1:11" s="30" customFormat="1" x14ac:dyDescent="0.45">
      <c r="A144" s="32" t="s">
        <v>224</v>
      </c>
      <c r="B144" s="32" t="s">
        <v>183</v>
      </c>
      <c r="C144" s="42" t="str">
        <f t="shared" si="4"/>
        <v>Mesoma, Akpuokwe</v>
      </c>
      <c r="D144" s="43">
        <v>6</v>
      </c>
      <c r="E144" s="32"/>
      <c r="F144" s="32"/>
      <c r="G144" s="43" t="s">
        <v>9</v>
      </c>
      <c r="H144" s="35" t="s">
        <v>11</v>
      </c>
      <c r="I144" s="36"/>
      <c r="J144" s="36"/>
      <c r="K144"/>
    </row>
    <row r="145" spans="1:11" s="30" customFormat="1" x14ac:dyDescent="0.45">
      <c r="A145" s="32" t="s">
        <v>32</v>
      </c>
      <c r="B145" s="32" t="s">
        <v>324</v>
      </c>
      <c r="C145" s="42" t="str">
        <f t="shared" si="4"/>
        <v>Raeya, Shah</v>
      </c>
      <c r="D145" s="43">
        <v>6</v>
      </c>
      <c r="E145" s="32"/>
      <c r="F145" s="32"/>
      <c r="G145" s="43" t="s">
        <v>9</v>
      </c>
      <c r="H145" s="35" t="s">
        <v>11</v>
      </c>
      <c r="I145" s="36"/>
      <c r="J145" s="36"/>
    </row>
    <row r="146" spans="1:11" s="30" customFormat="1" x14ac:dyDescent="0.45">
      <c r="A146" s="32" t="s">
        <v>37</v>
      </c>
      <c r="B146" s="32" t="s">
        <v>36</v>
      </c>
      <c r="C146" s="42" t="str">
        <f t="shared" si="4"/>
        <v>Viraj, Desai</v>
      </c>
      <c r="D146" s="43">
        <v>6</v>
      </c>
      <c r="E146" s="32"/>
      <c r="F146" s="32"/>
      <c r="G146" s="43" t="s">
        <v>352</v>
      </c>
      <c r="H146" s="35" t="s">
        <v>11</v>
      </c>
      <c r="I146" s="29"/>
      <c r="J146" s="29"/>
      <c r="K146"/>
    </row>
    <row r="147" spans="1:11" s="30" customFormat="1" x14ac:dyDescent="0.45">
      <c r="A147" s="44" t="s">
        <v>54</v>
      </c>
      <c r="B147" s="44" t="s">
        <v>332</v>
      </c>
      <c r="C147" s="42" t="str">
        <f t="shared" si="4"/>
        <v>Sankhojeet, Majumdar</v>
      </c>
      <c r="D147" s="43">
        <v>7</v>
      </c>
      <c r="E147" s="32"/>
      <c r="F147" s="32"/>
      <c r="G147" s="43" t="s">
        <v>333</v>
      </c>
      <c r="H147" s="35" t="s">
        <v>11</v>
      </c>
      <c r="I147" s="36"/>
      <c r="J147" s="36"/>
    </row>
    <row r="148" spans="1:11" s="30" customFormat="1" x14ac:dyDescent="0.45">
      <c r="A148" s="32" t="s">
        <v>92</v>
      </c>
      <c r="B148" s="32" t="s">
        <v>91</v>
      </c>
      <c r="C148" s="42" t="str">
        <f t="shared" si="4"/>
        <v>Rubiah, Sami</v>
      </c>
      <c r="D148" s="43">
        <v>8</v>
      </c>
      <c r="E148" s="32"/>
      <c r="F148" s="32"/>
      <c r="G148" s="43" t="s">
        <v>9</v>
      </c>
      <c r="H148" s="35" t="s">
        <v>11</v>
      </c>
      <c r="I148" s="29"/>
      <c r="J148" s="29"/>
      <c r="K148"/>
    </row>
    <row r="149" spans="1:11" s="30" customFormat="1" x14ac:dyDescent="0.45">
      <c r="A149" s="44" t="s">
        <v>70</v>
      </c>
      <c r="B149" s="44" t="s">
        <v>69</v>
      </c>
      <c r="C149" s="42" t="str">
        <f t="shared" si="4"/>
        <v>Asuttosh, Rajkumar</v>
      </c>
      <c r="D149" s="45">
        <v>9</v>
      </c>
      <c r="E149" s="32"/>
      <c r="F149" s="32"/>
      <c r="G149" s="45" t="s">
        <v>9</v>
      </c>
      <c r="H149" s="35" t="s">
        <v>11</v>
      </c>
      <c r="I149" s="36"/>
      <c r="J149" s="36"/>
      <c r="K149"/>
    </row>
    <row r="150" spans="1:11" s="30" customFormat="1" x14ac:dyDescent="0.45">
      <c r="A150" s="44" t="s">
        <v>75</v>
      </c>
      <c r="B150" s="44" t="s">
        <v>41</v>
      </c>
      <c r="C150" s="42" t="str">
        <f t="shared" si="4"/>
        <v>Shreya, Giduturi</v>
      </c>
      <c r="D150" s="45">
        <v>9</v>
      </c>
      <c r="E150" s="32"/>
      <c r="F150" s="32"/>
      <c r="G150" s="45" t="s">
        <v>9</v>
      </c>
      <c r="H150" s="35" t="s">
        <v>11</v>
      </c>
      <c r="I150" s="36"/>
      <c r="J150" s="36"/>
      <c r="K150"/>
    </row>
    <row r="151" spans="1:11" s="30" customFormat="1" x14ac:dyDescent="0.45">
      <c r="A151" s="32" t="s">
        <v>223</v>
      </c>
      <c r="B151" s="32" t="s">
        <v>80</v>
      </c>
      <c r="C151" s="42" t="str">
        <f t="shared" si="4"/>
        <v>Shabab, Ahmed</v>
      </c>
      <c r="D151" s="43">
        <v>11</v>
      </c>
      <c r="E151" s="32"/>
      <c r="F151" s="32"/>
      <c r="G151" s="43" t="s">
        <v>9</v>
      </c>
      <c r="H151" s="35" t="s">
        <v>11</v>
      </c>
      <c r="I151" s="36"/>
      <c r="J151" s="36"/>
    </row>
    <row r="152" spans="1:11" s="30" customFormat="1" x14ac:dyDescent="0.45">
      <c r="A152" s="32" t="s">
        <v>430</v>
      </c>
      <c r="B152" s="32" t="s">
        <v>431</v>
      </c>
      <c r="C152" s="42" t="str">
        <f t="shared" si="4"/>
        <v>Sri Yuktha, Matcha</v>
      </c>
      <c r="D152" s="43">
        <v>5</v>
      </c>
      <c r="E152" s="32"/>
      <c r="F152" s="32"/>
      <c r="G152" s="43" t="s">
        <v>432</v>
      </c>
      <c r="H152" s="35" t="s">
        <v>11</v>
      </c>
      <c r="I152" s="36"/>
      <c r="J152" s="36"/>
    </row>
    <row r="153" spans="1:11" s="30" customFormat="1" x14ac:dyDescent="0.45">
      <c r="A153" s="32" t="s">
        <v>436</v>
      </c>
      <c r="B153" s="32" t="s">
        <v>435</v>
      </c>
      <c r="C153" s="42" t="str">
        <f t="shared" si="4"/>
        <v>Bello, Hameedah</v>
      </c>
      <c r="D153" s="43">
        <v>5</v>
      </c>
      <c r="E153" s="32"/>
      <c r="F153" s="32"/>
      <c r="G153" s="43" t="s">
        <v>432</v>
      </c>
      <c r="H153" s="35" t="s">
        <v>11</v>
      </c>
      <c r="I153" s="36"/>
      <c r="J153" s="36"/>
    </row>
    <row r="154" spans="1:11" s="30" customFormat="1" x14ac:dyDescent="0.45">
      <c r="A154" s="32" t="s">
        <v>427</v>
      </c>
      <c r="B154" s="32" t="s">
        <v>428</v>
      </c>
      <c r="C154" s="42" t="str">
        <f t="shared" si="4"/>
        <v>Jacqueline, Knothe</v>
      </c>
      <c r="D154" s="43">
        <v>3</v>
      </c>
      <c r="E154" s="32"/>
      <c r="F154" s="32"/>
      <c r="G154" s="43" t="s">
        <v>426</v>
      </c>
      <c r="H154" s="35" t="s">
        <v>12</v>
      </c>
      <c r="I154" s="36"/>
      <c r="J154" s="36"/>
    </row>
    <row r="155" spans="1:11" s="30" customFormat="1" x14ac:dyDescent="0.45">
      <c r="A155" s="32" t="s">
        <v>158</v>
      </c>
      <c r="B155" s="32" t="s">
        <v>96</v>
      </c>
      <c r="C155" s="42" t="str">
        <f t="shared" si="4"/>
        <v>Ronit, Vig</v>
      </c>
      <c r="D155" s="43" t="s">
        <v>202</v>
      </c>
      <c r="E155" s="32"/>
      <c r="F155" s="32"/>
      <c r="G155" s="43" t="s">
        <v>365</v>
      </c>
      <c r="H155" s="35" t="s">
        <v>12</v>
      </c>
      <c r="I155" s="36"/>
      <c r="J155" s="36"/>
      <c r="K155"/>
    </row>
    <row r="156" spans="1:11" s="30" customFormat="1" x14ac:dyDescent="0.45">
      <c r="A156" s="32" t="s">
        <v>20</v>
      </c>
      <c r="B156" s="32" t="s">
        <v>128</v>
      </c>
      <c r="C156" s="42" t="str">
        <f t="shared" si="4"/>
        <v>Aashna, Iyer</v>
      </c>
      <c r="D156" s="43" t="s">
        <v>105</v>
      </c>
      <c r="E156" s="32"/>
      <c r="F156" s="32"/>
      <c r="G156" s="43" t="s">
        <v>348</v>
      </c>
      <c r="H156" s="35" t="s">
        <v>12</v>
      </c>
      <c r="I156" s="29"/>
      <c r="J156" s="29"/>
    </row>
    <row r="157" spans="1:11" s="30" customFormat="1" x14ac:dyDescent="0.45">
      <c r="A157" s="32" t="s">
        <v>156</v>
      </c>
      <c r="B157" s="32" t="s">
        <v>67</v>
      </c>
      <c r="C157" s="42" t="str">
        <f t="shared" si="4"/>
        <v>Abhiram, Nanduri</v>
      </c>
      <c r="D157" s="43" t="s">
        <v>105</v>
      </c>
      <c r="E157" s="32"/>
      <c r="F157" s="32"/>
      <c r="G157" s="43" t="s">
        <v>351</v>
      </c>
      <c r="H157" s="35" t="s">
        <v>12</v>
      </c>
      <c r="I157" s="29"/>
      <c r="J157" s="29"/>
    </row>
    <row r="158" spans="1:11" s="30" customFormat="1" x14ac:dyDescent="0.45">
      <c r="A158" s="32" t="s">
        <v>161</v>
      </c>
      <c r="B158" s="32" t="s">
        <v>295</v>
      </c>
      <c r="C158" s="42" t="str">
        <f t="shared" si="4"/>
        <v>Abigail, Dahunsi</v>
      </c>
      <c r="D158" s="43" t="s">
        <v>105</v>
      </c>
      <c r="E158" s="32"/>
      <c r="F158" s="32"/>
      <c r="G158" s="43" t="s">
        <v>10</v>
      </c>
      <c r="H158" s="35" t="s">
        <v>12</v>
      </c>
      <c r="I158" s="36"/>
      <c r="J158" s="36"/>
      <c r="K158"/>
    </row>
    <row r="159" spans="1:11" x14ac:dyDescent="0.45">
      <c r="A159" s="32" t="s">
        <v>208</v>
      </c>
      <c r="B159" s="32" t="s">
        <v>263</v>
      </c>
      <c r="C159" s="42" t="str">
        <f t="shared" si="4"/>
        <v>Jordan, Almeida</v>
      </c>
      <c r="D159" s="43" t="s">
        <v>105</v>
      </c>
      <c r="E159" s="32"/>
      <c r="F159" s="32"/>
      <c r="G159" s="43" t="s">
        <v>365</v>
      </c>
      <c r="H159" s="35" t="s">
        <v>12</v>
      </c>
      <c r="I159" s="36"/>
      <c r="J159" s="36"/>
    </row>
    <row r="160" spans="1:11" x14ac:dyDescent="0.45">
      <c r="A160" s="32" t="s">
        <v>130</v>
      </c>
      <c r="B160" s="32" t="s">
        <v>131</v>
      </c>
      <c r="C160" s="42" t="str">
        <f t="shared" si="4"/>
        <v>Julia, Rozdolska</v>
      </c>
      <c r="D160" s="43" t="s">
        <v>105</v>
      </c>
      <c r="E160" s="32"/>
      <c r="F160" s="32"/>
      <c r="G160" s="43" t="s">
        <v>10</v>
      </c>
      <c r="H160" s="35" t="s">
        <v>12</v>
      </c>
      <c r="I160" s="29"/>
      <c r="J160" s="29"/>
      <c r="K160" s="30"/>
    </row>
    <row r="161" spans="1:11" x14ac:dyDescent="0.45">
      <c r="A161" s="32" t="s">
        <v>210</v>
      </c>
      <c r="B161" s="32" t="s">
        <v>265</v>
      </c>
      <c r="C161" s="42" t="str">
        <f t="shared" si="4"/>
        <v>Liezl, Casenas</v>
      </c>
      <c r="D161" s="43" t="s">
        <v>105</v>
      </c>
      <c r="E161" s="32"/>
      <c r="F161" s="32"/>
      <c r="G161" s="43" t="s">
        <v>336</v>
      </c>
      <c r="H161" s="35" t="s">
        <v>12</v>
      </c>
      <c r="I161" s="29"/>
      <c r="J161" s="29"/>
      <c r="K161" s="30"/>
    </row>
    <row r="162" spans="1:11" x14ac:dyDescent="0.45">
      <c r="A162" s="32" t="s">
        <v>88</v>
      </c>
      <c r="B162" s="32" t="s">
        <v>194</v>
      </c>
      <c r="C162" s="42" t="str">
        <f t="shared" si="4"/>
        <v>Shiv, Sahani</v>
      </c>
      <c r="D162" s="43" t="s">
        <v>105</v>
      </c>
      <c r="E162" s="32"/>
      <c r="F162" s="32"/>
      <c r="G162" s="43" t="s">
        <v>336</v>
      </c>
      <c r="H162" s="35" t="s">
        <v>12</v>
      </c>
      <c r="I162" s="29"/>
      <c r="J162" s="29"/>
      <c r="K162" s="30"/>
    </row>
    <row r="163" spans="1:11" x14ac:dyDescent="0.45">
      <c r="A163" s="32" t="s">
        <v>231</v>
      </c>
      <c r="B163" s="32" t="s">
        <v>293</v>
      </c>
      <c r="C163" s="42" t="str">
        <f t="shared" si="4"/>
        <v>Advik, Bulusu</v>
      </c>
      <c r="D163" s="43">
        <v>1</v>
      </c>
      <c r="E163" s="32"/>
      <c r="F163" s="32"/>
      <c r="G163" s="43" t="s">
        <v>10</v>
      </c>
      <c r="H163" s="35" t="s">
        <v>12</v>
      </c>
      <c r="I163" s="36"/>
      <c r="J163" s="36"/>
    </row>
    <row r="164" spans="1:11" x14ac:dyDescent="0.45">
      <c r="A164" s="32" t="s">
        <v>222</v>
      </c>
      <c r="B164" s="32" t="s">
        <v>283</v>
      </c>
      <c r="C164" s="42" t="str">
        <f t="shared" si="4"/>
        <v>Destiny, Abimbola</v>
      </c>
      <c r="D164" s="43">
        <v>1</v>
      </c>
      <c r="E164" s="32"/>
      <c r="F164" s="32"/>
      <c r="G164" s="43" t="s">
        <v>10</v>
      </c>
      <c r="H164" s="35" t="s">
        <v>12</v>
      </c>
      <c r="I164" s="36"/>
      <c r="J164" s="36"/>
    </row>
    <row r="165" spans="1:11" x14ac:dyDescent="0.45">
      <c r="A165" s="32" t="s">
        <v>234</v>
      </c>
      <c r="B165" s="32" t="s">
        <v>298</v>
      </c>
      <c r="C165" s="42" t="str">
        <f t="shared" si="4"/>
        <v>Eric Batochir, Dorjbat</v>
      </c>
      <c r="D165" s="43">
        <v>1</v>
      </c>
      <c r="E165" s="32"/>
      <c r="F165" s="32"/>
      <c r="G165" s="43" t="s">
        <v>336</v>
      </c>
      <c r="H165" s="35" t="s">
        <v>12</v>
      </c>
      <c r="I165" s="29"/>
      <c r="J165" s="29"/>
      <c r="K165" s="30"/>
    </row>
    <row r="166" spans="1:11" x14ac:dyDescent="0.45">
      <c r="A166" s="32" t="s">
        <v>254</v>
      </c>
      <c r="B166" s="32" t="s">
        <v>79</v>
      </c>
      <c r="C166" s="42" t="str">
        <f t="shared" si="4"/>
        <v>Sahana, Sriram</v>
      </c>
      <c r="D166" s="43">
        <v>1</v>
      </c>
      <c r="E166" s="32"/>
      <c r="F166" s="32"/>
      <c r="G166" s="43" t="s">
        <v>351</v>
      </c>
      <c r="H166" s="35" t="s">
        <v>12</v>
      </c>
      <c r="I166" s="36"/>
      <c r="J166" s="36"/>
    </row>
    <row r="167" spans="1:11" x14ac:dyDescent="0.45">
      <c r="A167" s="32" t="s">
        <v>152</v>
      </c>
      <c r="B167" s="32" t="s">
        <v>191</v>
      </c>
      <c r="C167" s="42" t="str">
        <f t="shared" ref="C167:C198" si="5">B167&amp;", "&amp;A167</f>
        <v>Sanjeev, Vajinepalli</v>
      </c>
      <c r="D167" s="43">
        <v>1</v>
      </c>
      <c r="E167" s="32"/>
      <c r="F167" s="32"/>
      <c r="G167" s="43" t="s">
        <v>10</v>
      </c>
      <c r="H167" s="35" t="s">
        <v>12</v>
      </c>
      <c r="I167" s="29"/>
      <c r="J167" s="29"/>
      <c r="K167" s="30"/>
    </row>
    <row r="168" spans="1:11" x14ac:dyDescent="0.45">
      <c r="A168" s="44" t="s">
        <v>139</v>
      </c>
      <c r="B168" s="44" t="s">
        <v>164</v>
      </c>
      <c r="C168" s="42" t="str">
        <f t="shared" si="5"/>
        <v>Addison, Sisnett</v>
      </c>
      <c r="D168" s="45">
        <v>2</v>
      </c>
      <c r="E168" s="32"/>
      <c r="F168" s="32"/>
      <c r="G168" s="45" t="s">
        <v>348</v>
      </c>
      <c r="H168" s="35" t="s">
        <v>12</v>
      </c>
      <c r="I168" s="37"/>
      <c r="J168" s="37"/>
    </row>
    <row r="169" spans="1:11" x14ac:dyDescent="0.45">
      <c r="A169" s="32" t="s">
        <v>252</v>
      </c>
      <c r="B169" s="32" t="s">
        <v>176</v>
      </c>
      <c r="C169" s="42" t="str">
        <f t="shared" si="5"/>
        <v>Anusha, Sinha</v>
      </c>
      <c r="D169" s="43">
        <v>2</v>
      </c>
      <c r="E169" s="32"/>
      <c r="F169" s="32"/>
      <c r="G169" s="43" t="s">
        <v>10</v>
      </c>
      <c r="H169" s="35" t="s">
        <v>12</v>
      </c>
      <c r="I169" s="31"/>
      <c r="J169" s="31"/>
      <c r="K169" s="30"/>
    </row>
    <row r="170" spans="1:11" x14ac:dyDescent="0.45">
      <c r="A170" s="32" t="s">
        <v>54</v>
      </c>
      <c r="B170" s="32" t="s">
        <v>109</v>
      </c>
      <c r="C170" s="42" t="str">
        <f t="shared" si="5"/>
        <v>Ishan, Majumdar</v>
      </c>
      <c r="D170" s="43">
        <v>2</v>
      </c>
      <c r="E170" s="32"/>
      <c r="F170" s="32"/>
      <c r="G170" s="43" t="s">
        <v>336</v>
      </c>
      <c r="H170" s="35" t="s">
        <v>12</v>
      </c>
      <c r="I170" s="31"/>
      <c r="J170" s="31"/>
    </row>
    <row r="171" spans="1:11" x14ac:dyDescent="0.45">
      <c r="A171" s="32" t="s">
        <v>137</v>
      </c>
      <c r="B171" s="32" t="s">
        <v>131</v>
      </c>
      <c r="C171" s="42" t="str">
        <f t="shared" si="5"/>
        <v>Julia, Stephen</v>
      </c>
      <c r="D171" s="43">
        <v>2</v>
      </c>
      <c r="E171" s="32"/>
      <c r="F171" s="32"/>
      <c r="G171" s="43" t="s">
        <v>10</v>
      </c>
      <c r="H171" s="35" t="s">
        <v>12</v>
      </c>
      <c r="I171" s="31"/>
      <c r="J171" s="31"/>
      <c r="K171" s="30"/>
    </row>
    <row r="172" spans="1:11" x14ac:dyDescent="0.45">
      <c r="A172" s="32" t="s">
        <v>48</v>
      </c>
      <c r="B172" s="32" t="s">
        <v>129</v>
      </c>
      <c r="C172" s="42" t="str">
        <f t="shared" si="5"/>
        <v>Nimit, Trivedi</v>
      </c>
      <c r="D172" s="43">
        <v>2</v>
      </c>
      <c r="E172" s="32"/>
      <c r="F172" s="32"/>
      <c r="G172" s="43" t="s">
        <v>351</v>
      </c>
      <c r="H172" s="35" t="s">
        <v>12</v>
      </c>
    </row>
    <row r="173" spans="1:11" x14ac:dyDescent="0.45">
      <c r="A173" s="32" t="s">
        <v>19</v>
      </c>
      <c r="B173" s="32" t="s">
        <v>18</v>
      </c>
      <c r="C173" s="42" t="str">
        <f t="shared" si="5"/>
        <v>Sarthak, Boyapalli</v>
      </c>
      <c r="D173" s="43">
        <v>2</v>
      </c>
      <c r="E173" s="32"/>
      <c r="F173" s="32"/>
      <c r="G173" s="43" t="s">
        <v>10</v>
      </c>
      <c r="H173" s="35" t="s">
        <v>12</v>
      </c>
      <c r="I173" s="37"/>
      <c r="J173" s="37"/>
    </row>
    <row r="174" spans="1:11" x14ac:dyDescent="0.45">
      <c r="A174" s="32" t="s">
        <v>37</v>
      </c>
      <c r="B174" s="32" t="s">
        <v>167</v>
      </c>
      <c r="C174" s="42" t="str">
        <f t="shared" si="5"/>
        <v>Shivangi, Desai</v>
      </c>
      <c r="D174" s="43">
        <v>3</v>
      </c>
      <c r="E174" s="32"/>
      <c r="F174" s="32"/>
      <c r="G174" s="43" t="s">
        <v>351</v>
      </c>
      <c r="H174" s="35" t="s">
        <v>12</v>
      </c>
      <c r="I174" s="37"/>
      <c r="J174" s="37"/>
    </row>
    <row r="175" spans="1:11" x14ac:dyDescent="0.45">
      <c r="A175" s="32" t="s">
        <v>16</v>
      </c>
      <c r="B175" s="32" t="s">
        <v>314</v>
      </c>
      <c r="C175" s="42" t="str">
        <f t="shared" si="5"/>
        <v>Shiven, Patel</v>
      </c>
      <c r="D175" s="43">
        <v>3</v>
      </c>
      <c r="E175" s="32"/>
      <c r="F175" s="32"/>
      <c r="G175" s="43" t="s">
        <v>425</v>
      </c>
      <c r="H175" s="35" t="s">
        <v>12</v>
      </c>
      <c r="I175" s="31"/>
      <c r="J175" s="31"/>
    </row>
    <row r="176" spans="1:11" x14ac:dyDescent="0.45">
      <c r="A176" s="32" t="s">
        <v>239</v>
      </c>
      <c r="B176" s="32" t="s">
        <v>305</v>
      </c>
      <c r="C176" s="42" t="str">
        <f t="shared" si="5"/>
        <v>Srivibha, Hariharan</v>
      </c>
      <c r="D176" s="43">
        <v>3</v>
      </c>
      <c r="E176" s="32"/>
      <c r="F176" s="32"/>
      <c r="G176" s="43" t="s">
        <v>10</v>
      </c>
      <c r="H176" s="35" t="s">
        <v>12</v>
      </c>
      <c r="I176" s="31"/>
      <c r="J176" s="31"/>
      <c r="K176" s="30"/>
    </row>
    <row r="177" spans="1:11" x14ac:dyDescent="0.45">
      <c r="A177" s="32" t="s">
        <v>84</v>
      </c>
      <c r="B177" s="32" t="s">
        <v>83</v>
      </c>
      <c r="C177" s="42" t="str">
        <f t="shared" si="5"/>
        <v>Tiana, Prakash</v>
      </c>
      <c r="D177" s="43">
        <v>3</v>
      </c>
      <c r="E177" s="32"/>
      <c r="F177" s="32"/>
      <c r="G177" s="43" t="s">
        <v>348</v>
      </c>
      <c r="H177" s="35" t="s">
        <v>12</v>
      </c>
      <c r="I177" s="31"/>
      <c r="J177" s="31"/>
      <c r="K177" s="30"/>
    </row>
    <row r="178" spans="1:11" x14ac:dyDescent="0.45">
      <c r="A178" s="32" t="s">
        <v>209</v>
      </c>
      <c r="B178" s="32" t="s">
        <v>166</v>
      </c>
      <c r="C178" s="42" t="str">
        <f t="shared" si="5"/>
        <v>Vibha, Athrey</v>
      </c>
      <c r="D178" s="43">
        <v>3</v>
      </c>
      <c r="E178" s="32"/>
      <c r="F178" s="32"/>
      <c r="G178" s="43" t="s">
        <v>10</v>
      </c>
      <c r="H178" s="35" t="s">
        <v>12</v>
      </c>
      <c r="I178" s="37"/>
      <c r="J178" s="37"/>
    </row>
    <row r="179" spans="1:11" x14ac:dyDescent="0.45">
      <c r="A179" s="32" t="s">
        <v>81</v>
      </c>
      <c r="B179" s="32" t="s">
        <v>89</v>
      </c>
      <c r="C179" s="42" t="str">
        <f t="shared" si="5"/>
        <v>Arnav, Tewari</v>
      </c>
      <c r="D179" s="43">
        <v>4</v>
      </c>
      <c r="E179" s="32"/>
      <c r="F179" s="32"/>
      <c r="G179" s="43" t="s">
        <v>336</v>
      </c>
      <c r="H179" s="35" t="s">
        <v>12</v>
      </c>
      <c r="I179" s="31"/>
      <c r="J179" s="31"/>
      <c r="K179" s="30"/>
    </row>
    <row r="180" spans="1:11" x14ac:dyDescent="0.45">
      <c r="A180" s="32" t="s">
        <v>144</v>
      </c>
      <c r="B180" s="32" t="s">
        <v>174</v>
      </c>
      <c r="C180" s="42" t="str">
        <f t="shared" si="5"/>
        <v>Ayaana, Vohra</v>
      </c>
      <c r="D180" s="43">
        <v>4</v>
      </c>
      <c r="E180" s="32"/>
      <c r="F180" s="32"/>
      <c r="G180" s="43" t="s">
        <v>10</v>
      </c>
      <c r="H180" s="35" t="s">
        <v>12</v>
      </c>
      <c r="I180" s="37"/>
      <c r="J180" s="37"/>
    </row>
    <row r="181" spans="1:11" x14ac:dyDescent="0.45">
      <c r="A181" s="32" t="s">
        <v>242</v>
      </c>
      <c r="B181" s="32" t="s">
        <v>307</v>
      </c>
      <c r="C181" s="42" t="str">
        <f t="shared" si="5"/>
        <v>Jayden, Mathew</v>
      </c>
      <c r="D181" s="43">
        <v>4</v>
      </c>
      <c r="E181" s="32"/>
      <c r="F181" s="32"/>
      <c r="G181" s="43" t="s">
        <v>10</v>
      </c>
      <c r="H181" s="35" t="s">
        <v>12</v>
      </c>
      <c r="I181" s="31"/>
      <c r="J181" s="31"/>
      <c r="K181" s="30"/>
    </row>
    <row r="182" spans="1:11" x14ac:dyDescent="0.45">
      <c r="A182" s="32" t="s">
        <v>216</v>
      </c>
      <c r="B182" s="32" t="s">
        <v>96</v>
      </c>
      <c r="C182" s="42" t="str">
        <f t="shared" si="5"/>
        <v>Ronit, MATHUR</v>
      </c>
      <c r="D182" s="43">
        <v>4</v>
      </c>
      <c r="E182" s="32"/>
      <c r="F182" s="32"/>
      <c r="G182" s="43" t="s">
        <v>10</v>
      </c>
      <c r="H182" s="35" t="s">
        <v>12</v>
      </c>
      <c r="I182" s="31"/>
      <c r="J182" s="31"/>
      <c r="K182" s="30"/>
    </row>
    <row r="183" spans="1:11" x14ac:dyDescent="0.45">
      <c r="A183" s="44" t="s">
        <v>142</v>
      </c>
      <c r="B183" s="44" t="s">
        <v>165</v>
      </c>
      <c r="C183" s="42" t="str">
        <f t="shared" si="5"/>
        <v>Sara, Iyengar</v>
      </c>
      <c r="D183" s="43">
        <v>4</v>
      </c>
      <c r="E183" s="32"/>
      <c r="F183" s="32"/>
      <c r="G183" s="43" t="s">
        <v>348</v>
      </c>
      <c r="H183" s="35" t="s">
        <v>12</v>
      </c>
      <c r="I183" s="31"/>
      <c r="J183" s="31"/>
    </row>
    <row r="184" spans="1:11" x14ac:dyDescent="0.45">
      <c r="A184" s="32" t="s">
        <v>106</v>
      </c>
      <c r="B184" s="32" t="s">
        <v>107</v>
      </c>
      <c r="C184" s="42" t="str">
        <f t="shared" si="5"/>
        <v>Ava, Morales</v>
      </c>
      <c r="D184" s="43">
        <v>5</v>
      </c>
      <c r="E184" s="32"/>
      <c r="F184" s="32"/>
      <c r="G184" s="43" t="s">
        <v>10</v>
      </c>
      <c r="H184" s="35" t="s">
        <v>12</v>
      </c>
      <c r="I184" s="31"/>
      <c r="J184" s="31"/>
      <c r="K184" s="30"/>
    </row>
    <row r="185" spans="1:11" x14ac:dyDescent="0.45">
      <c r="A185" s="32" t="s">
        <v>250</v>
      </c>
      <c r="B185" s="32" t="s">
        <v>319</v>
      </c>
      <c r="C185" s="42" t="str">
        <f t="shared" si="5"/>
        <v>Paridhi, RANJAN</v>
      </c>
      <c r="D185" s="43">
        <v>5</v>
      </c>
      <c r="E185" s="32"/>
      <c r="F185" s="32"/>
      <c r="G185" s="43" t="s">
        <v>351</v>
      </c>
      <c r="H185" s="35" t="s">
        <v>12</v>
      </c>
      <c r="I185" s="31"/>
      <c r="J185" s="31"/>
      <c r="K185" s="30"/>
    </row>
    <row r="186" spans="1:11" x14ac:dyDescent="0.45">
      <c r="A186" s="32" t="s">
        <v>222</v>
      </c>
      <c r="B186" s="32" t="s">
        <v>284</v>
      </c>
      <c r="C186" s="42" t="str">
        <f t="shared" si="5"/>
        <v>Priscilla, Abimbola</v>
      </c>
      <c r="D186" s="43">
        <v>5</v>
      </c>
      <c r="E186" s="32"/>
      <c r="F186" s="32"/>
      <c r="G186" s="43" t="s">
        <v>10</v>
      </c>
      <c r="H186" s="35" t="s">
        <v>12</v>
      </c>
      <c r="I186" s="37"/>
      <c r="J186" s="37"/>
    </row>
    <row r="187" spans="1:11" x14ac:dyDescent="0.45">
      <c r="A187" s="32" t="s">
        <v>140</v>
      </c>
      <c r="B187" s="32" t="s">
        <v>178</v>
      </c>
      <c r="C187" s="42" t="str">
        <f t="shared" si="5"/>
        <v>Shreyaa, Mani</v>
      </c>
      <c r="D187" s="43">
        <v>5</v>
      </c>
      <c r="E187" s="32"/>
      <c r="F187" s="32"/>
      <c r="G187" s="43" t="s">
        <v>10</v>
      </c>
      <c r="H187" s="35" t="s">
        <v>12</v>
      </c>
      <c r="I187" s="31"/>
      <c r="J187" s="31"/>
      <c r="K187" s="30"/>
    </row>
    <row r="188" spans="1:11" x14ac:dyDescent="0.45">
      <c r="A188" s="32" t="s">
        <v>16</v>
      </c>
      <c r="B188" s="32" t="s">
        <v>315</v>
      </c>
      <c r="C188" s="42" t="str">
        <f t="shared" si="5"/>
        <v>Simer, Patel</v>
      </c>
      <c r="D188" s="43">
        <v>5</v>
      </c>
      <c r="E188" s="32"/>
      <c r="F188" s="32"/>
      <c r="G188" s="43" t="s">
        <v>360</v>
      </c>
      <c r="H188" s="35" t="s">
        <v>12</v>
      </c>
      <c r="I188" s="31"/>
      <c r="J188" s="31"/>
      <c r="K188" s="30"/>
    </row>
    <row r="189" spans="1:11" x14ac:dyDescent="0.45">
      <c r="A189" s="32" t="s">
        <v>46</v>
      </c>
      <c r="B189" s="32" t="s">
        <v>326</v>
      </c>
      <c r="C189" s="42" t="str">
        <f t="shared" si="5"/>
        <v>Yajna, Sivakumar</v>
      </c>
      <c r="D189" s="43">
        <v>5</v>
      </c>
      <c r="E189" s="32"/>
      <c r="F189" s="32"/>
      <c r="G189" s="43" t="s">
        <v>10</v>
      </c>
      <c r="H189" s="35" t="s">
        <v>12</v>
      </c>
      <c r="I189" s="31"/>
      <c r="J189" s="31"/>
      <c r="K189" s="30"/>
    </row>
    <row r="190" spans="1:11" x14ac:dyDescent="0.45">
      <c r="A190" s="32" t="s">
        <v>228</v>
      </c>
      <c r="B190" s="32" t="s">
        <v>288</v>
      </c>
      <c r="C190" s="42" t="str">
        <f t="shared" si="5"/>
        <v>AKSHAR, BAROT</v>
      </c>
      <c r="D190" s="43">
        <v>6</v>
      </c>
      <c r="E190" s="32"/>
      <c r="F190" s="32"/>
      <c r="G190" s="43" t="s">
        <v>10</v>
      </c>
      <c r="H190" s="35" t="s">
        <v>12</v>
      </c>
      <c r="I190" s="37"/>
      <c r="J190" s="37"/>
    </row>
    <row r="191" spans="1:11" x14ac:dyDescent="0.45">
      <c r="A191" s="32" t="s">
        <v>16</v>
      </c>
      <c r="B191" s="32" t="s">
        <v>275</v>
      </c>
      <c r="C191" s="42" t="str">
        <f t="shared" si="5"/>
        <v>Dev, Patel</v>
      </c>
      <c r="D191" s="43">
        <v>6</v>
      </c>
      <c r="E191" s="32"/>
      <c r="F191" s="32"/>
      <c r="G191" s="43" t="s">
        <v>10</v>
      </c>
      <c r="H191" s="35" t="s">
        <v>12</v>
      </c>
      <c r="I191" s="31"/>
      <c r="J191" s="31"/>
      <c r="K191" s="30"/>
    </row>
    <row r="192" spans="1:11" x14ac:dyDescent="0.45">
      <c r="A192" s="32" t="s">
        <v>237</v>
      </c>
      <c r="B192" s="32" t="s">
        <v>303</v>
      </c>
      <c r="C192" s="42" t="str">
        <f t="shared" si="5"/>
        <v>Norah, george</v>
      </c>
      <c r="D192" s="43">
        <v>6</v>
      </c>
      <c r="E192" s="32"/>
      <c r="F192" s="32"/>
      <c r="G192" s="43" t="s">
        <v>10</v>
      </c>
      <c r="H192" s="35" t="s">
        <v>12</v>
      </c>
      <c r="I192" s="37"/>
      <c r="J192" s="37"/>
    </row>
    <row r="193" spans="1:11" x14ac:dyDescent="0.45">
      <c r="A193" s="32" t="s">
        <v>148</v>
      </c>
      <c r="B193" s="32" t="s">
        <v>184</v>
      </c>
      <c r="C193" s="42" t="str">
        <f t="shared" si="5"/>
        <v>Vishnu, Dhamodharan</v>
      </c>
      <c r="D193" s="43">
        <v>6</v>
      </c>
      <c r="E193" s="32"/>
      <c r="F193" s="32"/>
      <c r="G193" s="43" t="s">
        <v>10</v>
      </c>
      <c r="H193" s="35" t="s">
        <v>12</v>
      </c>
      <c r="I193" s="31"/>
      <c r="J193" s="31"/>
      <c r="K193" s="30"/>
    </row>
    <row r="194" spans="1:11" x14ac:dyDescent="0.45">
      <c r="A194" s="32" t="s">
        <v>233</v>
      </c>
      <c r="B194" s="32" t="s">
        <v>297</v>
      </c>
      <c r="C194" s="42" t="str">
        <f t="shared" si="5"/>
        <v>María, De la Serna</v>
      </c>
      <c r="D194" s="43">
        <v>7</v>
      </c>
      <c r="E194" s="32"/>
      <c r="F194" s="32"/>
      <c r="G194" s="43" t="s">
        <v>10</v>
      </c>
      <c r="H194" s="35" t="s">
        <v>12</v>
      </c>
      <c r="I194" s="31"/>
      <c r="J194" s="31"/>
      <c r="K194" s="30"/>
    </row>
    <row r="195" spans="1:11" x14ac:dyDescent="0.45">
      <c r="A195" s="32" t="s">
        <v>221</v>
      </c>
      <c r="B195" s="32" t="s">
        <v>282</v>
      </c>
      <c r="C195" s="42" t="str">
        <f t="shared" si="5"/>
        <v>Noor, Singh</v>
      </c>
      <c r="D195" s="43">
        <v>7</v>
      </c>
      <c r="E195" s="32"/>
      <c r="F195" s="32"/>
      <c r="G195" s="43" t="s">
        <v>10</v>
      </c>
      <c r="H195" s="35" t="s">
        <v>12</v>
      </c>
      <c r="I195" s="31"/>
      <c r="J195" s="31"/>
      <c r="K195" s="30"/>
    </row>
    <row r="196" spans="1:11" x14ac:dyDescent="0.45">
      <c r="A196" s="32" t="s">
        <v>39</v>
      </c>
      <c r="B196" s="32" t="s">
        <v>38</v>
      </c>
      <c r="C196" s="42" t="str">
        <f t="shared" si="5"/>
        <v>Ami, Dholakia</v>
      </c>
      <c r="D196" s="43">
        <v>8</v>
      </c>
      <c r="E196" s="32"/>
      <c r="F196" s="32"/>
      <c r="G196" s="43" t="s">
        <v>10</v>
      </c>
      <c r="H196" s="35" t="s">
        <v>12</v>
      </c>
      <c r="I196" s="31"/>
      <c r="J196" s="31"/>
      <c r="K196" s="30"/>
    </row>
    <row r="197" spans="1:11" x14ac:dyDescent="0.45">
      <c r="A197" s="32" t="s">
        <v>159</v>
      </c>
      <c r="B197" s="32" t="s">
        <v>199</v>
      </c>
      <c r="C197" s="42" t="str">
        <f t="shared" si="5"/>
        <v>Gayatri, Vasudev</v>
      </c>
      <c r="D197" s="43">
        <v>8</v>
      </c>
      <c r="E197" s="32"/>
      <c r="F197" s="32"/>
      <c r="G197" s="43" t="s">
        <v>10</v>
      </c>
      <c r="H197" s="35" t="s">
        <v>12</v>
      </c>
      <c r="I197" s="31"/>
      <c r="J197" s="31"/>
      <c r="K197" s="30"/>
    </row>
    <row r="198" spans="1:11" x14ac:dyDescent="0.45">
      <c r="A198" s="32" t="s">
        <v>120</v>
      </c>
      <c r="B198" s="32" t="s">
        <v>121</v>
      </c>
      <c r="C198" s="42" t="str">
        <f t="shared" si="5"/>
        <v>Meghana, Chillakuru</v>
      </c>
      <c r="D198" s="43">
        <v>8</v>
      </c>
      <c r="E198" s="32"/>
      <c r="F198" s="32"/>
      <c r="G198" s="43" t="s">
        <v>348</v>
      </c>
      <c r="H198" s="35" t="s">
        <v>12</v>
      </c>
      <c r="I198" s="31"/>
      <c r="J198" s="31"/>
      <c r="K198" s="30"/>
    </row>
    <row r="199" spans="1:11" x14ac:dyDescent="0.45">
      <c r="A199" s="44" t="s">
        <v>259</v>
      </c>
      <c r="B199" s="44" t="s">
        <v>99</v>
      </c>
      <c r="C199" s="42" t="str">
        <f t="shared" ref="C199" si="6">B199&amp;", "&amp;A199</f>
        <v>Saketh, Purushothaman</v>
      </c>
      <c r="D199" s="45">
        <v>8</v>
      </c>
      <c r="E199" s="32"/>
      <c r="F199" s="32"/>
      <c r="G199" s="45" t="s">
        <v>10</v>
      </c>
      <c r="H199" s="35" t="s">
        <v>12</v>
      </c>
    </row>
    <row r="200" spans="1:11" ht="15" customHeight="1" x14ac:dyDescent="0.45">
      <c r="A200" s="32"/>
      <c r="B200" s="32"/>
      <c r="C200" s="32"/>
      <c r="D200" s="46"/>
      <c r="E200" s="32"/>
      <c r="F200" s="32"/>
      <c r="G200" s="46"/>
      <c r="H200" s="35"/>
    </row>
    <row r="201" spans="1:11" ht="15" customHeight="1" x14ac:dyDescent="0.45">
      <c r="A201" s="32"/>
      <c r="B201" s="32"/>
      <c r="C201" s="32"/>
      <c r="D201" s="46"/>
      <c r="E201" s="32"/>
      <c r="F201" s="32"/>
      <c r="G201" s="46"/>
      <c r="H201" s="35"/>
    </row>
    <row r="202" spans="1:11" ht="15" customHeight="1" x14ac:dyDescent="0.45"/>
    <row r="203" spans="1:11" ht="15" customHeight="1" x14ac:dyDescent="0.45"/>
    <row r="204" spans="1:11" ht="15" customHeight="1" x14ac:dyDescent="0.45"/>
    <row r="205" spans="1:11" ht="15" customHeight="1" x14ac:dyDescent="0.45"/>
    <row r="206" spans="1:11" ht="15" customHeight="1" x14ac:dyDescent="0.45"/>
    <row r="207" spans="1:11" ht="15" customHeight="1" x14ac:dyDescent="0.45"/>
    <row r="208" spans="1:11" ht="15" customHeight="1" x14ac:dyDescent="0.45"/>
    <row r="209" ht="15" customHeight="1" x14ac:dyDescent="0.45"/>
    <row r="211" ht="15" customHeight="1" x14ac:dyDescent="0.45"/>
    <row r="212" ht="13.5" customHeight="1" x14ac:dyDescent="0.45"/>
    <row r="213" ht="15" customHeight="1" x14ac:dyDescent="0.45"/>
    <row r="214" ht="15" customHeight="1" x14ac:dyDescent="0.45"/>
    <row r="215" ht="15" customHeight="1" x14ac:dyDescent="0.45"/>
    <row r="216" ht="15" customHeight="1" x14ac:dyDescent="0.45"/>
    <row r="217" ht="15" customHeight="1" x14ac:dyDescent="0.45"/>
    <row r="218" ht="15" customHeight="1" x14ac:dyDescent="0.45"/>
    <row r="219" ht="15" customHeight="1" x14ac:dyDescent="0.45"/>
  </sheetData>
  <sortState ref="A2:K219">
    <sortCondition ref="H2:H219" customList="Achievement,Bronze,J by 6,Graduate,J Completion,G by 4,Platinum,Gold,Silver"/>
    <sortCondition ref="D2:D219" customList="PK-3,PK-2,PK-1,K,1,2,3,4,5,6,7,8,9,10,11,12"/>
    <sortCondition ref="B2:B219"/>
    <sortCondition ref="A2:A219"/>
  </sortState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workbookViewId="0">
      <selection activeCell="D20" sqref="D20"/>
    </sheetView>
  </sheetViews>
  <sheetFormatPr defaultColWidth="18.86328125" defaultRowHeight="14.25" x14ac:dyDescent="0.45"/>
  <cols>
    <col min="1" max="1" width="29" style="163" customWidth="1"/>
    <col min="2" max="2" width="22.59765625" style="163" customWidth="1"/>
    <col min="3" max="3" width="15.86328125" style="163" customWidth="1"/>
    <col min="4" max="4" width="23.265625" style="178" customWidth="1"/>
    <col min="5" max="5" width="18.86328125" style="163" hidden="1" customWidth="1"/>
    <col min="6" max="6" width="18.86328125" style="179"/>
    <col min="7" max="16384" width="18.86328125" style="163"/>
  </cols>
  <sheetData>
    <row r="1" spans="1:58" x14ac:dyDescent="0.45">
      <c r="A1" s="159" t="s">
        <v>0</v>
      </c>
      <c r="B1" s="159" t="s">
        <v>1</v>
      </c>
      <c r="C1" s="159" t="s">
        <v>2</v>
      </c>
      <c r="D1" s="160" t="s">
        <v>3</v>
      </c>
      <c r="E1" s="161" t="s">
        <v>4</v>
      </c>
      <c r="F1" s="162" t="s">
        <v>4</v>
      </c>
    </row>
    <row r="2" spans="1:58" s="167" customFormat="1" ht="24" customHeight="1" x14ac:dyDescent="0.45">
      <c r="A2" s="182" t="s">
        <v>418</v>
      </c>
      <c r="B2" s="183"/>
      <c r="C2" s="183"/>
      <c r="D2" s="183"/>
      <c r="E2" s="164"/>
      <c r="F2" s="165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</row>
    <row r="3" spans="1:58" s="167" customFormat="1" ht="30" customHeight="1" x14ac:dyDescent="0.45">
      <c r="A3" s="180" t="s">
        <v>384</v>
      </c>
      <c r="B3" s="181"/>
      <c r="C3" s="181"/>
      <c r="D3" s="181"/>
      <c r="E3" s="181"/>
      <c r="F3" s="165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</row>
    <row r="4" spans="1:58" s="168" customFormat="1" ht="32.25" customHeight="1" x14ac:dyDescent="0.55000000000000004">
      <c r="A4" s="184" t="s">
        <v>386</v>
      </c>
      <c r="B4" s="185"/>
      <c r="C4" s="185"/>
      <c r="D4" s="185"/>
      <c r="E4" s="185"/>
      <c r="F4" s="186"/>
    </row>
    <row r="5" spans="1:58" ht="25.15" x14ac:dyDescent="0.7">
      <c r="A5" s="169" t="s">
        <v>371</v>
      </c>
      <c r="B5" s="170"/>
      <c r="C5" s="170"/>
      <c r="D5" s="171"/>
      <c r="E5" s="170"/>
      <c r="F5" s="165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</row>
    <row r="6" spans="1:58" x14ac:dyDescent="0.45">
      <c r="A6" s="172" t="str">
        <f>IF(StudentList!F2 = 1,StudentList!A2)</f>
        <v>Elisha, Almeida</v>
      </c>
      <c r="B6" s="172" t="str">
        <f>IF(StudentList!F2 = 1,StudentList!B2)</f>
        <v>Achievement</v>
      </c>
      <c r="C6" s="172" t="str">
        <f>IF(StudentList!F2 = 1,StudentList!C2)</f>
        <v>Achievement</v>
      </c>
      <c r="D6" s="172" t="str">
        <f>IF(StudentList!F2 = 1,StudentList!D2)</f>
        <v>PK-2</v>
      </c>
      <c r="E6" s="172" t="b">
        <f>IF(StudentList!J2 = 1,StudentList!E2)</f>
        <v>0</v>
      </c>
      <c r="F6" s="172">
        <f>IF(StudentList!F2 = 1,StudentList!E2)</f>
        <v>1</v>
      </c>
      <c r="G6" s="173"/>
    </row>
    <row r="7" spans="1:58" x14ac:dyDescent="0.45">
      <c r="A7" s="172" t="str">
        <f>IF(StudentList!F3 = 1,StudentList!A3)</f>
        <v>Rishank, Kanagala</v>
      </c>
      <c r="B7" s="172" t="str">
        <f>IF(StudentList!F3 = 1,StudentList!B3)</f>
        <v>Achievement</v>
      </c>
      <c r="C7" s="172" t="str">
        <f>IF(StudentList!F3 = 1,StudentList!C3)</f>
        <v>Achievement</v>
      </c>
      <c r="D7" s="172" t="str">
        <f>IF(StudentList!F3 = 1,StudentList!D3)</f>
        <v>PK-2</v>
      </c>
      <c r="E7" s="174"/>
      <c r="F7" s="172">
        <f>IF(StudentList!F3 = 1,StudentList!E3)</f>
        <v>2</v>
      </c>
      <c r="G7" s="175"/>
    </row>
    <row r="8" spans="1:58" x14ac:dyDescent="0.45">
      <c r="A8" s="172" t="str">
        <f>IF(StudentList!F4 = 1,StudentList!A4)</f>
        <v>Srisha, Bhowmik</v>
      </c>
      <c r="B8" s="172" t="str">
        <f>IF(StudentList!F4 = 1,StudentList!B4)</f>
        <v>Achievement</v>
      </c>
      <c r="C8" s="172" t="str">
        <f>IF(StudentList!F4 = 1,StudentList!C4)</f>
        <v>Achievement</v>
      </c>
      <c r="D8" s="172" t="str">
        <f>IF(StudentList!F4 = 1,StudentList!D4)</f>
        <v>PK-2</v>
      </c>
      <c r="E8" s="174"/>
      <c r="F8" s="172">
        <f>IF(StudentList!F4 = 1,StudentList!E4)</f>
        <v>3</v>
      </c>
      <c r="G8" s="173"/>
    </row>
    <row r="9" spans="1:58" x14ac:dyDescent="0.45">
      <c r="A9" s="172" t="str">
        <f>IF(StudentList!F5 = 1,StudentList!A5)</f>
        <v>Vishnu, Ramesh</v>
      </c>
      <c r="B9" s="172" t="str">
        <f>IF(StudentList!F5 = 1,StudentList!B5)</f>
        <v>Achievement</v>
      </c>
      <c r="C9" s="172" t="str">
        <f>IF(StudentList!F5 = 1,StudentList!C5)</f>
        <v>Achievement</v>
      </c>
      <c r="D9" s="172" t="str">
        <f>IF(StudentList!F5 = 1,StudentList!D5)</f>
        <v>PK-2</v>
      </c>
      <c r="E9" s="174"/>
      <c r="F9" s="172">
        <f>IF(StudentList!F5 = 1,StudentList!E5)</f>
        <v>4</v>
      </c>
      <c r="G9" s="173"/>
    </row>
    <row r="10" spans="1:58" x14ac:dyDescent="0.45">
      <c r="A10" s="172" t="str">
        <f>IF(StudentList!F6 = 1,StudentList!A6)</f>
        <v>Abigail, Mathew</v>
      </c>
      <c r="B10" s="172" t="str">
        <f>IF(StudentList!F6 = 1,StudentList!B6)</f>
        <v>Achievement</v>
      </c>
      <c r="C10" s="172" t="str">
        <f>IF(StudentList!F6 = 1,StudentList!C6)</f>
        <v>Achievement</v>
      </c>
      <c r="D10" s="172" t="str">
        <f>IF(StudentList!F6 = 1,StudentList!D6)</f>
        <v>K</v>
      </c>
      <c r="E10" s="174"/>
      <c r="F10" s="172">
        <f>IF(StudentList!F6 = 1,StudentList!E6)</f>
        <v>5</v>
      </c>
      <c r="G10" s="176"/>
    </row>
    <row r="11" spans="1:58" x14ac:dyDescent="0.45">
      <c r="A11" s="172" t="str">
        <f>IF(StudentList!F7 = 1,StudentList!A7)</f>
        <v>Aditi, Vaze</v>
      </c>
      <c r="B11" s="172" t="str">
        <f>IF(StudentList!F7 = 1,StudentList!B7)</f>
        <v>Achievement</v>
      </c>
      <c r="C11" s="172" t="str">
        <f>IF(StudentList!F7 = 1,StudentList!C7)</f>
        <v>Achievement</v>
      </c>
      <c r="D11" s="172" t="str">
        <f>IF(StudentList!F7 = 1,StudentList!D7)</f>
        <v>K</v>
      </c>
      <c r="E11" s="174"/>
      <c r="F11" s="172">
        <f>IF(StudentList!F7 = 1,StudentList!E7)</f>
        <v>6</v>
      </c>
      <c r="G11" s="175"/>
    </row>
    <row r="12" spans="1:58" x14ac:dyDescent="0.45">
      <c r="A12" s="172" t="str">
        <f>IF(StudentList!F8 = 1,StudentList!A8)</f>
        <v>Arnav, Patil</v>
      </c>
      <c r="B12" s="172" t="str">
        <f>IF(StudentList!F8 = 1,StudentList!B8)</f>
        <v>Achievement</v>
      </c>
      <c r="C12" s="172" t="str">
        <f>IF(StudentList!F8 = 1,StudentList!C8)</f>
        <v>Achievement</v>
      </c>
      <c r="D12" s="172" t="str">
        <f>IF(StudentList!F8 = 1,StudentList!D8)</f>
        <v>K</v>
      </c>
      <c r="E12" s="174"/>
      <c r="F12" s="172">
        <f>IF(StudentList!F8 = 1,StudentList!E8)</f>
        <v>7</v>
      </c>
      <c r="G12" s="173"/>
    </row>
    <row r="13" spans="1:58" x14ac:dyDescent="0.45">
      <c r="A13" s="172" t="str">
        <f>IF(StudentList!F9 = 1,StudentList!A9)</f>
        <v>Arpit, Ronit Palkhiwala</v>
      </c>
      <c r="B13" s="172" t="str">
        <f>IF(StudentList!F9 = 1,StudentList!B9)</f>
        <v>Achievement</v>
      </c>
      <c r="C13" s="172" t="str">
        <f>IF(StudentList!F9 = 1,StudentList!C9)</f>
        <v>Achievement</v>
      </c>
      <c r="D13" s="172" t="str">
        <f>IF(StudentList!F9 = 1,StudentList!D9)</f>
        <v>K</v>
      </c>
      <c r="E13" s="174"/>
      <c r="F13" s="172">
        <f>IF(StudentList!F9 = 1,StudentList!E9)</f>
        <v>8</v>
      </c>
      <c r="G13" s="176"/>
    </row>
    <row r="14" spans="1:58" x14ac:dyDescent="0.45">
      <c r="A14" s="172" t="str">
        <f>IF(StudentList!F10 = 1,StudentList!A10)</f>
        <v>Jesunifemi, Aluko-Olokun</v>
      </c>
      <c r="B14" s="172" t="str">
        <f>IF(StudentList!F10 = 1,StudentList!B10)</f>
        <v>Achievement</v>
      </c>
      <c r="C14" s="172" t="str">
        <f>IF(StudentList!F10 = 1,StudentList!C10)</f>
        <v>Achievement</v>
      </c>
      <c r="D14" s="172" t="str">
        <f>IF(StudentList!F10 = 1,StudentList!D10)</f>
        <v>K</v>
      </c>
      <c r="E14" s="174"/>
      <c r="F14" s="172">
        <f>IF(StudentList!F10 = 1,StudentList!E10)</f>
        <v>9</v>
      </c>
      <c r="G14" s="173"/>
    </row>
    <row r="15" spans="1:58" x14ac:dyDescent="0.45">
      <c r="A15" s="172" t="str">
        <f>IF(StudentList!F11 = 1,StudentList!A11)</f>
        <v>Max, Rozdolskyy</v>
      </c>
      <c r="B15" s="172" t="str">
        <f>IF(StudentList!F11 = 1,StudentList!B11)</f>
        <v>Achievement</v>
      </c>
      <c r="C15" s="172" t="str">
        <f>IF(StudentList!F11 = 1,StudentList!C11)</f>
        <v>Achievement</v>
      </c>
      <c r="D15" s="172" t="str">
        <f>IF(StudentList!F11 = 1,StudentList!D11)</f>
        <v>K</v>
      </c>
      <c r="E15" s="174"/>
      <c r="F15" s="172">
        <f>IF(StudentList!F11 = 1,StudentList!E11)</f>
        <v>10</v>
      </c>
      <c r="G15" s="173"/>
    </row>
    <row r="16" spans="1:58" x14ac:dyDescent="0.45">
      <c r="A16" s="172" t="str">
        <f>IF(StudentList!F12 = 1,StudentList!A12)</f>
        <v>Michael, Doni</v>
      </c>
      <c r="B16" s="172" t="str">
        <f>IF(StudentList!F12 = 1,StudentList!B12)</f>
        <v>Achievement</v>
      </c>
      <c r="C16" s="172" t="str">
        <f>IF(StudentList!F12 = 1,StudentList!C12)</f>
        <v>Achievement</v>
      </c>
      <c r="D16" s="172" t="str">
        <f>IF(StudentList!F12 = 1,StudentList!D12)</f>
        <v>K</v>
      </c>
      <c r="E16" s="174"/>
      <c r="F16" s="172">
        <f>IF(StudentList!F12 = 1,StudentList!E12)</f>
        <v>11</v>
      </c>
      <c r="G16" s="173"/>
    </row>
    <row r="17" spans="1:7" x14ac:dyDescent="0.45">
      <c r="A17" s="172" t="str">
        <f>IF(StudentList!F13 = 1,StudentList!A13)</f>
        <v>Shourya, Sachin</v>
      </c>
      <c r="B17" s="172" t="str">
        <f>IF(StudentList!F13 = 1,StudentList!B13)</f>
        <v>Achievement</v>
      </c>
      <c r="C17" s="172" t="str">
        <f>IF(StudentList!F13 = 1,StudentList!C13)</f>
        <v>Achievement</v>
      </c>
      <c r="D17" s="172" t="str">
        <f>IF(StudentList!F13 = 1,StudentList!D13)</f>
        <v>K</v>
      </c>
      <c r="E17" s="174"/>
      <c r="F17" s="172">
        <f>IF(StudentList!F13 = 1,StudentList!E13)</f>
        <v>12</v>
      </c>
      <c r="G17" s="173"/>
    </row>
    <row r="18" spans="1:7" x14ac:dyDescent="0.45">
      <c r="A18" s="172" t="str">
        <f>IF(StudentList!F14 = 1,StudentList!A14)</f>
        <v>Skanda, Modgi</v>
      </c>
      <c r="B18" s="172" t="str">
        <f>IF(StudentList!F14 = 1,StudentList!B14)</f>
        <v>Achievement</v>
      </c>
      <c r="C18" s="172" t="str">
        <f>IF(StudentList!F14 = 1,StudentList!C14)</f>
        <v>Achievement</v>
      </c>
      <c r="D18" s="172" t="str">
        <f>IF(StudentList!F14 = 1,StudentList!D14)</f>
        <v>K</v>
      </c>
      <c r="E18" s="174"/>
      <c r="F18" s="172">
        <f>IF(StudentList!F14 = 1,StudentList!E14)</f>
        <v>13</v>
      </c>
      <c r="G18" s="173"/>
    </row>
    <row r="19" spans="1:7" x14ac:dyDescent="0.45">
      <c r="A19" s="172" t="str">
        <f>IF(StudentList!F15 = 1,StudentList!A15)</f>
        <v>Carla, De la Serna</v>
      </c>
      <c r="B19" s="172" t="str">
        <f>IF(StudentList!F15 = 1,StudentList!B15)</f>
        <v>Achievement</v>
      </c>
      <c r="C19" s="172" t="str">
        <f>IF(StudentList!F15 = 1,StudentList!C15)</f>
        <v>Achievement</v>
      </c>
      <c r="D19" s="172">
        <f>IF(StudentList!F15 = 1,StudentList!D15)</f>
        <v>1</v>
      </c>
      <c r="E19" s="174"/>
      <c r="F19" s="172">
        <f>IF(StudentList!F15 = 1,StudentList!E15)</f>
        <v>14</v>
      </c>
      <c r="G19" s="173"/>
    </row>
    <row r="20" spans="1:7" x14ac:dyDescent="0.45">
      <c r="A20" s="172" t="str">
        <f>IF(StudentList!F16 = 1,StudentList!A16)</f>
        <v>Deevyaa, Chauhan</v>
      </c>
      <c r="B20" s="172" t="str">
        <f>IF(StudentList!F16 = 1,StudentList!B16)</f>
        <v>Achievement</v>
      </c>
      <c r="C20" s="172" t="str">
        <f>IF(StudentList!F16 = 1,StudentList!C16)</f>
        <v>Achievement</v>
      </c>
      <c r="D20" s="172">
        <f>IF(StudentList!F16 = 1,StudentList!D16)</f>
        <v>1</v>
      </c>
      <c r="E20" s="174"/>
      <c r="F20" s="172">
        <f>IF(StudentList!F16 = 1,StudentList!E16)</f>
        <v>15</v>
      </c>
      <c r="G20" s="173"/>
    </row>
    <row r="21" spans="1:7" x14ac:dyDescent="0.45">
      <c r="A21" s="172" t="str">
        <f>IF(StudentList!F17 = 1,StudentList!A17)</f>
        <v>Ekavir, Chandhok</v>
      </c>
      <c r="B21" s="172" t="str">
        <f>IF(StudentList!F17 = 1,StudentList!B17)</f>
        <v>Achievement</v>
      </c>
      <c r="C21" s="172" t="str">
        <f>IF(StudentList!F17 = 1,StudentList!C17)</f>
        <v>Achievement</v>
      </c>
      <c r="D21" s="172">
        <f>IF(StudentList!F17 = 1,StudentList!D17)</f>
        <v>1</v>
      </c>
      <c r="E21" s="174"/>
      <c r="F21" s="172">
        <f>IF(StudentList!F17 = 1,StudentList!E17)</f>
        <v>16</v>
      </c>
      <c r="G21" s="173"/>
    </row>
    <row r="22" spans="1:7" x14ac:dyDescent="0.45">
      <c r="A22" s="172" t="str">
        <f>IF(StudentList!F18 = 1,StudentList!A18)</f>
        <v>Parvana, Sreejith</v>
      </c>
      <c r="B22" s="172" t="str">
        <f>IF(StudentList!F18 = 1,StudentList!B18)</f>
        <v>Achievement</v>
      </c>
      <c r="C22" s="172" t="str">
        <f>IF(StudentList!F18 = 1,StudentList!C18)</f>
        <v>Achievement</v>
      </c>
      <c r="D22" s="172">
        <f>IF(StudentList!F18 = 1,StudentList!D18)</f>
        <v>1</v>
      </c>
      <c r="E22" s="174"/>
      <c r="F22" s="172">
        <f>IF(StudentList!F18 = 1,StudentList!E18)</f>
        <v>17</v>
      </c>
    </row>
    <row r="23" spans="1:7" x14ac:dyDescent="0.45">
      <c r="A23" s="172" t="str">
        <f>IF(StudentList!F19 = 1,StudentList!A19)</f>
        <v>Veda, Ramesh</v>
      </c>
      <c r="B23" s="172" t="str">
        <f>IF(StudentList!F19 = 1,StudentList!B19)</f>
        <v>Achievement</v>
      </c>
      <c r="C23" s="172" t="str">
        <f>IF(StudentList!F19 = 1,StudentList!C19)</f>
        <v>Achievement</v>
      </c>
      <c r="D23" s="172">
        <f>IF(StudentList!F19 = 1,StudentList!D19)</f>
        <v>1</v>
      </c>
      <c r="E23" s="174"/>
      <c r="F23" s="172">
        <f>IF(StudentList!F19 = 1,StudentList!E19)</f>
        <v>18</v>
      </c>
    </row>
    <row r="24" spans="1:7" x14ac:dyDescent="0.45">
      <c r="A24" s="172" t="str">
        <f>IF(StudentList!F20 = 1,StudentList!A20)</f>
        <v>Anoushka, Chaudhary</v>
      </c>
      <c r="B24" s="172" t="str">
        <f>IF(StudentList!F20 = 1,StudentList!B20)</f>
        <v>Achievement</v>
      </c>
      <c r="C24" s="172" t="str">
        <f>IF(StudentList!F20 = 1,StudentList!C20)</f>
        <v>Achievement</v>
      </c>
      <c r="D24" s="172">
        <f>IF(StudentList!F20 = 1,StudentList!D20)</f>
        <v>2</v>
      </c>
      <c r="E24" s="174"/>
      <c r="F24" s="172">
        <f>IF(StudentList!F20 = 1,StudentList!E20)</f>
        <v>19</v>
      </c>
    </row>
    <row r="25" spans="1:7" x14ac:dyDescent="0.45">
      <c r="A25" s="172" t="str">
        <f>IF(StudentList!F21 = 1,StudentList!A21)</f>
        <v>Daniel, Mathew</v>
      </c>
      <c r="B25" s="172" t="str">
        <f>IF(StudentList!F21 = 1,StudentList!B21)</f>
        <v>Achievement</v>
      </c>
      <c r="C25" s="172" t="str">
        <f>IF(StudentList!F21 = 1,StudentList!C21)</f>
        <v>Achievement</v>
      </c>
      <c r="D25" s="172">
        <f>IF(StudentList!F21 = 1,StudentList!D21)</f>
        <v>2</v>
      </c>
      <c r="E25" s="174"/>
      <c r="F25" s="172">
        <f>IF(StudentList!F21 = 1,StudentList!E21)</f>
        <v>20</v>
      </c>
    </row>
    <row r="26" spans="1:7" s="177" customFormat="1" ht="21" x14ac:dyDescent="0.65">
      <c r="A26" s="172" t="str">
        <f>IF(StudentList!F22 = 1,StudentList!A22)</f>
        <v>Mia, Morales</v>
      </c>
      <c r="B26" s="172" t="str">
        <f>IF(StudentList!F22 = 1,StudentList!B22)</f>
        <v>Achievement</v>
      </c>
      <c r="C26" s="172" t="str">
        <f>IF(StudentList!F22 = 1,StudentList!C22)</f>
        <v>Achievement</v>
      </c>
      <c r="D26" s="172">
        <f>IF(StudentList!F22 = 1,StudentList!D22)</f>
        <v>2</v>
      </c>
      <c r="E26" s="174"/>
      <c r="F26" s="172">
        <f>IF(StudentList!F22 = 1,StudentList!E22)</f>
        <v>21</v>
      </c>
    </row>
    <row r="27" spans="1:7" x14ac:dyDescent="0.45">
      <c r="A27" s="172" t="str">
        <f>IF(StudentList!F23 = 1,StudentList!A23)</f>
        <v>Nisa, george</v>
      </c>
      <c r="B27" s="172" t="str">
        <f>IF(StudentList!F23 = 1,StudentList!B23)</f>
        <v>Achievement</v>
      </c>
      <c r="C27" s="172" t="str">
        <f>IF(StudentList!F23 = 1,StudentList!C23)</f>
        <v>Achievement</v>
      </c>
      <c r="D27" s="172">
        <f>IF(StudentList!F23 = 1,StudentList!D23)</f>
        <v>2</v>
      </c>
      <c r="E27" s="174"/>
      <c r="F27" s="172">
        <f>IF(StudentList!F23 = 1,StudentList!E23)</f>
        <v>22</v>
      </c>
    </row>
    <row r="28" spans="1:7" x14ac:dyDescent="0.45">
      <c r="A28" s="172" t="str">
        <f>IF(StudentList!F24 = 1,StudentList!A24)</f>
        <v>Anusha, Chintalapudi</v>
      </c>
      <c r="B28" s="172" t="str">
        <f>IF(StudentList!F24 = 1,StudentList!B24)</f>
        <v>Achievement</v>
      </c>
      <c r="C28" s="172" t="str">
        <f>IF(StudentList!F24 = 1,StudentList!C24)</f>
        <v>Achievement</v>
      </c>
      <c r="D28" s="172">
        <f>IF(StudentList!F24 = 1,StudentList!D24)</f>
        <v>3</v>
      </c>
      <c r="E28" s="174"/>
      <c r="F28" s="172">
        <f>IF(StudentList!F24 = 1,StudentList!E24)</f>
        <v>23</v>
      </c>
    </row>
    <row r="29" spans="1:7" x14ac:dyDescent="0.45">
      <c r="A29" s="172" t="str">
        <f>IF(StudentList!F25 = 1,StudentList!A25)</f>
        <v>Maanya, Srivastava</v>
      </c>
      <c r="B29" s="172" t="str">
        <f>IF(StudentList!F25 = 1,StudentList!B25)</f>
        <v>Achievement</v>
      </c>
      <c r="C29" s="172" t="str">
        <f>IF(StudentList!F25 = 1,StudentList!C25)</f>
        <v>Achievement</v>
      </c>
      <c r="D29" s="172">
        <f>IF(StudentList!F25 = 1,StudentList!D25)</f>
        <v>3</v>
      </c>
      <c r="E29" s="174"/>
      <c r="F29" s="172">
        <f>IF(StudentList!F25 = 1,StudentList!E25)</f>
        <v>24</v>
      </c>
    </row>
    <row r="30" spans="1:7" x14ac:dyDescent="0.45">
      <c r="A30" s="172" t="str">
        <f>IF(StudentList!F26 = 1,StudentList!A26)</f>
        <v>Amba, Bharadwaj</v>
      </c>
      <c r="B30" s="172" t="str">
        <f>IF(StudentList!F26 = 1,StudentList!B26)</f>
        <v>Achievement</v>
      </c>
      <c r="C30" s="172" t="str">
        <f>IF(StudentList!F26 = 1,StudentList!C26)</f>
        <v>Achievement</v>
      </c>
      <c r="D30" s="172">
        <f>IF(StudentList!F26 = 1,StudentList!D26)</f>
        <v>4</v>
      </c>
      <c r="E30" s="174"/>
      <c r="F30" s="172">
        <f>IF(StudentList!F26 = 1,StudentList!E26)</f>
        <v>25</v>
      </c>
    </row>
    <row r="31" spans="1:7" x14ac:dyDescent="0.45">
      <c r="A31" s="172" t="str">
        <f>IF(StudentList!F27 = 1,StudentList!A27)</f>
        <v>Sania, Inaganti</v>
      </c>
      <c r="B31" s="172" t="str">
        <f>IF(StudentList!F27 = 1,StudentList!B27)</f>
        <v>Achievement</v>
      </c>
      <c r="C31" s="172" t="str">
        <f>IF(StudentList!F27 = 1,StudentList!C27)</f>
        <v>Achievement</v>
      </c>
      <c r="D31" s="172">
        <f>IF(StudentList!F27 = 1,StudentList!D27)</f>
        <v>4</v>
      </c>
      <c r="F31" s="172">
        <f>IF(StudentList!F27 = 1,StudentList!E27)</f>
        <v>26</v>
      </c>
    </row>
    <row r="32" spans="1:7" x14ac:dyDescent="0.45">
      <c r="A32" s="172" t="str">
        <f>IF(StudentList!F28 = 1,StudentList!A28)</f>
        <v>Eklavya, Chandhok</v>
      </c>
      <c r="B32" s="172" t="str">
        <f>IF(StudentList!F28 = 1,StudentList!B28)</f>
        <v>Achievement</v>
      </c>
      <c r="C32" s="172" t="str">
        <f>IF(StudentList!F28 = 1,StudentList!C28)</f>
        <v>Achievement</v>
      </c>
      <c r="D32" s="172">
        <f>IF(StudentList!F28 = 1,StudentList!D28)</f>
        <v>5</v>
      </c>
      <c r="F32" s="172">
        <f>IF(StudentList!F28 = 1,StudentList!E28)</f>
        <v>27</v>
      </c>
    </row>
    <row r="33" spans="1:6" x14ac:dyDescent="0.45">
      <c r="A33" s="172" t="str">
        <f>IF(StudentList!F29 = 1,StudentList!A29)</f>
        <v>Jett, Morales</v>
      </c>
      <c r="B33" s="172" t="str">
        <f>IF(StudentList!F29 = 1,StudentList!B29)</f>
        <v>Achievement</v>
      </c>
      <c r="C33" s="172" t="str">
        <f>IF(StudentList!F29 = 1,StudentList!C29)</f>
        <v>Achievement</v>
      </c>
      <c r="D33" s="172">
        <f>IF(StudentList!F29 = 1,StudentList!D29)</f>
        <v>6</v>
      </c>
      <c r="F33" s="172">
        <f>IF(StudentList!F29 = 1,StudentList!E29)</f>
        <v>28</v>
      </c>
    </row>
    <row r="34" spans="1:6" x14ac:dyDescent="0.45">
      <c r="A34" s="172" t="str">
        <f>IF(StudentList!F30 = 1,StudentList!A30)</f>
        <v>Kush, Shah</v>
      </c>
      <c r="B34" s="172" t="str">
        <f>IF(StudentList!F30 = 1,StudentList!B30)</f>
        <v>Achievement</v>
      </c>
      <c r="C34" s="172" t="str">
        <f>IF(StudentList!F30 = 1,StudentList!C30)</f>
        <v>Achievement</v>
      </c>
      <c r="D34" s="172">
        <f>IF(StudentList!F30 = 1,StudentList!D30)</f>
        <v>6</v>
      </c>
      <c r="F34" s="172">
        <f>IF(StudentList!F30 = 1,StudentList!E30)</f>
        <v>29</v>
      </c>
    </row>
  </sheetData>
  <mergeCells count="3">
    <mergeCell ref="A3:E3"/>
    <mergeCell ref="A2:D2"/>
    <mergeCell ref="A4:F4"/>
  </mergeCells>
  <pageMargins left="0.7" right="0.7" top="0.5" bottom="0" header="0.3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workbookViewId="0">
      <selection activeCell="B6" sqref="B6"/>
    </sheetView>
  </sheetViews>
  <sheetFormatPr defaultColWidth="18.86328125" defaultRowHeight="14.25" x14ac:dyDescent="0.45"/>
  <cols>
    <col min="1" max="1" width="29" customWidth="1"/>
    <col min="2" max="2" width="22.5976562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421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 x14ac:dyDescent="0.45">
      <c r="A3" s="189" t="s">
        <v>387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 x14ac:dyDescent="0.55000000000000004">
      <c r="A4" s="191" t="s">
        <v>388</v>
      </c>
      <c r="B4" s="192"/>
      <c r="C4" s="192"/>
      <c r="D4" s="192"/>
      <c r="E4" s="192"/>
      <c r="F4" s="193"/>
    </row>
    <row r="5" spans="1:58" ht="25.15" x14ac:dyDescent="0.7">
      <c r="A5" s="14" t="s">
        <v>389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 t="str">
        <f>IF(StudentList!F31 = 2,StudentList!A31)</f>
        <v>Jaivik, Trivedi</v>
      </c>
      <c r="B6" s="38" t="str">
        <f>IF(StudentList!F31 = 2,StudentList!B31)</f>
        <v>Bronze(M)</v>
      </c>
      <c r="C6" s="38" t="str">
        <f>IF(StudentList!F31 = 2,StudentList!C31)</f>
        <v>Bronze</v>
      </c>
      <c r="D6" s="38" t="str">
        <f>IF(StudentList!F31 = 2,StudentList!D31)</f>
        <v>K</v>
      </c>
      <c r="E6" s="38" t="b">
        <f>IF(StudentList!J31 = 2,StudentList!E31)</f>
        <v>0</v>
      </c>
      <c r="F6" s="38">
        <f>IF(StudentList!F31 = 2,StudentList!E31)</f>
        <v>40</v>
      </c>
      <c r="G6" s="5"/>
    </row>
    <row r="7" spans="1:58" x14ac:dyDescent="0.45">
      <c r="A7" s="38" t="str">
        <f>IF(StudentList!F32 = 2,StudentList!A32)</f>
        <v>Sanjith, Murali</v>
      </c>
      <c r="B7" s="38" t="str">
        <f>IF(StudentList!F32 = 2,StudentList!B32)</f>
        <v>Bronze(M), Bronze(R )</v>
      </c>
      <c r="C7" s="38" t="str">
        <f>IF(StudentList!F32 = 2,StudentList!C32)</f>
        <v>Bronze</v>
      </c>
      <c r="D7" s="38" t="str">
        <f>IF(StudentList!F32 = 2,StudentList!D32)</f>
        <v>K</v>
      </c>
      <c r="E7" s="41"/>
      <c r="F7" s="38">
        <f>IF(StudentList!F32 = 2,StudentList!E32)</f>
        <v>41</v>
      </c>
      <c r="G7" s="6"/>
    </row>
    <row r="8" spans="1:58" x14ac:dyDescent="0.45">
      <c r="A8" s="38" t="str">
        <f>IF(StudentList!F33 = 2,StudentList!A33)</f>
        <v>Vihaan, Sharma</v>
      </c>
      <c r="B8" s="38" t="str">
        <f>IF(StudentList!F33 = 2,StudentList!B33)</f>
        <v>Bronze(R )</v>
      </c>
      <c r="C8" s="38" t="str">
        <f>IF(StudentList!F33 = 2,StudentList!C33)</f>
        <v>Bronze</v>
      </c>
      <c r="D8" s="38" t="str">
        <f>IF(StudentList!F33 = 2,StudentList!D33)</f>
        <v>K</v>
      </c>
      <c r="E8" s="41"/>
      <c r="F8" s="38">
        <f>IF(StudentList!F33 = 2,StudentList!E33)</f>
        <v>42</v>
      </c>
      <c r="G8" s="5"/>
    </row>
    <row r="9" spans="1:58" x14ac:dyDescent="0.45">
      <c r="A9" s="38" t="str">
        <f>IF(StudentList!F34 = 2,StudentList!A34)</f>
        <v>Adit, Sadhu</v>
      </c>
      <c r="B9" s="38" t="str">
        <f>IF(StudentList!F34 = 2,StudentList!B34)</f>
        <v>Bronze(M), Bronze(R )</v>
      </c>
      <c r="C9" s="38" t="str">
        <f>IF(StudentList!F34 = 2,StudentList!C34)</f>
        <v>Bronze</v>
      </c>
      <c r="D9" s="38">
        <f>IF(StudentList!F34 = 2,StudentList!D34)</f>
        <v>1</v>
      </c>
      <c r="E9" s="41"/>
      <c r="F9" s="38">
        <f>IF(StudentList!F34 = 2,StudentList!E34)</f>
        <v>43</v>
      </c>
      <c r="G9" s="5"/>
    </row>
    <row r="10" spans="1:58" x14ac:dyDescent="0.45">
      <c r="A10" s="38" t="str">
        <f>IF(StudentList!F35 = 2,StudentList!A35)</f>
        <v>Krish, Iyer</v>
      </c>
      <c r="B10" s="38" t="str">
        <f>IF(StudentList!F35 = 2,StudentList!B35)</f>
        <v>Bronze(M)</v>
      </c>
      <c r="C10" s="38" t="str">
        <f>IF(StudentList!F35 = 2,StudentList!C35)</f>
        <v>Bronze</v>
      </c>
      <c r="D10" s="38">
        <f>IF(StudentList!F35 = 2,StudentList!D35)</f>
        <v>1</v>
      </c>
      <c r="E10" s="41"/>
      <c r="F10" s="38">
        <f>IF(StudentList!F35 = 2,StudentList!E35)</f>
        <v>44</v>
      </c>
      <c r="G10" s="7"/>
    </row>
    <row r="11" spans="1:58" x14ac:dyDescent="0.45">
      <c r="A11" s="38" t="str">
        <f>IF(StudentList!F36 = 2,StudentList!A36)</f>
        <v>SAATVIK, RANJAN</v>
      </c>
      <c r="B11" s="38" t="str">
        <f>IF(StudentList!F36 = 2,StudentList!B36)</f>
        <v>Bronze(R )</v>
      </c>
      <c r="C11" s="38" t="str">
        <f>IF(StudentList!F36 = 2,StudentList!C36)</f>
        <v>Bronze</v>
      </c>
      <c r="D11" s="38">
        <f>IF(StudentList!F36 = 2,StudentList!D36)</f>
        <v>1</v>
      </c>
      <c r="E11" s="41"/>
      <c r="F11" s="38">
        <f>IF(StudentList!F36 = 2,StudentList!E36)</f>
        <v>45</v>
      </c>
      <c r="G11" s="6"/>
    </row>
    <row r="12" spans="1:58" x14ac:dyDescent="0.45">
      <c r="A12" s="38" t="str">
        <f>IF(StudentList!F37 = 2,StudentList!A37)</f>
        <v>Rayyan, malik</v>
      </c>
      <c r="B12" s="38" t="str">
        <f>IF(StudentList!F37 = 2,StudentList!B37)</f>
        <v>Bronze(M), Bronze(R )</v>
      </c>
      <c r="C12" s="38" t="str">
        <f>IF(StudentList!F37 = 2,StudentList!C37)</f>
        <v>Bronze</v>
      </c>
      <c r="D12" s="38">
        <f>IF(StudentList!F37 = 2,StudentList!D37)</f>
        <v>2</v>
      </c>
      <c r="E12" s="41"/>
      <c r="F12" s="38">
        <f>IF(StudentList!F37 = 2,StudentList!E37)</f>
        <v>46</v>
      </c>
      <c r="G12" s="5"/>
    </row>
    <row r="13" spans="1:58" x14ac:dyDescent="0.45">
      <c r="A13" s="38" t="str">
        <f>IF(StudentList!F38 = 2,StudentList!A38)</f>
        <v>Sara, Naqvi</v>
      </c>
      <c r="B13" s="38" t="str">
        <f>IF(StudentList!F38 = 2,StudentList!B38)</f>
        <v>Bronze(M)</v>
      </c>
      <c r="C13" s="38" t="str">
        <f>IF(StudentList!F38 = 2,StudentList!C38)</f>
        <v>Bronze</v>
      </c>
      <c r="D13" s="38">
        <f>IF(StudentList!F38 = 2,StudentList!D38)</f>
        <v>2</v>
      </c>
      <c r="E13" s="41"/>
      <c r="F13" s="38">
        <f>IF(StudentList!F38 = 2,StudentList!E38)</f>
        <v>47</v>
      </c>
      <c r="G13" s="7"/>
    </row>
    <row r="14" spans="1:58" x14ac:dyDescent="0.45">
      <c r="A14" s="38" t="str">
        <f>IF(StudentList!F39 = 2,StudentList!A39)</f>
        <v>Sean, Ebenezer</v>
      </c>
      <c r="B14" s="38" t="str">
        <f>IF(StudentList!F39 = 2,StudentList!B39)</f>
        <v>Bronze(M)</v>
      </c>
      <c r="C14" s="38" t="str">
        <f>IF(StudentList!F39 = 2,StudentList!C39)</f>
        <v>Bronze</v>
      </c>
      <c r="D14" s="38">
        <f>IF(StudentList!F39 = 2,StudentList!D39)</f>
        <v>2</v>
      </c>
      <c r="E14" s="41"/>
      <c r="F14" s="38">
        <f>IF(StudentList!F39 = 2,StudentList!E39)</f>
        <v>48</v>
      </c>
      <c r="G14" s="5"/>
    </row>
    <row r="15" spans="1:58" x14ac:dyDescent="0.45">
      <c r="A15" s="38" t="str">
        <f>IF(StudentList!F40 = 2,StudentList!A40)</f>
        <v>Vincent, Bautista</v>
      </c>
      <c r="B15" s="38" t="str">
        <f>IF(StudentList!F40 = 2,StudentList!B40)</f>
        <v>Bronze(M)</v>
      </c>
      <c r="C15" s="38" t="str">
        <f>IF(StudentList!F40 = 2,StudentList!C40)</f>
        <v>Bronze</v>
      </c>
      <c r="D15" s="38">
        <f>IF(StudentList!F40 = 2,StudentList!D40)</f>
        <v>2</v>
      </c>
      <c r="E15" s="41"/>
      <c r="F15" s="38">
        <f>IF(StudentList!F40 = 2,StudentList!E40)</f>
        <v>49</v>
      </c>
      <c r="G15" s="5"/>
    </row>
    <row r="16" spans="1:58" x14ac:dyDescent="0.45">
      <c r="A16" s="38" t="str">
        <f>IF(StudentList!F41 = 2,StudentList!A41)</f>
        <v>Ariana, D'silva</v>
      </c>
      <c r="B16" s="38" t="str">
        <f>IF(StudentList!F41 = 2,StudentList!B41)</f>
        <v>Bronze(M)</v>
      </c>
      <c r="C16" s="38" t="str">
        <f>IF(StudentList!F41 = 2,StudentList!C41)</f>
        <v>Bronze</v>
      </c>
      <c r="D16" s="38">
        <f>IF(StudentList!F41 = 2,StudentList!D41)</f>
        <v>5</v>
      </c>
      <c r="E16" s="41"/>
      <c r="F16" s="38">
        <f>IF(StudentList!F41 = 2,StudentList!E41)</f>
        <v>50</v>
      </c>
      <c r="G16" s="5"/>
    </row>
    <row r="17" spans="1:7" x14ac:dyDescent="0.45">
      <c r="A17" s="38" t="str">
        <f>IF(StudentList!F42 = 2,StudentList!A42)</f>
        <v>Aashi, Singh</v>
      </c>
      <c r="B17" s="38" t="str">
        <f>IF(StudentList!F42 = 2,StudentList!B42)</f>
        <v>Bronze(M)</v>
      </c>
      <c r="C17" s="38" t="str">
        <f>IF(StudentList!F42 = 2,StudentList!C42)</f>
        <v>Bronze</v>
      </c>
      <c r="D17" s="38">
        <f>IF(StudentList!F42 = 2,StudentList!D42)</f>
        <v>6</v>
      </c>
      <c r="E17" s="41"/>
      <c r="F17" s="38">
        <f>IF(StudentList!F42 = 2,StudentList!E42)</f>
        <v>51</v>
      </c>
      <c r="G17" s="5"/>
    </row>
    <row r="18" spans="1:7" x14ac:dyDescent="0.45">
      <c r="A18" s="38" t="str">
        <f>IF(StudentList!F43 = 2,StudentList!A43)</f>
        <v>Madison, Chandler</v>
      </c>
      <c r="B18" s="38" t="str">
        <f>IF(StudentList!F43 = 2,StudentList!B43)</f>
        <v>Bronze(M)</v>
      </c>
      <c r="C18" s="38" t="str">
        <f>IF(StudentList!F43 = 2,StudentList!C43)</f>
        <v>Bronze</v>
      </c>
      <c r="D18" s="38">
        <f>IF(StudentList!F43 = 2,StudentList!D43)</f>
        <v>6</v>
      </c>
      <c r="E18" s="41"/>
      <c r="F18" s="38">
        <f>IF(StudentList!F43 = 2,StudentList!E43)</f>
        <v>52</v>
      </c>
      <c r="G18" s="5"/>
    </row>
    <row r="19" spans="1:7" s="61" customFormat="1" ht="18" x14ac:dyDescent="0.55000000000000004">
      <c r="A19" s="56" t="s">
        <v>385</v>
      </c>
      <c r="B19" s="56"/>
      <c r="C19" s="57"/>
      <c r="D19" s="58"/>
      <c r="E19" s="59"/>
      <c r="F19" s="59"/>
      <c r="G19" s="60"/>
    </row>
    <row r="20" spans="1:7" x14ac:dyDescent="0.45">
      <c r="A20" s="38"/>
      <c r="B20" s="38"/>
      <c r="C20" s="39"/>
      <c r="D20" s="40"/>
      <c r="E20" s="41"/>
      <c r="F20" s="41"/>
      <c r="G20" s="5"/>
    </row>
    <row r="21" spans="1:7" x14ac:dyDescent="0.45">
      <c r="A21" s="38"/>
      <c r="B21" s="38"/>
      <c r="C21" s="39"/>
      <c r="D21" s="40"/>
      <c r="E21" s="41"/>
      <c r="F21" s="41"/>
      <c r="G21" s="5"/>
    </row>
    <row r="22" spans="1:7" x14ac:dyDescent="0.45">
      <c r="A22" s="38"/>
      <c r="B22" s="38"/>
      <c r="C22" s="39"/>
      <c r="D22" s="40"/>
      <c r="E22" s="41"/>
      <c r="F22" s="41"/>
    </row>
    <row r="23" spans="1:7" x14ac:dyDescent="0.45">
      <c r="A23" s="38"/>
      <c r="B23" s="38"/>
      <c r="C23" s="39"/>
      <c r="D23" s="40"/>
      <c r="E23" s="41"/>
      <c r="F23" s="41"/>
    </row>
    <row r="24" spans="1:7" x14ac:dyDescent="0.45">
      <c r="A24" s="38"/>
      <c r="B24" s="38"/>
      <c r="C24" s="39"/>
      <c r="D24" s="40"/>
      <c r="E24" s="41"/>
      <c r="F24" s="41"/>
    </row>
    <row r="25" spans="1:7" x14ac:dyDescent="0.45">
      <c r="A25" s="38"/>
      <c r="B25" s="38"/>
      <c r="C25" s="39"/>
      <c r="D25" s="40"/>
      <c r="E25" s="41"/>
      <c r="F25" s="41"/>
    </row>
    <row r="26" spans="1:7" s="20" customFormat="1" ht="21" x14ac:dyDescent="0.65">
      <c r="A26"/>
      <c r="B26" s="38"/>
      <c r="C26" s="39"/>
      <c r="D26" s="40"/>
      <c r="E26" s="41"/>
      <c r="F26" s="41"/>
    </row>
    <row r="27" spans="1:7" x14ac:dyDescent="0.45">
      <c r="A27" s="38"/>
      <c r="B27" s="38"/>
      <c r="C27" s="39"/>
      <c r="D27" s="40"/>
      <c r="E27" s="41"/>
      <c r="F27" s="41"/>
    </row>
    <row r="28" spans="1:7" x14ac:dyDescent="0.45">
      <c r="A28" s="22"/>
      <c r="B28" s="22"/>
      <c r="C28" s="21"/>
      <c r="D28" s="23"/>
      <c r="E28" s="8"/>
      <c r="F28" s="8"/>
    </row>
    <row r="29" spans="1:7" x14ac:dyDescent="0.45">
      <c r="A29" s="22"/>
      <c r="B29" s="22"/>
      <c r="C29" s="21"/>
      <c r="D29" s="23"/>
      <c r="E29" s="8"/>
      <c r="F29" s="8"/>
    </row>
    <row r="30" spans="1:7" x14ac:dyDescent="0.45">
      <c r="A30" s="22"/>
      <c r="B30" s="22"/>
      <c r="C30" s="21"/>
      <c r="D30" s="23"/>
      <c r="E30" s="8"/>
      <c r="F30" s="8"/>
    </row>
    <row r="31" spans="1:7" x14ac:dyDescent="0.45">
      <c r="A31" s="22"/>
      <c r="B31" s="22"/>
      <c r="C31" s="21"/>
      <c r="D31" s="23"/>
      <c r="F31" s="8"/>
    </row>
    <row r="32" spans="1:7" x14ac:dyDescent="0.45">
      <c r="A32" s="22"/>
    </row>
    <row r="33" spans="1:1" x14ac:dyDescent="0.45">
      <c r="A33" s="22"/>
    </row>
    <row r="34" spans="1:1" x14ac:dyDescent="0.45">
      <c r="A34" s="22"/>
    </row>
    <row r="35" spans="1:1" x14ac:dyDescent="0.45">
      <c r="A35" s="22"/>
    </row>
    <row r="36" spans="1:1" x14ac:dyDescent="0.45">
      <c r="A36" s="22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opLeftCell="A4" workbookViewId="0">
      <selection activeCell="B27" sqref="B27"/>
    </sheetView>
  </sheetViews>
  <sheetFormatPr defaultColWidth="18.86328125" defaultRowHeight="14.25" x14ac:dyDescent="0.45"/>
  <cols>
    <col min="1" max="1" width="29" style="131" customWidth="1"/>
    <col min="2" max="2" width="41.1328125" style="131" customWidth="1"/>
    <col min="3" max="3" width="15.86328125" style="131" customWidth="1"/>
    <col min="4" max="4" width="7.46484375" style="157" customWidth="1"/>
    <col min="5" max="5" width="18.86328125" style="131" hidden="1" customWidth="1"/>
    <col min="6" max="6" width="18.86328125" style="158"/>
    <col min="7" max="16384" width="18.86328125" style="131"/>
  </cols>
  <sheetData>
    <row r="1" spans="1:58" x14ac:dyDescent="0.45">
      <c r="A1" s="127" t="s">
        <v>0</v>
      </c>
      <c r="B1" s="127" t="s">
        <v>1</v>
      </c>
      <c r="C1" s="127" t="s">
        <v>2</v>
      </c>
      <c r="D1" s="128" t="s">
        <v>3</v>
      </c>
      <c r="E1" s="129" t="s">
        <v>4</v>
      </c>
      <c r="F1" s="130" t="s">
        <v>4</v>
      </c>
    </row>
    <row r="2" spans="1:58" s="135" customFormat="1" ht="24" customHeight="1" x14ac:dyDescent="0.45">
      <c r="A2" s="194" t="s">
        <v>419</v>
      </c>
      <c r="B2" s="195"/>
      <c r="C2" s="195"/>
      <c r="D2" s="195"/>
      <c r="E2" s="132"/>
      <c r="F2" s="13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</row>
    <row r="3" spans="1:58" s="135" customFormat="1" ht="30" customHeight="1" x14ac:dyDescent="0.45">
      <c r="A3" s="196" t="s">
        <v>390</v>
      </c>
      <c r="B3" s="197"/>
      <c r="C3" s="197"/>
      <c r="D3" s="197"/>
      <c r="E3" s="197"/>
      <c r="F3" s="133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</row>
    <row r="4" spans="1:58" s="136" customFormat="1" ht="32.25" customHeight="1" x14ac:dyDescent="0.55000000000000004">
      <c r="A4" s="198" t="s">
        <v>205</v>
      </c>
      <c r="B4" s="199"/>
      <c r="C4" s="199"/>
      <c r="D4" s="199"/>
      <c r="E4" s="199"/>
      <c r="F4" s="200"/>
    </row>
    <row r="5" spans="1:58" ht="25.15" x14ac:dyDescent="0.7">
      <c r="A5" s="137" t="s">
        <v>391</v>
      </c>
      <c r="B5" s="138"/>
      <c r="C5" s="138"/>
      <c r="D5" s="139"/>
      <c r="E5" s="138"/>
      <c r="F5" s="133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</row>
    <row r="6" spans="1:58" ht="17.25" customHeight="1" x14ac:dyDescent="0.45">
      <c r="A6" s="140"/>
      <c r="B6" s="140"/>
      <c r="C6" s="140"/>
      <c r="D6" s="140"/>
      <c r="E6" s="140"/>
      <c r="F6" s="140"/>
      <c r="G6" s="141"/>
    </row>
    <row r="7" spans="1:58" ht="17.25" customHeight="1" x14ac:dyDescent="0.45">
      <c r="A7" s="140" t="str">
        <f>IF(StudentList!F45 = 3,StudentList!A45)</f>
        <v>Deeraj, Pothapragada</v>
      </c>
      <c r="B7" s="140" t="str">
        <f>IF(StudentList!F45 = 3,StudentList!B45)</f>
        <v>Platinum(M), Graduate(R )</v>
      </c>
      <c r="C7" s="140" t="str">
        <f>IF(StudentList!F45 = 3,StudentList!C45)</f>
        <v>Graduate</v>
      </c>
      <c r="D7" s="140">
        <f>IF(StudentList!F45 = 3,StudentList!D45)</f>
        <v>6</v>
      </c>
      <c r="E7" s="142"/>
      <c r="F7" s="140">
        <f>IF(StudentList!F45 = 3,StudentList!E45)</f>
        <v>65</v>
      </c>
      <c r="G7" s="143"/>
    </row>
    <row r="8" spans="1:58" ht="17.25" customHeight="1" x14ac:dyDescent="0.45">
      <c r="A8" s="140" t="str">
        <f>IF(StudentList!F46 = 3,StudentList!A46)</f>
        <v>Kavya, Reddy</v>
      </c>
      <c r="B8" s="140" t="str">
        <f>IF(StudentList!F46 = 3,StudentList!B46)</f>
        <v>Platinum(M), Graduate(R )</v>
      </c>
      <c r="C8" s="140" t="str">
        <f>IF(StudentList!F46 = 3,StudentList!C46)</f>
        <v>Graduate</v>
      </c>
      <c r="D8" s="140">
        <f>IF(StudentList!F46 = 3,StudentList!D46)</f>
        <v>6</v>
      </c>
      <c r="E8" s="142"/>
      <c r="F8" s="140">
        <f>IF(StudentList!F46 = 3,StudentList!E46)</f>
        <v>66</v>
      </c>
      <c r="G8" s="141"/>
    </row>
    <row r="9" spans="1:58" ht="17.25" customHeight="1" x14ac:dyDescent="0.45">
      <c r="A9" s="140" t="str">
        <f>IF(StudentList!F47 = 3,StudentList!A47)</f>
        <v>Krishna, Pothapragada</v>
      </c>
      <c r="B9" s="140" t="str">
        <f>IF(StudentList!F47 = 3,StudentList!B47)</f>
        <v>Platinum(M), Graduate(R )</v>
      </c>
      <c r="C9" s="140" t="str">
        <f>IF(StudentList!F47 = 3,StudentList!C47)</f>
        <v>Graduate</v>
      </c>
      <c r="D9" s="140">
        <f>IF(StudentList!F47 = 3,StudentList!D47)</f>
        <v>6</v>
      </c>
      <c r="E9" s="142"/>
      <c r="F9" s="140">
        <f>IF(StudentList!F47 = 3,StudentList!E47)</f>
        <v>67</v>
      </c>
      <c r="G9" s="141"/>
    </row>
    <row r="10" spans="1:58" ht="17.25" customHeight="1" x14ac:dyDescent="0.45">
      <c r="A10" s="140" t="str">
        <f>IF(StudentList!F48 = 3,StudentList!A48)</f>
        <v>Vani, Ramesh</v>
      </c>
      <c r="B10" s="140" t="str">
        <f>IF(StudentList!F48 = 3,StudentList!B48)</f>
        <v>J Comp., Graduate(R ), Platinum(M)</v>
      </c>
      <c r="C10" s="140" t="str">
        <f>IF(StudentList!F48 = 3,StudentList!C48)</f>
        <v>Graduate</v>
      </c>
      <c r="D10" s="140">
        <f>IF(StudentList!F48 = 3,StudentList!D48)</f>
        <v>7</v>
      </c>
      <c r="E10" s="142"/>
      <c r="F10" s="140">
        <f>IF(StudentList!F48 = 3,StudentList!E48)</f>
        <v>68</v>
      </c>
      <c r="G10" s="144"/>
    </row>
    <row r="11" spans="1:58" ht="17.25" customHeight="1" x14ac:dyDescent="0.45">
      <c r="A11" s="140" t="str">
        <f>IF(StudentList!F49 = 3,StudentList!A49)</f>
        <v>Ananya, Handa</v>
      </c>
      <c r="B11" s="140" t="str">
        <f>IF(StudentList!F49 = 3,StudentList!B49)</f>
        <v>J Comp., Platinum(M), Graduate(R )</v>
      </c>
      <c r="C11" s="140" t="str">
        <f>IF(StudentList!F49 = 3,StudentList!C49)</f>
        <v>Graduate</v>
      </c>
      <c r="D11" s="140">
        <f>IF(StudentList!F49 = 3,StudentList!D49)</f>
        <v>8</v>
      </c>
      <c r="E11" s="142"/>
      <c r="F11" s="140">
        <f>IF(StudentList!F49 = 3,StudentList!E49)</f>
        <v>69</v>
      </c>
      <c r="G11" s="143"/>
    </row>
    <row r="12" spans="1:58" ht="17.25" customHeight="1" x14ac:dyDescent="0.45">
      <c r="A12" s="140" t="str">
        <f>IF(StudentList!F50 = 3,StudentList!A50)</f>
        <v>Kunal, Daftari</v>
      </c>
      <c r="B12" s="140" t="str">
        <f>IF(StudentList!F50 = 3,StudentList!B50)</f>
        <v>Graduate(M)</v>
      </c>
      <c r="C12" s="140" t="str">
        <f>IF(StudentList!F50 = 3,StudentList!C50)</f>
        <v>Graduate</v>
      </c>
      <c r="D12" s="140">
        <f>IF(StudentList!F50 = 3,StudentList!D50)</f>
        <v>8</v>
      </c>
      <c r="E12" s="142"/>
      <c r="F12" s="140">
        <f>IF(StudentList!F50 = 3,StudentList!E50)</f>
        <v>70</v>
      </c>
      <c r="G12" s="141"/>
    </row>
    <row r="13" spans="1:58" ht="17.25" customHeight="1" x14ac:dyDescent="0.45">
      <c r="A13" s="140" t="str">
        <f>IF(StudentList!F51 = 3,StudentList!A51)</f>
        <v>Anish, Khot</v>
      </c>
      <c r="B13" s="140" t="str">
        <f>IF(StudentList!F51 = 3,StudentList!B51)</f>
        <v>Platinum(M), Graduate(R )</v>
      </c>
      <c r="C13" s="140" t="str">
        <f>IF(StudentList!F51 = 3,StudentList!C51)</f>
        <v>Graduate</v>
      </c>
      <c r="D13" s="140">
        <f>IF(StudentList!F51 = 3,StudentList!D51)</f>
        <v>9</v>
      </c>
      <c r="E13" s="142"/>
      <c r="F13" s="140">
        <f>IF(StudentList!F51 = 3,StudentList!E51)</f>
        <v>71</v>
      </c>
      <c r="G13" s="144"/>
    </row>
    <row r="14" spans="1:58" ht="17.25" customHeight="1" x14ac:dyDescent="0.45">
      <c r="A14" s="140" t="str">
        <f>IF(StudentList!F52 = 3,StudentList!A52)</f>
        <v>Ayush, Khot</v>
      </c>
      <c r="B14" s="140" t="str">
        <f>IF(StudentList!F52 = 3,StudentList!B52)</f>
        <v>Platinum(M), Graduate( R)</v>
      </c>
      <c r="C14" s="140" t="str">
        <f>IF(StudentList!F52 = 3,StudentList!C52)</f>
        <v>Graduate</v>
      </c>
      <c r="D14" s="140">
        <f>IF(StudentList!F52 = 3,StudentList!D52)</f>
        <v>9</v>
      </c>
      <c r="E14" s="142"/>
      <c r="F14" s="140">
        <f>IF(StudentList!F52 = 3,StudentList!E52)</f>
        <v>72</v>
      </c>
      <c r="G14" s="141"/>
    </row>
    <row r="15" spans="1:58" ht="17.25" customHeight="1" x14ac:dyDescent="0.45">
      <c r="A15" s="140" t="str">
        <f>IF(StudentList!F53 = 3,StudentList!A53)</f>
        <v>Jay, Patel</v>
      </c>
      <c r="B15" s="140" t="str">
        <f>IF(StudentList!F53 = 3,StudentList!B53)</f>
        <v>Platinum(M), Graduate( R)</v>
      </c>
      <c r="C15" s="140" t="str">
        <f>IF(StudentList!F53 = 3,StudentList!C53)</f>
        <v>Graduate</v>
      </c>
      <c r="D15" s="140">
        <f>IF(StudentList!F53 = 3,StudentList!D53)</f>
        <v>9</v>
      </c>
      <c r="E15" s="142"/>
      <c r="F15" s="140">
        <f>IF(StudentList!F53 = 3,StudentList!E53)</f>
        <v>73</v>
      </c>
      <c r="G15" s="141"/>
    </row>
    <row r="16" spans="1:58" ht="17.25" customHeight="1" x14ac:dyDescent="0.45">
      <c r="A16" s="140" t="str">
        <f>IF(StudentList!F54 = 3,StudentList!A54)</f>
        <v>Lohit, Muralidharan</v>
      </c>
      <c r="B16" s="140" t="str">
        <f>IF(StudentList!F54 = 3,StudentList!B54)</f>
        <v>Graduate(M)</v>
      </c>
      <c r="C16" s="140" t="str">
        <f>IF(StudentList!F54 = 3,StudentList!C54)</f>
        <v>Graduate</v>
      </c>
      <c r="D16" s="140">
        <f>IF(StudentList!F54 = 3,StudentList!D54)</f>
        <v>9</v>
      </c>
      <c r="E16" s="142"/>
      <c r="F16" s="140">
        <f>IF(StudentList!F54 = 3,StudentList!E54)</f>
        <v>74</v>
      </c>
      <c r="G16" s="141"/>
    </row>
    <row r="17" spans="1:7" ht="17.25" customHeight="1" x14ac:dyDescent="0.45">
      <c r="A17" s="140" t="str">
        <f>IF(StudentList!F56 = 3,StudentList!A56)</f>
        <v>Aayush, Patel</v>
      </c>
      <c r="B17" s="140" t="str">
        <f>IF(StudentList!F56 = 3,StudentList!B56)</f>
        <v>Graduate(M)</v>
      </c>
      <c r="C17" s="140" t="str">
        <f>IF(StudentList!F56 = 3,StudentList!C56)</f>
        <v>Graduate</v>
      </c>
      <c r="D17" s="140">
        <f>IF(StudentList!F56 = 3,StudentList!D56)</f>
        <v>11</v>
      </c>
      <c r="E17" s="142"/>
      <c r="F17" s="140">
        <f>IF(StudentList!F56 = 3,StudentList!E56)</f>
        <v>75</v>
      </c>
      <c r="G17" s="141"/>
    </row>
    <row r="18" spans="1:7" ht="17.25" customHeight="1" x14ac:dyDescent="0.45">
      <c r="A18" s="140" t="str">
        <f>IF(StudentList!F57 = 3,StudentList!A57)</f>
        <v>Manali, Patel</v>
      </c>
      <c r="B18" s="140" t="str">
        <f>IF(StudentList!F57 = 3,StudentList!B57)</f>
        <v>Graduate(M)</v>
      </c>
      <c r="C18" s="140" t="str">
        <f>IF(StudentList!F57 = 3,StudentList!C57)</f>
        <v>Graduate</v>
      </c>
      <c r="D18" s="140">
        <f>IF(StudentList!F57 = 3,StudentList!D57)</f>
        <v>11</v>
      </c>
      <c r="E18" s="142"/>
      <c r="F18" s="140">
        <f>IF(StudentList!F57 = 3,StudentList!E57)</f>
        <v>76</v>
      </c>
      <c r="G18" s="141"/>
    </row>
    <row r="19" spans="1:7" ht="17.25" customHeight="1" x14ac:dyDescent="0.45">
      <c r="A19" s="140" t="s">
        <v>424</v>
      </c>
      <c r="B19" s="140" t="s">
        <v>340</v>
      </c>
      <c r="C19" s="140" t="s">
        <v>118</v>
      </c>
      <c r="D19" s="140">
        <v>11</v>
      </c>
      <c r="E19" s="142"/>
      <c r="F19" s="140">
        <v>77</v>
      </c>
      <c r="G19" s="141"/>
    </row>
    <row r="20" spans="1:7" s="148" customFormat="1" ht="17.25" customHeight="1" x14ac:dyDescent="0.55000000000000004">
      <c r="A20" s="145" t="s">
        <v>385</v>
      </c>
      <c r="B20" s="145"/>
      <c r="C20" s="145"/>
      <c r="D20" s="145"/>
      <c r="E20" s="146"/>
      <c r="F20" s="145"/>
      <c r="G20" s="147"/>
    </row>
    <row r="21" spans="1:7" s="136" customFormat="1" ht="32.25" customHeight="1" x14ac:dyDescent="0.55000000000000004">
      <c r="A21" s="198" t="s">
        <v>417</v>
      </c>
      <c r="B21" s="199"/>
      <c r="C21" s="199"/>
      <c r="D21" s="199"/>
      <c r="E21" s="199"/>
      <c r="F21" s="200"/>
    </row>
    <row r="22" spans="1:7" s="148" customFormat="1" ht="17.25" customHeight="1" x14ac:dyDescent="0.55000000000000004">
      <c r="A22" s="145"/>
      <c r="B22" s="145"/>
      <c r="C22" s="145"/>
      <c r="D22" s="145"/>
      <c r="E22" s="146"/>
      <c r="F22" s="145"/>
      <c r="G22" s="147"/>
    </row>
    <row r="23" spans="1:7" ht="17.25" customHeight="1" x14ac:dyDescent="0.45">
      <c r="A23" s="140" t="str">
        <f>IF(StudentList!F58 = 3,StudentList!A58)</f>
        <v>Srija, Chunduri</v>
      </c>
      <c r="B23" s="140" t="str">
        <f>IF(StudentList!F58 = 3,StudentList!B58)</f>
        <v>J Completion, Gold(M)</v>
      </c>
      <c r="C23" s="140" t="str">
        <f>IF(StudentList!F58 = 3,StudentList!C58)</f>
        <v>J Completion</v>
      </c>
      <c r="D23" s="140">
        <f>IF(StudentList!F58 = 3,StudentList!D58)</f>
        <v>9</v>
      </c>
      <c r="E23" s="142"/>
      <c r="F23" s="140">
        <f>IF(StudentList!F58 = 3,StudentList!E58)</f>
        <v>80</v>
      </c>
      <c r="G23" s="141"/>
    </row>
    <row r="24" spans="1:7" ht="17.25" customHeight="1" x14ac:dyDescent="0.45">
      <c r="A24" s="140" t="str">
        <f>IF(StudentList!F44 = 3,StudentList!A44)</f>
        <v>SUHAS, MUDDALA</v>
      </c>
      <c r="B24" s="140" t="str">
        <f>IF(StudentList!F44 = 3,StudentList!B44)</f>
        <v>J Comp., J by 6, Silver(R ), Platinum (M)</v>
      </c>
      <c r="C24" s="140" t="str">
        <f>IF(StudentList!F44 = 3,StudentList!C44)</f>
        <v>J by 6</v>
      </c>
      <c r="D24" s="140">
        <f>IF(StudentList!F44 = 3,StudentList!D44)</f>
        <v>6</v>
      </c>
      <c r="E24" s="140" t="b">
        <f>IF(StudentList!J44 = 3,StudentList!E44)</f>
        <v>0</v>
      </c>
      <c r="F24" s="140">
        <v>81</v>
      </c>
      <c r="G24" s="141"/>
    </row>
    <row r="25" spans="1:7" ht="17.25" customHeight="1" x14ac:dyDescent="0.45">
      <c r="A25" s="140" t="str">
        <f>IF(StudentList!F59 = 3,StudentList!A59)</f>
        <v>Viswaja, Rachepalli</v>
      </c>
      <c r="B25" s="140" t="str">
        <f>IF(StudentList!F59 = 3,StudentList!B59)</f>
        <v>G by 4, Gold(M), Silver(R )</v>
      </c>
      <c r="C25" s="140" t="str">
        <f>IF(StudentList!F59 = 3,StudentList!C59)</f>
        <v>G by 4</v>
      </c>
      <c r="D25" s="140">
        <f>IF(StudentList!F59 = 3,StudentList!D59)</f>
        <v>4</v>
      </c>
      <c r="E25" s="142"/>
      <c r="F25" s="140">
        <f>IF(StudentList!F59 = 3,StudentList!E59)</f>
        <v>85</v>
      </c>
      <c r="G25" s="141"/>
    </row>
    <row r="26" spans="1:7" ht="17.25" customHeight="1" x14ac:dyDescent="0.45">
      <c r="A26" s="140" t="str">
        <f>IF(StudentList!F60 = 3,StudentList!A60)</f>
        <v>Ishan varma, Datla</v>
      </c>
      <c r="B26" s="140" t="str">
        <f>IF(StudentList!F60 = 3,StudentList!B60)</f>
        <v>G by 4, Gold(M), Silver(R )</v>
      </c>
      <c r="C26" s="140" t="str">
        <f>IF(StudentList!F60 = 3,StudentList!C60)</f>
        <v>G by 4</v>
      </c>
      <c r="D26" s="140">
        <f>IF(StudentList!F60 = 3,StudentList!D60)</f>
        <v>5</v>
      </c>
      <c r="E26" s="142"/>
      <c r="F26" s="140">
        <f>IF(StudentList!F60 = 3,StudentList!E60)</f>
        <v>86</v>
      </c>
      <c r="G26" s="141"/>
    </row>
    <row r="27" spans="1:7" ht="17.25" customHeight="1" x14ac:dyDescent="0.45">
      <c r="A27" s="140" t="str">
        <f>IF(StudentList!F61 = 3,StudentList!A61)</f>
        <v>Kavith Eagan, Ranaweera</v>
      </c>
      <c r="B27" s="140" t="str">
        <f>IF(StudentList!F61 = 3,StudentList!B61)</f>
        <v>G by 4, Gold(M), Silver(R )</v>
      </c>
      <c r="C27" s="140" t="str">
        <f>IF(StudentList!F61 = 3,StudentList!C61)</f>
        <v>G by 4</v>
      </c>
      <c r="D27" s="140">
        <f>IF(StudentList!F61 = 3,StudentList!D61)</f>
        <v>5</v>
      </c>
      <c r="E27" s="142"/>
      <c r="F27" s="140">
        <f>IF(StudentList!F61 = 3,StudentList!E61)</f>
        <v>87</v>
      </c>
    </row>
    <row r="28" spans="1:7" s="148" customFormat="1" ht="18" x14ac:dyDescent="0.55000000000000004">
      <c r="A28" s="149" t="s">
        <v>136</v>
      </c>
      <c r="B28" s="145"/>
      <c r="C28" s="150"/>
      <c r="D28" s="151"/>
      <c r="E28" s="146"/>
      <c r="F28" s="146"/>
    </row>
    <row r="29" spans="1:7" s="156" customFormat="1" ht="21" x14ac:dyDescent="0.65">
      <c r="A29" s="152"/>
      <c r="B29" s="152"/>
      <c r="C29" s="153"/>
      <c r="D29" s="154"/>
      <c r="E29" s="155"/>
      <c r="F29" s="155"/>
    </row>
    <row r="30" spans="1:7" x14ac:dyDescent="0.45">
      <c r="A30" s="152"/>
      <c r="B30" s="152"/>
      <c r="C30" s="153"/>
      <c r="D30" s="154"/>
      <c r="E30" s="155"/>
      <c r="F30" s="155"/>
    </row>
    <row r="31" spans="1:7" x14ac:dyDescent="0.45">
      <c r="A31" s="152"/>
      <c r="B31" s="152"/>
      <c r="C31" s="153"/>
      <c r="D31" s="154"/>
      <c r="E31" s="155"/>
      <c r="F31" s="155"/>
    </row>
    <row r="32" spans="1:7" x14ac:dyDescent="0.45">
      <c r="A32" s="152"/>
      <c r="B32" s="152"/>
      <c r="C32" s="153"/>
      <c r="D32" s="154"/>
      <c r="E32" s="155"/>
      <c r="F32" s="155"/>
    </row>
    <row r="33" spans="1:6" x14ac:dyDescent="0.45">
      <c r="A33" s="152"/>
      <c r="B33" s="152"/>
      <c r="C33" s="153"/>
      <c r="D33" s="154"/>
      <c r="E33" s="155"/>
      <c r="F33" s="155"/>
    </row>
    <row r="34" spans="1:6" x14ac:dyDescent="0.45">
      <c r="A34" s="152"/>
      <c r="B34" s="152"/>
      <c r="C34" s="153"/>
      <c r="D34" s="154"/>
      <c r="F34" s="155"/>
    </row>
  </sheetData>
  <mergeCells count="4">
    <mergeCell ref="A2:D2"/>
    <mergeCell ref="A3:E3"/>
    <mergeCell ref="A4:F4"/>
    <mergeCell ref="A21:F21"/>
  </mergeCells>
  <pageMargins left="0.7" right="0.7" top="0" bottom="0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workbookViewId="0">
      <selection activeCell="B20" sqref="B20"/>
    </sheetView>
  </sheetViews>
  <sheetFormatPr defaultColWidth="18.86328125" defaultRowHeight="14.25" x14ac:dyDescent="0.45"/>
  <cols>
    <col min="1" max="1" width="29" customWidth="1"/>
    <col min="2" max="2" width="30.132812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392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 x14ac:dyDescent="0.45">
      <c r="A3" s="189" t="s">
        <v>393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 x14ac:dyDescent="0.55000000000000004">
      <c r="A4" s="191" t="s">
        <v>394</v>
      </c>
      <c r="B4" s="192"/>
      <c r="C4" s="192"/>
      <c r="D4" s="192"/>
      <c r="E4" s="192"/>
      <c r="F4" s="193"/>
    </row>
    <row r="5" spans="1:58" ht="25.15" x14ac:dyDescent="0.7">
      <c r="A5" s="14" t="s">
        <v>395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/>
      <c r="B6" s="38"/>
      <c r="C6" s="39"/>
      <c r="D6" s="40"/>
      <c r="E6" s="41"/>
      <c r="F6" s="41"/>
      <c r="G6" s="6"/>
    </row>
    <row r="7" spans="1:58" x14ac:dyDescent="0.45">
      <c r="A7" s="38" t="str">
        <f>StudentList!A62</f>
        <v>Emily, Gutierrez</v>
      </c>
      <c r="B7" s="38" t="str">
        <f>StudentList!B62</f>
        <v>Platinum(M)</v>
      </c>
      <c r="C7" s="39" t="str">
        <f>StudentList!C62</f>
        <v>Platinum</v>
      </c>
      <c r="D7" s="40" t="str">
        <f>StudentList!D62</f>
        <v>K</v>
      </c>
      <c r="E7" s="41"/>
      <c r="F7" s="41">
        <f>StudentList!E62</f>
        <v>90</v>
      </c>
      <c r="G7" s="5"/>
    </row>
    <row r="8" spans="1:58" x14ac:dyDescent="0.45">
      <c r="A8" s="38" t="str">
        <f>StudentList!A63</f>
        <v>Naihara, Rout</v>
      </c>
      <c r="B8" s="38" t="str">
        <f>StudentList!B63</f>
        <v>Platinum(M), Silver(R )</v>
      </c>
      <c r="C8" s="39" t="str">
        <f>StudentList!C63</f>
        <v>Platinum</v>
      </c>
      <c r="D8" s="40">
        <f>StudentList!D63</f>
        <v>2</v>
      </c>
      <c r="E8" s="41"/>
      <c r="F8" s="41">
        <f>StudentList!E63</f>
        <v>91</v>
      </c>
      <c r="G8" s="6"/>
    </row>
    <row r="9" spans="1:58" x14ac:dyDescent="0.45">
      <c r="A9" s="38" t="str">
        <f>StudentList!A64</f>
        <v>Nelson, Mburu</v>
      </c>
      <c r="B9" s="38" t="str">
        <f>StudentList!B64</f>
        <v>Platinum(M), Gold(R )</v>
      </c>
      <c r="C9" s="39" t="str">
        <f>StudentList!C64</f>
        <v>Platinum</v>
      </c>
      <c r="D9" s="40">
        <f>StudentList!D64</f>
        <v>2</v>
      </c>
      <c r="E9" s="41"/>
      <c r="F9" s="41">
        <f>StudentList!E64</f>
        <v>92</v>
      </c>
      <c r="G9" s="5"/>
    </row>
    <row r="10" spans="1:58" x14ac:dyDescent="0.45">
      <c r="A10" s="38" t="str">
        <f>StudentList!A65</f>
        <v>Pranshu, nautiyal</v>
      </c>
      <c r="B10" s="38" t="str">
        <f>StudentList!B65</f>
        <v>Platinum(M), Gold®</v>
      </c>
      <c r="C10" s="39" t="str">
        <f>StudentList!C65</f>
        <v>Platinum</v>
      </c>
      <c r="D10" s="40">
        <f>StudentList!D65</f>
        <v>2</v>
      </c>
      <c r="E10" s="41"/>
      <c r="F10" s="41">
        <f>StudentList!E65</f>
        <v>93</v>
      </c>
      <c r="G10" s="5"/>
    </row>
    <row r="11" spans="1:58" x14ac:dyDescent="0.45">
      <c r="A11" s="38" t="str">
        <f>StudentList!A66</f>
        <v>Daiwik, Muralidharan</v>
      </c>
      <c r="B11" s="38" t="str">
        <f>StudentList!B66</f>
        <v>Platinum(M)</v>
      </c>
      <c r="C11" s="39" t="str">
        <f>StudentList!C66</f>
        <v>Platinum</v>
      </c>
      <c r="D11" s="40">
        <f>StudentList!D66</f>
        <v>3</v>
      </c>
      <c r="E11" s="41"/>
      <c r="F11" s="41">
        <f>StudentList!E66</f>
        <v>94</v>
      </c>
      <c r="G11" s="7"/>
    </row>
    <row r="12" spans="1:58" x14ac:dyDescent="0.45">
      <c r="A12" s="38" t="str">
        <f>StudentList!A67</f>
        <v>Nathan, Mburu</v>
      </c>
      <c r="B12" s="38" t="str">
        <f>StudentList!B67</f>
        <v>Platinum(M), Gold(R )</v>
      </c>
      <c r="C12" s="39" t="str">
        <f>StudentList!C67</f>
        <v>Platinum</v>
      </c>
      <c r="D12" s="40">
        <f>StudentList!D67</f>
        <v>3</v>
      </c>
      <c r="E12" s="41"/>
      <c r="F12" s="41">
        <f>StudentList!E67</f>
        <v>95</v>
      </c>
      <c r="G12" s="6"/>
    </row>
    <row r="13" spans="1:58" ht="28.5" x14ac:dyDescent="0.45">
      <c r="A13" s="38" t="str">
        <f>StudentList!A68</f>
        <v>RamTeja, Nallamilli</v>
      </c>
      <c r="B13" s="38" t="str">
        <f>StudentList!B68</f>
        <v>G by 4, Platinum(M), Gold(R )</v>
      </c>
      <c r="C13" s="39" t="str">
        <f>StudentList!C68</f>
        <v>Platinum</v>
      </c>
      <c r="D13" s="40">
        <f>StudentList!D68</f>
        <v>3</v>
      </c>
      <c r="E13" s="41"/>
      <c r="F13" s="41">
        <f>StudentList!E68</f>
        <v>96</v>
      </c>
      <c r="G13" s="5"/>
    </row>
    <row r="14" spans="1:58" x14ac:dyDescent="0.45">
      <c r="A14" s="38" t="str">
        <f>StudentList!A69</f>
        <v>Sahana, Suresh</v>
      </c>
      <c r="B14" s="38" t="str">
        <f>StudentList!B69</f>
        <v>Platinum(M)</v>
      </c>
      <c r="C14" s="39" t="str">
        <f>StudentList!C69</f>
        <v>Platinum</v>
      </c>
      <c r="D14" s="40">
        <f>StudentList!D69</f>
        <v>3</v>
      </c>
      <c r="E14" s="41"/>
      <c r="F14" s="41">
        <f>StudentList!E69</f>
        <v>97</v>
      </c>
      <c r="G14" s="7"/>
    </row>
    <row r="15" spans="1:58" x14ac:dyDescent="0.45">
      <c r="A15" s="38" t="str">
        <f>StudentList!A70</f>
        <v>Sristi, Barnwal</v>
      </c>
      <c r="B15" s="38" t="str">
        <f>StudentList!B70</f>
        <v>Platinum(M), Gold(R )</v>
      </c>
      <c r="C15" s="39" t="str">
        <f>StudentList!C70</f>
        <v>Platinum</v>
      </c>
      <c r="D15" s="40">
        <f>StudentList!D70</f>
        <v>3</v>
      </c>
      <c r="E15" s="41"/>
      <c r="F15" s="41">
        <f>StudentList!E70</f>
        <v>98</v>
      </c>
      <c r="G15" s="5"/>
    </row>
    <row r="16" spans="1:58" x14ac:dyDescent="0.45">
      <c r="A16" s="38" t="str">
        <f>StudentList!A71</f>
        <v>Aditya, Byju</v>
      </c>
      <c r="B16" s="38" t="str">
        <f>StudentList!B71</f>
        <v>G by 4, Platinum(M), Gold(R )</v>
      </c>
      <c r="C16" s="39" t="str">
        <f>StudentList!C71</f>
        <v>Platinum</v>
      </c>
      <c r="D16" s="40">
        <f>StudentList!D71</f>
        <v>4</v>
      </c>
      <c r="E16" s="41"/>
      <c r="F16" s="41">
        <f>StudentList!E71</f>
        <v>99</v>
      </c>
      <c r="G16" s="5"/>
    </row>
    <row r="17" spans="1:7" ht="28.5" x14ac:dyDescent="0.45">
      <c r="A17" s="38" t="str">
        <f>StudentList!A72</f>
        <v>Armaan, Iyer</v>
      </c>
      <c r="B17" s="38" t="str">
        <f>StudentList!B72</f>
        <v>G by 4, Platinum(M), Gold(R )</v>
      </c>
      <c r="C17" s="39" t="str">
        <f>StudentList!C72</f>
        <v>Platinum</v>
      </c>
      <c r="D17" s="40">
        <f>StudentList!D72</f>
        <v>4</v>
      </c>
      <c r="E17" s="41"/>
      <c r="F17" s="41">
        <f>StudentList!E72</f>
        <v>100</v>
      </c>
      <c r="G17" s="5"/>
    </row>
    <row r="18" spans="1:7" x14ac:dyDescent="0.45">
      <c r="A18" s="38" t="str">
        <f>StudentList!A73</f>
        <v>Debanshi, Dey</v>
      </c>
      <c r="B18" s="38" t="str">
        <f>StudentList!B73</f>
        <v>G by 4, Platinum(M)</v>
      </c>
      <c r="C18" s="39" t="str">
        <f>StudentList!C73</f>
        <v>Platinum</v>
      </c>
      <c r="D18" s="40">
        <f>StudentList!D73</f>
        <v>4</v>
      </c>
      <c r="E18" s="41"/>
      <c r="F18" s="41">
        <f>StudentList!E73</f>
        <v>101</v>
      </c>
      <c r="G18" s="5"/>
    </row>
    <row r="19" spans="1:7" ht="28.5" x14ac:dyDescent="0.45">
      <c r="A19" s="38" t="str">
        <f>StudentList!A74</f>
        <v>Eshanvi, Sharma</v>
      </c>
      <c r="B19" s="38" t="str">
        <f>StudentList!B74</f>
        <v>G by 4, Platinum(M), Gold(R )</v>
      </c>
      <c r="C19" s="39" t="str">
        <f>StudentList!C74</f>
        <v>Platinum</v>
      </c>
      <c r="D19" s="40">
        <f>StudentList!D74</f>
        <v>4</v>
      </c>
      <c r="E19" s="41"/>
      <c r="F19" s="41">
        <f>StudentList!E74</f>
        <v>102</v>
      </c>
      <c r="G19" s="5"/>
    </row>
    <row r="20" spans="1:7" x14ac:dyDescent="0.45">
      <c r="A20" s="38" t="str">
        <f>StudentList!A75</f>
        <v>Samia, Khan</v>
      </c>
      <c r="B20" s="38" t="str">
        <f>StudentList!B75</f>
        <v>G by 4, Platinum(M)</v>
      </c>
      <c r="C20" s="39" t="str">
        <f>StudentList!C75</f>
        <v>Platinum</v>
      </c>
      <c r="D20" s="40">
        <f>StudentList!D75</f>
        <v>4</v>
      </c>
      <c r="E20" s="41"/>
      <c r="F20" s="41">
        <f>StudentList!E75</f>
        <v>103</v>
      </c>
      <c r="G20" s="5"/>
    </row>
    <row r="21" spans="1:7" x14ac:dyDescent="0.45">
      <c r="A21" s="38" t="str">
        <f>StudentList!A76</f>
        <v>Shrisha, Manoj</v>
      </c>
      <c r="B21" s="38" t="str">
        <f>StudentList!B76</f>
        <v>G by 4, Platinum(M), Gold(R )</v>
      </c>
      <c r="C21" s="39" t="str">
        <f>StudentList!C76</f>
        <v>Platinum</v>
      </c>
      <c r="D21" s="40">
        <f>StudentList!D76</f>
        <v>4</v>
      </c>
      <c r="E21" s="41"/>
      <c r="F21" s="41">
        <f>StudentList!E76</f>
        <v>104</v>
      </c>
      <c r="G21" s="5"/>
    </row>
    <row r="22" spans="1:7" x14ac:dyDescent="0.45">
      <c r="A22" s="38" t="str">
        <f>StudentList!A77</f>
        <v>Shyam, Sahani</v>
      </c>
      <c r="B22" s="38" t="str">
        <f>StudentList!B77</f>
        <v>G by 4, Platinum(M)</v>
      </c>
      <c r="C22" s="39" t="str">
        <f>StudentList!C77</f>
        <v>Platinum</v>
      </c>
      <c r="D22" s="40">
        <f>StudentList!D77</f>
        <v>4</v>
      </c>
      <c r="E22" s="41"/>
      <c r="F22" s="41">
        <f>StudentList!E77</f>
        <v>105</v>
      </c>
      <c r="G22" s="5"/>
    </row>
    <row r="23" spans="1:7" x14ac:dyDescent="0.45">
      <c r="A23" s="38" t="str">
        <f>StudentList!A78</f>
        <v>Srihan, Pasupula</v>
      </c>
      <c r="B23" s="38" t="str">
        <f>StudentList!B78</f>
        <v>Platinum(R )</v>
      </c>
      <c r="C23" s="39" t="str">
        <f>StudentList!C78</f>
        <v>Platinum</v>
      </c>
      <c r="D23" s="40">
        <f>StudentList!D78</f>
        <v>4</v>
      </c>
      <c r="E23" s="41"/>
      <c r="F23" s="41">
        <f>StudentList!E78</f>
        <v>106</v>
      </c>
    </row>
    <row r="24" spans="1:7" s="20" customFormat="1" ht="21" x14ac:dyDescent="0.65">
      <c r="A24" s="38"/>
      <c r="B24" s="38"/>
      <c r="C24" s="39"/>
      <c r="D24" s="40"/>
      <c r="E24" s="41"/>
      <c r="F24" s="41"/>
    </row>
    <row r="25" spans="1:7" s="61" customFormat="1" ht="18" x14ac:dyDescent="0.55000000000000004">
      <c r="A25" s="62" t="s">
        <v>136</v>
      </c>
      <c r="B25" s="56"/>
      <c r="C25" s="57"/>
      <c r="D25" s="58"/>
      <c r="E25" s="59"/>
      <c r="F25" s="59"/>
    </row>
    <row r="26" spans="1:7" x14ac:dyDescent="0.45">
      <c r="A26" s="22"/>
      <c r="B26" s="22"/>
      <c r="C26" s="21"/>
      <c r="D26" s="23"/>
      <c r="E26" s="8"/>
      <c r="F26" s="8"/>
    </row>
    <row r="27" spans="1:7" x14ac:dyDescent="0.45">
      <c r="A27" s="22"/>
      <c r="B27" s="22"/>
      <c r="C27" s="21"/>
      <c r="D27" s="23"/>
      <c r="E27" s="8"/>
      <c r="F27" s="8"/>
    </row>
    <row r="28" spans="1:7" x14ac:dyDescent="0.45">
      <c r="A28" s="22"/>
      <c r="B28" s="22"/>
      <c r="C28" s="21"/>
      <c r="D28" s="23"/>
      <c r="E28" s="8"/>
      <c r="F28" s="8"/>
    </row>
    <row r="29" spans="1:7" x14ac:dyDescent="0.45">
      <c r="A29" s="22"/>
      <c r="B29" s="22"/>
      <c r="C29" s="21"/>
      <c r="D29" s="23"/>
      <c r="F29" s="8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4" workbookViewId="0">
      <selection activeCell="B20" sqref="B20"/>
    </sheetView>
  </sheetViews>
  <sheetFormatPr defaultColWidth="18.86328125" defaultRowHeight="14.25" x14ac:dyDescent="0.45"/>
  <cols>
    <col min="1" max="1" width="29" customWidth="1"/>
    <col min="2" max="2" width="33.8632812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396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 x14ac:dyDescent="0.45">
      <c r="A3" s="189" t="s">
        <v>397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 x14ac:dyDescent="0.55000000000000004">
      <c r="A4" s="191" t="s">
        <v>394</v>
      </c>
      <c r="B4" s="192"/>
      <c r="C4" s="192"/>
      <c r="D4" s="192"/>
      <c r="E4" s="192"/>
      <c r="F4" s="193"/>
    </row>
    <row r="5" spans="1:58" ht="25.15" x14ac:dyDescent="0.7">
      <c r="A5" s="14" t="s">
        <v>398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/>
      <c r="B6" s="38"/>
      <c r="C6" s="39"/>
      <c r="D6" s="40"/>
      <c r="E6" s="41"/>
      <c r="F6" s="41"/>
      <c r="G6" s="6"/>
    </row>
    <row r="7" spans="1:58" ht="18" customHeight="1" x14ac:dyDescent="0.45">
      <c r="A7" s="38" t="str">
        <f>StudentList!A79</f>
        <v>Ariha, Ajmera</v>
      </c>
      <c r="B7" s="38" t="str">
        <f>StudentList!B79</f>
        <v>G by 4, Platinum(M), Platinum(R )</v>
      </c>
      <c r="C7" s="39" t="str">
        <f>StudentList!C79</f>
        <v>Platinum</v>
      </c>
      <c r="D7" s="40">
        <f>StudentList!D79</f>
        <v>5</v>
      </c>
      <c r="E7" s="41"/>
      <c r="F7" s="41">
        <f>StudentList!E79</f>
        <v>107</v>
      </c>
      <c r="G7" s="5"/>
    </row>
    <row r="8" spans="1:58" ht="18" customHeight="1" x14ac:dyDescent="0.45">
      <c r="A8" s="38" t="str">
        <f>StudentList!A80</f>
        <v>Kali, Patel</v>
      </c>
      <c r="B8" s="38" t="str">
        <f>StudentList!B80</f>
        <v>Platinum(M)</v>
      </c>
      <c r="C8" s="39" t="str">
        <f>StudentList!C80</f>
        <v>Platinum</v>
      </c>
      <c r="D8" s="40">
        <f>StudentList!D80</f>
        <v>5</v>
      </c>
      <c r="E8" s="41"/>
      <c r="F8" s="41">
        <f>StudentList!E80</f>
        <v>108</v>
      </c>
      <c r="G8" s="6"/>
    </row>
    <row r="9" spans="1:58" ht="18" customHeight="1" x14ac:dyDescent="0.45">
      <c r="A9" s="38" t="str">
        <f>StudentList!A81</f>
        <v>Nelith Kyle, Ranaweera</v>
      </c>
      <c r="B9" s="38" t="str">
        <f>StudentList!B81</f>
        <v>Platinum(M), Silver(R )</v>
      </c>
      <c r="C9" s="39" t="str">
        <f>StudentList!C81</f>
        <v>Platinum</v>
      </c>
      <c r="D9" s="40">
        <f>StudentList!D81</f>
        <v>5</v>
      </c>
      <c r="E9" s="41"/>
      <c r="F9" s="41">
        <f>StudentList!E81</f>
        <v>109</v>
      </c>
      <c r="G9" s="5"/>
    </row>
    <row r="10" spans="1:58" ht="18" customHeight="1" x14ac:dyDescent="0.45">
      <c r="A10" s="38" t="str">
        <f>StudentList!A82</f>
        <v>Nishka, Bijumalla</v>
      </c>
      <c r="B10" s="38" t="str">
        <f>StudentList!B82</f>
        <v>Platinum(M), Silver(R )</v>
      </c>
      <c r="C10" s="39" t="str">
        <f>StudentList!C82</f>
        <v>Platinum</v>
      </c>
      <c r="D10" s="40">
        <f>StudentList!D82</f>
        <v>5</v>
      </c>
      <c r="E10" s="41"/>
      <c r="F10" s="41">
        <f>StudentList!E82</f>
        <v>110</v>
      </c>
      <c r="G10" s="5"/>
    </row>
    <row r="11" spans="1:58" ht="18" customHeight="1" x14ac:dyDescent="0.45">
      <c r="A11" s="38" t="str">
        <f>StudentList!A83</f>
        <v>Rachel, Countinho</v>
      </c>
      <c r="B11" s="38" t="str">
        <f>StudentList!B83</f>
        <v>Platinum(M)</v>
      </c>
      <c r="C11" s="39" t="str">
        <f>StudentList!C83</f>
        <v>Platinum</v>
      </c>
      <c r="D11" s="40">
        <f>StudentList!D83</f>
        <v>5</v>
      </c>
      <c r="E11" s="41"/>
      <c r="F11" s="41">
        <f>StudentList!E83</f>
        <v>111</v>
      </c>
      <c r="G11" s="7"/>
    </row>
    <row r="12" spans="1:58" ht="18" customHeight="1" x14ac:dyDescent="0.45">
      <c r="A12" s="38" t="str">
        <f>StudentList!A84</f>
        <v>Rachel, Sulakhe</v>
      </c>
      <c r="B12" s="38" t="str">
        <f>StudentList!B84</f>
        <v>Platinum(M), Silver(R )</v>
      </c>
      <c r="C12" s="39" t="str">
        <f>StudentList!C84</f>
        <v>Platinum</v>
      </c>
      <c r="D12" s="40">
        <f>StudentList!D84</f>
        <v>5</v>
      </c>
      <c r="E12" s="41"/>
      <c r="F12" s="41">
        <f>StudentList!E84</f>
        <v>112</v>
      </c>
      <c r="G12" s="6"/>
    </row>
    <row r="13" spans="1:58" ht="18" customHeight="1" x14ac:dyDescent="0.45">
      <c r="A13" s="38" t="str">
        <f>StudentList!A85</f>
        <v>Akhil, Pillalamari</v>
      </c>
      <c r="B13" s="38" t="str">
        <f>StudentList!B85</f>
        <v>Platinum(M)</v>
      </c>
      <c r="C13" s="39" t="str">
        <f>StudentList!C85</f>
        <v>Platinum</v>
      </c>
      <c r="D13" s="40">
        <f>StudentList!D85</f>
        <v>6</v>
      </c>
      <c r="E13" s="41"/>
      <c r="F13" s="41">
        <f>StudentList!E85</f>
        <v>113</v>
      </c>
      <c r="G13" s="5"/>
    </row>
    <row r="14" spans="1:58" ht="18" customHeight="1" x14ac:dyDescent="0.45">
      <c r="A14" s="38" t="str">
        <f>StudentList!A86</f>
        <v>Dhairya, Trivedi</v>
      </c>
      <c r="B14" s="38" t="str">
        <f>StudentList!B86</f>
        <v>J by 6, Platinum(M), Gold(R )</v>
      </c>
      <c r="C14" s="39" t="str">
        <f>StudentList!C86</f>
        <v>Platinum</v>
      </c>
      <c r="D14" s="40">
        <f>StudentList!D86</f>
        <v>6</v>
      </c>
      <c r="E14" s="41"/>
      <c r="F14" s="41">
        <f>StudentList!E86</f>
        <v>114</v>
      </c>
      <c r="G14" s="7"/>
    </row>
    <row r="15" spans="1:58" ht="18" customHeight="1" x14ac:dyDescent="0.45">
      <c r="A15" s="38" t="str">
        <f>StudentList!A87</f>
        <v>Frankie, Bautista</v>
      </c>
      <c r="B15" s="38" t="str">
        <f>StudentList!B87</f>
        <v>J Completion, Platinum(R )</v>
      </c>
      <c r="C15" s="39" t="str">
        <f>StudentList!C87</f>
        <v>Platinum</v>
      </c>
      <c r="D15" s="40">
        <f>StudentList!D87</f>
        <v>6</v>
      </c>
      <c r="E15" s="41"/>
      <c r="F15" s="41">
        <f>StudentList!E87</f>
        <v>115</v>
      </c>
      <c r="G15" s="5"/>
    </row>
    <row r="16" spans="1:58" ht="18" customHeight="1" x14ac:dyDescent="0.45">
      <c r="A16" s="38" t="str">
        <f>StudentList!A88</f>
        <v>Maya, Masuta</v>
      </c>
      <c r="B16" s="38" t="str">
        <f>StudentList!B88</f>
        <v>Platinum(M)</v>
      </c>
      <c r="C16" s="39" t="str">
        <f>StudentList!C88</f>
        <v>Platinum</v>
      </c>
      <c r="D16" s="40">
        <f>StudentList!D88</f>
        <v>6</v>
      </c>
      <c r="E16" s="41"/>
      <c r="F16" s="41">
        <f>StudentList!E88</f>
        <v>116</v>
      </c>
      <c r="G16" s="5"/>
    </row>
    <row r="17" spans="1:7" ht="18" customHeight="1" x14ac:dyDescent="0.45">
      <c r="A17" s="38" t="str">
        <f>StudentList!A89</f>
        <v>Navaj, Sivakumar</v>
      </c>
      <c r="B17" s="38" t="str">
        <f>StudentList!B89</f>
        <v>J by 6, Platinum(M), Gold(R )</v>
      </c>
      <c r="C17" s="39" t="str">
        <f>StudentList!C89</f>
        <v>Platinum</v>
      </c>
      <c r="D17" s="40">
        <f>StudentList!D89</f>
        <v>6</v>
      </c>
      <c r="E17" s="41"/>
      <c r="F17" s="41">
        <f>StudentList!E89</f>
        <v>117</v>
      </c>
      <c r="G17" s="5"/>
    </row>
    <row r="18" spans="1:7" ht="18" customHeight="1" x14ac:dyDescent="0.45">
      <c r="A18" s="38" t="str">
        <f>StudentList!A90</f>
        <v>SALONI, PARIKH</v>
      </c>
      <c r="B18" s="38" t="str">
        <f>StudentList!B90</f>
        <v>J Comp., Platinum (R )</v>
      </c>
      <c r="C18" s="39" t="str">
        <f>StudentList!C90</f>
        <v>Platinum</v>
      </c>
      <c r="D18" s="40">
        <f>StudentList!D90</f>
        <v>6</v>
      </c>
      <c r="E18" s="41"/>
      <c r="F18" s="41">
        <f>StudentList!E90</f>
        <v>118</v>
      </c>
      <c r="G18" s="5"/>
    </row>
    <row r="19" spans="1:7" ht="18" customHeight="1" x14ac:dyDescent="0.45">
      <c r="A19" s="38" t="str">
        <f>StudentList!A91</f>
        <v>SHEEL, PARIKH</v>
      </c>
      <c r="B19" s="38" t="str">
        <f>StudentList!B91</f>
        <v>J Comp., Platinum(R )</v>
      </c>
      <c r="C19" s="39" t="str">
        <f>StudentList!C91</f>
        <v>Platinum</v>
      </c>
      <c r="D19" s="40">
        <f>StudentList!D91</f>
        <v>6</v>
      </c>
      <c r="E19" s="41"/>
      <c r="F19" s="41">
        <f>StudentList!E91</f>
        <v>119</v>
      </c>
      <c r="G19" s="5"/>
    </row>
    <row r="20" spans="1:7" ht="18" customHeight="1" x14ac:dyDescent="0.45">
      <c r="A20" s="38" t="str">
        <f>StudentList!A92</f>
        <v>Abhishek, Pillalamari</v>
      </c>
      <c r="B20" s="38" t="str">
        <f>StudentList!B92</f>
        <v>J Completion, J by 6, Platinum(M)</v>
      </c>
      <c r="C20" s="39" t="str">
        <f>StudentList!C92</f>
        <v>Platinum</v>
      </c>
      <c r="D20" s="40">
        <f>StudentList!D92</f>
        <v>7</v>
      </c>
      <c r="E20" s="41"/>
      <c r="F20" s="41">
        <f>StudentList!E92</f>
        <v>120</v>
      </c>
      <c r="G20" s="5"/>
    </row>
    <row r="21" spans="1:7" ht="18" customHeight="1" x14ac:dyDescent="0.45">
      <c r="A21" s="38" t="str">
        <f>StudentList!A93</f>
        <v>Ananya, Gondesi</v>
      </c>
      <c r="B21" s="38" t="str">
        <f>StudentList!B93</f>
        <v>J Comp., J by 6 , Platinum(R )</v>
      </c>
      <c r="C21" s="39" t="str">
        <f>StudentList!C93</f>
        <v>Platinum</v>
      </c>
      <c r="D21" s="40">
        <f>StudentList!D93</f>
        <v>7</v>
      </c>
      <c r="E21" s="41"/>
      <c r="F21" s="41">
        <f>StudentList!E93</f>
        <v>121</v>
      </c>
      <c r="G21" s="5"/>
    </row>
    <row r="22" spans="1:7" ht="18" customHeight="1" x14ac:dyDescent="0.45">
      <c r="A22" s="38" t="str">
        <f>StudentList!A94</f>
        <v>Ankita, Majumdar</v>
      </c>
      <c r="B22" s="38" t="str">
        <f>StudentList!B94</f>
        <v>J Completion, Platinum(M)</v>
      </c>
      <c r="C22" s="39" t="str">
        <f>StudentList!C94</f>
        <v>Platinum</v>
      </c>
      <c r="D22" s="40">
        <f>StudentList!D94</f>
        <v>7</v>
      </c>
      <c r="E22" s="41"/>
      <c r="F22" s="41">
        <f>StudentList!E94</f>
        <v>122</v>
      </c>
      <c r="G22" s="5"/>
    </row>
    <row r="23" spans="1:7" ht="18" customHeight="1" x14ac:dyDescent="0.45">
      <c r="A23" s="38" t="str">
        <f>StudentList!A95</f>
        <v>Bhavyaa, Chauhan</v>
      </c>
      <c r="B23" s="38" t="str">
        <f>StudentList!B95</f>
        <v>Platinum(M)</v>
      </c>
      <c r="C23" s="39" t="str">
        <f>StudentList!C95</f>
        <v>Platinum</v>
      </c>
      <c r="D23" s="40">
        <f>StudentList!D95</f>
        <v>7</v>
      </c>
      <c r="E23" s="41"/>
      <c r="F23" s="41">
        <f>StudentList!E95</f>
        <v>123</v>
      </c>
    </row>
    <row r="24" spans="1:7" ht="18" customHeight="1" x14ac:dyDescent="0.45">
      <c r="A24" s="38" t="str">
        <f>StudentList!A96</f>
        <v>Jeet, Patel</v>
      </c>
      <c r="B24" s="38" t="str">
        <f>StudentList!B96</f>
        <v>Platinum(M), J by 6</v>
      </c>
      <c r="C24" s="39" t="str">
        <f>StudentList!C96</f>
        <v>Platinum</v>
      </c>
      <c r="D24" s="40">
        <f>StudentList!D96</f>
        <v>7</v>
      </c>
      <c r="E24" s="41"/>
      <c r="F24" s="41">
        <f>StudentList!E96</f>
        <v>124</v>
      </c>
    </row>
    <row r="25" spans="1:7" ht="18" customHeight="1" x14ac:dyDescent="0.45">
      <c r="A25" s="38" t="str">
        <f>StudentList!A97</f>
        <v>Samarth, Sulakhe</v>
      </c>
      <c r="B25" s="38" t="str">
        <f>StudentList!B97</f>
        <v>J by 6, Platinum(R )</v>
      </c>
      <c r="C25" s="39" t="str">
        <f>StudentList!C97</f>
        <v>Platinum</v>
      </c>
      <c r="D25" s="40">
        <f>StudentList!D97</f>
        <v>7</v>
      </c>
      <c r="E25" s="41"/>
      <c r="F25" s="41">
        <f>StudentList!E97</f>
        <v>125</v>
      </c>
    </row>
    <row r="26" spans="1:7" ht="18" customHeight="1" x14ac:dyDescent="0.45">
      <c r="A26" s="38" t="str">
        <f>StudentList!A98</f>
        <v>Sarayu, Suresh</v>
      </c>
      <c r="B26" s="38" t="str">
        <f>StudentList!B98</f>
        <v>J by 6, Platinum(M)</v>
      </c>
      <c r="C26" s="39" t="str">
        <f>StudentList!C98</f>
        <v>Platinum</v>
      </c>
      <c r="D26" s="40">
        <f>StudentList!D98</f>
        <v>7</v>
      </c>
      <c r="E26" s="41"/>
      <c r="F26" s="41">
        <f>StudentList!E98</f>
        <v>126</v>
      </c>
    </row>
    <row r="27" spans="1:7" s="20" customFormat="1" ht="18" customHeight="1" x14ac:dyDescent="0.65">
      <c r="A27" s="38" t="str">
        <f>StudentList!A99</f>
        <v>Arshia, Ajmera</v>
      </c>
      <c r="B27" s="38" t="str">
        <f>StudentList!B99</f>
        <v>Platinum(M)</v>
      </c>
      <c r="C27" s="39" t="str">
        <f>StudentList!C99</f>
        <v>Platinum</v>
      </c>
      <c r="D27" s="40">
        <f>StudentList!D99</f>
        <v>8</v>
      </c>
      <c r="E27" s="41"/>
      <c r="F27" s="41">
        <f>StudentList!E99</f>
        <v>127</v>
      </c>
    </row>
    <row r="28" spans="1:7" s="61" customFormat="1" ht="18" x14ac:dyDescent="0.55000000000000004">
      <c r="A28" s="62" t="s">
        <v>136</v>
      </c>
      <c r="B28" s="56"/>
      <c r="C28" s="57"/>
      <c r="D28" s="58"/>
      <c r="E28" s="59"/>
      <c r="F28" s="59"/>
    </row>
    <row r="29" spans="1:7" x14ac:dyDescent="0.45">
      <c r="A29" s="38"/>
      <c r="B29" s="38"/>
      <c r="C29" s="39"/>
      <c r="D29" s="40"/>
      <c r="E29" s="41"/>
      <c r="F29" s="41"/>
    </row>
    <row r="30" spans="1:7" x14ac:dyDescent="0.45">
      <c r="A30" s="38"/>
      <c r="B30" s="38"/>
      <c r="C30" s="39"/>
      <c r="D30" s="40"/>
      <c r="E30" s="41"/>
      <c r="F30" s="41"/>
    </row>
    <row r="31" spans="1:7" x14ac:dyDescent="0.45">
      <c r="A31" s="22"/>
      <c r="B31" s="22"/>
      <c r="C31" s="21"/>
      <c r="D31" s="23"/>
      <c r="F31" s="8"/>
    </row>
  </sheetData>
  <mergeCells count="3">
    <mergeCell ref="A2:D2"/>
    <mergeCell ref="A3:E3"/>
    <mergeCell ref="A4:F4"/>
  </mergeCells>
  <pageMargins left="0.7" right="0.7" top="0.75" bottom="0" header="0.3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workbookViewId="0">
      <selection activeCell="B8" sqref="B8"/>
    </sheetView>
  </sheetViews>
  <sheetFormatPr defaultColWidth="18.86328125" defaultRowHeight="14.25" x14ac:dyDescent="0.45"/>
  <cols>
    <col min="1" max="1" width="29" customWidth="1"/>
    <col min="2" max="2" width="34.7304687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399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 x14ac:dyDescent="0.45">
      <c r="A3" s="189" t="s">
        <v>400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2" customFormat="1" ht="32.25" customHeight="1" x14ac:dyDescent="0.55000000000000004">
      <c r="A4" s="191" t="s">
        <v>394</v>
      </c>
      <c r="B4" s="192"/>
      <c r="C4" s="192"/>
      <c r="D4" s="192"/>
      <c r="E4" s="192"/>
      <c r="F4" s="193"/>
    </row>
    <row r="5" spans="1:58" ht="25.15" x14ac:dyDescent="0.7">
      <c r="A5" s="14" t="s">
        <v>401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/>
      <c r="B6" s="38"/>
      <c r="C6" s="39"/>
      <c r="D6" s="40"/>
      <c r="E6" s="41"/>
      <c r="F6" s="41"/>
      <c r="G6" s="6"/>
    </row>
    <row r="7" spans="1:58" ht="15" customHeight="1" x14ac:dyDescent="0.45">
      <c r="A7" s="38" t="str">
        <f>StudentList!A100</f>
        <v>Deepesh, Balwani</v>
      </c>
      <c r="B7" s="38" t="str">
        <f>StudentList!B100</f>
        <v>J Comp., Platinum(R ), Platinum (M)</v>
      </c>
      <c r="C7" s="39" t="str">
        <f>StudentList!C100</f>
        <v>Platinum</v>
      </c>
      <c r="D7" s="40">
        <f>StudentList!D100</f>
        <v>8</v>
      </c>
      <c r="E7" s="41"/>
      <c r="F7" s="41">
        <f>StudentList!E100</f>
        <v>128</v>
      </c>
      <c r="G7" s="5"/>
    </row>
    <row r="8" spans="1:58" ht="15" customHeight="1" x14ac:dyDescent="0.45">
      <c r="A8" s="38" t="str">
        <f>StudentList!A101</f>
        <v>Ipsa, Bijumalla</v>
      </c>
      <c r="B8" s="38" t="str">
        <f>StudentList!B101</f>
        <v>J completion, Platinum(M), Platinum(R )</v>
      </c>
      <c r="C8" s="39" t="str">
        <f>StudentList!C101</f>
        <v>Platinum</v>
      </c>
      <c r="D8" s="40">
        <f>StudentList!D101</f>
        <v>8</v>
      </c>
      <c r="E8" s="41"/>
      <c r="F8" s="41">
        <f>StudentList!E101</f>
        <v>129</v>
      </c>
      <c r="G8" s="6"/>
    </row>
    <row r="9" spans="1:58" ht="15" customHeight="1" x14ac:dyDescent="0.45">
      <c r="A9" s="38" t="str">
        <f>StudentList!A102</f>
        <v>Martius, Bautista</v>
      </c>
      <c r="B9" s="38" t="str">
        <f>StudentList!B102</f>
        <v>Platinum(M)</v>
      </c>
      <c r="C9" s="39" t="str">
        <f>StudentList!C102</f>
        <v>Platinum</v>
      </c>
      <c r="D9" s="40">
        <f>StudentList!D102</f>
        <v>8</v>
      </c>
      <c r="E9" s="41"/>
      <c r="F9" s="41">
        <f>StudentList!E102</f>
        <v>130</v>
      </c>
      <c r="G9" s="5"/>
    </row>
    <row r="10" spans="1:58" ht="15" customHeight="1" x14ac:dyDescent="0.45">
      <c r="A10" s="38" t="str">
        <f>StudentList!A103</f>
        <v>Nafisa, Khan</v>
      </c>
      <c r="B10" s="38" t="str">
        <f>StudentList!B103</f>
        <v>J Comp., Platinum(M )</v>
      </c>
      <c r="C10" s="39" t="str">
        <f>StudentList!C103</f>
        <v>Platinum</v>
      </c>
      <c r="D10" s="40">
        <f>StudentList!D103</f>
        <v>8</v>
      </c>
      <c r="E10" s="41"/>
      <c r="F10" s="41">
        <f>StudentList!E103</f>
        <v>131</v>
      </c>
      <c r="G10" s="5"/>
    </row>
    <row r="11" spans="1:58" ht="15" customHeight="1" x14ac:dyDescent="0.45">
      <c r="A11" s="38" t="str">
        <f>StudentList!A104</f>
        <v>Piya, Shah</v>
      </c>
      <c r="B11" s="38" t="str">
        <f>StudentList!B104</f>
        <v>Platinum(M)</v>
      </c>
      <c r="C11" s="39" t="str">
        <f>StudentList!C104</f>
        <v>Platinum</v>
      </c>
      <c r="D11" s="40">
        <f>StudentList!D104</f>
        <v>8</v>
      </c>
      <c r="E11" s="41"/>
      <c r="F11" s="41">
        <f>StudentList!E104</f>
        <v>132</v>
      </c>
      <c r="G11" s="7"/>
    </row>
    <row r="12" spans="1:58" ht="15" customHeight="1" x14ac:dyDescent="0.45">
      <c r="A12" s="38" t="str">
        <f>StudentList!A105</f>
        <v>Preetish, Chakraborty</v>
      </c>
      <c r="B12" s="38" t="str">
        <f>StudentList!B105</f>
        <v>Platinum(M)</v>
      </c>
      <c r="C12" s="39" t="str">
        <f>StudentList!C105</f>
        <v>Platinum</v>
      </c>
      <c r="D12" s="40">
        <f>StudentList!D105</f>
        <v>8</v>
      </c>
      <c r="E12" s="41"/>
      <c r="F12" s="41">
        <f>StudentList!E105</f>
        <v>133</v>
      </c>
      <c r="G12" s="6"/>
    </row>
    <row r="13" spans="1:58" ht="15" customHeight="1" x14ac:dyDescent="0.45">
      <c r="A13" s="38" t="str">
        <f>StudentList!A107</f>
        <v>Rushil, Sambangi</v>
      </c>
      <c r="B13" s="38" t="str">
        <f>StudentList!B107</f>
        <v>J Comp., Platinum(R )</v>
      </c>
      <c r="C13" s="39" t="str">
        <f>StudentList!C107</f>
        <v>Platinum</v>
      </c>
      <c r="D13" s="40">
        <f>StudentList!D107</f>
        <v>8</v>
      </c>
      <c r="E13" s="41"/>
      <c r="F13" s="41">
        <f>StudentList!E107</f>
        <v>134</v>
      </c>
      <c r="G13" s="6"/>
    </row>
    <row r="14" spans="1:58" ht="15" customHeight="1" x14ac:dyDescent="0.45">
      <c r="A14" s="38" t="str">
        <f>StudentList!A108</f>
        <v>Sanjana, Sivakumar</v>
      </c>
      <c r="B14" s="38" t="str">
        <f>StudentList!B108</f>
        <v>Platinum(M)</v>
      </c>
      <c r="C14" s="39" t="str">
        <f>StudentList!C108</f>
        <v>Platinum</v>
      </c>
      <c r="D14" s="40">
        <f>StudentList!D108</f>
        <v>8</v>
      </c>
      <c r="E14" s="41"/>
      <c r="F14" s="41">
        <f>StudentList!E108</f>
        <v>135</v>
      </c>
      <c r="G14" s="6"/>
    </row>
    <row r="15" spans="1:58" ht="15" customHeight="1" x14ac:dyDescent="0.45">
      <c r="A15" s="38" t="str">
        <f>StudentList!A109</f>
        <v>Satkeerth, Boyapalli</v>
      </c>
      <c r="B15" s="38" t="str">
        <f>StudentList!B109</f>
        <v>Platinum(M)</v>
      </c>
      <c r="C15" s="39" t="str">
        <f>StudentList!C109</f>
        <v>Platinum</v>
      </c>
      <c r="D15" s="40">
        <f>StudentList!D109</f>
        <v>8</v>
      </c>
      <c r="E15" s="41"/>
      <c r="F15" s="41">
        <f>StudentList!E109</f>
        <v>136</v>
      </c>
      <c r="G15" s="6"/>
    </row>
    <row r="16" spans="1:58" ht="15" customHeight="1" x14ac:dyDescent="0.45">
      <c r="A16" s="38" t="str">
        <f>StudentList!A110</f>
        <v>SHREY, MATHUR</v>
      </c>
      <c r="B16" s="38" t="str">
        <f>StudentList!B110</f>
        <v>Platinum(M)</v>
      </c>
      <c r="C16" s="39" t="str">
        <f>StudentList!C110</f>
        <v>Platinum</v>
      </c>
      <c r="D16" s="40">
        <f>StudentList!D110</f>
        <v>8</v>
      </c>
      <c r="E16" s="41"/>
      <c r="F16" s="41">
        <f>StudentList!E110</f>
        <v>137</v>
      </c>
      <c r="G16" s="6"/>
    </row>
    <row r="17" spans="1:7" ht="15" customHeight="1" x14ac:dyDescent="0.45">
      <c r="A17" s="38" t="str">
        <f>StudentList!A111</f>
        <v>Snigdha, Akula</v>
      </c>
      <c r="B17" s="38" t="str">
        <f>StudentList!B111</f>
        <v>Platinum(M)</v>
      </c>
      <c r="C17" s="39" t="str">
        <f>StudentList!C111</f>
        <v>Platinum</v>
      </c>
      <c r="D17" s="40">
        <f>StudentList!D111</f>
        <v>8</v>
      </c>
      <c r="E17" s="41"/>
      <c r="F17" s="41">
        <f>StudentList!E111</f>
        <v>138</v>
      </c>
      <c r="G17" s="6"/>
    </row>
    <row r="18" spans="1:7" ht="15" customHeight="1" x14ac:dyDescent="0.45">
      <c r="A18" s="38" t="str">
        <f>StudentList!A112</f>
        <v>Varad, Rasalkar</v>
      </c>
      <c r="B18" s="38" t="str">
        <f>StudentList!B112</f>
        <v>Platinum(M), Gold (R )</v>
      </c>
      <c r="C18" s="39" t="str">
        <f>StudentList!C112</f>
        <v>Platinum</v>
      </c>
      <c r="D18" s="40">
        <f>StudentList!D112</f>
        <v>8</v>
      </c>
      <c r="E18" s="41"/>
      <c r="F18" s="41">
        <f>StudentList!E112</f>
        <v>139</v>
      </c>
      <c r="G18" s="6"/>
    </row>
    <row r="19" spans="1:7" ht="15" customHeight="1" x14ac:dyDescent="0.45">
      <c r="A19" s="38" t="str">
        <f>StudentList!A113</f>
        <v>Yasmithraj, Asuru</v>
      </c>
      <c r="B19" s="38" t="str">
        <f>StudentList!B113</f>
        <v>Platinum(M)</v>
      </c>
      <c r="C19" s="39" t="str">
        <f>StudentList!C113</f>
        <v>Platinum</v>
      </c>
      <c r="D19" s="40">
        <f>StudentList!D113</f>
        <v>8</v>
      </c>
      <c r="E19" s="41"/>
      <c r="F19" s="41">
        <f>StudentList!E113</f>
        <v>140</v>
      </c>
      <c r="G19" s="6"/>
    </row>
    <row r="20" spans="1:7" ht="15" customHeight="1" x14ac:dyDescent="0.45">
      <c r="A20" s="38" t="str">
        <f>StudentList!A114</f>
        <v>Sirisha, Sambangi</v>
      </c>
      <c r="B20" s="38" t="str">
        <f>StudentList!B114</f>
        <v>Platinum(M)</v>
      </c>
      <c r="C20" s="39" t="str">
        <f>StudentList!C114</f>
        <v>Platinum</v>
      </c>
      <c r="D20" s="40">
        <f>StudentList!D114</f>
        <v>10</v>
      </c>
      <c r="E20" s="41"/>
      <c r="F20" s="41">
        <f>StudentList!E114</f>
        <v>141</v>
      </c>
      <c r="G20" s="6"/>
    </row>
    <row r="21" spans="1:7" x14ac:dyDescent="0.45">
      <c r="A21" s="38" t="s">
        <v>382</v>
      </c>
      <c r="B21" s="38" t="s">
        <v>381</v>
      </c>
      <c r="C21" s="39" t="s">
        <v>367</v>
      </c>
      <c r="D21" s="40">
        <v>8</v>
      </c>
      <c r="E21" s="41">
        <v>142</v>
      </c>
      <c r="F21" s="41">
        <v>142</v>
      </c>
      <c r="G21" s="6"/>
    </row>
    <row r="22" spans="1:7" s="61" customFormat="1" ht="18" x14ac:dyDescent="0.55000000000000004">
      <c r="A22" s="62" t="s">
        <v>136</v>
      </c>
      <c r="B22" s="56"/>
      <c r="C22" s="57"/>
      <c r="D22" s="58"/>
      <c r="E22" s="59"/>
      <c r="F22" s="59"/>
    </row>
  </sheetData>
  <mergeCells count="3">
    <mergeCell ref="A2:D2"/>
    <mergeCell ref="A3:E3"/>
    <mergeCell ref="A4:F4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workbookViewId="0">
      <selection activeCell="A26" sqref="A26:XFD26"/>
    </sheetView>
  </sheetViews>
  <sheetFormatPr defaultColWidth="18.86328125" defaultRowHeight="14.25" x14ac:dyDescent="0.45"/>
  <cols>
    <col min="1" max="1" width="29" customWidth="1"/>
    <col min="2" max="2" width="22.59765625" customWidth="1"/>
    <col min="3" max="3" width="15.86328125" customWidth="1"/>
    <col min="4" max="4" width="23.265625" style="3" customWidth="1"/>
    <col min="5" max="5" width="18.86328125" hidden="1" customWidth="1"/>
    <col min="6" max="6" width="18.86328125" style="19"/>
  </cols>
  <sheetData>
    <row r="1" spans="1:58" x14ac:dyDescent="0.4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7" t="s">
        <v>4</v>
      </c>
    </row>
    <row r="2" spans="1:58" s="1" customFormat="1" ht="24" customHeight="1" x14ac:dyDescent="0.45">
      <c r="A2" s="187" t="s">
        <v>402</v>
      </c>
      <c r="B2" s="188"/>
      <c r="C2" s="188"/>
      <c r="D2" s="188"/>
      <c r="E2" s="13"/>
      <c r="F2" s="1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s="1" customFormat="1" ht="30" customHeight="1" x14ac:dyDescent="0.45">
      <c r="A3" s="189" t="s">
        <v>403</v>
      </c>
      <c r="B3" s="190"/>
      <c r="C3" s="190"/>
      <c r="D3" s="190"/>
      <c r="E3" s="190"/>
      <c r="F3" s="1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s="1" customFormat="1" ht="30" customHeight="1" x14ac:dyDescent="0.45">
      <c r="A4" s="201" t="s">
        <v>404</v>
      </c>
      <c r="B4" s="202"/>
      <c r="C4" s="202"/>
      <c r="D4" s="202"/>
      <c r="E4" s="202"/>
      <c r="F4" s="1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25.15" x14ac:dyDescent="0.7">
      <c r="A5" s="14" t="s">
        <v>405</v>
      </c>
      <c r="B5" s="15"/>
      <c r="C5" s="15"/>
      <c r="D5" s="16"/>
      <c r="E5" s="15"/>
      <c r="F5" s="1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45">
      <c r="A6" s="38"/>
      <c r="B6" s="38"/>
      <c r="C6" s="39"/>
      <c r="D6" s="40"/>
      <c r="E6" s="41"/>
      <c r="F6" s="41"/>
      <c r="G6" s="6"/>
    </row>
    <row r="7" spans="1:58" x14ac:dyDescent="0.45">
      <c r="A7" s="38" t="str">
        <f>StudentList!A115</f>
        <v>Aaryan, Bedi</v>
      </c>
      <c r="B7" s="38" t="str">
        <f>StudentList!B115</f>
        <v>Gold(R )</v>
      </c>
      <c r="C7" s="39" t="str">
        <f>StudentList!C115</f>
        <v>Gold</v>
      </c>
      <c r="D7" s="40" t="str">
        <f>StudentList!D115</f>
        <v>K</v>
      </c>
      <c r="E7" s="41"/>
      <c r="F7" s="41">
        <f>StudentList!E115</f>
        <v>150</v>
      </c>
      <c r="G7" s="5"/>
    </row>
    <row r="8" spans="1:58" x14ac:dyDescent="0.45">
      <c r="A8" s="38" t="str">
        <f>StudentList!A116</f>
        <v>Krish, Biswas</v>
      </c>
      <c r="B8" s="38" t="str">
        <f>StudentList!B116</f>
        <v>Gold(M), Silver( R)</v>
      </c>
      <c r="C8" s="39" t="str">
        <f>StudentList!C116</f>
        <v>Gold</v>
      </c>
      <c r="D8" s="40" t="str">
        <f>StudentList!D116</f>
        <v>K</v>
      </c>
      <c r="E8" s="41"/>
      <c r="F8" s="41">
        <f>StudentList!E116</f>
        <v>151</v>
      </c>
      <c r="G8" s="6"/>
    </row>
    <row r="9" spans="1:58" x14ac:dyDescent="0.45">
      <c r="A9" s="38" t="str">
        <f>StudentList!A117</f>
        <v>Taarika, Nithyanandam</v>
      </c>
      <c r="B9" s="38" t="str">
        <f>StudentList!B117</f>
        <v>Gold(R )</v>
      </c>
      <c r="C9" s="39" t="str">
        <f>StudentList!C117</f>
        <v>Gold</v>
      </c>
      <c r="D9" s="40" t="str">
        <f>StudentList!D117</f>
        <v>K</v>
      </c>
      <c r="E9" s="41"/>
      <c r="F9" s="41">
        <f>StudentList!E117</f>
        <v>152</v>
      </c>
      <c r="G9" s="5"/>
    </row>
    <row r="10" spans="1:58" x14ac:dyDescent="0.45">
      <c r="A10" s="38" t="str">
        <f>StudentList!A118</f>
        <v>Abhinav, Byju</v>
      </c>
      <c r="B10" s="38" t="str">
        <f>StudentList!B118</f>
        <v>Gold(R )</v>
      </c>
      <c r="C10" s="39" t="str">
        <f>StudentList!C118</f>
        <v>Gold</v>
      </c>
      <c r="D10" s="40">
        <f>StudentList!D118</f>
        <v>2</v>
      </c>
      <c r="E10" s="41"/>
      <c r="F10" s="41">
        <f>StudentList!E118</f>
        <v>153</v>
      </c>
      <c r="G10" s="5"/>
    </row>
    <row r="11" spans="1:58" x14ac:dyDescent="0.45">
      <c r="A11" s="38" t="str">
        <f>StudentList!A119</f>
        <v>Akshay, Manikandan</v>
      </c>
      <c r="B11" s="38" t="str">
        <f>StudentList!B119</f>
        <v>Gold(M), Silver(R )</v>
      </c>
      <c r="C11" s="39" t="str">
        <f>StudentList!C119</f>
        <v>Gold</v>
      </c>
      <c r="D11" s="40">
        <f>StudentList!D119</f>
        <v>2</v>
      </c>
      <c r="E11" s="41"/>
      <c r="F11" s="41">
        <f>StudentList!E119</f>
        <v>154</v>
      </c>
      <c r="G11" s="7"/>
    </row>
    <row r="12" spans="1:58" x14ac:dyDescent="0.45">
      <c r="A12" s="38" t="str">
        <f>StudentList!A120</f>
        <v>Diya, Patel</v>
      </c>
      <c r="B12" s="38" t="str">
        <f>StudentList!B120</f>
        <v>Gold(M), Silver(R )</v>
      </c>
      <c r="C12" s="39" t="str">
        <f>StudentList!C120</f>
        <v>Gold</v>
      </c>
      <c r="D12" s="40">
        <f>StudentList!D120</f>
        <v>2</v>
      </c>
      <c r="E12" s="41"/>
      <c r="F12" s="41">
        <f>StudentList!E120</f>
        <v>155</v>
      </c>
      <c r="G12" s="6"/>
    </row>
    <row r="13" spans="1:58" x14ac:dyDescent="0.45">
      <c r="A13" s="38" t="str">
        <f>StudentList!A121</f>
        <v>Shreyash, Vanapalli</v>
      </c>
      <c r="B13" s="38" t="str">
        <f>StudentList!B121</f>
        <v>Gold(M), Platinum(R )</v>
      </c>
      <c r="C13" s="39" t="str">
        <f>StudentList!C121</f>
        <v>Gold</v>
      </c>
      <c r="D13" s="40">
        <f>StudentList!D121</f>
        <v>2</v>
      </c>
      <c r="E13" s="41"/>
      <c r="F13" s="41">
        <f>StudentList!E121</f>
        <v>156</v>
      </c>
      <c r="G13" s="5"/>
    </row>
    <row r="14" spans="1:58" x14ac:dyDescent="0.45">
      <c r="A14" s="38" t="str">
        <f>StudentList!A122</f>
        <v>Abhishek, Rasalkar</v>
      </c>
      <c r="B14" s="38" t="str">
        <f>StudentList!B122</f>
        <v>Gold(M), Silver(R )</v>
      </c>
      <c r="C14" s="39" t="str">
        <f>StudentList!C122</f>
        <v>Gold</v>
      </c>
      <c r="D14" s="40">
        <f>StudentList!D122</f>
        <v>3</v>
      </c>
      <c r="E14" s="41"/>
      <c r="F14" s="41">
        <f>StudentList!E122</f>
        <v>157</v>
      </c>
      <c r="G14" s="7"/>
    </row>
    <row r="15" spans="1:58" x14ac:dyDescent="0.45">
      <c r="A15" s="38" t="str">
        <f>StudentList!A123</f>
        <v>Adah, Singh</v>
      </c>
      <c r="B15" s="38" t="str">
        <f>StudentList!B123</f>
        <v>Gold(M)</v>
      </c>
      <c r="C15" s="39" t="str">
        <f>StudentList!C123</f>
        <v>Gold</v>
      </c>
      <c r="D15" s="40">
        <f>StudentList!D123</f>
        <v>3</v>
      </c>
      <c r="E15" s="41"/>
      <c r="F15" s="41">
        <f>StudentList!E123</f>
        <v>158</v>
      </c>
      <c r="G15" s="5"/>
    </row>
    <row r="16" spans="1:58" x14ac:dyDescent="0.45">
      <c r="A16" s="38" t="str">
        <f>StudentList!A124</f>
        <v>ANISHA, KANNAN</v>
      </c>
      <c r="B16" s="38" t="str">
        <f>StudentList!B124</f>
        <v>Gold(M), Silver(R )</v>
      </c>
      <c r="C16" s="39" t="str">
        <f>StudentList!C124</f>
        <v>Gold</v>
      </c>
      <c r="D16" s="40">
        <f>StudentList!D124</f>
        <v>3</v>
      </c>
      <c r="E16" s="41"/>
      <c r="F16" s="41">
        <f>StudentList!E124</f>
        <v>159</v>
      </c>
      <c r="G16" s="5"/>
    </row>
    <row r="17" spans="1:7" x14ac:dyDescent="0.45">
      <c r="A17" s="38" t="str">
        <f>StudentList!A125</f>
        <v>Atharva, Vaze</v>
      </c>
      <c r="B17" s="38" t="str">
        <f>StudentList!B125</f>
        <v>Gold(M)</v>
      </c>
      <c r="C17" s="39" t="str">
        <f>StudentList!C125</f>
        <v>Gold</v>
      </c>
      <c r="D17" s="40">
        <f>StudentList!D125</f>
        <v>3</v>
      </c>
      <c r="E17" s="41"/>
      <c r="F17" s="41">
        <f>StudentList!E125</f>
        <v>160</v>
      </c>
      <c r="G17" s="5"/>
    </row>
    <row r="18" spans="1:7" x14ac:dyDescent="0.45">
      <c r="A18" s="38" t="str">
        <f>StudentList!A126</f>
        <v>Sanjay, Manikandan</v>
      </c>
      <c r="B18" s="38" t="str">
        <f>StudentList!B126</f>
        <v>Gold(M) , Silver(R )</v>
      </c>
      <c r="C18" s="39" t="str">
        <f>StudentList!C126</f>
        <v>Gold</v>
      </c>
      <c r="D18" s="40">
        <f>StudentList!D126</f>
        <v>3</v>
      </c>
      <c r="E18" s="41"/>
      <c r="F18" s="41">
        <f>StudentList!E126</f>
        <v>161</v>
      </c>
      <c r="G18" s="5"/>
    </row>
    <row r="19" spans="1:7" x14ac:dyDescent="0.45">
      <c r="A19" s="38" t="str">
        <f>StudentList!A127</f>
        <v>Shivani, Mani</v>
      </c>
      <c r="B19" s="38" t="str">
        <f>StudentList!B127</f>
        <v>Gold(M)</v>
      </c>
      <c r="C19" s="39" t="str">
        <f>StudentList!C127</f>
        <v>Gold</v>
      </c>
      <c r="D19" s="40">
        <f>StudentList!D127</f>
        <v>3</v>
      </c>
      <c r="E19" s="41"/>
      <c r="F19" s="41">
        <f>StudentList!E127</f>
        <v>162</v>
      </c>
      <c r="G19" s="5"/>
    </row>
    <row r="20" spans="1:7" x14ac:dyDescent="0.45">
      <c r="A20" s="38" t="str">
        <f>StudentList!A128</f>
        <v>SRIHITH, ALLA</v>
      </c>
      <c r="B20" s="38" t="str">
        <f>StudentList!B128</f>
        <v>Gold(M)</v>
      </c>
      <c r="C20" s="39" t="str">
        <f>StudentList!C128</f>
        <v>Gold</v>
      </c>
      <c r="D20" s="40">
        <f>StudentList!D128</f>
        <v>3</v>
      </c>
      <c r="E20" s="41"/>
      <c r="F20" s="41">
        <f>StudentList!E128</f>
        <v>163</v>
      </c>
      <c r="G20" s="5"/>
    </row>
    <row r="21" spans="1:7" x14ac:dyDescent="0.45">
      <c r="A21" s="38" t="str">
        <f>StudentList!A129</f>
        <v>Jiya, Patel</v>
      </c>
      <c r="B21" s="38" t="str">
        <f>StudentList!B129</f>
        <v>Gold(M), Silver(R )</v>
      </c>
      <c r="C21" s="39" t="str">
        <f>StudentList!C129</f>
        <v>Gold</v>
      </c>
      <c r="D21" s="40">
        <f>StudentList!D129</f>
        <v>4</v>
      </c>
      <c r="E21" s="41"/>
      <c r="F21" s="41">
        <f>StudentList!E129</f>
        <v>164</v>
      </c>
      <c r="G21" s="5"/>
    </row>
    <row r="22" spans="1:7" x14ac:dyDescent="0.45">
      <c r="A22" s="38" t="str">
        <f>StudentList!A130</f>
        <v>Krithi, Ashok</v>
      </c>
      <c r="B22" s="38" t="str">
        <f>StudentList!B130</f>
        <v>Gold(M), Silver(R )</v>
      </c>
      <c r="C22" s="39" t="str">
        <f>StudentList!C130</f>
        <v>Gold</v>
      </c>
      <c r="D22" s="40">
        <f>StudentList!D130</f>
        <v>4</v>
      </c>
      <c r="E22" s="41"/>
      <c r="F22" s="41">
        <f>StudentList!E130</f>
        <v>165</v>
      </c>
      <c r="G22" s="5"/>
    </row>
    <row r="23" spans="1:7" x14ac:dyDescent="0.45">
      <c r="A23" s="38" t="str">
        <f>StudentList!A131</f>
        <v>Parth, Patel</v>
      </c>
      <c r="B23" s="38" t="str">
        <f>StudentList!B131</f>
        <v>Gold(M)</v>
      </c>
      <c r="C23" s="39" t="str">
        <f>StudentList!C131</f>
        <v>Gold</v>
      </c>
      <c r="D23" s="40">
        <f>StudentList!D131</f>
        <v>4</v>
      </c>
      <c r="E23" s="41"/>
      <c r="F23" s="41">
        <f>StudentList!E131</f>
        <v>166</v>
      </c>
    </row>
    <row r="24" spans="1:7" x14ac:dyDescent="0.45">
      <c r="A24" s="38" t="str">
        <f>StudentList!A132</f>
        <v>Rithisha, Chunduri</v>
      </c>
      <c r="B24" s="38" t="str">
        <f>StudentList!B132</f>
        <v>Gold(M)</v>
      </c>
      <c r="C24" s="39" t="str">
        <f>StudentList!C132</f>
        <v>Gold</v>
      </c>
      <c r="D24" s="40">
        <f>StudentList!D132</f>
        <v>4</v>
      </c>
      <c r="E24" s="41"/>
      <c r="F24" s="41">
        <f>StudentList!E132</f>
        <v>167</v>
      </c>
    </row>
    <row r="25" spans="1:7" x14ac:dyDescent="0.45">
      <c r="A25" s="38" t="str">
        <f>StudentList!A133</f>
        <v>Ryan, Golzarsaravi</v>
      </c>
      <c r="B25" s="38" t="str">
        <f>StudentList!B133</f>
        <v>Gold(M)</v>
      </c>
      <c r="C25" s="39" t="str">
        <f>StudentList!C133</f>
        <v>Gold</v>
      </c>
      <c r="D25" s="40">
        <f>StudentList!D133</f>
        <v>4</v>
      </c>
      <c r="E25" s="8"/>
      <c r="F25" s="41">
        <f>StudentList!E133</f>
        <v>168</v>
      </c>
    </row>
    <row r="26" spans="1:7" s="61" customFormat="1" ht="18" x14ac:dyDescent="0.55000000000000004">
      <c r="A26" s="62" t="s">
        <v>136</v>
      </c>
      <c r="B26" s="56"/>
      <c r="C26" s="57"/>
      <c r="D26" s="58"/>
      <c r="E26" s="59"/>
      <c r="F26" s="59"/>
    </row>
    <row r="27" spans="1:7" s="20" customFormat="1" ht="21" x14ac:dyDescent="0.65">
      <c r="A27" s="38"/>
      <c r="B27" s="22"/>
      <c r="C27" s="21"/>
      <c r="D27" s="23"/>
      <c r="E27" s="8"/>
      <c r="F27" s="8"/>
    </row>
    <row r="28" spans="1:7" x14ac:dyDescent="0.45">
      <c r="A28" s="22"/>
      <c r="B28" s="22"/>
      <c r="C28" s="21"/>
      <c r="D28" s="23"/>
      <c r="E28" s="8"/>
      <c r="F28" s="8"/>
    </row>
    <row r="29" spans="1:7" x14ac:dyDescent="0.45">
      <c r="A29" s="22"/>
      <c r="B29" s="22"/>
      <c r="C29" s="21"/>
      <c r="D29" s="23"/>
      <c r="E29" s="8"/>
      <c r="F29" s="8"/>
    </row>
    <row r="30" spans="1:7" x14ac:dyDescent="0.45">
      <c r="A30" s="22"/>
      <c r="B30" s="22"/>
      <c r="C30" s="21"/>
      <c r="D30" s="23"/>
      <c r="E30" s="8"/>
      <c r="F30" s="8"/>
    </row>
    <row r="31" spans="1:7" x14ac:dyDescent="0.45">
      <c r="A31" s="22"/>
      <c r="B31" s="22"/>
      <c r="C31" s="21"/>
      <c r="D31" s="23"/>
      <c r="E31" s="8"/>
      <c r="F31" s="8"/>
    </row>
    <row r="32" spans="1:7" x14ac:dyDescent="0.45">
      <c r="A32" s="22"/>
      <c r="B32" s="22"/>
      <c r="C32" s="21"/>
      <c r="D32" s="23"/>
      <c r="F32" s="8"/>
    </row>
    <row r="33" spans="1:6" x14ac:dyDescent="0.45">
      <c r="A33" s="22"/>
      <c r="B33" s="22"/>
      <c r="C33" s="21"/>
      <c r="D33" s="23"/>
      <c r="F33" s="8"/>
    </row>
    <row r="34" spans="1:6" x14ac:dyDescent="0.45">
      <c r="A34" s="22"/>
      <c r="B34" s="22"/>
      <c r="C34" s="21"/>
      <c r="D34" s="23"/>
      <c r="F34" s="8"/>
    </row>
  </sheetData>
  <mergeCells count="3">
    <mergeCell ref="A2:D2"/>
    <mergeCell ref="A3:E3"/>
    <mergeCell ref="A4:E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StudentList</vt:lpstr>
      <vt:lpstr>Sheet1</vt:lpstr>
      <vt:lpstr>Group1</vt:lpstr>
      <vt:lpstr>Group2</vt:lpstr>
      <vt:lpstr>Group3</vt:lpstr>
      <vt:lpstr>Group4</vt:lpstr>
      <vt:lpstr>Group5</vt:lpstr>
      <vt:lpstr>Group6</vt:lpstr>
      <vt:lpstr>Group7</vt:lpstr>
      <vt:lpstr>Group8</vt:lpstr>
      <vt:lpstr>Group9</vt:lpstr>
      <vt:lpstr>Group10</vt:lpstr>
      <vt:lpstr>Group11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McDonald's Corporation</dc:creator>
  <cp:lastModifiedBy>Naren Makwana</cp:lastModifiedBy>
  <cp:lastPrinted>2017-10-26T12:50:31Z</cp:lastPrinted>
  <dcterms:created xsi:type="dcterms:W3CDTF">2008-10-13T15:37:11Z</dcterms:created>
  <dcterms:modified xsi:type="dcterms:W3CDTF">2017-10-26T19:11:00Z</dcterms:modified>
</cp:coreProperties>
</file>