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YT\Excel\"/>
    </mc:Choice>
  </mc:AlternateContent>
  <xr:revisionPtr revIDLastSave="0" documentId="13_ncr:1_{EB1CAE0E-CDE8-4211-B532-FF6F024F4C22}" xr6:coauthVersionLast="47" xr6:coauthVersionMax="47" xr10:uidLastSave="{00000000-0000-0000-0000-000000000000}"/>
  <bookViews>
    <workbookView xWindow="-108" yWindow="-108" windowWidth="23256" windowHeight="12456" activeTab="5" xr2:uid="{3FC18D73-ECF9-4C0D-AF75-EC127BB07E79}"/>
  </bookViews>
  <sheets>
    <sheet name="Data Entry and Formatting" sheetId="1" r:id="rId1"/>
    <sheet name="Sheet1" sheetId="5" r:id="rId2"/>
    <sheet name="Formulas " sheetId="2" r:id="rId3"/>
    <sheet name="Filters and Sorting" sheetId="3" r:id="rId4"/>
    <sheet name="Sheet2" sheetId="6" r:id="rId5"/>
    <sheet name="Visualization" sheetId="4" r:id="rId6"/>
  </sheets>
  <definedNames>
    <definedName name="_xlnm._FilterDatabase" localSheetId="3" hidden="1">'Filters and Sorting'!$H$1:$I$6</definedName>
  </definedNames>
  <calcPr calcId="191029"/>
  <pivotCaches>
    <pivotCache cacheId="1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E6" i="2"/>
  <c r="E5" i="2"/>
  <c r="E4" i="2"/>
  <c r="E3" i="2"/>
  <c r="E2" i="2"/>
</calcChain>
</file>

<file path=xl/sharedStrings.xml><?xml version="1.0" encoding="utf-8"?>
<sst xmlns="http://schemas.openxmlformats.org/spreadsheetml/2006/main" count="138" uniqueCount="45">
  <si>
    <t>Items</t>
  </si>
  <si>
    <t>Expense</t>
  </si>
  <si>
    <t>Grocery</t>
  </si>
  <si>
    <t>Petrol</t>
  </si>
  <si>
    <t>Other</t>
  </si>
  <si>
    <t>Find how much spent for Petrol</t>
  </si>
  <si>
    <t>How Many  Transactions for Grocery</t>
  </si>
  <si>
    <t>Find Average Sales value</t>
  </si>
  <si>
    <t>Total Number of Sales transactions</t>
  </si>
  <si>
    <t>Tablet</t>
  </si>
  <si>
    <t>Viveks</t>
  </si>
  <si>
    <t>Laptop</t>
  </si>
  <si>
    <t>Smartphone</t>
  </si>
  <si>
    <t>Reliance Digital</t>
  </si>
  <si>
    <t>Television</t>
  </si>
  <si>
    <t>Big Bazaar</t>
  </si>
  <si>
    <t>DSLR camera</t>
  </si>
  <si>
    <t>Croma</t>
  </si>
  <si>
    <t>Amazon</t>
  </si>
  <si>
    <t>Date</t>
  </si>
  <si>
    <t>Item</t>
  </si>
  <si>
    <t>Quantity</t>
  </si>
  <si>
    <t>Shop Name</t>
  </si>
  <si>
    <t>Total Sales</t>
  </si>
  <si>
    <t>Q. NO</t>
  </si>
  <si>
    <t>Filtering and Sorting Questions</t>
  </si>
  <si>
    <t>Question 1</t>
  </si>
  <si>
    <t xml:space="preserve"> Sort the dataset by "Total Sales" in descending order. Which item has the highest sales?</t>
  </si>
  <si>
    <t>Question 2</t>
  </si>
  <si>
    <t xml:space="preserve"> Sort the data first by "Shop Name" in alphabetical order and then by "Item" in alphabetical order. What is the order of items for "Viveks"?</t>
  </si>
  <si>
    <t>Question 3</t>
  </si>
  <si>
    <t>Question 4</t>
  </si>
  <si>
    <t xml:space="preserve"> Filter the data to show only "Smartphone" sales. How many transactions involve "Smartphone"?</t>
  </si>
  <si>
    <t>Question 5</t>
  </si>
  <si>
    <t xml:space="preserve"> Filter the data to show only the transactions made in "2024." How many transactions occurred in this period?</t>
  </si>
  <si>
    <t xml:space="preserve"> Filter the data to display sales for "Television" that occurred in "Big Bazaar." Then, sort this filtered data by "Date" in ascending order. What is the earliest date of sale?</t>
  </si>
  <si>
    <t>City</t>
  </si>
  <si>
    <t>Temperature</t>
  </si>
  <si>
    <t>Coimbatore</t>
  </si>
  <si>
    <t>Ooty</t>
  </si>
  <si>
    <t>Erode</t>
  </si>
  <si>
    <t>Find Total Expense</t>
  </si>
  <si>
    <t>Find Maximum Expense value</t>
  </si>
  <si>
    <t>Find Min Expense value</t>
  </si>
  <si>
    <t>Sum of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</si>
</sst>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4"/>
      <color theme="1"/>
      <name val="Century Gothic"/>
      <family val="2"/>
    </font>
    <font>
      <b/>
      <i/>
      <sz val="14"/>
      <color theme="8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14" fontId="6" fillId="0" borderId="0" xfId="0" applyNumberFormat="1" applyFont="1"/>
    <xf numFmtId="0" fontId="6" fillId="0" borderId="0" xfId="0" applyFont="1"/>
    <xf numFmtId="164" fontId="4" fillId="0" borderId="0" xfId="0" applyNumberFormat="1" applyFont="1"/>
    <xf numFmtId="14" fontId="4" fillId="0" borderId="0" xfId="0" applyNumberFormat="1" applyFont="1"/>
    <xf numFmtId="0" fontId="5" fillId="4" borderId="3" xfId="0" applyFont="1" applyFill="1" applyBorder="1"/>
    <xf numFmtId="0" fontId="5" fillId="4" borderId="4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8" fillId="0" borderId="0" xfId="0" applyFont="1"/>
    <xf numFmtId="0" fontId="9" fillId="6" borderId="0" xfId="0" applyFont="1" applyFill="1"/>
    <xf numFmtId="1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[1. Excel for Data Analytics.xlsx]Sheet2!PivotTable9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Expense by Items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Sheet2!$A$4:$A$6</c:f>
              <c:strCache>
                <c:ptCount val="3"/>
                <c:pt idx="0">
                  <c:v>Grocery</c:v>
                </c:pt>
                <c:pt idx="1">
                  <c:v>Other</c:v>
                </c:pt>
                <c:pt idx="2">
                  <c:v>Petrol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2060</c:v>
                </c:pt>
                <c:pt idx="1">
                  <c:v>500</c:v>
                </c:pt>
                <c:pt idx="2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0-4814-955E-F955F34A19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09424704"/>
        <c:axId val="609425064"/>
      </c:barChart>
      <c:catAx>
        <c:axId val="60942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425064"/>
        <c:crosses val="autoZero"/>
        <c:auto val="1"/>
        <c:lblAlgn val="ctr"/>
        <c:lblOffset val="100"/>
        <c:noMultiLvlLbl val="0"/>
      </c:catAx>
      <c:valAx>
        <c:axId val="6094250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942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Visualization!$B$1</c:f>
              <c:strCache>
                <c:ptCount val="1"/>
                <c:pt idx="0">
                  <c:v>Expense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Visualization!$A$2:$A$20</c:f>
              <c:strCache>
                <c:ptCount val="19"/>
                <c:pt idx="0">
                  <c:v>Grocery</c:v>
                </c:pt>
                <c:pt idx="1">
                  <c:v>Petrol</c:v>
                </c:pt>
                <c:pt idx="2">
                  <c:v>Other</c:v>
                </c:pt>
                <c:pt idx="3">
                  <c:v>Grocery</c:v>
                </c:pt>
                <c:pt idx="4">
                  <c:v>Petrol</c:v>
                </c:pt>
                <c:pt idx="5">
                  <c:v>Other</c:v>
                </c:pt>
                <c:pt idx="6">
                  <c:v>Petrol</c:v>
                </c:pt>
                <c:pt idx="7">
                  <c:v>Other</c:v>
                </c:pt>
                <c:pt idx="8">
                  <c:v>Other</c:v>
                </c:pt>
                <c:pt idx="9">
                  <c:v>Grocery</c:v>
                </c:pt>
                <c:pt idx="10">
                  <c:v>Grocery</c:v>
                </c:pt>
                <c:pt idx="11">
                  <c:v>Petrol</c:v>
                </c:pt>
                <c:pt idx="12">
                  <c:v>Other</c:v>
                </c:pt>
                <c:pt idx="13">
                  <c:v>Grocery</c:v>
                </c:pt>
                <c:pt idx="14">
                  <c:v>Grocery</c:v>
                </c:pt>
                <c:pt idx="15">
                  <c:v>Petrol</c:v>
                </c:pt>
                <c:pt idx="16">
                  <c:v>Other</c:v>
                </c:pt>
                <c:pt idx="17">
                  <c:v>Petrol</c:v>
                </c:pt>
                <c:pt idx="18">
                  <c:v>Other</c:v>
                </c:pt>
              </c:strCache>
            </c:strRef>
          </c:cat>
          <c:val>
            <c:numRef>
              <c:f>Visualization!$B$2:$B$20</c:f>
              <c:numCache>
                <c:formatCode>General</c:formatCode>
                <c:ptCount val="19"/>
                <c:pt idx="0">
                  <c:v>400</c:v>
                </c:pt>
                <c:pt idx="1">
                  <c:v>200</c:v>
                </c:pt>
                <c:pt idx="2">
                  <c:v>50</c:v>
                </c:pt>
                <c:pt idx="3">
                  <c:v>200</c:v>
                </c:pt>
                <c:pt idx="4">
                  <c:v>100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50</c:v>
                </c:pt>
                <c:pt idx="9">
                  <c:v>200</c:v>
                </c:pt>
                <c:pt idx="10">
                  <c:v>500</c:v>
                </c:pt>
                <c:pt idx="11">
                  <c:v>300</c:v>
                </c:pt>
                <c:pt idx="12">
                  <c:v>100</c:v>
                </c:pt>
                <c:pt idx="13">
                  <c:v>560</c:v>
                </c:pt>
                <c:pt idx="14">
                  <c:v>200</c:v>
                </c:pt>
                <c:pt idx="15">
                  <c:v>100</c:v>
                </c:pt>
                <c:pt idx="16">
                  <c:v>50</c:v>
                </c:pt>
                <c:pt idx="17">
                  <c:v>100</c:v>
                </c:pt>
                <c:pt idx="1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7-4DE2-AA87-A9DE82DDB2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87572272"/>
        <c:axId val="687572992"/>
      </c:barChart>
      <c:catAx>
        <c:axId val="68757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72992"/>
        <c:crosses val="autoZero"/>
        <c:auto val="1"/>
        <c:lblAlgn val="ctr"/>
        <c:lblOffset val="100"/>
        <c:noMultiLvlLbl val="0"/>
      </c:catAx>
      <c:valAx>
        <c:axId val="6875729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8757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2</xdr:row>
      <xdr:rowOff>102870</xdr:rowOff>
    </xdr:from>
    <xdr:to>
      <xdr:col>13</xdr:col>
      <xdr:colOff>137160</xdr:colOff>
      <xdr:row>17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BB6009-36CB-A123-CCD8-543D0AA94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1</xdr:row>
      <xdr:rowOff>34290</xdr:rowOff>
    </xdr:from>
    <xdr:to>
      <xdr:col>11</xdr:col>
      <xdr:colOff>579120</xdr:colOff>
      <xdr:row>11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38535-4EF1-FDB7-72C9-1F8BA656B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ndira nath" refreshedDate="45558.67306400463" createdVersion="8" refreshedVersion="8" minRefreshableVersion="3" recordCount="19" xr:uid="{BBE455FF-FC5A-4235-BFC4-D4B67C757D92}">
  <cacheSource type="worksheet">
    <worksheetSource ref="A1:B20" sheet="Visualization"/>
  </cacheSource>
  <cacheFields count="2">
    <cacheField name="Items" numFmtId="0">
      <sharedItems count="3">
        <s v="Grocery"/>
        <s v="Petrol"/>
        <s v="Other"/>
      </sharedItems>
    </cacheField>
    <cacheField name="Expense" numFmtId="0">
      <sharedItems containsSemiMixedTypes="0" containsString="0" containsNumber="1" containsInteger="1" minValue="5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400"/>
  </r>
  <r>
    <x v="1"/>
    <n v="200"/>
  </r>
  <r>
    <x v="2"/>
    <n v="50"/>
  </r>
  <r>
    <x v="0"/>
    <n v="200"/>
  </r>
  <r>
    <x v="1"/>
    <n v="100"/>
  </r>
  <r>
    <x v="2"/>
    <n v="50"/>
  </r>
  <r>
    <x v="1"/>
    <n v="100"/>
  </r>
  <r>
    <x v="2"/>
    <n v="100"/>
  </r>
  <r>
    <x v="2"/>
    <n v="50"/>
  </r>
  <r>
    <x v="0"/>
    <n v="200"/>
  </r>
  <r>
    <x v="0"/>
    <n v="500"/>
  </r>
  <r>
    <x v="1"/>
    <n v="300"/>
  </r>
  <r>
    <x v="2"/>
    <n v="100"/>
  </r>
  <r>
    <x v="0"/>
    <n v="560"/>
  </r>
  <r>
    <x v="0"/>
    <n v="200"/>
  </r>
  <r>
    <x v="1"/>
    <n v="100"/>
  </r>
  <r>
    <x v="2"/>
    <n v="50"/>
  </r>
  <r>
    <x v="1"/>
    <n v="100"/>
  </r>
  <r>
    <x v="2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4CD5A-FDA9-48B4-A303-2B8B8BE32609}" name="PivotTable9" cacheId="1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6" firstHeaderRow="1" firstDataRow="1" firstDataCol="1"/>
  <pivotFields count="2"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Expense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96F4F-9364-46F0-925C-0B374E8B545A}" name="Table2" displayName="Table2" ref="A1:B4" totalsRowShown="0">
  <autoFilter ref="A1:B4" xr:uid="{A9F96F4F-9364-46F0-925C-0B374E8B545A}"/>
  <tableColumns count="2">
    <tableColumn id="1" xr3:uid="{CEA3873F-38FA-4A47-871A-86FB72E86945}" name="City"/>
    <tableColumn id="2" xr3:uid="{DCDA5E0C-0408-457F-BD9A-E316B243B2CD}" name="Temperatur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CFA3FF-BAE7-4C4A-8AA0-90CCD4C75C99}" name="Table1" displayName="Table1" ref="A1:E32" totalsRowShown="0" headerRowDxfId="6" dataDxfId="5">
  <sortState xmlns:xlrd2="http://schemas.microsoft.com/office/spreadsheetml/2017/richdata2" ref="A2:E32">
    <sortCondition ref="D2:D32"/>
    <sortCondition ref="B2:B32"/>
  </sortState>
  <tableColumns count="5">
    <tableColumn id="1" xr3:uid="{A17F2E39-B6E2-4C0D-B9A8-95E2B9159FFF}" name="Date" dataDxfId="4"/>
    <tableColumn id="2" xr3:uid="{5431D022-7508-4DC7-9DBF-6E525C8DDEC8}" name="Item" dataDxfId="3"/>
    <tableColumn id="3" xr3:uid="{381FB57B-CC9C-4F16-95C3-96D64537AF89}" name="Quantity" dataDxfId="2"/>
    <tableColumn id="4" xr3:uid="{71824657-3BBA-4DE9-BA23-48EA2510AF8F}" name="Shop Name" dataDxfId="1"/>
    <tableColumn id="5" xr3:uid="{ACADCE2C-5361-44AA-94A1-90346A64B7F8}" name="Total Sal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70B2-C0E5-4519-8FE6-B84D8BC4BA9C}">
  <dimension ref="A1"/>
  <sheetViews>
    <sheetView workbookViewId="0"/>
  </sheetViews>
  <sheetFormatPr defaultRowHeight="14.4" x14ac:dyDescent="0.3"/>
  <cols>
    <col min="1" max="1" width="11.6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7911-5C7E-4BAA-AD80-D6F2852DDA49}">
  <dimension ref="A1:B4"/>
  <sheetViews>
    <sheetView workbookViewId="0">
      <selection sqref="A1:B4"/>
    </sheetView>
  </sheetViews>
  <sheetFormatPr defaultRowHeight="14.4" x14ac:dyDescent="0.3"/>
  <cols>
    <col min="1" max="1" width="14.21875" customWidth="1"/>
    <col min="2" max="2" width="22.5546875" customWidth="1"/>
  </cols>
  <sheetData>
    <row r="1" spans="1:2" ht="18.600000000000001" x14ac:dyDescent="0.35">
      <c r="A1" s="20" t="s">
        <v>36</v>
      </c>
      <c r="B1" s="19" t="s">
        <v>37</v>
      </c>
    </row>
    <row r="2" spans="1:2" x14ac:dyDescent="0.3">
      <c r="A2" t="s">
        <v>38</v>
      </c>
      <c r="B2">
        <v>36</v>
      </c>
    </row>
    <row r="3" spans="1:2" x14ac:dyDescent="0.3">
      <c r="A3" t="s">
        <v>39</v>
      </c>
      <c r="B3">
        <v>24</v>
      </c>
    </row>
    <row r="4" spans="1:2" x14ac:dyDescent="0.3">
      <c r="A4" t="s">
        <v>40</v>
      </c>
      <c r="B4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D7FB-9F05-478D-9308-62B04CDEDD51}">
  <dimension ref="A1:E20"/>
  <sheetViews>
    <sheetView workbookViewId="0">
      <selection activeCell="E10" sqref="E10"/>
    </sheetView>
  </sheetViews>
  <sheetFormatPr defaultRowHeight="14.4" x14ac:dyDescent="0.3"/>
  <cols>
    <col min="1" max="1" width="12.44140625" customWidth="1"/>
    <col min="2" max="2" width="11.6640625" bestFit="1" customWidth="1"/>
    <col min="4" max="4" width="46" bestFit="1" customWidth="1"/>
    <col min="5" max="5" width="14.77734375" customWidth="1"/>
  </cols>
  <sheetData>
    <row r="1" spans="1:5" ht="21" x14ac:dyDescent="0.4">
      <c r="A1" s="3" t="s">
        <v>0</v>
      </c>
      <c r="B1" s="4" t="s">
        <v>1</v>
      </c>
    </row>
    <row r="2" spans="1:5" ht="21" x14ac:dyDescent="0.4">
      <c r="A2" s="5" t="s">
        <v>2</v>
      </c>
      <c r="B2" s="6">
        <v>400</v>
      </c>
      <c r="D2" s="1" t="s">
        <v>41</v>
      </c>
      <c r="E2" s="2">
        <f>SUM(B2:B20)</f>
        <v>3460</v>
      </c>
    </row>
    <row r="3" spans="1:5" ht="21" x14ac:dyDescent="0.4">
      <c r="A3" s="7" t="s">
        <v>3</v>
      </c>
      <c r="B3" s="8">
        <v>200</v>
      </c>
      <c r="D3" s="1" t="s">
        <v>42</v>
      </c>
      <c r="E3" s="2">
        <f>MAX(B2:B20)</f>
        <v>560</v>
      </c>
    </row>
    <row r="4" spans="1:5" ht="21" x14ac:dyDescent="0.4">
      <c r="A4" s="5" t="s">
        <v>4</v>
      </c>
      <c r="B4" s="6">
        <v>50</v>
      </c>
      <c r="D4" s="1" t="s">
        <v>43</v>
      </c>
      <c r="E4" s="2">
        <f>MIN(B2:B20)</f>
        <v>50</v>
      </c>
    </row>
    <row r="5" spans="1:5" ht="21" x14ac:dyDescent="0.4">
      <c r="A5" s="7" t="s">
        <v>2</v>
      </c>
      <c r="B5" s="8">
        <v>200</v>
      </c>
      <c r="D5" s="1" t="s">
        <v>7</v>
      </c>
      <c r="E5" s="21">
        <f>AVERAGE(B2:B20)</f>
        <v>182.10526315789474</v>
      </c>
    </row>
    <row r="6" spans="1:5" ht="21" x14ac:dyDescent="0.4">
      <c r="A6" s="5" t="s">
        <v>3</v>
      </c>
      <c r="B6" s="6">
        <v>100</v>
      </c>
      <c r="D6" s="1" t="s">
        <v>8</v>
      </c>
      <c r="E6">
        <f>COUNTA(A2:A20)</f>
        <v>19</v>
      </c>
    </row>
    <row r="7" spans="1:5" ht="21" x14ac:dyDescent="0.4">
      <c r="A7" s="7" t="s">
        <v>4</v>
      </c>
      <c r="B7" s="8">
        <v>50</v>
      </c>
    </row>
    <row r="8" spans="1:5" ht="21" x14ac:dyDescent="0.4">
      <c r="A8" s="7" t="s">
        <v>3</v>
      </c>
      <c r="B8" s="8">
        <v>100</v>
      </c>
    </row>
    <row r="9" spans="1:5" ht="21" x14ac:dyDescent="0.4">
      <c r="A9" s="5" t="s">
        <v>4</v>
      </c>
      <c r="B9" s="6">
        <v>100</v>
      </c>
      <c r="D9" s="1" t="s">
        <v>5</v>
      </c>
      <c r="E9">
        <f>COUNTIF(A2:A20,"Petrol")</f>
        <v>6</v>
      </c>
    </row>
    <row r="10" spans="1:5" ht="21" x14ac:dyDescent="0.4">
      <c r="A10" s="5" t="s">
        <v>4</v>
      </c>
      <c r="B10" s="6">
        <v>50</v>
      </c>
      <c r="D10" s="1" t="s">
        <v>6</v>
      </c>
    </row>
    <row r="11" spans="1:5" ht="21" x14ac:dyDescent="0.4">
      <c r="A11" s="7" t="s">
        <v>2</v>
      </c>
      <c r="B11" s="8">
        <v>200</v>
      </c>
    </row>
    <row r="12" spans="1:5" ht="21" x14ac:dyDescent="0.4">
      <c r="A12" s="5" t="s">
        <v>2</v>
      </c>
      <c r="B12" s="6">
        <v>500</v>
      </c>
    </row>
    <row r="13" spans="1:5" ht="21" x14ac:dyDescent="0.4">
      <c r="A13" s="7" t="s">
        <v>3</v>
      </c>
      <c r="B13" s="8">
        <v>300</v>
      </c>
    </row>
    <row r="14" spans="1:5" ht="21" x14ac:dyDescent="0.4">
      <c r="A14" s="5" t="s">
        <v>4</v>
      </c>
      <c r="B14" s="6">
        <v>100</v>
      </c>
    </row>
    <row r="15" spans="1:5" ht="21" x14ac:dyDescent="0.4">
      <c r="A15" s="7" t="s">
        <v>2</v>
      </c>
      <c r="B15" s="8">
        <v>560</v>
      </c>
    </row>
    <row r="16" spans="1:5" ht="21" x14ac:dyDescent="0.4">
      <c r="A16" s="7" t="s">
        <v>2</v>
      </c>
      <c r="B16" s="8">
        <v>200</v>
      </c>
    </row>
    <row r="17" spans="1:2" ht="21" x14ac:dyDescent="0.4">
      <c r="A17" s="5" t="s">
        <v>3</v>
      </c>
      <c r="B17" s="6">
        <v>100</v>
      </c>
    </row>
    <row r="18" spans="1:2" ht="21" x14ac:dyDescent="0.4">
      <c r="A18" s="7" t="s">
        <v>4</v>
      </c>
      <c r="B18" s="8">
        <v>50</v>
      </c>
    </row>
    <row r="19" spans="1:2" ht="21" x14ac:dyDescent="0.4">
      <c r="A19" s="7" t="s">
        <v>3</v>
      </c>
      <c r="B19" s="8">
        <v>100</v>
      </c>
    </row>
    <row r="20" spans="1:2" ht="21" x14ac:dyDescent="0.4">
      <c r="A20" s="5" t="s">
        <v>4</v>
      </c>
      <c r="B20" s="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ED93-72D7-49B0-8932-92E1966B7B8B}">
  <dimension ref="A1:J32"/>
  <sheetViews>
    <sheetView workbookViewId="0">
      <selection activeCell="B2" sqref="B2:B29"/>
    </sheetView>
  </sheetViews>
  <sheetFormatPr defaultRowHeight="14.4" x14ac:dyDescent="0.3"/>
  <cols>
    <col min="1" max="1" width="11.88671875" bestFit="1" customWidth="1"/>
    <col min="2" max="2" width="14.77734375" bestFit="1" customWidth="1"/>
    <col min="3" max="3" width="10" customWidth="1"/>
    <col min="4" max="4" width="16.88671875" bestFit="1" customWidth="1"/>
    <col min="5" max="5" width="11.88671875" customWidth="1"/>
    <col min="8" max="8" width="12.109375" bestFit="1" customWidth="1"/>
    <col min="9" max="9" width="141.33203125" bestFit="1" customWidth="1"/>
    <col min="10" max="10" width="155.5546875" bestFit="1" customWidth="1"/>
  </cols>
  <sheetData>
    <row r="1" spans="1:10" ht="18" x14ac:dyDescent="0.35">
      <c r="A1" s="9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H1" s="13" t="s">
        <v>24</v>
      </c>
      <c r="I1" s="14" t="s">
        <v>25</v>
      </c>
    </row>
    <row r="2" spans="1:10" ht="18" x14ac:dyDescent="0.35">
      <c r="A2" s="11">
        <v>45348</v>
      </c>
      <c r="B2" s="2" t="s">
        <v>12</v>
      </c>
      <c r="C2" s="2">
        <v>4</v>
      </c>
      <c r="D2" s="2" t="s">
        <v>18</v>
      </c>
      <c r="E2" s="2">
        <v>790000</v>
      </c>
      <c r="H2" s="15" t="s">
        <v>26</v>
      </c>
      <c r="I2" s="16" t="s">
        <v>27</v>
      </c>
    </row>
    <row r="3" spans="1:10" ht="18" x14ac:dyDescent="0.35">
      <c r="A3" s="12">
        <v>45385</v>
      </c>
      <c r="B3" s="2" t="s">
        <v>12</v>
      </c>
      <c r="C3" s="2">
        <v>4</v>
      </c>
      <c r="D3" s="2" t="s">
        <v>18</v>
      </c>
      <c r="E3" s="2">
        <v>784000</v>
      </c>
      <c r="H3" s="17" t="s">
        <v>28</v>
      </c>
      <c r="I3" s="18" t="s">
        <v>29</v>
      </c>
    </row>
    <row r="4" spans="1:10" ht="18" x14ac:dyDescent="0.35">
      <c r="A4" s="12">
        <v>45421</v>
      </c>
      <c r="B4" s="2" t="s">
        <v>9</v>
      </c>
      <c r="C4" s="2">
        <v>3</v>
      </c>
      <c r="D4" s="2" t="s">
        <v>18</v>
      </c>
      <c r="E4" s="2">
        <v>328000</v>
      </c>
      <c r="H4" s="17" t="s">
        <v>30</v>
      </c>
      <c r="I4" s="18" t="s">
        <v>32</v>
      </c>
    </row>
    <row r="5" spans="1:10" ht="18" x14ac:dyDescent="0.35">
      <c r="A5" s="12">
        <v>45433</v>
      </c>
      <c r="B5" s="2" t="s">
        <v>14</v>
      </c>
      <c r="C5" s="2">
        <v>5</v>
      </c>
      <c r="D5" s="2" t="s">
        <v>18</v>
      </c>
      <c r="E5" s="2">
        <v>630000</v>
      </c>
      <c r="H5" s="17" t="s">
        <v>31</v>
      </c>
      <c r="I5" s="16" t="s">
        <v>34</v>
      </c>
      <c r="J5" s="18"/>
    </row>
    <row r="6" spans="1:10" ht="18" x14ac:dyDescent="0.35">
      <c r="A6" s="12">
        <v>45403</v>
      </c>
      <c r="B6" s="2" t="s">
        <v>14</v>
      </c>
      <c r="C6" s="2">
        <v>5</v>
      </c>
      <c r="D6" s="2" t="s">
        <v>18</v>
      </c>
      <c r="E6" s="2">
        <v>625000</v>
      </c>
      <c r="H6" s="17" t="s">
        <v>33</v>
      </c>
      <c r="I6" s="18" t="s">
        <v>35</v>
      </c>
      <c r="J6" s="16"/>
    </row>
    <row r="7" spans="1:10" ht="18" x14ac:dyDescent="0.35">
      <c r="A7" s="11">
        <v>45303</v>
      </c>
      <c r="B7" s="2" t="s">
        <v>14</v>
      </c>
      <c r="C7" s="2">
        <v>3</v>
      </c>
      <c r="D7" s="2" t="s">
        <v>18</v>
      </c>
      <c r="E7" s="2">
        <v>475000</v>
      </c>
    </row>
    <row r="8" spans="1:10" ht="18" x14ac:dyDescent="0.35">
      <c r="A8" s="12">
        <v>45415</v>
      </c>
      <c r="B8" s="2" t="s">
        <v>12</v>
      </c>
      <c r="C8" s="2">
        <v>4</v>
      </c>
      <c r="D8" s="2" t="s">
        <v>15</v>
      </c>
      <c r="E8" s="2">
        <v>795000</v>
      </c>
    </row>
    <row r="9" spans="1:10" ht="18" x14ac:dyDescent="0.35">
      <c r="A9" s="11">
        <v>45336</v>
      </c>
      <c r="B9" s="2" t="s">
        <v>14</v>
      </c>
      <c r="C9" s="2">
        <v>5</v>
      </c>
      <c r="D9" s="2" t="s">
        <v>15</v>
      </c>
      <c r="E9" s="2">
        <v>600000</v>
      </c>
    </row>
    <row r="10" spans="1:10" ht="18" x14ac:dyDescent="0.35">
      <c r="A10" s="12">
        <v>45379</v>
      </c>
      <c r="B10" s="2" t="s">
        <v>14</v>
      </c>
      <c r="C10" s="2">
        <v>4</v>
      </c>
      <c r="D10" s="2" t="s">
        <v>15</v>
      </c>
      <c r="E10" s="2">
        <v>580000</v>
      </c>
    </row>
    <row r="11" spans="1:10" ht="18" x14ac:dyDescent="0.35">
      <c r="A11" s="11">
        <v>45270</v>
      </c>
      <c r="B11" s="2" t="s">
        <v>14</v>
      </c>
      <c r="C11" s="2">
        <v>3</v>
      </c>
      <c r="D11" s="2" t="s">
        <v>15</v>
      </c>
      <c r="E11" s="2">
        <v>450000</v>
      </c>
    </row>
    <row r="12" spans="1:10" ht="18" x14ac:dyDescent="0.35">
      <c r="A12" s="12">
        <v>45409</v>
      </c>
      <c r="B12" s="2" t="s">
        <v>16</v>
      </c>
      <c r="C12" s="2">
        <v>3</v>
      </c>
      <c r="D12" s="2" t="s">
        <v>17</v>
      </c>
      <c r="E12" s="2">
        <v>590000</v>
      </c>
    </row>
    <row r="13" spans="1:10" ht="18" x14ac:dyDescent="0.35">
      <c r="A13" s="12">
        <v>45397</v>
      </c>
      <c r="B13" s="2" t="s">
        <v>11</v>
      </c>
      <c r="C13" s="2">
        <v>2</v>
      </c>
      <c r="D13" s="2" t="s">
        <v>17</v>
      </c>
      <c r="E13" s="2">
        <v>241000</v>
      </c>
    </row>
    <row r="14" spans="1:10" ht="18" x14ac:dyDescent="0.35">
      <c r="A14" s="11">
        <v>45367</v>
      </c>
      <c r="B14" s="2" t="s">
        <v>12</v>
      </c>
      <c r="C14" s="2">
        <v>5</v>
      </c>
      <c r="D14" s="2" t="s">
        <v>17</v>
      </c>
      <c r="E14" s="2">
        <v>252000</v>
      </c>
    </row>
    <row r="15" spans="1:10" ht="18" x14ac:dyDescent="0.35">
      <c r="A15" s="11">
        <v>45296</v>
      </c>
      <c r="B15" s="2" t="s">
        <v>12</v>
      </c>
      <c r="C15" s="2">
        <v>5</v>
      </c>
      <c r="D15" s="2" t="s">
        <v>17</v>
      </c>
      <c r="E15" s="2">
        <v>251900</v>
      </c>
    </row>
    <row r="16" spans="1:10" ht="18" x14ac:dyDescent="0.35">
      <c r="A16" s="11">
        <v>45324</v>
      </c>
      <c r="B16" s="2" t="s">
        <v>9</v>
      </c>
      <c r="C16" s="2">
        <v>3</v>
      </c>
      <c r="D16" s="2" t="s">
        <v>17</v>
      </c>
      <c r="E16" s="2">
        <v>327300</v>
      </c>
    </row>
    <row r="17" spans="1:5" ht="18" x14ac:dyDescent="0.35">
      <c r="A17" s="11">
        <v>45355</v>
      </c>
      <c r="B17" s="2" t="s">
        <v>9</v>
      </c>
      <c r="C17" s="2">
        <v>3</v>
      </c>
      <c r="D17" s="2" t="s">
        <v>17</v>
      </c>
      <c r="E17" s="2">
        <v>320000</v>
      </c>
    </row>
    <row r="18" spans="1:5" ht="18" x14ac:dyDescent="0.35">
      <c r="A18" s="12">
        <v>45427</v>
      </c>
      <c r="B18" s="2" t="s">
        <v>11</v>
      </c>
      <c r="C18" s="2">
        <v>2</v>
      </c>
      <c r="D18" s="2" t="s">
        <v>13</v>
      </c>
      <c r="E18" s="2">
        <v>239000</v>
      </c>
    </row>
    <row r="19" spans="1:5" ht="18" x14ac:dyDescent="0.35">
      <c r="A19" s="11">
        <v>45361</v>
      </c>
      <c r="B19" s="2" t="s">
        <v>11</v>
      </c>
      <c r="C19" s="2">
        <v>2</v>
      </c>
      <c r="D19" s="2" t="s">
        <v>13</v>
      </c>
      <c r="E19" s="2">
        <v>238000</v>
      </c>
    </row>
    <row r="20" spans="1:5" ht="18" x14ac:dyDescent="0.35">
      <c r="A20" s="11">
        <v>45289</v>
      </c>
      <c r="B20" s="2" t="s">
        <v>11</v>
      </c>
      <c r="C20" s="2">
        <v>2</v>
      </c>
      <c r="D20" s="2" t="s">
        <v>13</v>
      </c>
      <c r="E20" s="2">
        <v>236800</v>
      </c>
    </row>
    <row r="21" spans="1:5" ht="18" x14ac:dyDescent="0.35">
      <c r="A21" s="11">
        <v>45280</v>
      </c>
      <c r="B21" s="2" t="s">
        <v>12</v>
      </c>
      <c r="C21" s="2">
        <v>4</v>
      </c>
      <c r="D21" s="2" t="s">
        <v>13</v>
      </c>
      <c r="E21" s="2">
        <v>782100</v>
      </c>
    </row>
    <row r="22" spans="1:5" ht="18" x14ac:dyDescent="0.35">
      <c r="A22" s="11">
        <v>45317</v>
      </c>
      <c r="B22" s="2" t="s">
        <v>12</v>
      </c>
      <c r="C22" s="2">
        <v>4</v>
      </c>
      <c r="D22" s="2" t="s">
        <v>13</v>
      </c>
      <c r="E22" s="2">
        <v>779600</v>
      </c>
    </row>
    <row r="23" spans="1:5" ht="18" x14ac:dyDescent="0.35">
      <c r="A23" s="11">
        <v>45267</v>
      </c>
      <c r="B23" s="2" t="s">
        <v>12</v>
      </c>
      <c r="C23" s="2">
        <v>5</v>
      </c>
      <c r="D23" s="2" t="s">
        <v>13</v>
      </c>
      <c r="E23" s="2">
        <v>255400</v>
      </c>
    </row>
    <row r="24" spans="1:5" ht="18" x14ac:dyDescent="0.35">
      <c r="A24" s="11">
        <v>45342</v>
      </c>
      <c r="B24" s="2" t="s">
        <v>16</v>
      </c>
      <c r="C24" s="2">
        <v>3</v>
      </c>
      <c r="D24" s="2" t="s">
        <v>10</v>
      </c>
      <c r="E24" s="2">
        <v>588000</v>
      </c>
    </row>
    <row r="25" spans="1:5" ht="18" x14ac:dyDescent="0.35">
      <c r="A25" s="11">
        <v>45275</v>
      </c>
      <c r="B25" s="2" t="s">
        <v>16</v>
      </c>
      <c r="C25" s="2">
        <v>3</v>
      </c>
      <c r="D25" s="2" t="s">
        <v>10</v>
      </c>
      <c r="E25" s="2">
        <v>583300</v>
      </c>
    </row>
    <row r="26" spans="1:5" ht="18" x14ac:dyDescent="0.35">
      <c r="A26" s="11">
        <v>45310</v>
      </c>
      <c r="B26" s="2" t="s">
        <v>16</v>
      </c>
      <c r="C26" s="2">
        <v>4</v>
      </c>
      <c r="D26" s="2" t="s">
        <v>10</v>
      </c>
      <c r="E26" s="2">
        <v>579500</v>
      </c>
    </row>
    <row r="27" spans="1:5" ht="18" x14ac:dyDescent="0.35">
      <c r="A27" s="11">
        <v>45330</v>
      </c>
      <c r="B27" s="2" t="s">
        <v>11</v>
      </c>
      <c r="C27" s="2">
        <v>2</v>
      </c>
      <c r="D27" s="2" t="s">
        <v>10</v>
      </c>
      <c r="E27" s="2">
        <v>240000</v>
      </c>
    </row>
    <row r="28" spans="1:5" ht="18" x14ac:dyDescent="0.35">
      <c r="A28" s="11">
        <v>45263</v>
      </c>
      <c r="B28" s="2" t="s">
        <v>11</v>
      </c>
      <c r="C28" s="2">
        <v>2</v>
      </c>
      <c r="D28" s="2" t="s">
        <v>10</v>
      </c>
      <c r="E28" s="2">
        <v>239700</v>
      </c>
    </row>
    <row r="29" spans="1:5" ht="18" x14ac:dyDescent="0.35">
      <c r="A29" s="11">
        <v>45373</v>
      </c>
      <c r="B29" s="2" t="s">
        <v>12</v>
      </c>
      <c r="C29" s="2">
        <v>3</v>
      </c>
      <c r="D29" s="2" t="s">
        <v>10</v>
      </c>
      <c r="E29" s="2">
        <v>715000</v>
      </c>
    </row>
    <row r="30" spans="1:5" ht="18" x14ac:dyDescent="0.35">
      <c r="A30" s="11">
        <v>45261</v>
      </c>
      <c r="B30" s="2" t="s">
        <v>9</v>
      </c>
      <c r="C30" s="2">
        <v>4</v>
      </c>
      <c r="D30" s="2" t="s">
        <v>10</v>
      </c>
      <c r="E30" s="2">
        <v>356820</v>
      </c>
    </row>
    <row r="31" spans="1:5" ht="18" x14ac:dyDescent="0.35">
      <c r="A31" s="12">
        <v>45391</v>
      </c>
      <c r="B31" s="2" t="s">
        <v>9</v>
      </c>
      <c r="C31" s="2">
        <v>3</v>
      </c>
      <c r="D31" s="2" t="s">
        <v>10</v>
      </c>
      <c r="E31" s="2">
        <v>324000</v>
      </c>
    </row>
    <row r="32" spans="1:5" ht="18" x14ac:dyDescent="0.35">
      <c r="A32" s="11">
        <v>45285</v>
      </c>
      <c r="B32" s="2" t="s">
        <v>9</v>
      </c>
      <c r="C32" s="2">
        <v>3</v>
      </c>
      <c r="D32" s="2" t="s">
        <v>10</v>
      </c>
      <c r="E32" s="2">
        <v>318808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4A59-BE37-4C2F-8422-2C277549ECC8}">
  <dimension ref="A3:B6"/>
  <sheetViews>
    <sheetView workbookViewId="0">
      <selection activeCell="P3" sqref="P3"/>
    </sheetView>
  </sheetViews>
  <sheetFormatPr defaultRowHeight="14.4" x14ac:dyDescent="0.3"/>
  <cols>
    <col min="1" max="1" width="8" bestFit="1" customWidth="1"/>
    <col min="2" max="2" width="14" bestFit="1" customWidth="1"/>
  </cols>
  <sheetData>
    <row r="3" spans="1:2" x14ac:dyDescent="0.3">
      <c r="A3" s="22" t="s">
        <v>0</v>
      </c>
      <c r="B3" t="s">
        <v>44</v>
      </c>
    </row>
    <row r="4" spans="1:2" x14ac:dyDescent="0.3">
      <c r="A4" t="s">
        <v>2</v>
      </c>
      <c r="B4" s="23">
        <v>2060</v>
      </c>
    </row>
    <row r="5" spans="1:2" x14ac:dyDescent="0.3">
      <c r="A5" t="s">
        <v>4</v>
      </c>
      <c r="B5" s="23">
        <v>500</v>
      </c>
    </row>
    <row r="6" spans="1:2" x14ac:dyDescent="0.3">
      <c r="A6" t="s">
        <v>3</v>
      </c>
      <c r="B6" s="23">
        <v>900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ADFE-5604-4E60-B870-272BEFA4F518}">
  <dimension ref="A1:B20"/>
  <sheetViews>
    <sheetView tabSelected="1" workbookViewId="0">
      <selection activeCell="Q10" sqref="Q10"/>
    </sheetView>
  </sheetViews>
  <sheetFormatPr defaultRowHeight="14.4" x14ac:dyDescent="0.3"/>
  <cols>
    <col min="1" max="2" width="14.77734375" customWidth="1"/>
  </cols>
  <sheetData>
    <row r="1" spans="1:2" ht="21" x14ac:dyDescent="0.4">
      <c r="A1" s="3" t="s">
        <v>0</v>
      </c>
      <c r="B1" s="4" t="s">
        <v>1</v>
      </c>
    </row>
    <row r="2" spans="1:2" ht="21" x14ac:dyDescent="0.4">
      <c r="A2" s="5" t="s">
        <v>2</v>
      </c>
      <c r="B2" s="6">
        <v>400</v>
      </c>
    </row>
    <row r="3" spans="1:2" ht="21" x14ac:dyDescent="0.4">
      <c r="A3" s="7" t="s">
        <v>3</v>
      </c>
      <c r="B3" s="8">
        <v>200</v>
      </c>
    </row>
    <row r="4" spans="1:2" ht="21" x14ac:dyDescent="0.4">
      <c r="A4" s="5" t="s">
        <v>4</v>
      </c>
      <c r="B4" s="6">
        <v>50</v>
      </c>
    </row>
    <row r="5" spans="1:2" ht="21" x14ac:dyDescent="0.4">
      <c r="A5" s="7" t="s">
        <v>2</v>
      </c>
      <c r="B5" s="8">
        <v>200</v>
      </c>
    </row>
    <row r="6" spans="1:2" ht="21" x14ac:dyDescent="0.4">
      <c r="A6" s="5" t="s">
        <v>3</v>
      </c>
      <c r="B6" s="6">
        <v>100</v>
      </c>
    </row>
    <row r="7" spans="1:2" ht="21" x14ac:dyDescent="0.4">
      <c r="A7" s="7" t="s">
        <v>4</v>
      </c>
      <c r="B7" s="8">
        <v>50</v>
      </c>
    </row>
    <row r="8" spans="1:2" ht="21" x14ac:dyDescent="0.4">
      <c r="A8" s="7" t="s">
        <v>3</v>
      </c>
      <c r="B8" s="8">
        <v>100</v>
      </c>
    </row>
    <row r="9" spans="1:2" ht="21" x14ac:dyDescent="0.4">
      <c r="A9" s="5" t="s">
        <v>4</v>
      </c>
      <c r="B9" s="6">
        <v>100</v>
      </c>
    </row>
    <row r="10" spans="1:2" ht="21" x14ac:dyDescent="0.4">
      <c r="A10" s="5" t="s">
        <v>4</v>
      </c>
      <c r="B10" s="6">
        <v>50</v>
      </c>
    </row>
    <row r="11" spans="1:2" ht="21" x14ac:dyDescent="0.4">
      <c r="A11" s="7" t="s">
        <v>2</v>
      </c>
      <c r="B11" s="8">
        <v>200</v>
      </c>
    </row>
    <row r="12" spans="1:2" ht="21" x14ac:dyDescent="0.4">
      <c r="A12" s="5" t="s">
        <v>2</v>
      </c>
      <c r="B12" s="6">
        <v>500</v>
      </c>
    </row>
    <row r="13" spans="1:2" ht="21" x14ac:dyDescent="0.4">
      <c r="A13" s="7" t="s">
        <v>3</v>
      </c>
      <c r="B13" s="8">
        <v>300</v>
      </c>
    </row>
    <row r="14" spans="1:2" ht="21" x14ac:dyDescent="0.4">
      <c r="A14" s="5" t="s">
        <v>4</v>
      </c>
      <c r="B14" s="6">
        <v>100</v>
      </c>
    </row>
    <row r="15" spans="1:2" ht="21" x14ac:dyDescent="0.4">
      <c r="A15" s="7" t="s">
        <v>2</v>
      </c>
      <c r="B15" s="8">
        <v>560</v>
      </c>
    </row>
    <row r="16" spans="1:2" ht="21" x14ac:dyDescent="0.4">
      <c r="A16" s="7" t="s">
        <v>2</v>
      </c>
      <c r="B16" s="8">
        <v>200</v>
      </c>
    </row>
    <row r="17" spans="1:2" ht="21" x14ac:dyDescent="0.4">
      <c r="A17" s="5" t="s">
        <v>3</v>
      </c>
      <c r="B17" s="6">
        <v>100</v>
      </c>
    </row>
    <row r="18" spans="1:2" ht="21" x14ac:dyDescent="0.4">
      <c r="A18" s="7" t="s">
        <v>4</v>
      </c>
      <c r="B18" s="8">
        <v>50</v>
      </c>
    </row>
    <row r="19" spans="1:2" ht="21" x14ac:dyDescent="0.4">
      <c r="A19" s="7" t="s">
        <v>3</v>
      </c>
      <c r="B19" s="8">
        <v>100</v>
      </c>
    </row>
    <row r="20" spans="1:2" ht="21" x14ac:dyDescent="0.4">
      <c r="A20" s="5" t="s">
        <v>4</v>
      </c>
      <c r="B20" s="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Entry and Formatting</vt:lpstr>
      <vt:lpstr>Sheet1</vt:lpstr>
      <vt:lpstr>Formulas </vt:lpstr>
      <vt:lpstr>Filters and Sorting</vt:lpstr>
      <vt:lpstr>Sheet2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2024-09-21T19:21:28Z</dcterms:created>
  <dcterms:modified xsi:type="dcterms:W3CDTF">2024-09-23T12:27:56Z</dcterms:modified>
</cp:coreProperties>
</file>