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\Shiny_APp\"/>
    </mc:Choice>
  </mc:AlternateContent>
  <bookViews>
    <workbookView xWindow="0" yWindow="0" windowWidth="23040" windowHeight="8832" activeTab="2"/>
  </bookViews>
  <sheets>
    <sheet name="TTC PD" sheetId="1" r:id="rId1"/>
    <sheet name="PiT Models" sheetId="3" r:id="rId2"/>
    <sheet name="Correlatio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A169" i="1" l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CT100" i="1"/>
  <c r="CU100" i="1" s="1"/>
  <c r="CV100" i="1" s="1"/>
  <c r="CW100" i="1" s="1"/>
  <c r="CX100" i="1" s="1"/>
  <c r="CY100" i="1" s="1"/>
  <c r="CZ100" i="1" s="1"/>
  <c r="DA100" i="1" s="1"/>
  <c r="DB100" i="1" s="1"/>
  <c r="DC100" i="1" s="1"/>
  <c r="DD100" i="1" s="1"/>
  <c r="DE100" i="1" s="1"/>
  <c r="DF100" i="1" s="1"/>
  <c r="DG100" i="1" s="1"/>
  <c r="CS100" i="1"/>
  <c r="AD100" i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C100" i="1"/>
  <c r="A100" i="1"/>
  <c r="CT99" i="1"/>
  <c r="CU99" i="1" s="1"/>
  <c r="CV99" i="1" s="1"/>
  <c r="CW99" i="1" s="1"/>
  <c r="CX99" i="1" s="1"/>
  <c r="CY99" i="1" s="1"/>
  <c r="CZ99" i="1" s="1"/>
  <c r="DA99" i="1" s="1"/>
  <c r="DB99" i="1" s="1"/>
  <c r="DC99" i="1" s="1"/>
  <c r="DD99" i="1" s="1"/>
  <c r="DE99" i="1" s="1"/>
  <c r="DF99" i="1" s="1"/>
  <c r="DG99" i="1" s="1"/>
  <c r="CS99" i="1"/>
  <c r="AD99" i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C99" i="1"/>
  <c r="A99" i="1"/>
  <c r="CT98" i="1"/>
  <c r="CU98" i="1" s="1"/>
  <c r="CV98" i="1" s="1"/>
  <c r="CW98" i="1" s="1"/>
  <c r="CX98" i="1" s="1"/>
  <c r="CY98" i="1" s="1"/>
  <c r="CZ98" i="1" s="1"/>
  <c r="DA98" i="1" s="1"/>
  <c r="DB98" i="1" s="1"/>
  <c r="DC98" i="1" s="1"/>
  <c r="DD98" i="1" s="1"/>
  <c r="DE98" i="1" s="1"/>
  <c r="DF98" i="1" s="1"/>
  <c r="DG98" i="1" s="1"/>
  <c r="CS98" i="1"/>
  <c r="AD98" i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C98" i="1"/>
  <c r="A98" i="1"/>
  <c r="CT97" i="1"/>
  <c r="CU97" i="1" s="1"/>
  <c r="CV97" i="1" s="1"/>
  <c r="CW97" i="1" s="1"/>
  <c r="CX97" i="1" s="1"/>
  <c r="CY97" i="1" s="1"/>
  <c r="CZ97" i="1" s="1"/>
  <c r="DA97" i="1" s="1"/>
  <c r="DB97" i="1" s="1"/>
  <c r="DC97" i="1" s="1"/>
  <c r="DD97" i="1" s="1"/>
  <c r="DE97" i="1" s="1"/>
  <c r="DF97" i="1" s="1"/>
  <c r="DG97" i="1" s="1"/>
  <c r="CS97" i="1"/>
  <c r="AD97" i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C97" i="1"/>
  <c r="A97" i="1"/>
  <c r="CT96" i="1"/>
  <c r="CU96" i="1" s="1"/>
  <c r="CV96" i="1" s="1"/>
  <c r="CW96" i="1" s="1"/>
  <c r="CX96" i="1" s="1"/>
  <c r="CY96" i="1" s="1"/>
  <c r="CZ96" i="1" s="1"/>
  <c r="DA96" i="1" s="1"/>
  <c r="DB96" i="1" s="1"/>
  <c r="DC96" i="1" s="1"/>
  <c r="DD96" i="1" s="1"/>
  <c r="DE96" i="1" s="1"/>
  <c r="DF96" i="1" s="1"/>
  <c r="DG96" i="1" s="1"/>
  <c r="CS96" i="1"/>
  <c r="AD96" i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C96" i="1"/>
  <c r="A96" i="1"/>
  <c r="CT95" i="1"/>
  <c r="CU95" i="1" s="1"/>
  <c r="CV95" i="1" s="1"/>
  <c r="CW95" i="1" s="1"/>
  <c r="CX95" i="1" s="1"/>
  <c r="CY95" i="1" s="1"/>
  <c r="CZ95" i="1" s="1"/>
  <c r="DA95" i="1" s="1"/>
  <c r="DB95" i="1" s="1"/>
  <c r="DC95" i="1" s="1"/>
  <c r="DD95" i="1" s="1"/>
  <c r="DE95" i="1" s="1"/>
  <c r="DF95" i="1" s="1"/>
  <c r="DG95" i="1" s="1"/>
  <c r="CS95" i="1"/>
  <c r="AD95" i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C95" i="1"/>
  <c r="A95" i="1"/>
  <c r="CT94" i="1"/>
  <c r="CU94" i="1" s="1"/>
  <c r="CV94" i="1" s="1"/>
  <c r="CW94" i="1" s="1"/>
  <c r="CX94" i="1" s="1"/>
  <c r="CY94" i="1" s="1"/>
  <c r="CZ94" i="1" s="1"/>
  <c r="DA94" i="1" s="1"/>
  <c r="DB94" i="1" s="1"/>
  <c r="DC94" i="1" s="1"/>
  <c r="DD94" i="1" s="1"/>
  <c r="DE94" i="1" s="1"/>
  <c r="DF94" i="1" s="1"/>
  <c r="DG94" i="1" s="1"/>
  <c r="CS94" i="1"/>
  <c r="AD94" i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C94" i="1"/>
  <c r="A94" i="1"/>
  <c r="CT93" i="1"/>
  <c r="CU93" i="1" s="1"/>
  <c r="CV93" i="1" s="1"/>
  <c r="CW93" i="1" s="1"/>
  <c r="CX93" i="1" s="1"/>
  <c r="CY93" i="1" s="1"/>
  <c r="CZ93" i="1" s="1"/>
  <c r="DA93" i="1" s="1"/>
  <c r="DB93" i="1" s="1"/>
  <c r="DC93" i="1" s="1"/>
  <c r="DD93" i="1" s="1"/>
  <c r="DE93" i="1" s="1"/>
  <c r="DF93" i="1" s="1"/>
  <c r="DG93" i="1" s="1"/>
  <c r="CS93" i="1"/>
  <c r="AD93" i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C93" i="1"/>
  <c r="A93" i="1"/>
  <c r="CT92" i="1"/>
  <c r="CU92" i="1" s="1"/>
  <c r="CV92" i="1" s="1"/>
  <c r="CW92" i="1" s="1"/>
  <c r="CX92" i="1" s="1"/>
  <c r="CY92" i="1" s="1"/>
  <c r="CZ92" i="1" s="1"/>
  <c r="DA92" i="1" s="1"/>
  <c r="DB92" i="1" s="1"/>
  <c r="DC92" i="1" s="1"/>
  <c r="DD92" i="1" s="1"/>
  <c r="DE92" i="1" s="1"/>
  <c r="DF92" i="1" s="1"/>
  <c r="DG92" i="1" s="1"/>
  <c r="CS92" i="1"/>
  <c r="AD92" i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C92" i="1"/>
  <c r="A92" i="1"/>
  <c r="CT91" i="1"/>
  <c r="CU91" i="1" s="1"/>
  <c r="CV91" i="1" s="1"/>
  <c r="CW91" i="1" s="1"/>
  <c r="CX91" i="1" s="1"/>
  <c r="CY91" i="1" s="1"/>
  <c r="CZ91" i="1" s="1"/>
  <c r="DA91" i="1" s="1"/>
  <c r="DB91" i="1" s="1"/>
  <c r="DC91" i="1" s="1"/>
  <c r="DD91" i="1" s="1"/>
  <c r="DE91" i="1" s="1"/>
  <c r="DF91" i="1" s="1"/>
  <c r="DG91" i="1" s="1"/>
  <c r="CS91" i="1"/>
  <c r="AD91" i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C91" i="1"/>
  <c r="A91" i="1"/>
  <c r="CT90" i="1"/>
  <c r="CU90" i="1" s="1"/>
  <c r="CV90" i="1" s="1"/>
  <c r="CW90" i="1" s="1"/>
  <c r="CX90" i="1" s="1"/>
  <c r="CY90" i="1" s="1"/>
  <c r="CZ90" i="1" s="1"/>
  <c r="DA90" i="1" s="1"/>
  <c r="DB90" i="1" s="1"/>
  <c r="DC90" i="1" s="1"/>
  <c r="DD90" i="1" s="1"/>
  <c r="DE90" i="1" s="1"/>
  <c r="DF90" i="1" s="1"/>
  <c r="DG90" i="1" s="1"/>
  <c r="CS90" i="1"/>
  <c r="AD90" i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C90" i="1"/>
  <c r="A90" i="1"/>
  <c r="CT89" i="1"/>
  <c r="CU89" i="1" s="1"/>
  <c r="CV89" i="1" s="1"/>
  <c r="CW89" i="1" s="1"/>
  <c r="CX89" i="1" s="1"/>
  <c r="CY89" i="1" s="1"/>
  <c r="CZ89" i="1" s="1"/>
  <c r="DA89" i="1" s="1"/>
  <c r="DB89" i="1" s="1"/>
  <c r="DC89" i="1" s="1"/>
  <c r="DD89" i="1" s="1"/>
  <c r="DE89" i="1" s="1"/>
  <c r="DF89" i="1" s="1"/>
  <c r="DG89" i="1" s="1"/>
  <c r="CS89" i="1"/>
  <c r="AD89" i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C89" i="1"/>
  <c r="A89" i="1"/>
  <c r="CT88" i="1"/>
  <c r="CU88" i="1" s="1"/>
  <c r="CV88" i="1" s="1"/>
  <c r="CW88" i="1" s="1"/>
  <c r="CX88" i="1" s="1"/>
  <c r="CY88" i="1" s="1"/>
  <c r="CZ88" i="1" s="1"/>
  <c r="DA88" i="1" s="1"/>
  <c r="DB88" i="1" s="1"/>
  <c r="DC88" i="1" s="1"/>
  <c r="DD88" i="1" s="1"/>
  <c r="DE88" i="1" s="1"/>
  <c r="DF88" i="1" s="1"/>
  <c r="DG88" i="1" s="1"/>
  <c r="CS88" i="1"/>
  <c r="AD88" i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C88" i="1"/>
  <c r="A88" i="1"/>
  <c r="CT87" i="1"/>
  <c r="CU87" i="1" s="1"/>
  <c r="CV87" i="1" s="1"/>
  <c r="CW87" i="1" s="1"/>
  <c r="CX87" i="1" s="1"/>
  <c r="CY87" i="1" s="1"/>
  <c r="CZ87" i="1" s="1"/>
  <c r="DA87" i="1" s="1"/>
  <c r="DB87" i="1" s="1"/>
  <c r="DC87" i="1" s="1"/>
  <c r="DD87" i="1" s="1"/>
  <c r="DE87" i="1" s="1"/>
  <c r="DF87" i="1" s="1"/>
  <c r="DG87" i="1" s="1"/>
  <c r="CS87" i="1"/>
  <c r="AD87" i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C87" i="1"/>
  <c r="A87" i="1"/>
  <c r="CT86" i="1"/>
  <c r="CU86" i="1" s="1"/>
  <c r="CV86" i="1" s="1"/>
  <c r="CW86" i="1" s="1"/>
  <c r="CX86" i="1" s="1"/>
  <c r="CY86" i="1" s="1"/>
  <c r="CZ86" i="1" s="1"/>
  <c r="DA86" i="1" s="1"/>
  <c r="DB86" i="1" s="1"/>
  <c r="DC86" i="1" s="1"/>
  <c r="DD86" i="1" s="1"/>
  <c r="DE86" i="1" s="1"/>
  <c r="DF86" i="1" s="1"/>
  <c r="DG86" i="1" s="1"/>
  <c r="CS86" i="1"/>
  <c r="AD86" i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C86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<sst xmlns="http://schemas.openxmlformats.org/spreadsheetml/2006/main" count="676" uniqueCount="67">
  <si>
    <t>Segments</t>
  </si>
  <si>
    <t>Numerical Rating</t>
  </si>
  <si>
    <t>Rule Set</t>
  </si>
  <si>
    <t>Model ID</t>
  </si>
  <si>
    <t>Internal Rating</t>
  </si>
  <si>
    <t>Retail</t>
  </si>
  <si>
    <t>DPD 0</t>
  </si>
  <si>
    <t>DPD 1-29</t>
  </si>
  <si>
    <t>DPD 30-59</t>
  </si>
  <si>
    <t>DPD 60-89</t>
  </si>
  <si>
    <t>ECL2</t>
  </si>
  <si>
    <t>PD1</t>
  </si>
  <si>
    <t>3+</t>
  </si>
  <si>
    <t>3-</t>
  </si>
  <si>
    <t>4+</t>
  </si>
  <si>
    <t>4-</t>
  </si>
  <si>
    <t>5+</t>
  </si>
  <si>
    <t>5-</t>
  </si>
  <si>
    <t>6+</t>
  </si>
  <si>
    <t>6-</t>
  </si>
  <si>
    <t>7+</t>
  </si>
  <si>
    <t>7-</t>
  </si>
  <si>
    <t>Year</t>
  </si>
  <si>
    <t>Corporate</t>
  </si>
  <si>
    <t>PD2</t>
  </si>
  <si>
    <t>Micro</t>
  </si>
  <si>
    <t>PD3</t>
  </si>
  <si>
    <t>A+</t>
  </si>
  <si>
    <t>A1</t>
  </si>
  <si>
    <t>A3</t>
  </si>
  <si>
    <t>A</t>
  </si>
  <si>
    <t>A2</t>
  </si>
  <si>
    <t>A-</t>
  </si>
  <si>
    <t>BBB+</t>
  </si>
  <si>
    <t>Baa1</t>
  </si>
  <si>
    <t>B1</t>
  </si>
  <si>
    <t>BBB</t>
  </si>
  <si>
    <t>Baa2</t>
  </si>
  <si>
    <t>BBB-</t>
  </si>
  <si>
    <t>Baa3</t>
  </si>
  <si>
    <t>BB+</t>
  </si>
  <si>
    <t>Ba1</t>
  </si>
  <si>
    <t>B2</t>
  </si>
  <si>
    <t>BB</t>
  </si>
  <si>
    <t>Ba2</t>
  </si>
  <si>
    <t>BB-</t>
  </si>
  <si>
    <t>Ba3</t>
  </si>
  <si>
    <t>B+</t>
  </si>
  <si>
    <t>B3</t>
  </si>
  <si>
    <t>B</t>
  </si>
  <si>
    <t>B-</t>
  </si>
  <si>
    <t>CCC+</t>
  </si>
  <si>
    <t>Caa1</t>
  </si>
  <si>
    <t>C</t>
  </si>
  <si>
    <t>CCC</t>
  </si>
  <si>
    <t>Caa2</t>
  </si>
  <si>
    <t>CCC- to C</t>
  </si>
  <si>
    <t>Caa3 to C</t>
  </si>
  <si>
    <t>PF</t>
  </si>
  <si>
    <t>Year / DPD</t>
  </si>
  <si>
    <t>Years/DPD</t>
  </si>
  <si>
    <t>Segment</t>
  </si>
  <si>
    <t>Optimistic</t>
  </si>
  <si>
    <t>Base</t>
  </si>
  <si>
    <t>Pessumistic</t>
  </si>
  <si>
    <t>Weighted avg</t>
  </si>
  <si>
    <t>Year /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</si>
</sst>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b/>
      <sz val="11"/>
      <color theme="1"/>
      <name val="EYInterstate Light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1"/>
      <color rgb="FF7F7F7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medium">
        <color indexed="64"/>
      </top>
      <bottom style="thin">
        <color rgb="FF7F7F7F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11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0" fontId="5" fillId="4" borderId="2" xfId="2" applyFont="1" applyFill="1" applyBorder="1" applyAlignment="1">
      <alignment horizontal="center" vertical="center"/>
    </xf>
    <xf numFmtId="0" fontId="5" fillId="4" borderId="3" xfId="2" applyFont="1" applyFill="1" applyBorder="1" applyAlignment="1">
      <alignment wrapText="1"/>
    </xf>
    <xf numFmtId="0" fontId="7" fillId="3" borderId="1" xfId="3" applyFont="1"/>
    <xf numFmtId="0" fontId="8" fillId="2" borderId="1" xfId="2" applyFont="1" applyAlignment="1">
      <alignment horizontal="center" vertical="center"/>
    </xf>
    <xf numFmtId="0" fontId="8" fillId="2" borderId="1" xfId="2" applyFont="1" applyAlignment="1">
      <alignment horizontal="center" vertical="center" wrapText="1"/>
    </xf>
    <xf numFmtId="0" fontId="8" fillId="2" borderId="1" xfId="2" applyFont="1" applyAlignment="1">
      <alignment wrapText="1"/>
    </xf>
    <xf numFmtId="0" fontId="4" fillId="0" borderId="0" xfId="0" applyFont="1" applyAlignment="1">
      <alignment horizontal="center" vertical="center"/>
    </xf>
    <xf numFmtId="0" fontId="6" fillId="0" borderId="0" xfId="0" applyFont="1" applyBorder="1"/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0" fontId="10" fillId="0" borderId="4" xfId="0" applyNumberFormat="1" applyFont="1" applyBorder="1" applyAlignment="1">
      <alignment horizontal="center"/>
    </xf>
    <xf numFmtId="10" fontId="4" fillId="0" borderId="0" xfId="1" applyNumberFormat="1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0" fontId="10" fillId="0" borderId="4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9" fontId="4" fillId="0" borderId="0" xfId="0" applyNumberFormat="1" applyFont="1"/>
    <xf numFmtId="10" fontId="4" fillId="0" borderId="0" xfId="1" applyNumberFormat="1" applyFont="1"/>
    <xf numFmtId="0" fontId="4" fillId="0" borderId="0" xfId="0" applyFont="1" applyAlignment="1">
      <alignment vertical="center"/>
    </xf>
    <xf numFmtId="49" fontId="4" fillId="0" borderId="0" xfId="0" applyNumberFormat="1" applyFont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/>
    <xf numFmtId="9" fontId="10" fillId="4" borderId="4" xfId="1" applyFont="1" applyFill="1" applyBorder="1"/>
    <xf numFmtId="164" fontId="13" fillId="0" borderId="4" xfId="0" applyNumberFormat="1" applyFont="1" applyFill="1" applyBorder="1"/>
    <xf numFmtId="2" fontId="4" fillId="0" borderId="4" xfId="0" applyNumberFormat="1" applyFont="1" applyBorder="1" applyAlignment="1">
      <alignment horizontal="center" vertical="center"/>
    </xf>
    <xf numFmtId="0" fontId="14" fillId="0" borderId="4" xfId="4" applyFont="1" applyBorder="1" applyAlignment="1">
      <alignment horizontal="center" vertical="center"/>
    </xf>
    <xf numFmtId="164" fontId="10" fillId="0" borderId="4" xfId="0" applyNumberFormat="1" applyFont="1" applyFill="1" applyBorder="1"/>
    <xf numFmtId="0" fontId="5" fillId="4" borderId="4" xfId="2" applyFont="1" applyFill="1" applyBorder="1" applyAlignment="1">
      <alignment horizontal="center" vertical="center"/>
    </xf>
    <xf numFmtId="0" fontId="5" fillId="4" borderId="4" xfId="4" applyFont="1" applyFill="1" applyBorder="1" applyAlignment="1">
      <alignment horizontal="center" vertical="center"/>
    </xf>
  </cellXfs>
  <cellStyles count="5">
    <cellStyle name="Calculation" xfId="3" builtinId="22"/>
    <cellStyle name="Explanatory Text" xfId="4" builtinId="53"/>
    <cellStyle name="Input" xfId="2" builtinId="20"/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EE169"/>
  <sheetViews>
    <sheetView showGridLines="0" zoomScale="70" zoomScaleNormal="70" workbookViewId="0">
      <selection activeCell="E165" sqref="E165"/>
    </sheetView>
  </sheetViews>
  <sheetFormatPr defaultColWidth="0" defaultRowHeight="13.8" x14ac:dyDescent="0.25"/>
  <cols>
    <col min="1" max="1" width="19.6640625" style="1" customWidth="1"/>
    <col min="2" max="2" width="20.6640625" style="1" customWidth="1"/>
    <col min="3" max="3" width="14.88671875" style="1" customWidth="1"/>
    <col min="4" max="4" width="10.44140625" style="1" customWidth="1"/>
    <col min="5" max="5" width="12.33203125" style="1" customWidth="1"/>
    <col min="6" max="6" width="13.88671875" style="1" customWidth="1"/>
    <col min="7" max="7" width="12.44140625" style="1" customWidth="1"/>
    <col min="8" max="28" width="8.88671875" style="1" hidden="1" customWidth="1"/>
    <col min="29" max="30" width="10" style="1" hidden="1" customWidth="1"/>
    <col min="31" max="31" width="12.109375" style="1" hidden="1" customWidth="1"/>
    <col min="32" max="43" width="10" style="1" hidden="1" customWidth="1"/>
    <col min="44" max="135" width="0" style="1" hidden="1" customWidth="1"/>
    <col min="136" max="16384" width="8.88671875" style="1" hidden="1"/>
  </cols>
  <sheetData>
    <row r="1" spans="1:68" ht="15.6" thickBot="1" x14ac:dyDescent="0.3">
      <c r="A1" s="2"/>
      <c r="B1" s="2" t="s">
        <v>0</v>
      </c>
      <c r="C1" s="3" t="s">
        <v>59</v>
      </c>
      <c r="D1" s="10" t="s">
        <v>6</v>
      </c>
      <c r="E1" s="11" t="s">
        <v>7</v>
      </c>
      <c r="F1" s="11" t="s">
        <v>8</v>
      </c>
      <c r="G1" s="12" t="s">
        <v>9</v>
      </c>
      <c r="AH1" s="4"/>
      <c r="AI1" s="5"/>
      <c r="AJ1" s="6"/>
      <c r="AK1" s="7"/>
      <c r="AL1" s="8"/>
      <c r="AM1" s="8"/>
      <c r="AN1" s="8"/>
      <c r="AO1" s="8"/>
      <c r="AP1" s="8"/>
      <c r="AQ1" s="8"/>
      <c r="AR1" s="8"/>
      <c r="AS1" s="8"/>
      <c r="AT1" s="8" t="s">
        <v>2</v>
      </c>
      <c r="AU1" s="8" t="s">
        <v>3</v>
      </c>
      <c r="AV1" s="8" t="s">
        <v>4</v>
      </c>
      <c r="AW1" s="8" t="s">
        <v>1</v>
      </c>
      <c r="AX1" s="8">
        <v>1</v>
      </c>
      <c r="AY1" s="8">
        <v>2</v>
      </c>
      <c r="AZ1" s="8">
        <v>3</v>
      </c>
      <c r="BA1" s="8">
        <v>4</v>
      </c>
      <c r="BB1" s="8">
        <v>5</v>
      </c>
      <c r="BC1" s="8">
        <v>6</v>
      </c>
      <c r="BD1" s="8">
        <v>7</v>
      </c>
      <c r="BE1" s="1">
        <v>8</v>
      </c>
      <c r="BF1" s="1">
        <v>9</v>
      </c>
      <c r="BG1" s="1">
        <v>10</v>
      </c>
      <c r="BH1" s="1">
        <v>11</v>
      </c>
      <c r="BI1" s="1">
        <v>12</v>
      </c>
      <c r="BJ1" s="1">
        <v>13</v>
      </c>
      <c r="BK1" s="1">
        <v>14</v>
      </c>
      <c r="BL1" s="1">
        <v>15</v>
      </c>
      <c r="BM1" s="1">
        <v>16</v>
      </c>
      <c r="BN1" s="1">
        <v>17</v>
      </c>
      <c r="BO1" s="1">
        <v>18</v>
      </c>
      <c r="BP1" s="1">
        <v>19</v>
      </c>
    </row>
    <row r="2" spans="1:68" ht="14.4" x14ac:dyDescent="0.3">
      <c r="A2" s="1" t="str">
        <f t="shared" ref="A2:A33" si="0">CONCATENATE(C2,B2)</f>
        <v>1Retail</v>
      </c>
      <c r="B2" s="9" t="s">
        <v>5</v>
      </c>
      <c r="C2" s="13">
        <v>1</v>
      </c>
      <c r="D2" s="14">
        <v>4.2506989937967692E-2</v>
      </c>
      <c r="E2" s="14">
        <v>0.17626032347609155</v>
      </c>
      <c r="F2" s="14">
        <v>0.2346832525462568</v>
      </c>
      <c r="G2" s="14">
        <v>0.31132503931618755</v>
      </c>
      <c r="AH2" s="8"/>
      <c r="AJ2" s="8"/>
      <c r="AK2" s="8"/>
      <c r="AL2" s="15"/>
      <c r="AM2" s="15"/>
      <c r="AN2" s="15"/>
      <c r="AO2" s="15"/>
      <c r="AP2" s="15"/>
      <c r="AQ2" s="15"/>
      <c r="AR2" s="15"/>
      <c r="AS2" s="15"/>
      <c r="AT2" s="15" t="s">
        <v>10</v>
      </c>
      <c r="AU2" s="15" t="s">
        <v>11</v>
      </c>
      <c r="AV2" s="15" t="s">
        <v>22</v>
      </c>
      <c r="AW2" s="15">
        <v>1</v>
      </c>
      <c r="AX2" s="15">
        <v>1E-4</v>
      </c>
      <c r="AY2" s="15">
        <v>1.6000000000000001E-4</v>
      </c>
      <c r="AZ2" s="15">
        <v>2.4000000000000001E-4</v>
      </c>
      <c r="BA2" s="15">
        <v>3.8000000000000002E-4</v>
      </c>
      <c r="BB2" s="15">
        <v>5.8E-4</v>
      </c>
      <c r="BC2" s="15">
        <v>9.1E-4</v>
      </c>
      <c r="BD2" s="15">
        <v>1.41E-3</v>
      </c>
      <c r="BE2" s="1">
        <v>2.1900000000000001E-3</v>
      </c>
      <c r="BF2" s="1">
        <v>3.3999999999999998E-3</v>
      </c>
      <c r="BG2" s="1">
        <v>5.2900000000000004E-3</v>
      </c>
      <c r="BH2" s="1">
        <v>8.2199999999999999E-3</v>
      </c>
      <c r="BI2" s="1">
        <v>1.278E-2</v>
      </c>
      <c r="BJ2" s="1">
        <v>1.9869999999999999E-2</v>
      </c>
      <c r="BK2" s="1">
        <v>3.0088E-2</v>
      </c>
      <c r="BL2" s="1">
        <v>4.7989999999999998E-2</v>
      </c>
      <c r="BM2" s="1">
        <v>7.4579999999999994E-2</v>
      </c>
      <c r="BN2" s="1">
        <v>0.11592</v>
      </c>
      <c r="BO2" s="1">
        <v>0.18015999999999999</v>
      </c>
      <c r="BP2" s="1">
        <v>0.28000000000000003</v>
      </c>
    </row>
    <row r="3" spans="1:68" ht="14.4" x14ac:dyDescent="0.3">
      <c r="A3" s="1" t="str">
        <f t="shared" si="0"/>
        <v>2Retail</v>
      </c>
      <c r="B3" s="9" t="s">
        <v>5</v>
      </c>
      <c r="C3" s="16">
        <v>2</v>
      </c>
      <c r="D3" s="14">
        <v>6.8879539833010595E-2</v>
      </c>
      <c r="E3" s="14">
        <v>9.7531241631054921E-2</v>
      </c>
      <c r="F3" s="14">
        <v>8.8124747719113466E-2</v>
      </c>
      <c r="G3" s="14">
        <v>7.8257289438492084E-2</v>
      </c>
      <c r="AH3" s="8"/>
      <c r="AJ3" s="8"/>
      <c r="AK3" s="8"/>
      <c r="AL3" s="15"/>
      <c r="AM3" s="15"/>
      <c r="AN3" s="15"/>
      <c r="AO3" s="15"/>
      <c r="AP3" s="15"/>
      <c r="AQ3" s="15"/>
      <c r="AR3" s="15"/>
      <c r="AS3" s="15"/>
      <c r="AT3" s="15" t="s">
        <v>10</v>
      </c>
      <c r="AU3" s="15" t="s">
        <v>11</v>
      </c>
      <c r="AV3" s="15"/>
      <c r="AW3" s="15">
        <v>2</v>
      </c>
      <c r="AX3" s="15">
        <v>1.46E-4</v>
      </c>
      <c r="AY3" s="15">
        <v>2.6000000000000003E-4</v>
      </c>
      <c r="AZ3" s="15">
        <v>3.7799999999999997E-4</v>
      </c>
      <c r="BA3" s="15">
        <v>5.5199999999999997E-4</v>
      </c>
      <c r="BB3" s="15">
        <v>8.3199999999999995E-4</v>
      </c>
      <c r="BC3" s="15">
        <v>1.2469999999999998E-3</v>
      </c>
      <c r="BD3" s="15">
        <v>1.8400000000000001E-3</v>
      </c>
      <c r="BE3" s="1">
        <v>2.7620000000000001E-3</v>
      </c>
      <c r="BF3" s="1">
        <v>4.0879999999999996E-3</v>
      </c>
      <c r="BG3" s="1">
        <v>6.202E-3</v>
      </c>
      <c r="BH3" s="1">
        <v>9.4039999999999992E-3</v>
      </c>
      <c r="BI3" s="1">
        <v>1.404E-2</v>
      </c>
      <c r="BJ3" s="1">
        <v>2.1044E-2</v>
      </c>
      <c r="BK3" s="1">
        <v>3.0662200000000001E-2</v>
      </c>
      <c r="BL3" s="1">
        <v>4.7059999999999998E-2</v>
      </c>
      <c r="BM3" s="1">
        <v>7.1164999999999992E-2</v>
      </c>
      <c r="BN3" s="1">
        <v>0.108472</v>
      </c>
      <c r="BO3" s="1">
        <v>0.166381</v>
      </c>
      <c r="BP3" s="1">
        <v>0.25635400000000003</v>
      </c>
    </row>
    <row r="4" spans="1:68" ht="14.4" x14ac:dyDescent="0.3">
      <c r="A4" s="1" t="str">
        <f t="shared" si="0"/>
        <v>3Retail</v>
      </c>
      <c r="B4" s="9" t="s">
        <v>5</v>
      </c>
      <c r="C4" s="16">
        <v>3</v>
      </c>
      <c r="D4" s="14">
        <v>4.710537382920231E-2</v>
      </c>
      <c r="E4" s="14">
        <v>5.8156049865906778E-2</v>
      </c>
      <c r="F4" s="14">
        <v>5.0261647342728588E-2</v>
      </c>
      <c r="G4" s="14">
        <v>4.2110245694570669E-2</v>
      </c>
      <c r="AH4" s="8"/>
      <c r="AJ4" s="8"/>
      <c r="AK4" s="8"/>
      <c r="AL4" s="15"/>
      <c r="AM4" s="15"/>
      <c r="AN4" s="15"/>
      <c r="AO4" s="15"/>
      <c r="AP4" s="15"/>
      <c r="AQ4" s="15"/>
      <c r="AR4" s="15"/>
      <c r="AS4" s="15"/>
      <c r="AT4" s="15" t="s">
        <v>10</v>
      </c>
      <c r="AU4" s="15" t="s">
        <v>11</v>
      </c>
      <c r="AV4" s="15"/>
      <c r="AW4" s="15">
        <v>3</v>
      </c>
      <c r="AX4" s="15">
        <v>1.92E-4</v>
      </c>
      <c r="AY4" s="15">
        <v>3.6000000000000002E-4</v>
      </c>
      <c r="AZ4" s="15">
        <v>5.1599999999999997E-4</v>
      </c>
      <c r="BA4" s="15">
        <v>7.2399999999999993E-4</v>
      </c>
      <c r="BB4" s="15">
        <v>1.0839999999999999E-3</v>
      </c>
      <c r="BC4" s="15">
        <v>1.5839999999999999E-3</v>
      </c>
      <c r="BD4" s="15">
        <v>2.2699999999999999E-3</v>
      </c>
      <c r="BE4" s="1">
        <v>3.3340000000000002E-3</v>
      </c>
      <c r="BF4" s="1">
        <v>4.7759999999999999E-3</v>
      </c>
      <c r="BG4" s="1">
        <v>7.1139999999999997E-3</v>
      </c>
      <c r="BH4" s="1">
        <v>1.0588E-2</v>
      </c>
      <c r="BI4" s="1">
        <v>1.5300000000000001E-2</v>
      </c>
      <c r="BJ4" s="1">
        <v>2.2218000000000002E-2</v>
      </c>
      <c r="BK4" s="1">
        <v>3.1236400000000001E-2</v>
      </c>
      <c r="BL4" s="1">
        <v>4.6129999999999997E-2</v>
      </c>
      <c r="BM4" s="1">
        <v>6.7749999999999991E-2</v>
      </c>
      <c r="BN4" s="1">
        <v>0.101024</v>
      </c>
      <c r="BO4" s="1">
        <v>0.15260200000000002</v>
      </c>
      <c r="BP4" s="1">
        <v>0.23270800000000003</v>
      </c>
    </row>
    <row r="5" spans="1:68" ht="14.4" x14ac:dyDescent="0.3">
      <c r="A5" s="1" t="str">
        <f t="shared" si="0"/>
        <v>4Retail</v>
      </c>
      <c r="B5" s="9" t="s">
        <v>5</v>
      </c>
      <c r="C5" s="16">
        <v>4</v>
      </c>
      <c r="D5" s="14">
        <v>3.7645080377951418E-2</v>
      </c>
      <c r="E5" s="14">
        <v>5.9929525016298502E-2</v>
      </c>
      <c r="F5" s="14">
        <v>6.7631808120038051E-2</v>
      </c>
      <c r="G5" s="14">
        <v>7.8917380777004109E-2</v>
      </c>
      <c r="AH5" s="8"/>
      <c r="AJ5" s="8"/>
      <c r="AK5" s="8"/>
      <c r="AL5" s="15"/>
      <c r="AM5" s="15"/>
      <c r="AN5" s="15"/>
      <c r="AO5" s="15"/>
      <c r="AP5" s="15"/>
      <c r="AQ5" s="15"/>
      <c r="AR5" s="15"/>
      <c r="AS5" s="15"/>
      <c r="AT5" s="15" t="s">
        <v>10</v>
      </c>
      <c r="AU5" s="15" t="s">
        <v>11</v>
      </c>
      <c r="AV5" s="15"/>
      <c r="AW5" s="15">
        <v>4</v>
      </c>
      <c r="AX5" s="15">
        <v>2.3799999999999998E-4</v>
      </c>
      <c r="AY5" s="15">
        <v>4.6000000000000001E-4</v>
      </c>
      <c r="AZ5" s="15">
        <v>6.5399999999999996E-4</v>
      </c>
      <c r="BA5" s="15">
        <v>8.9599999999999988E-4</v>
      </c>
      <c r="BB5" s="15">
        <v>1.3359999999999999E-3</v>
      </c>
      <c r="BC5" s="15">
        <v>1.921E-3</v>
      </c>
      <c r="BD5" s="15">
        <v>2.6999999999999997E-3</v>
      </c>
      <c r="BE5" s="1">
        <v>3.9060000000000002E-3</v>
      </c>
      <c r="BF5" s="1">
        <v>5.4640000000000001E-3</v>
      </c>
      <c r="BG5" s="1">
        <v>8.0260000000000001E-3</v>
      </c>
      <c r="BH5" s="1">
        <v>1.1772000000000001E-2</v>
      </c>
      <c r="BI5" s="1">
        <v>1.6560000000000002E-2</v>
      </c>
      <c r="BJ5" s="1">
        <v>2.3392000000000003E-2</v>
      </c>
      <c r="BK5" s="1">
        <v>3.1810600000000001E-2</v>
      </c>
      <c r="BL5" s="1">
        <v>4.5199999999999997E-2</v>
      </c>
      <c r="BM5" s="1">
        <v>6.4334999999999989E-2</v>
      </c>
      <c r="BN5" s="1">
        <v>9.3576000000000006E-2</v>
      </c>
      <c r="BO5" s="1">
        <v>0.13882300000000003</v>
      </c>
      <c r="BP5" s="1">
        <v>0.20906200000000003</v>
      </c>
    </row>
    <row r="6" spans="1:68" ht="14.4" x14ac:dyDescent="0.3">
      <c r="A6" s="1" t="str">
        <f t="shared" si="0"/>
        <v>5Retail</v>
      </c>
      <c r="B6" s="9" t="s">
        <v>5</v>
      </c>
      <c r="C6" s="16">
        <v>5</v>
      </c>
      <c r="D6" s="14">
        <v>2.0540242598375613E-2</v>
      </c>
      <c r="E6" s="14">
        <v>2.5579310283118273E-2</v>
      </c>
      <c r="F6" s="14">
        <v>1.8648165749939438E-2</v>
      </c>
      <c r="G6" s="14">
        <v>1.0386050534835878E-2</v>
      </c>
      <c r="AH6" s="8"/>
      <c r="AJ6" s="8"/>
      <c r="AK6" s="8"/>
      <c r="AL6" s="15"/>
      <c r="AM6" s="15"/>
      <c r="AN6" s="15"/>
      <c r="AO6" s="15"/>
      <c r="AP6" s="15"/>
      <c r="AQ6" s="15"/>
      <c r="AR6" s="15"/>
      <c r="AS6" s="15"/>
      <c r="AT6" s="15" t="s">
        <v>10</v>
      </c>
      <c r="AU6" s="15" t="s">
        <v>11</v>
      </c>
      <c r="AV6" s="15"/>
      <c r="AW6" s="15">
        <v>5</v>
      </c>
      <c r="AX6" s="15">
        <v>2.8399999999999996E-4</v>
      </c>
      <c r="AY6" s="15">
        <v>5.6000000000000006E-4</v>
      </c>
      <c r="AZ6" s="15">
        <v>7.9199999999999995E-4</v>
      </c>
      <c r="BA6" s="15">
        <v>1.0679999999999999E-3</v>
      </c>
      <c r="BB6" s="15">
        <v>1.588E-3</v>
      </c>
      <c r="BC6" s="15">
        <v>2.258E-3</v>
      </c>
      <c r="BD6" s="15">
        <v>3.1299999999999995E-3</v>
      </c>
      <c r="BE6" s="1">
        <v>4.4780000000000002E-3</v>
      </c>
      <c r="BF6" s="1">
        <v>6.1520000000000004E-3</v>
      </c>
      <c r="BG6" s="1">
        <v>8.9379999999999998E-3</v>
      </c>
      <c r="BH6" s="1">
        <v>1.2956000000000002E-2</v>
      </c>
      <c r="BI6" s="1">
        <v>1.7820000000000003E-2</v>
      </c>
      <c r="BJ6" s="1">
        <v>2.4566000000000004E-2</v>
      </c>
      <c r="BK6" s="1">
        <v>3.2384799999999998E-2</v>
      </c>
      <c r="BL6" s="1">
        <v>4.4269999999999997E-2</v>
      </c>
      <c r="BM6" s="1">
        <v>6.0919999999999988E-2</v>
      </c>
      <c r="BN6" s="1">
        <v>8.612800000000001E-2</v>
      </c>
      <c r="BO6" s="1">
        <v>0.12504400000000004</v>
      </c>
      <c r="BP6" s="1">
        <v>0.18541600000000003</v>
      </c>
    </row>
    <row r="7" spans="1:68" ht="14.4" x14ac:dyDescent="0.3">
      <c r="A7" s="1" t="str">
        <f t="shared" si="0"/>
        <v>6Retail</v>
      </c>
      <c r="B7" s="9" t="s">
        <v>5</v>
      </c>
      <c r="C7" s="16">
        <v>6</v>
      </c>
      <c r="D7" s="14">
        <v>2.0037139091655609E-2</v>
      </c>
      <c r="E7" s="14">
        <v>2.7749340944039913E-2</v>
      </c>
      <c r="F7" s="14">
        <v>2.6071982621535428E-2</v>
      </c>
      <c r="G7" s="14">
        <v>2.4649874478542722E-2</v>
      </c>
      <c r="AH7" s="8"/>
      <c r="AJ7" s="8"/>
      <c r="AK7" s="8"/>
      <c r="AL7" s="15"/>
      <c r="AM7" s="15"/>
      <c r="AN7" s="15"/>
      <c r="AO7" s="15"/>
      <c r="AP7" s="15"/>
      <c r="AQ7" s="15"/>
      <c r="AR7" s="15"/>
      <c r="AS7" s="15"/>
      <c r="AT7" s="15" t="s">
        <v>10</v>
      </c>
      <c r="AU7" s="15" t="s">
        <v>11</v>
      </c>
      <c r="AV7" s="15"/>
      <c r="AW7" s="15">
        <v>6</v>
      </c>
      <c r="AX7" s="15">
        <v>3.2999999999999994E-4</v>
      </c>
      <c r="AY7" s="15">
        <v>6.600000000000001E-4</v>
      </c>
      <c r="AZ7" s="15">
        <v>9.2999999999999995E-4</v>
      </c>
      <c r="BA7" s="15">
        <v>1.24E-3</v>
      </c>
      <c r="BB7" s="15">
        <v>1.8400000000000001E-3</v>
      </c>
      <c r="BC7" s="15">
        <v>2.5950000000000001E-3</v>
      </c>
      <c r="BD7" s="15">
        <v>3.5599999999999994E-3</v>
      </c>
      <c r="BE7" s="1">
        <v>5.0500000000000007E-3</v>
      </c>
      <c r="BF7" s="1">
        <v>6.8400000000000006E-3</v>
      </c>
      <c r="BG7" s="1">
        <v>9.8499999999999994E-3</v>
      </c>
      <c r="BH7" s="1">
        <v>1.4140000000000003E-2</v>
      </c>
      <c r="BI7" s="1">
        <v>1.9080000000000003E-2</v>
      </c>
      <c r="BJ7" s="1">
        <v>2.5740000000000006E-2</v>
      </c>
      <c r="BK7" s="1">
        <v>3.2958999999999995E-2</v>
      </c>
      <c r="BL7" s="1">
        <v>4.3339999999999997E-2</v>
      </c>
      <c r="BM7" s="1">
        <v>5.7504999999999987E-2</v>
      </c>
      <c r="BN7" s="1">
        <v>7.8680000000000014E-2</v>
      </c>
      <c r="BO7" s="1">
        <v>0.11126500000000004</v>
      </c>
      <c r="BP7" s="1">
        <v>0.16177000000000002</v>
      </c>
    </row>
    <row r="8" spans="1:68" ht="14.4" x14ac:dyDescent="0.3">
      <c r="A8" s="1" t="str">
        <f t="shared" si="0"/>
        <v>7Retail</v>
      </c>
      <c r="B8" s="9" t="s">
        <v>5</v>
      </c>
      <c r="C8" s="16">
        <v>7</v>
      </c>
      <c r="D8" s="14">
        <v>1.6941159713015685E-2</v>
      </c>
      <c r="E8" s="14">
        <v>2.3461733469708701E-2</v>
      </c>
      <c r="F8" s="14">
        <v>2.2043547215297998E-2</v>
      </c>
      <c r="G8" s="14">
        <v>2.084117191264534E-2</v>
      </c>
      <c r="AH8" s="8"/>
      <c r="AJ8" s="8"/>
      <c r="AK8" s="8"/>
      <c r="AL8" s="15"/>
      <c r="AM8" s="15"/>
      <c r="AN8" s="15"/>
      <c r="AO8" s="15"/>
      <c r="AP8" s="15"/>
      <c r="AQ8" s="15"/>
      <c r="AR8" s="15"/>
      <c r="AS8" s="15"/>
      <c r="AT8" s="15" t="s">
        <v>10</v>
      </c>
      <c r="AU8" s="15" t="s">
        <v>11</v>
      </c>
      <c r="AV8" s="15"/>
      <c r="AW8" s="15">
        <v>7</v>
      </c>
      <c r="AX8" s="15">
        <v>3.7599999999999992E-4</v>
      </c>
      <c r="AY8" s="15">
        <v>7.6000000000000015E-4</v>
      </c>
      <c r="AZ8" s="15">
        <v>1.0679999999999999E-3</v>
      </c>
      <c r="BA8" s="15">
        <v>1.4120000000000001E-3</v>
      </c>
      <c r="BB8" s="15">
        <v>2.0920000000000001E-3</v>
      </c>
      <c r="BC8" s="15">
        <v>2.9320000000000001E-3</v>
      </c>
      <c r="BD8" s="15">
        <v>3.9899999999999996E-3</v>
      </c>
      <c r="BE8" s="1">
        <v>5.6220000000000003E-3</v>
      </c>
      <c r="BF8" s="1">
        <v>7.5280000000000008E-3</v>
      </c>
      <c r="BG8" s="1">
        <v>1.0761999999999999E-2</v>
      </c>
      <c r="BH8" s="1">
        <v>1.5324000000000004E-2</v>
      </c>
      <c r="BI8" s="1">
        <v>2.0340000000000004E-2</v>
      </c>
      <c r="BJ8" s="1">
        <v>2.6914000000000007E-2</v>
      </c>
      <c r="BK8" s="1">
        <v>3.3533199999999992E-2</v>
      </c>
      <c r="BL8" s="1">
        <v>4.2409999999999996E-2</v>
      </c>
      <c r="BM8" s="1">
        <v>5.4089999999999985E-2</v>
      </c>
      <c r="BN8" s="1">
        <v>7.1232000000000018E-2</v>
      </c>
      <c r="BO8" s="1">
        <v>9.7486000000000045E-2</v>
      </c>
      <c r="BP8" s="1">
        <v>0.13812400000000002</v>
      </c>
    </row>
    <row r="9" spans="1:68" ht="14.4" x14ac:dyDescent="0.3">
      <c r="A9" s="1" t="str">
        <f t="shared" si="0"/>
        <v>8Retail</v>
      </c>
      <c r="B9" s="9" t="s">
        <v>5</v>
      </c>
      <c r="C9" s="16">
        <v>8</v>
      </c>
      <c r="D9" s="14">
        <v>1.4675100049435008E-2</v>
      </c>
      <c r="E9" s="14">
        <v>2.0323477957452374E-2</v>
      </c>
      <c r="F9" s="14">
        <v>1.9094989145306718E-2</v>
      </c>
      <c r="G9" s="14">
        <v>1.8053444282835396E-2</v>
      </c>
      <c r="AH9" s="8"/>
      <c r="AJ9" s="8"/>
      <c r="AK9" s="8"/>
      <c r="AL9" s="15"/>
      <c r="AM9" s="15"/>
      <c r="AN9" s="15"/>
      <c r="AO9" s="15"/>
      <c r="AP9" s="15"/>
      <c r="AQ9" s="15"/>
      <c r="AR9" s="15"/>
      <c r="AS9" s="15"/>
      <c r="AT9" s="15" t="s">
        <v>10</v>
      </c>
      <c r="AU9" s="15" t="s">
        <v>11</v>
      </c>
      <c r="AV9" s="15"/>
      <c r="AW9" s="15">
        <v>8</v>
      </c>
      <c r="AX9" s="15">
        <v>4.219999999999999E-4</v>
      </c>
      <c r="AY9" s="15">
        <v>8.600000000000002E-4</v>
      </c>
      <c r="AZ9" s="15">
        <v>1.206E-3</v>
      </c>
      <c r="BA9" s="15">
        <v>1.5840000000000001E-3</v>
      </c>
      <c r="BB9" s="15">
        <v>2.3440000000000002E-3</v>
      </c>
      <c r="BC9" s="15">
        <v>3.2690000000000002E-3</v>
      </c>
      <c r="BD9" s="15">
        <v>4.4199999999999995E-3</v>
      </c>
      <c r="BE9" s="1">
        <v>6.1939999999999999E-3</v>
      </c>
      <c r="BF9" s="1">
        <v>8.2160000000000011E-3</v>
      </c>
      <c r="BG9" s="1">
        <v>1.1673999999999999E-2</v>
      </c>
      <c r="BH9" s="1">
        <v>1.6508000000000005E-2</v>
      </c>
      <c r="BI9" s="1">
        <v>2.1600000000000005E-2</v>
      </c>
      <c r="BJ9" s="1">
        <v>2.8088000000000009E-2</v>
      </c>
      <c r="BK9" s="1">
        <v>3.4107399999999989E-2</v>
      </c>
      <c r="BL9" s="1">
        <v>4.1479999999999996E-2</v>
      </c>
      <c r="BM9" s="1">
        <v>5.0674999999999984E-2</v>
      </c>
      <c r="BN9" s="1">
        <v>6.3784000000000021E-2</v>
      </c>
      <c r="BO9" s="1">
        <v>8.3707000000000045E-2</v>
      </c>
      <c r="BP9" s="1">
        <v>0.11447800000000002</v>
      </c>
    </row>
    <row r="10" spans="1:68" ht="14.4" x14ac:dyDescent="0.3">
      <c r="A10" s="1" t="str">
        <f t="shared" si="0"/>
        <v>9Retail</v>
      </c>
      <c r="B10" s="9" t="s">
        <v>5</v>
      </c>
      <c r="C10" s="16">
        <v>9</v>
      </c>
      <c r="D10" s="14">
        <v>1.2944355618636605E-2</v>
      </c>
      <c r="E10" s="14">
        <v>1.7926578026901563E-2</v>
      </c>
      <c r="F10" s="14">
        <v>1.6842974098862928E-2</v>
      </c>
      <c r="G10" s="14">
        <v>1.5924266420743072E-2</v>
      </c>
      <c r="AH10" s="8"/>
      <c r="AJ10" s="8"/>
      <c r="AK10" s="8"/>
      <c r="AL10" s="15"/>
      <c r="AM10" s="15"/>
      <c r="AN10" s="15"/>
      <c r="AO10" s="15"/>
      <c r="AP10" s="15"/>
      <c r="AQ10" s="15"/>
      <c r="AR10" s="15"/>
      <c r="AS10" s="15"/>
      <c r="AT10" s="15" t="s">
        <v>10</v>
      </c>
      <c r="AU10" s="15" t="s">
        <v>11</v>
      </c>
      <c r="AV10" s="15"/>
      <c r="AW10" s="15">
        <v>9</v>
      </c>
      <c r="AX10" s="15">
        <v>4.6799999999999988E-4</v>
      </c>
      <c r="AY10" s="15">
        <v>9.6000000000000024E-4</v>
      </c>
      <c r="AZ10" s="15">
        <v>1.3440000000000001E-3</v>
      </c>
      <c r="BA10" s="15">
        <v>1.7560000000000002E-3</v>
      </c>
      <c r="BB10" s="15">
        <v>2.5960000000000002E-3</v>
      </c>
      <c r="BC10" s="15">
        <v>3.6060000000000003E-3</v>
      </c>
      <c r="BD10" s="15">
        <v>4.8499999999999993E-3</v>
      </c>
      <c r="BE10" s="1">
        <v>6.7659999999999994E-3</v>
      </c>
      <c r="BF10" s="1">
        <v>8.9040000000000005E-3</v>
      </c>
      <c r="BG10" s="1">
        <v>1.2585999999999998E-2</v>
      </c>
      <c r="BH10" s="1">
        <v>1.7692000000000006E-2</v>
      </c>
      <c r="BI10" s="1">
        <v>2.2860000000000005E-2</v>
      </c>
      <c r="BJ10" s="1">
        <v>2.926200000000001E-2</v>
      </c>
      <c r="BK10" s="1">
        <v>3.4681599999999986E-2</v>
      </c>
      <c r="BL10" s="1">
        <v>4.0549999999999996E-2</v>
      </c>
      <c r="BM10" s="1">
        <v>4.7259999999999983E-2</v>
      </c>
      <c r="BN10" s="1">
        <v>5.6336000000000025E-2</v>
      </c>
      <c r="BO10" s="1">
        <v>6.9928000000000046E-2</v>
      </c>
      <c r="BP10" s="1">
        <v>9.0832000000000024E-2</v>
      </c>
    </row>
    <row r="11" spans="1:68" ht="14.4" x14ac:dyDescent="0.3">
      <c r="A11" s="1" t="str">
        <f t="shared" si="0"/>
        <v>10Retail</v>
      </c>
      <c r="B11" s="9" t="s">
        <v>5</v>
      </c>
      <c r="C11" s="16">
        <v>10</v>
      </c>
      <c r="D11" s="14">
        <v>1.157912067079514E-2</v>
      </c>
      <c r="E11" s="14">
        <v>1.6035870483121162E-2</v>
      </c>
      <c r="F11" s="14">
        <v>1.5066553739069066E-2</v>
      </c>
      <c r="G11" s="14">
        <v>1.4244741716938236E-2</v>
      </c>
      <c r="AH11" s="8"/>
      <c r="AJ11" s="8"/>
      <c r="AK11" s="8"/>
      <c r="AL11" s="15"/>
      <c r="AM11" s="15"/>
      <c r="AN11" s="15"/>
      <c r="AO11" s="15"/>
      <c r="AP11" s="15"/>
      <c r="AQ11" s="15"/>
      <c r="AR11" s="15"/>
      <c r="AS11" s="15"/>
      <c r="AT11" s="15" t="s">
        <v>10</v>
      </c>
      <c r="AU11" s="15" t="s">
        <v>11</v>
      </c>
      <c r="AV11" s="15"/>
      <c r="AW11" s="15">
        <v>10</v>
      </c>
      <c r="AX11" s="15">
        <v>5.5999999999999995E-4</v>
      </c>
      <c r="AY11" s="15">
        <v>1.16E-3</v>
      </c>
      <c r="AZ11" s="15">
        <v>1.6199999999999999E-3</v>
      </c>
      <c r="BA11" s="15">
        <v>2.0999999999999999E-3</v>
      </c>
      <c r="BB11" s="15">
        <v>3.0999999999999999E-3</v>
      </c>
      <c r="BC11" s="15">
        <v>4.28E-3</v>
      </c>
      <c r="BD11" s="15">
        <v>5.7099999999999998E-3</v>
      </c>
      <c r="BE11" s="1">
        <v>7.9100000000000004E-3</v>
      </c>
      <c r="BF11" s="1">
        <v>1.0279999999999999E-2</v>
      </c>
      <c r="BG11" s="1">
        <v>1.4409999999999999E-2</v>
      </c>
      <c r="BH11" s="1">
        <v>2.0060000000000001E-2</v>
      </c>
      <c r="BI11" s="1">
        <v>2.538E-2</v>
      </c>
      <c r="BJ11" s="1">
        <v>3.1609999999999999E-2</v>
      </c>
      <c r="BK11" s="1">
        <v>3.5830000000000001E-2</v>
      </c>
      <c r="BL11" s="1">
        <v>3.8690000000000002E-2</v>
      </c>
      <c r="BM11" s="1">
        <v>4.0430000000000001E-2</v>
      </c>
      <c r="BN11" s="1">
        <v>4.1439999999999998E-2</v>
      </c>
      <c r="BO11" s="1">
        <v>4.2369999999999998E-2</v>
      </c>
      <c r="BP11" s="1">
        <v>4.3540000000000002E-2</v>
      </c>
    </row>
    <row r="12" spans="1:68" ht="14.4" x14ac:dyDescent="0.3">
      <c r="A12" s="1" t="str">
        <f t="shared" si="0"/>
        <v>11Retail</v>
      </c>
      <c r="B12" s="9" t="s">
        <v>5</v>
      </c>
      <c r="C12" s="16">
        <v>11</v>
      </c>
      <c r="D12" s="14">
        <v>1.157912067079514E-2</v>
      </c>
      <c r="E12" s="14">
        <v>1.6035870483121162E-2</v>
      </c>
      <c r="F12" s="14">
        <v>1.5066553739069066E-2</v>
      </c>
      <c r="G12" s="14">
        <v>1.4244741716938236E-2</v>
      </c>
      <c r="AH12" s="8"/>
      <c r="AJ12" s="8"/>
      <c r="AK12" s="8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</row>
    <row r="13" spans="1:68" ht="14.4" x14ac:dyDescent="0.3">
      <c r="A13" s="1" t="str">
        <f t="shared" si="0"/>
        <v>12Retail</v>
      </c>
      <c r="B13" s="9" t="s">
        <v>5</v>
      </c>
      <c r="C13" s="16">
        <v>12</v>
      </c>
      <c r="D13" s="14">
        <v>1.157912067079514E-2</v>
      </c>
      <c r="E13" s="14">
        <v>1.6035870483121162E-2</v>
      </c>
      <c r="F13" s="14">
        <v>1.5066553739069066E-2</v>
      </c>
      <c r="G13" s="14">
        <v>1.4244741716938236E-2</v>
      </c>
      <c r="AH13" s="8"/>
      <c r="AJ13" s="8"/>
      <c r="AK13" s="8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</row>
    <row r="14" spans="1:68" ht="14.4" x14ac:dyDescent="0.3">
      <c r="A14" s="1" t="str">
        <f t="shared" si="0"/>
        <v>13Retail</v>
      </c>
      <c r="B14" s="9" t="s">
        <v>5</v>
      </c>
      <c r="C14" s="16">
        <v>13</v>
      </c>
      <c r="D14" s="14">
        <v>1.157912067079514E-2</v>
      </c>
      <c r="E14" s="14">
        <v>1.6035870483121162E-2</v>
      </c>
      <c r="F14" s="14">
        <v>1.5066553739069066E-2</v>
      </c>
      <c r="G14" s="14">
        <v>1.4244741716938236E-2</v>
      </c>
      <c r="AH14" s="8"/>
      <c r="AJ14" s="8"/>
      <c r="AK14" s="8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</row>
    <row r="15" spans="1:68" ht="14.4" x14ac:dyDescent="0.3">
      <c r="A15" s="1" t="str">
        <f t="shared" si="0"/>
        <v>14Retail</v>
      </c>
      <c r="B15" s="9" t="s">
        <v>5</v>
      </c>
      <c r="C15" s="16">
        <v>14</v>
      </c>
      <c r="D15" s="14">
        <v>1.157912067079514E-2</v>
      </c>
      <c r="E15" s="14">
        <v>1.6035870483121162E-2</v>
      </c>
      <c r="F15" s="14">
        <v>1.5066553739069066E-2</v>
      </c>
      <c r="G15" s="14">
        <v>1.4244741716938236E-2</v>
      </c>
      <c r="AH15" s="8"/>
      <c r="AJ15" s="8"/>
      <c r="AK15" s="8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</row>
    <row r="16" spans="1:68" ht="14.4" x14ac:dyDescent="0.3">
      <c r="A16" s="1" t="str">
        <f t="shared" si="0"/>
        <v>15Retail</v>
      </c>
      <c r="B16" s="9" t="s">
        <v>5</v>
      </c>
      <c r="C16" s="16">
        <v>15</v>
      </c>
      <c r="D16" s="14">
        <v>1.157912067079514E-2</v>
      </c>
      <c r="E16" s="14">
        <v>1.6035870483121162E-2</v>
      </c>
      <c r="F16" s="14">
        <v>1.5066553739069066E-2</v>
      </c>
      <c r="G16" s="14">
        <v>1.4244741716938236E-2</v>
      </c>
      <c r="AH16" s="8"/>
      <c r="AJ16" s="8"/>
      <c r="AK16" s="8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</row>
    <row r="17" spans="1:68" ht="14.4" x14ac:dyDescent="0.3">
      <c r="A17" s="1" t="str">
        <f t="shared" si="0"/>
        <v>16Retail</v>
      </c>
      <c r="B17" s="9" t="s">
        <v>5</v>
      </c>
      <c r="C17" s="16">
        <v>16</v>
      </c>
      <c r="D17" s="14">
        <v>1.157912067079514E-2</v>
      </c>
      <c r="E17" s="14">
        <v>1.6035870483121162E-2</v>
      </c>
      <c r="F17" s="14">
        <v>1.5066553739069066E-2</v>
      </c>
      <c r="G17" s="14">
        <v>1.4244741716938236E-2</v>
      </c>
      <c r="AH17" s="8"/>
      <c r="AJ17" s="8"/>
      <c r="AK17" s="8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</row>
    <row r="18" spans="1:68" ht="14.4" x14ac:dyDescent="0.3">
      <c r="A18" s="1" t="str">
        <f t="shared" si="0"/>
        <v>17Retail</v>
      </c>
      <c r="B18" s="9" t="s">
        <v>5</v>
      </c>
      <c r="C18" s="16">
        <v>17</v>
      </c>
      <c r="D18" s="14">
        <v>1.157912067079514E-2</v>
      </c>
      <c r="E18" s="14">
        <v>1.6035870483121162E-2</v>
      </c>
      <c r="F18" s="14">
        <v>1.5066553739069066E-2</v>
      </c>
      <c r="G18" s="14">
        <v>1.4244741716938236E-2</v>
      </c>
      <c r="AH18" s="8"/>
      <c r="AJ18" s="8"/>
      <c r="AK18" s="8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</row>
    <row r="19" spans="1:68" ht="14.4" x14ac:dyDescent="0.3">
      <c r="A19" s="1" t="str">
        <f t="shared" si="0"/>
        <v>18Retail</v>
      </c>
      <c r="B19" s="9" t="s">
        <v>5</v>
      </c>
      <c r="C19" s="16">
        <v>18</v>
      </c>
      <c r="D19" s="14">
        <v>1.157912067079514E-2</v>
      </c>
      <c r="E19" s="14">
        <v>1.6035870483121162E-2</v>
      </c>
      <c r="F19" s="14">
        <v>1.5066553739069066E-2</v>
      </c>
      <c r="G19" s="14">
        <v>1.4244741716938236E-2</v>
      </c>
      <c r="AT19" s="8"/>
      <c r="AV19" s="8"/>
      <c r="AW19" s="8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</row>
    <row r="20" spans="1:68" ht="14.4" x14ac:dyDescent="0.3">
      <c r="A20" s="1" t="str">
        <f t="shared" si="0"/>
        <v>19Retail</v>
      </c>
      <c r="B20" s="9" t="s">
        <v>5</v>
      </c>
      <c r="C20" s="16">
        <v>19</v>
      </c>
      <c r="D20" s="14">
        <v>1.157912067079514E-2</v>
      </c>
      <c r="E20" s="14">
        <v>1.6035870483121162E-2</v>
      </c>
      <c r="F20" s="14">
        <v>1.5066553739069066E-2</v>
      </c>
      <c r="G20" s="14">
        <v>1.4244741716938236E-2</v>
      </c>
      <c r="AT20" s="8"/>
      <c r="AV20" s="8"/>
      <c r="AW20" s="8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</row>
    <row r="21" spans="1:68" ht="14.4" x14ac:dyDescent="0.3">
      <c r="A21" s="1" t="str">
        <f t="shared" si="0"/>
        <v>20Retail</v>
      </c>
      <c r="B21" s="9" t="s">
        <v>5</v>
      </c>
      <c r="C21" s="16">
        <v>20</v>
      </c>
      <c r="D21" s="14">
        <v>1.157912067079514E-2</v>
      </c>
      <c r="E21" s="14">
        <v>1.6035870483121162E-2</v>
      </c>
      <c r="F21" s="14">
        <v>1.5066553739069066E-2</v>
      </c>
      <c r="G21" s="14">
        <v>1.4244741716938236E-2</v>
      </c>
      <c r="AT21" s="8"/>
      <c r="AV21" s="8"/>
      <c r="AW21" s="8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</row>
    <row r="22" spans="1:68" ht="14.4" x14ac:dyDescent="0.3">
      <c r="A22" s="1" t="str">
        <f t="shared" si="0"/>
        <v>21Retail</v>
      </c>
      <c r="B22" s="9" t="s">
        <v>5</v>
      </c>
      <c r="C22" s="16">
        <v>21</v>
      </c>
      <c r="D22" s="14">
        <v>1.157912067079514E-2</v>
      </c>
      <c r="E22" s="14">
        <v>1.6035870483121162E-2</v>
      </c>
      <c r="F22" s="14">
        <v>1.5066553739069066E-2</v>
      </c>
      <c r="G22" s="14">
        <v>1.4244741716938236E-2</v>
      </c>
      <c r="AT22" s="8"/>
      <c r="AV22" s="8"/>
      <c r="AW22" s="8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</row>
    <row r="23" spans="1:68" ht="14.4" x14ac:dyDescent="0.3">
      <c r="A23" s="1" t="str">
        <f t="shared" si="0"/>
        <v>22Retail</v>
      </c>
      <c r="B23" s="9" t="s">
        <v>5</v>
      </c>
      <c r="C23" s="16">
        <v>22</v>
      </c>
      <c r="D23" s="14">
        <v>1.157912067079514E-2</v>
      </c>
      <c r="E23" s="14">
        <v>1.6035870483121162E-2</v>
      </c>
      <c r="F23" s="14">
        <v>1.5066553739069066E-2</v>
      </c>
      <c r="G23" s="14">
        <v>1.4244741716938236E-2</v>
      </c>
      <c r="AT23" s="8"/>
      <c r="AV23" s="8"/>
      <c r="AW23" s="8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</row>
    <row r="24" spans="1:68" ht="14.4" x14ac:dyDescent="0.3">
      <c r="A24" s="1" t="str">
        <f t="shared" si="0"/>
        <v>23Retail</v>
      </c>
      <c r="B24" s="9" t="s">
        <v>5</v>
      </c>
      <c r="C24" s="16">
        <v>23</v>
      </c>
      <c r="D24" s="14">
        <v>1.157912067079514E-2</v>
      </c>
      <c r="E24" s="14">
        <v>1.6035870483121162E-2</v>
      </c>
      <c r="F24" s="14">
        <v>1.5066553739069066E-2</v>
      </c>
      <c r="G24" s="14">
        <v>1.4244741716938236E-2</v>
      </c>
      <c r="AT24" s="8"/>
      <c r="AV24" s="8"/>
      <c r="AW24" s="8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</row>
    <row r="25" spans="1:68" ht="14.4" x14ac:dyDescent="0.3">
      <c r="A25" s="1" t="str">
        <f t="shared" si="0"/>
        <v>24Retail</v>
      </c>
      <c r="B25" s="9" t="s">
        <v>5</v>
      </c>
      <c r="C25" s="16">
        <v>24</v>
      </c>
      <c r="D25" s="14">
        <v>1.157912067079514E-2</v>
      </c>
      <c r="E25" s="14">
        <v>1.6035870483121162E-2</v>
      </c>
      <c r="F25" s="14">
        <v>1.5066553739069066E-2</v>
      </c>
      <c r="G25" s="14">
        <v>1.4244741716938236E-2</v>
      </c>
      <c r="AT25" s="8"/>
      <c r="AV25" s="8"/>
      <c r="AW25" s="8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</row>
    <row r="26" spans="1:68" ht="14.4" x14ac:dyDescent="0.3">
      <c r="A26" s="1" t="str">
        <f t="shared" si="0"/>
        <v>25Retail</v>
      </c>
      <c r="B26" s="9" t="s">
        <v>5</v>
      </c>
      <c r="C26" s="16">
        <v>25</v>
      </c>
      <c r="D26" s="14">
        <v>1.157912067079514E-2</v>
      </c>
      <c r="E26" s="14">
        <v>1.6035870483121162E-2</v>
      </c>
      <c r="F26" s="14">
        <v>1.5066553739069066E-2</v>
      </c>
      <c r="G26" s="14">
        <v>1.4244741716938236E-2</v>
      </c>
      <c r="AT26" s="8"/>
      <c r="AV26" s="8"/>
      <c r="AW26" s="8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</row>
    <row r="27" spans="1:68" ht="14.4" x14ac:dyDescent="0.3">
      <c r="A27" s="1" t="str">
        <f t="shared" si="0"/>
        <v>26Retail</v>
      </c>
      <c r="B27" s="9" t="s">
        <v>5</v>
      </c>
      <c r="C27" s="16">
        <v>26</v>
      </c>
      <c r="D27" s="14">
        <v>1.157912067079514E-2</v>
      </c>
      <c r="E27" s="14">
        <v>1.6035870483121162E-2</v>
      </c>
      <c r="F27" s="14">
        <v>1.5066553739069066E-2</v>
      </c>
      <c r="G27" s="14">
        <v>1.4244741716938236E-2</v>
      </c>
      <c r="AT27" s="8"/>
      <c r="AV27" s="8"/>
      <c r="AW27" s="8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</row>
    <row r="28" spans="1:68" ht="14.4" x14ac:dyDescent="0.3">
      <c r="A28" s="1" t="str">
        <f t="shared" si="0"/>
        <v>27Retail</v>
      </c>
      <c r="B28" s="9" t="s">
        <v>5</v>
      </c>
      <c r="C28" s="16">
        <v>27</v>
      </c>
      <c r="D28" s="14">
        <v>1.157912067079514E-2</v>
      </c>
      <c r="E28" s="14">
        <v>1.6035870483121162E-2</v>
      </c>
      <c r="F28" s="14">
        <v>1.5066553739069066E-2</v>
      </c>
      <c r="G28" s="14">
        <v>1.4244741716938236E-2</v>
      </c>
      <c r="AT28" s="8"/>
      <c r="AV28" s="8"/>
      <c r="AW28" s="8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</row>
    <row r="29" spans="1:68" ht="14.4" x14ac:dyDescent="0.3">
      <c r="A29" s="1" t="str">
        <f t="shared" si="0"/>
        <v>28Retail</v>
      </c>
      <c r="B29" s="9" t="s">
        <v>5</v>
      </c>
      <c r="C29" s="16">
        <v>28</v>
      </c>
      <c r="D29" s="14">
        <v>1.157912067079514E-2</v>
      </c>
      <c r="E29" s="14">
        <v>1.6035870483121162E-2</v>
      </c>
      <c r="F29" s="14">
        <v>1.5066553739069066E-2</v>
      </c>
      <c r="G29" s="14">
        <v>1.4244741716938236E-2</v>
      </c>
      <c r="AT29" s="8"/>
      <c r="AV29" s="8"/>
      <c r="AW29" s="8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</row>
    <row r="30" spans="1:68" ht="14.4" x14ac:dyDescent="0.3">
      <c r="A30" s="1" t="str">
        <f t="shared" si="0"/>
        <v>29Retail</v>
      </c>
      <c r="B30" s="9" t="s">
        <v>5</v>
      </c>
      <c r="C30" s="16">
        <v>29</v>
      </c>
      <c r="D30" s="14">
        <v>1.157912067079514E-2</v>
      </c>
      <c r="E30" s="14">
        <v>1.6035870483121162E-2</v>
      </c>
      <c r="F30" s="14">
        <v>1.5066553739069066E-2</v>
      </c>
      <c r="G30" s="14">
        <v>1.4244741716938236E-2</v>
      </c>
      <c r="AT30" s="8"/>
      <c r="AV30" s="8"/>
      <c r="AW30" s="8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</row>
    <row r="31" spans="1:68" ht="14.4" x14ac:dyDescent="0.3">
      <c r="A31" s="1" t="str">
        <f t="shared" si="0"/>
        <v>30Retail</v>
      </c>
      <c r="B31" s="9" t="s">
        <v>5</v>
      </c>
      <c r="C31" s="16">
        <v>30</v>
      </c>
      <c r="D31" s="14">
        <v>1.157912067079514E-2</v>
      </c>
      <c r="E31" s="14">
        <v>1.6035870483121162E-2</v>
      </c>
      <c r="F31" s="14">
        <v>1.5066553739069066E-2</v>
      </c>
      <c r="G31" s="14">
        <v>1.4244741716938236E-2</v>
      </c>
      <c r="AT31" s="8"/>
      <c r="AV31" s="8"/>
      <c r="AW31" s="8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</row>
    <row r="32" spans="1:68" ht="14.4" x14ac:dyDescent="0.3">
      <c r="A32" s="1" t="str">
        <f t="shared" si="0"/>
        <v>31Retail</v>
      </c>
      <c r="B32" s="9" t="s">
        <v>5</v>
      </c>
      <c r="C32" s="16">
        <v>31</v>
      </c>
      <c r="D32" s="14">
        <v>1.157912067079514E-2</v>
      </c>
      <c r="E32" s="14">
        <v>1.6035870483121162E-2</v>
      </c>
      <c r="F32" s="14">
        <v>1.5066553739069066E-2</v>
      </c>
      <c r="G32" s="14">
        <v>1.4244741716938236E-2</v>
      </c>
      <c r="AT32" s="8"/>
      <c r="AV32" s="8"/>
      <c r="AW32" s="8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</row>
    <row r="33" spans="1:68" ht="14.4" x14ac:dyDescent="0.3">
      <c r="A33" s="1" t="str">
        <f t="shared" si="0"/>
        <v>32Retail</v>
      </c>
      <c r="B33" s="9" t="s">
        <v>5</v>
      </c>
      <c r="C33" s="16">
        <v>32</v>
      </c>
      <c r="D33" s="14">
        <v>1.157912067079514E-2</v>
      </c>
      <c r="E33" s="14">
        <v>1.6035870483121162E-2</v>
      </c>
      <c r="F33" s="14">
        <v>1.5066553739069066E-2</v>
      </c>
      <c r="G33" s="14">
        <v>1.4244741716938236E-2</v>
      </c>
      <c r="AT33" s="8"/>
      <c r="AV33" s="8"/>
      <c r="AW33" s="8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</row>
    <row r="34" spans="1:68" ht="14.4" x14ac:dyDescent="0.3">
      <c r="A34" s="1" t="str">
        <f t="shared" ref="A34:A64" si="1">CONCATENATE(C34,B34)</f>
        <v>33Retail</v>
      </c>
      <c r="B34" s="9" t="s">
        <v>5</v>
      </c>
      <c r="C34" s="16">
        <v>33</v>
      </c>
      <c r="D34" s="14">
        <v>1.157912067079514E-2</v>
      </c>
      <c r="E34" s="14">
        <v>1.6035870483121162E-2</v>
      </c>
      <c r="F34" s="14">
        <v>1.5066553739069066E-2</v>
      </c>
      <c r="G34" s="14">
        <v>1.4244741716938236E-2</v>
      </c>
      <c r="AT34" s="8"/>
      <c r="AV34" s="8"/>
      <c r="AW34" s="8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</row>
    <row r="35" spans="1:68" ht="14.4" x14ac:dyDescent="0.3">
      <c r="A35" s="1" t="str">
        <f t="shared" si="1"/>
        <v>34Retail</v>
      </c>
      <c r="B35" s="9" t="s">
        <v>5</v>
      </c>
      <c r="C35" s="16">
        <v>34</v>
      </c>
      <c r="D35" s="14">
        <v>1.157912067079514E-2</v>
      </c>
      <c r="E35" s="14">
        <v>1.6035870483121162E-2</v>
      </c>
      <c r="F35" s="14">
        <v>1.5066553739069066E-2</v>
      </c>
      <c r="G35" s="14">
        <v>1.4244741716938236E-2</v>
      </c>
      <c r="AT35" s="8"/>
      <c r="AV35" s="8"/>
      <c r="AW35" s="8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</row>
    <row r="36" spans="1:68" ht="14.4" x14ac:dyDescent="0.3">
      <c r="A36" s="1" t="str">
        <f t="shared" si="1"/>
        <v>35Retail</v>
      </c>
      <c r="B36" s="9" t="s">
        <v>5</v>
      </c>
      <c r="C36" s="16">
        <v>35</v>
      </c>
      <c r="D36" s="14">
        <v>1.157912067079514E-2</v>
      </c>
      <c r="E36" s="14">
        <v>1.6035870483121162E-2</v>
      </c>
      <c r="F36" s="14">
        <v>1.5066553739069066E-2</v>
      </c>
      <c r="G36" s="14">
        <v>1.4244741716938236E-2</v>
      </c>
      <c r="AT36" s="8"/>
      <c r="AV36" s="8"/>
      <c r="AW36" s="8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</row>
    <row r="37" spans="1:68" ht="14.4" x14ac:dyDescent="0.3">
      <c r="A37" s="1" t="str">
        <f t="shared" si="1"/>
        <v>36Retail</v>
      </c>
      <c r="B37" s="9" t="s">
        <v>5</v>
      </c>
      <c r="C37" s="16">
        <v>36</v>
      </c>
      <c r="D37" s="14">
        <v>1.157912067079514E-2</v>
      </c>
      <c r="E37" s="14">
        <v>1.6035870483121162E-2</v>
      </c>
      <c r="F37" s="14">
        <v>1.5066553739069066E-2</v>
      </c>
      <c r="G37" s="14">
        <v>1.4244741716938236E-2</v>
      </c>
      <c r="AT37" s="8"/>
      <c r="AV37" s="8"/>
      <c r="AW37" s="8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</row>
    <row r="38" spans="1:68" ht="14.4" x14ac:dyDescent="0.3">
      <c r="A38" s="1" t="str">
        <f t="shared" si="1"/>
        <v>37Retail</v>
      </c>
      <c r="B38" s="9" t="s">
        <v>5</v>
      </c>
      <c r="C38" s="16">
        <v>37</v>
      </c>
      <c r="D38" s="14">
        <v>1.157912067079514E-2</v>
      </c>
      <c r="E38" s="14">
        <v>1.6035870483121162E-2</v>
      </c>
      <c r="F38" s="14">
        <v>1.5066553739069066E-2</v>
      </c>
      <c r="G38" s="14">
        <v>1.4244741716938236E-2</v>
      </c>
      <c r="AT38" s="8"/>
      <c r="AV38" s="8"/>
      <c r="AW38" s="8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</row>
    <row r="39" spans="1:68" ht="14.4" x14ac:dyDescent="0.3">
      <c r="A39" s="1" t="str">
        <f t="shared" si="1"/>
        <v>38Retail</v>
      </c>
      <c r="B39" s="9" t="s">
        <v>5</v>
      </c>
      <c r="C39" s="16">
        <v>38</v>
      </c>
      <c r="D39" s="14">
        <v>1.157912067079514E-2</v>
      </c>
      <c r="E39" s="14">
        <v>1.6035870483121162E-2</v>
      </c>
      <c r="F39" s="14">
        <v>1.5066553739069066E-2</v>
      </c>
      <c r="G39" s="14">
        <v>1.4244741716938236E-2</v>
      </c>
      <c r="AT39" s="8"/>
      <c r="AV39" s="8"/>
      <c r="AW39" s="8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</row>
    <row r="40" spans="1:68" ht="14.4" x14ac:dyDescent="0.3">
      <c r="A40" s="1" t="str">
        <f t="shared" si="1"/>
        <v>39Retail</v>
      </c>
      <c r="B40" s="9" t="s">
        <v>5</v>
      </c>
      <c r="C40" s="16">
        <v>39</v>
      </c>
      <c r="D40" s="14">
        <v>1.157912067079514E-2</v>
      </c>
      <c r="E40" s="14">
        <v>1.6035870483121162E-2</v>
      </c>
      <c r="F40" s="14">
        <v>1.5066553739069066E-2</v>
      </c>
      <c r="G40" s="14">
        <v>1.4244741716938236E-2</v>
      </c>
      <c r="AT40" s="8"/>
      <c r="AV40" s="8"/>
      <c r="AW40" s="8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</row>
    <row r="41" spans="1:68" ht="14.4" x14ac:dyDescent="0.3">
      <c r="A41" s="1" t="str">
        <f t="shared" si="1"/>
        <v>40Retail</v>
      </c>
      <c r="B41" s="9" t="s">
        <v>5</v>
      </c>
      <c r="C41" s="16">
        <v>40</v>
      </c>
      <c r="D41" s="14">
        <v>1.157912067079514E-2</v>
      </c>
      <c r="E41" s="14">
        <v>1.6035870483121162E-2</v>
      </c>
      <c r="F41" s="14">
        <v>1.5066553739069066E-2</v>
      </c>
      <c r="G41" s="14">
        <v>1.4244741716938236E-2</v>
      </c>
      <c r="AT41" s="8"/>
      <c r="AV41" s="8"/>
      <c r="AW41" s="8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</row>
    <row r="42" spans="1:68" ht="14.4" x14ac:dyDescent="0.3">
      <c r="A42" s="1" t="str">
        <f t="shared" si="1"/>
        <v>41Retail</v>
      </c>
      <c r="B42" s="9" t="s">
        <v>5</v>
      </c>
      <c r="C42" s="16">
        <v>41</v>
      </c>
      <c r="D42" s="14">
        <v>1.157912067079514E-2</v>
      </c>
      <c r="E42" s="14">
        <v>1.6035870483121162E-2</v>
      </c>
      <c r="F42" s="14">
        <v>1.5066553739069066E-2</v>
      </c>
      <c r="G42" s="14">
        <v>1.4244741716938236E-2</v>
      </c>
      <c r="AT42" s="8" t="s">
        <v>10</v>
      </c>
    </row>
    <row r="43" spans="1:68" ht="15" thickBot="1" x14ac:dyDescent="0.35">
      <c r="A43" s="1" t="str">
        <f t="shared" si="1"/>
        <v>42Retail</v>
      </c>
      <c r="B43" s="9" t="s">
        <v>5</v>
      </c>
      <c r="C43" s="17">
        <v>42</v>
      </c>
      <c r="D43" s="14">
        <v>1.157912067079514E-2</v>
      </c>
      <c r="E43" s="14">
        <v>1.6035870483121162E-2</v>
      </c>
      <c r="F43" s="14">
        <v>1.5066553739069066E-2</v>
      </c>
      <c r="G43" s="14">
        <v>1.4244741716938236E-2</v>
      </c>
      <c r="AT43" s="8" t="s">
        <v>10</v>
      </c>
    </row>
    <row r="44" spans="1:68" ht="14.4" x14ac:dyDescent="0.3">
      <c r="A44" s="1" t="str">
        <f t="shared" si="1"/>
        <v>1Corporate</v>
      </c>
      <c r="B44" s="9" t="s">
        <v>23</v>
      </c>
      <c r="C44" s="13">
        <v>1</v>
      </c>
      <c r="D44" s="18">
        <v>5.1552438988623946E-2</v>
      </c>
      <c r="E44" s="18">
        <v>0.20795093795093797</v>
      </c>
      <c r="F44" s="18">
        <v>0.26130132493768859</v>
      </c>
      <c r="G44" s="18">
        <v>0.361933621933622</v>
      </c>
      <c r="AT44" s="8" t="s">
        <v>10</v>
      </c>
      <c r="AU44" s="1" t="s">
        <v>24</v>
      </c>
      <c r="AV44" s="30" t="s">
        <v>22</v>
      </c>
      <c r="AW44" s="8">
        <v>1</v>
      </c>
      <c r="AX44" s="15">
        <v>9.8684771772233353E-5</v>
      </c>
      <c r="AY44" s="15">
        <v>1.568478647899958E-4</v>
      </c>
      <c r="AZ44" s="15">
        <v>2.3333061554031134E-4</v>
      </c>
      <c r="BA44" s="15">
        <v>3.6450385872470036E-4</v>
      </c>
      <c r="BB44" s="15">
        <v>5.4658416331816826E-4</v>
      </c>
      <c r="BC44" s="15">
        <v>8.3497821857251469E-4</v>
      </c>
      <c r="BD44" s="15">
        <v>1.2473249213496955E-3</v>
      </c>
      <c r="BE44" s="15">
        <v>1.841277336949324E-3</v>
      </c>
      <c r="BF44" s="15">
        <v>2.6679949374588032E-3</v>
      </c>
      <c r="BG44" s="15">
        <v>3.7877369697015633E-3</v>
      </c>
      <c r="BH44" s="15">
        <v>5.2446484061244051E-3</v>
      </c>
      <c r="BI44" s="15">
        <v>7.1263721624537134E-3</v>
      </c>
      <c r="BJ44" s="15">
        <v>9.6799837695604862E-3</v>
      </c>
      <c r="BK44" s="15">
        <v>1.3378183414277446E-2</v>
      </c>
      <c r="BL44" s="15">
        <v>2.1195444686091504E-2</v>
      </c>
      <c r="BM44" s="15">
        <v>3.6640755386504402E-2</v>
      </c>
      <c r="BN44" s="15">
        <v>6.7683973115175836E-2</v>
      </c>
      <c r="BO44" s="15">
        <v>0.12643523713514793</v>
      </c>
      <c r="BP44" s="15">
        <v>0.23313796220621857</v>
      </c>
    </row>
    <row r="45" spans="1:68" ht="14.4" x14ac:dyDescent="0.3">
      <c r="A45" s="1" t="str">
        <f t="shared" si="1"/>
        <v>2Corporate</v>
      </c>
      <c r="B45" s="9" t="s">
        <v>23</v>
      </c>
      <c r="C45" s="16">
        <v>2</v>
      </c>
      <c r="D45" s="18">
        <v>7.9666039956245105E-2</v>
      </c>
      <c r="E45" s="18">
        <v>2.4837914023960544E-2</v>
      </c>
      <c r="F45" s="18">
        <v>0.12515543535628099</v>
      </c>
      <c r="G45" s="18">
        <v>8.6986643847108858E-2</v>
      </c>
      <c r="AT45" s="8" t="s">
        <v>10</v>
      </c>
      <c r="AU45" s="1" t="s">
        <v>24</v>
      </c>
      <c r="AV45" s="30"/>
      <c r="AW45" s="8">
        <v>2</v>
      </c>
      <c r="AX45" s="15">
        <v>1.4050939847183409E-4</v>
      </c>
      <c r="AY45" s="15">
        <v>2.4587597996533577E-4</v>
      </c>
      <c r="AZ45" s="15">
        <v>3.5185155143453186E-4</v>
      </c>
      <c r="BA45" s="15">
        <v>5.0317730238717622E-4</v>
      </c>
      <c r="BB45" s="15">
        <v>7.3604995863117933E-4</v>
      </c>
      <c r="BC45" s="15">
        <v>1.0607220404308948E-3</v>
      </c>
      <c r="BD45" s="15">
        <v>1.4895115798939881E-3</v>
      </c>
      <c r="BE45" s="15">
        <v>2.0904229133161928E-3</v>
      </c>
      <c r="BF45" s="15">
        <v>2.8466441954267427E-3</v>
      </c>
      <c r="BG45" s="15">
        <v>3.8643728803789265E-3</v>
      </c>
      <c r="BH45" s="15">
        <v>5.1232144839941547E-3</v>
      </c>
      <c r="BI45" s="15">
        <v>6.6196353054025483E-3</v>
      </c>
      <c r="BJ45" s="15">
        <v>8.6138091683404805E-3</v>
      </c>
      <c r="BK45" s="15">
        <v>1.1406726728485075E-2</v>
      </c>
      <c r="BL45" s="15">
        <v>1.7132932640909256E-2</v>
      </c>
      <c r="BM45" s="15">
        <v>2.8123884232120307E-2</v>
      </c>
      <c r="BN45" s="15">
        <v>4.9436624800571316E-2</v>
      </c>
      <c r="BO45" s="15">
        <v>8.6735954370921117E-2</v>
      </c>
      <c r="BP45" s="15">
        <v>0.14252350438202055</v>
      </c>
    </row>
    <row r="46" spans="1:68" ht="14.4" x14ac:dyDescent="0.3">
      <c r="A46" s="1" t="str">
        <f t="shared" si="1"/>
        <v>3Corporate</v>
      </c>
      <c r="B46" s="9" t="s">
        <v>23</v>
      </c>
      <c r="C46" s="16">
        <v>3</v>
      </c>
      <c r="D46" s="18">
        <v>4.0659341530840665E-2</v>
      </c>
      <c r="E46" s="18">
        <v>4.0675049714809619E-2</v>
      </c>
      <c r="F46" s="18">
        <v>2.6029857031357406E-2</v>
      </c>
      <c r="G46" s="18">
        <v>2.4313221162433396E-2</v>
      </c>
      <c r="AT46" s="8" t="s">
        <v>10</v>
      </c>
      <c r="AU46" s="1" t="s">
        <v>24</v>
      </c>
      <c r="AV46" s="30"/>
      <c r="AW46" s="8">
        <v>3</v>
      </c>
      <c r="AX46" s="15">
        <v>1.7932563622151735E-4</v>
      </c>
      <c r="AY46" s="15">
        <v>3.2606864488956113E-4</v>
      </c>
      <c r="AZ46" s="15">
        <v>4.5624114789152089E-4</v>
      </c>
      <c r="BA46" s="15">
        <v>6.2218774720844416E-4</v>
      </c>
      <c r="BB46" s="15">
        <v>8.9222632485420699E-4</v>
      </c>
      <c r="BC46" s="15">
        <v>1.2374417357047206E-3</v>
      </c>
      <c r="BD46" s="15">
        <v>1.6657450981107306E-3</v>
      </c>
      <c r="BE46" s="15">
        <v>2.2495896061477481E-3</v>
      </c>
      <c r="BF46" s="15">
        <v>2.9241423833700655E-3</v>
      </c>
      <c r="BG46" s="15">
        <v>3.8225973756024359E-3</v>
      </c>
      <c r="BH46" s="15">
        <v>4.8843119196461003E-3</v>
      </c>
      <c r="BI46" s="15">
        <v>6.0586800673649481E-3</v>
      </c>
      <c r="BJ46" s="15">
        <v>7.6048100088647501E-3</v>
      </c>
      <c r="BK46" s="15">
        <v>9.6972518753832247E-3</v>
      </c>
      <c r="BL46" s="15">
        <v>1.3841186718350357E-2</v>
      </c>
      <c r="BM46" s="15">
        <v>2.1554624691171122E-2</v>
      </c>
      <c r="BN46" s="15">
        <v>3.6053713366146649E-2</v>
      </c>
      <c r="BO46" s="15">
        <v>5.9918661308443311E-2</v>
      </c>
      <c r="BP46" s="15">
        <v>8.9915428878292528E-2</v>
      </c>
    </row>
    <row r="47" spans="1:68" ht="14.4" x14ac:dyDescent="0.3">
      <c r="A47" s="1" t="str">
        <f t="shared" si="1"/>
        <v>4Corporate</v>
      </c>
      <c r="B47" s="9" t="s">
        <v>23</v>
      </c>
      <c r="C47" s="16">
        <v>4</v>
      </c>
      <c r="D47" s="18">
        <v>3.7809718136164766E-2</v>
      </c>
      <c r="E47" s="18">
        <v>3.9589565311127284E-2</v>
      </c>
      <c r="F47" s="18">
        <v>5.3144440825921457E-2</v>
      </c>
      <c r="G47" s="18">
        <v>3.6802497177192417E-2</v>
      </c>
      <c r="AT47" s="8" t="s">
        <v>10</v>
      </c>
      <c r="AU47" s="1" t="s">
        <v>24</v>
      </c>
      <c r="AV47" s="30"/>
      <c r="AW47" s="8">
        <v>4</v>
      </c>
      <c r="AX47" s="15">
        <v>2.1487661202269884E-4</v>
      </c>
      <c r="AY47" s="15">
        <v>3.9680218774844946E-4</v>
      </c>
      <c r="AZ47" s="15">
        <v>5.4584609032699394E-4</v>
      </c>
      <c r="BA47" s="15">
        <v>7.2119937811570775E-4</v>
      </c>
      <c r="BB47" s="15">
        <v>1.015546582954886E-3</v>
      </c>
      <c r="BC47" s="15">
        <v>1.3674284420525284E-3</v>
      </c>
      <c r="BD47" s="15">
        <v>1.7813967237179094E-3</v>
      </c>
      <c r="BE47" s="15">
        <v>2.3297281473629774E-3</v>
      </c>
      <c r="BF47" s="15">
        <v>2.9171283522156834E-3</v>
      </c>
      <c r="BG47" s="15">
        <v>3.6886698823967745E-3</v>
      </c>
      <c r="BH47" s="15">
        <v>4.5632776359330772E-3</v>
      </c>
      <c r="BI47" s="15">
        <v>5.4730290879166955E-3</v>
      </c>
      <c r="BJ47" s="15">
        <v>6.6638670122555425E-3</v>
      </c>
      <c r="BK47" s="15">
        <v>8.2177818313717548E-3</v>
      </c>
      <c r="BL47" s="15">
        <v>1.1170607366125566E-2</v>
      </c>
      <c r="BM47" s="15">
        <v>1.647757821634787E-2</v>
      </c>
      <c r="BN47" s="15">
        <v>2.6157215149882222E-2</v>
      </c>
      <c r="BO47" s="15">
        <v>4.134890532805871E-2</v>
      </c>
      <c r="BP47" s="15">
        <v>5.7732338166921873E-2</v>
      </c>
    </row>
    <row r="48" spans="1:68" ht="14.4" x14ac:dyDescent="0.3">
      <c r="A48" s="1" t="str">
        <f t="shared" si="1"/>
        <v>5Corporate</v>
      </c>
      <c r="B48" s="9" t="s">
        <v>23</v>
      </c>
      <c r="C48" s="16">
        <v>5</v>
      </c>
      <c r="D48" s="18">
        <v>2.3135170328205223E-2</v>
      </c>
      <c r="E48" s="18">
        <v>3.5792757718275392E-3</v>
      </c>
      <c r="F48" s="18">
        <v>3.1731012996880581E-2</v>
      </c>
      <c r="G48" s="18">
        <v>2.3184614981546336E-2</v>
      </c>
      <c r="AT48" s="8" t="s">
        <v>10</v>
      </c>
      <c r="AU48" s="1" t="s">
        <v>24</v>
      </c>
      <c r="AV48" s="30"/>
      <c r="AW48" s="8">
        <v>5</v>
      </c>
      <c r="AX48" s="15">
        <v>2.4701528679885399E-4</v>
      </c>
      <c r="AY48" s="15">
        <v>4.5785704460094847E-4</v>
      </c>
      <c r="AZ48" s="15">
        <v>6.2062835546388946E-4</v>
      </c>
      <c r="BA48" s="15">
        <v>8.0060908484100638E-4</v>
      </c>
      <c r="BB48" s="15">
        <v>1.1076029008271013E-3</v>
      </c>
      <c r="BC48" s="15">
        <v>1.4543807280953931E-3</v>
      </c>
      <c r="BD48" s="15">
        <v>1.8432213946850426E-3</v>
      </c>
      <c r="BE48" s="15">
        <v>2.3428354393928473E-3</v>
      </c>
      <c r="BF48" s="15">
        <v>2.8421668191510926E-3</v>
      </c>
      <c r="BG48" s="15">
        <v>3.4867214937778987E-3</v>
      </c>
      <c r="BH48" s="15">
        <v>4.1902115751203577E-3</v>
      </c>
      <c r="BI48" s="15">
        <v>4.8859302799208618E-3</v>
      </c>
      <c r="BJ48" s="15">
        <v>5.7975953600094866E-3</v>
      </c>
      <c r="BK48" s="15">
        <v>6.9403344257834548E-3</v>
      </c>
      <c r="BL48" s="15">
        <v>9.0031617763951001E-3</v>
      </c>
      <c r="BM48" s="15">
        <v>1.2555335564146385E-2</v>
      </c>
      <c r="BN48" s="15">
        <v>1.8819137846209311E-2</v>
      </c>
      <c r="BO48" s="15">
        <v>2.827462143953232E-2</v>
      </c>
      <c r="BP48" s="15">
        <v>3.7186079035028838E-2</v>
      </c>
    </row>
    <row r="49" spans="1:68" ht="14.4" x14ac:dyDescent="0.3">
      <c r="A49" s="1" t="str">
        <f t="shared" si="1"/>
        <v>6Corporate</v>
      </c>
      <c r="B49" s="9" t="s">
        <v>23</v>
      </c>
      <c r="C49" s="16">
        <v>6</v>
      </c>
      <c r="D49" s="18">
        <v>2.0529407294999275E-2</v>
      </c>
      <c r="E49" s="18">
        <v>1.3382402268676263E-2</v>
      </c>
      <c r="F49" s="18">
        <v>2.5926125376100395E-2</v>
      </c>
      <c r="G49" s="18">
        <v>1.8943209750891921E-2</v>
      </c>
      <c r="AT49" s="8" t="s">
        <v>10</v>
      </c>
      <c r="AU49" s="1" t="s">
        <v>24</v>
      </c>
      <c r="AV49" s="30"/>
      <c r="AW49" s="8">
        <v>6</v>
      </c>
      <c r="AX49" s="15">
        <v>2.7567484382455049E-4</v>
      </c>
      <c r="AY49" s="15">
        <v>5.0929035549082257E-4</v>
      </c>
      <c r="AZ49" s="15">
        <v>6.8096601580899016E-4</v>
      </c>
      <c r="BA49" s="15">
        <v>8.61308548470867E-4</v>
      </c>
      <c r="BB49" s="15">
        <v>1.1707210382755325E-3</v>
      </c>
      <c r="BC49" s="15">
        <v>1.5028082346207319E-3</v>
      </c>
      <c r="BD49" s="15">
        <v>1.8586210538458197E-3</v>
      </c>
      <c r="BE49" s="15">
        <v>2.3010148104563107E-3</v>
      </c>
      <c r="BF49" s="15">
        <v>2.7148996434781855E-3</v>
      </c>
      <c r="BG49" s="15">
        <v>3.2380399199566346E-3</v>
      </c>
      <c r="BH49" s="15">
        <v>3.7898436557811574E-3</v>
      </c>
      <c r="BI49" s="15">
        <v>4.3150011377706072E-3</v>
      </c>
      <c r="BJ49" s="15">
        <v>5.0091682572373569E-3</v>
      </c>
      <c r="BK49" s="15">
        <v>5.8402942778727207E-3</v>
      </c>
      <c r="BL49" s="15">
        <v>7.2447134109442524E-3</v>
      </c>
      <c r="BM49" s="15">
        <v>9.5326325620068934E-3</v>
      </c>
      <c r="BN49" s="15">
        <v>1.3393992936904806E-2</v>
      </c>
      <c r="BO49" s="15">
        <v>1.9003915480957333E-2</v>
      </c>
      <c r="BP49" s="15">
        <v>2.3657822949625887E-2</v>
      </c>
    </row>
    <row r="50" spans="1:68" ht="14.4" x14ac:dyDescent="0.3">
      <c r="A50" s="1" t="str">
        <f t="shared" si="1"/>
        <v>7Corporate</v>
      </c>
      <c r="B50" s="9" t="s">
        <v>23</v>
      </c>
      <c r="C50" s="16">
        <v>7</v>
      </c>
      <c r="D50" s="18">
        <v>1.7357366548549302E-2</v>
      </c>
      <c r="E50" s="18">
        <v>1.1314659899320789E-2</v>
      </c>
      <c r="F50" s="18">
        <v>2.1920226671436116E-2</v>
      </c>
      <c r="G50" s="18">
        <v>1.6016255634052179E-2</v>
      </c>
      <c r="AT50" s="8" t="s">
        <v>10</v>
      </c>
      <c r="AU50" s="1" t="s">
        <v>24</v>
      </c>
      <c r="AV50" s="30"/>
      <c r="AW50" s="8">
        <v>7</v>
      </c>
      <c r="AX50" s="15">
        <v>3.7556531145753393E-4</v>
      </c>
      <c r="AY50" s="15">
        <v>7.5840951602111151E-4</v>
      </c>
      <c r="AZ50" s="15">
        <v>1.0649146934867341E-3</v>
      </c>
      <c r="BA50" s="15">
        <v>1.4065313438813161E-3</v>
      </c>
      <c r="BB50" s="15">
        <v>2.0805594148131427E-3</v>
      </c>
      <c r="BC50" s="15">
        <v>2.910133849440734E-3</v>
      </c>
      <c r="BD50" s="15">
        <v>3.9505555751213036E-3</v>
      </c>
      <c r="BE50" s="15">
        <v>5.5480433306781185E-3</v>
      </c>
      <c r="BF50" s="15">
        <v>7.4006791141794752E-3</v>
      </c>
      <c r="BG50" s="15">
        <v>1.0526439853228233E-2</v>
      </c>
      <c r="BH50" s="15">
        <v>1.4898061640363797E-2</v>
      </c>
      <c r="BI50" s="15">
        <v>1.9638704298849532E-2</v>
      </c>
      <c r="BJ50" s="15">
        <v>2.5746760447528331E-2</v>
      </c>
      <c r="BK50" s="15">
        <v>3.1672758864459909E-2</v>
      </c>
      <c r="BL50" s="15">
        <v>3.9034670943744215E-2</v>
      </c>
      <c r="BM50" s="15">
        <v>4.733498059181724E-2</v>
      </c>
      <c r="BN50" s="15">
        <v>5.6163250977268951E-2</v>
      </c>
      <c r="BO50" s="15">
        <v>6.2223627773482483E-2</v>
      </c>
      <c r="BP50" s="15">
        <v>5.7438432295884426E-2</v>
      </c>
    </row>
    <row r="51" spans="1:68" ht="14.4" x14ac:dyDescent="0.3">
      <c r="A51" s="1" t="str">
        <f t="shared" si="1"/>
        <v>8Corporate</v>
      </c>
      <c r="B51" s="9" t="s">
        <v>23</v>
      </c>
      <c r="C51" s="16">
        <v>8</v>
      </c>
      <c r="D51" s="18">
        <v>1.5035634809521248E-2</v>
      </c>
      <c r="E51" s="18">
        <v>9.8012042186399473E-3</v>
      </c>
      <c r="F51" s="18">
        <v>1.8988164031207067E-2</v>
      </c>
      <c r="G51" s="18">
        <v>1.3873911693687901E-2</v>
      </c>
      <c r="AT51" s="8" t="s">
        <v>10</v>
      </c>
      <c r="AU51" s="1" t="s">
        <v>24</v>
      </c>
      <c r="AV51" s="30"/>
      <c r="AW51" s="8">
        <v>8</v>
      </c>
      <c r="AX51" s="15">
        <v>4.2135364291483965E-4</v>
      </c>
      <c r="AY51" s="15">
        <v>8.5754800962958486E-4</v>
      </c>
      <c r="AZ51" s="15">
        <v>1.2012317431652369E-3</v>
      </c>
      <c r="BA51" s="15">
        <v>1.5756372446544117E-3</v>
      </c>
      <c r="BB51" s="15">
        <v>2.3263044633406679E-3</v>
      </c>
      <c r="BC51" s="15">
        <v>3.2351073569692884E-3</v>
      </c>
      <c r="BD51" s="15">
        <v>4.3588432165474773E-3</v>
      </c>
      <c r="BE51" s="15">
        <v>6.0781541656468241E-3</v>
      </c>
      <c r="BF51" s="15">
        <v>8.0162390068615804E-3</v>
      </c>
      <c r="BG51" s="15">
        <v>1.1295592212049751E-2</v>
      </c>
      <c r="BH51" s="15">
        <v>1.5803214557715582E-2</v>
      </c>
      <c r="BI51" s="15">
        <v>2.043106518946294E-2</v>
      </c>
      <c r="BJ51" s="15">
        <v>2.6146669959859616E-2</v>
      </c>
      <c r="BK51" s="15">
        <v>3.1134826464006195E-2</v>
      </c>
      <c r="BL51" s="15">
        <v>3.6559529676334607E-2</v>
      </c>
      <c r="BM51" s="15">
        <v>4.1947762078704501E-2</v>
      </c>
      <c r="BN51" s="15">
        <v>4.6708518783871333E-2</v>
      </c>
      <c r="BO51" s="15">
        <v>4.8220177172121501E-2</v>
      </c>
      <c r="BP51" s="15">
        <v>4.1029880488341955E-2</v>
      </c>
    </row>
    <row r="52" spans="1:68" ht="14.4" x14ac:dyDescent="0.3">
      <c r="A52" s="1" t="str">
        <f t="shared" si="1"/>
        <v>9Corporate</v>
      </c>
      <c r="B52" s="9" t="s">
        <v>23</v>
      </c>
      <c r="C52" s="16">
        <v>9</v>
      </c>
      <c r="D52" s="18">
        <v>1.3262369814908803E-2</v>
      </c>
      <c r="E52" s="18">
        <v>8.6452748171785831E-3</v>
      </c>
      <c r="F52" s="18">
        <v>1.6748747670337849E-2</v>
      </c>
      <c r="G52" s="18">
        <v>1.2237657404698177E-2</v>
      </c>
      <c r="AT52" s="8" t="s">
        <v>10</v>
      </c>
      <c r="AU52" s="1" t="s">
        <v>24</v>
      </c>
      <c r="AV52" s="30"/>
      <c r="AW52" s="8">
        <v>9</v>
      </c>
      <c r="AX52" s="15">
        <v>4.670859934243693E-4</v>
      </c>
      <c r="AY52" s="15">
        <v>9.5643964838098986E-4</v>
      </c>
      <c r="AZ52" s="15">
        <v>1.3370716662735693E-3</v>
      </c>
      <c r="BA52" s="15">
        <v>1.7439623486834542E-3</v>
      </c>
      <c r="BB52" s="15">
        <v>2.5703629557771498E-3</v>
      </c>
      <c r="BC52" s="15">
        <v>3.556947579815172E-3</v>
      </c>
      <c r="BD52" s="15">
        <v>4.7617531851181305E-3</v>
      </c>
      <c r="BE52" s="15">
        <v>6.5983313091358357E-3</v>
      </c>
      <c r="BF52" s="15">
        <v>8.6161346197981322E-3</v>
      </c>
      <c r="BG52" s="15">
        <v>1.2035863792990854E-2</v>
      </c>
      <c r="BH52" s="15">
        <v>1.6657074899689196E-2</v>
      </c>
      <c r="BI52" s="15">
        <v>2.1155823175283823E-2</v>
      </c>
      <c r="BJ52" s="15">
        <v>2.6474423926510272E-2</v>
      </c>
      <c r="BK52" s="15">
        <v>3.057917742361211E-2</v>
      </c>
      <c r="BL52" s="15">
        <v>3.425735987527382E-2</v>
      </c>
      <c r="BM52" s="15">
        <v>3.7138441429963573E-2</v>
      </c>
      <c r="BN52" s="15">
        <v>3.8623036169878361E-2</v>
      </c>
      <c r="BO52" s="15">
        <v>3.6910718598594107E-2</v>
      </c>
      <c r="BP52" s="15">
        <v>2.8828128598719142E-2</v>
      </c>
    </row>
    <row r="53" spans="1:68" ht="14.4" x14ac:dyDescent="0.3">
      <c r="A53" s="1" t="str">
        <f t="shared" si="1"/>
        <v>10Corporate</v>
      </c>
      <c r="B53" s="9" t="s">
        <v>23</v>
      </c>
      <c r="C53" s="16">
        <v>10</v>
      </c>
      <c r="D53" s="18">
        <v>1.1863594063071248E-2</v>
      </c>
      <c r="E53" s="18">
        <v>7.7334618492844731E-3</v>
      </c>
      <c r="F53" s="18">
        <v>1.4982265326542898E-2</v>
      </c>
      <c r="G53" s="18">
        <v>1.094695757684816E-2</v>
      </c>
      <c r="AT53" s="8" t="s">
        <v>10</v>
      </c>
      <c r="AU53" s="1" t="s">
        <v>24</v>
      </c>
      <c r="AV53" s="30"/>
      <c r="AW53" s="8">
        <v>10</v>
      </c>
      <c r="AX53" s="15">
        <v>5.5864474876173118E-4</v>
      </c>
      <c r="AY53" s="15">
        <v>1.1545884384682405E-3</v>
      </c>
      <c r="AZ53" s="15">
        <v>1.6094828273553853E-3</v>
      </c>
      <c r="BA53" s="15">
        <v>2.0819418546003691E-3</v>
      </c>
      <c r="BB53" s="15">
        <v>3.0614175308113448E-3</v>
      </c>
      <c r="BC53" s="15">
        <v>4.2065554217651947E-3</v>
      </c>
      <c r="BD53" s="15">
        <v>5.5789156856066923E-3</v>
      </c>
      <c r="BE53" s="15">
        <v>7.6617889692626286E-3</v>
      </c>
      <c r="BF53" s="15">
        <v>9.8590748211404584E-3</v>
      </c>
      <c r="BG53" s="15">
        <v>1.3606699644583001E-2</v>
      </c>
      <c r="BH53" s="15">
        <v>1.8552413592986185E-2</v>
      </c>
      <c r="BI53" s="15">
        <v>2.2951026370921675E-2</v>
      </c>
      <c r="BJ53" s="15">
        <v>2.7761890651159648E-2</v>
      </c>
      <c r="BK53" s="15">
        <v>3.0496083376012825E-2</v>
      </c>
      <c r="BL53" s="15">
        <v>3.1360581601526626E-2</v>
      </c>
      <c r="BM53" s="15">
        <v>3.0269698632145008E-2</v>
      </c>
      <c r="BN53" s="15">
        <v>2.6810044647233532E-2</v>
      </c>
      <c r="BO53" s="15">
        <v>2.0800627045610438E-2</v>
      </c>
      <c r="BP53" s="15">
        <v>1.2563485417374117E-2</v>
      </c>
    </row>
    <row r="54" spans="1:68" ht="14.4" x14ac:dyDescent="0.3">
      <c r="A54" s="1" t="str">
        <f t="shared" si="1"/>
        <v>11Corporate</v>
      </c>
      <c r="B54" s="9" t="s">
        <v>23</v>
      </c>
      <c r="C54" s="16">
        <v>11</v>
      </c>
      <c r="D54" s="18">
        <v>1.1863594063071248E-2</v>
      </c>
      <c r="E54" s="18">
        <v>7.7334618492844731E-3</v>
      </c>
      <c r="F54" s="18">
        <v>1.4982265326542898E-2</v>
      </c>
      <c r="G54" s="18">
        <v>1.094695757684816E-2</v>
      </c>
      <c r="AT54" s="8"/>
      <c r="AV54" s="8"/>
      <c r="AW54" s="8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</row>
    <row r="55" spans="1:68" ht="14.4" x14ac:dyDescent="0.3">
      <c r="A55" s="1" t="str">
        <f t="shared" si="1"/>
        <v>12Corporate</v>
      </c>
      <c r="B55" s="9" t="s">
        <v>23</v>
      </c>
      <c r="C55" s="16">
        <v>12</v>
      </c>
      <c r="D55" s="18">
        <v>1.1863594063071248E-2</v>
      </c>
      <c r="E55" s="18">
        <v>7.7334618492844731E-3</v>
      </c>
      <c r="F55" s="18">
        <v>1.4982265326542898E-2</v>
      </c>
      <c r="G55" s="18">
        <v>1.094695757684816E-2</v>
      </c>
      <c r="AT55" s="8"/>
      <c r="AV55" s="8"/>
      <c r="AW55" s="8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</row>
    <row r="56" spans="1:68" ht="14.4" x14ac:dyDescent="0.3">
      <c r="A56" s="1" t="str">
        <f t="shared" si="1"/>
        <v>13Corporate</v>
      </c>
      <c r="B56" s="9" t="s">
        <v>23</v>
      </c>
      <c r="C56" s="16">
        <v>13</v>
      </c>
      <c r="D56" s="18">
        <v>1.1863594063071248E-2</v>
      </c>
      <c r="E56" s="18">
        <v>7.7334618492844731E-3</v>
      </c>
      <c r="F56" s="18">
        <v>1.4982265326542898E-2</v>
      </c>
      <c r="G56" s="18">
        <v>1.094695757684816E-2</v>
      </c>
      <c r="AT56" s="8"/>
      <c r="AV56" s="8"/>
      <c r="AW56" s="8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</row>
    <row r="57" spans="1:68" ht="14.4" x14ac:dyDescent="0.3">
      <c r="A57" s="1" t="str">
        <f t="shared" si="1"/>
        <v>14Corporate</v>
      </c>
      <c r="B57" s="9" t="s">
        <v>23</v>
      </c>
      <c r="C57" s="16">
        <v>14</v>
      </c>
      <c r="D57" s="18">
        <v>1.1863594063071248E-2</v>
      </c>
      <c r="E57" s="18">
        <v>7.7334618492844731E-3</v>
      </c>
      <c r="F57" s="18">
        <v>1.4982265326542898E-2</v>
      </c>
      <c r="G57" s="18">
        <v>1.094695757684816E-2</v>
      </c>
      <c r="AT57" s="8"/>
      <c r="AV57" s="8"/>
      <c r="AW57" s="8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</row>
    <row r="58" spans="1:68" ht="14.4" x14ac:dyDescent="0.3">
      <c r="A58" s="1" t="str">
        <f t="shared" si="1"/>
        <v>15Corporate</v>
      </c>
      <c r="B58" s="9" t="s">
        <v>23</v>
      </c>
      <c r="C58" s="16">
        <v>15</v>
      </c>
      <c r="D58" s="18">
        <v>1.1863594063071248E-2</v>
      </c>
      <c r="E58" s="18">
        <v>7.7334618492844731E-3</v>
      </c>
      <c r="F58" s="18">
        <v>1.4982265326542898E-2</v>
      </c>
      <c r="G58" s="18">
        <v>1.094695757684816E-2</v>
      </c>
      <c r="AT58" s="8"/>
      <c r="AV58" s="8"/>
      <c r="AW58" s="8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</row>
    <row r="59" spans="1:68" ht="14.4" x14ac:dyDescent="0.3">
      <c r="A59" s="1" t="str">
        <f t="shared" si="1"/>
        <v>16Corporate</v>
      </c>
      <c r="B59" s="9" t="s">
        <v>23</v>
      </c>
      <c r="C59" s="16">
        <v>16</v>
      </c>
      <c r="D59" s="18">
        <v>1.1863594063071248E-2</v>
      </c>
      <c r="E59" s="18">
        <v>7.7334618492844731E-3</v>
      </c>
      <c r="F59" s="18">
        <v>1.4982265326542898E-2</v>
      </c>
      <c r="G59" s="18">
        <v>1.094695757684816E-2</v>
      </c>
      <c r="AT59" s="8"/>
      <c r="AV59" s="8"/>
      <c r="AW59" s="8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</row>
    <row r="60" spans="1:68" ht="14.4" x14ac:dyDescent="0.3">
      <c r="A60" s="1" t="str">
        <f t="shared" si="1"/>
        <v>17Corporate</v>
      </c>
      <c r="B60" s="9" t="s">
        <v>23</v>
      </c>
      <c r="C60" s="16">
        <v>17</v>
      </c>
      <c r="D60" s="18">
        <v>1.1863594063071248E-2</v>
      </c>
      <c r="E60" s="18">
        <v>7.7334618492844731E-3</v>
      </c>
      <c r="F60" s="18">
        <v>1.4982265326542898E-2</v>
      </c>
      <c r="G60" s="18">
        <v>1.094695757684816E-2</v>
      </c>
      <c r="AT60" s="8"/>
      <c r="AV60" s="8"/>
      <c r="AW60" s="8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</row>
    <row r="61" spans="1:68" ht="14.4" x14ac:dyDescent="0.3">
      <c r="A61" s="1" t="str">
        <f t="shared" si="1"/>
        <v>18Corporate</v>
      </c>
      <c r="B61" s="9" t="s">
        <v>23</v>
      </c>
      <c r="C61" s="16">
        <v>18</v>
      </c>
      <c r="D61" s="18">
        <v>1.1863594063071248E-2</v>
      </c>
      <c r="E61" s="18">
        <v>7.7334618492844731E-3</v>
      </c>
      <c r="F61" s="18">
        <v>1.4982265326542898E-2</v>
      </c>
      <c r="G61" s="18">
        <v>1.094695757684816E-2</v>
      </c>
      <c r="AT61" s="8"/>
      <c r="AV61" s="8"/>
      <c r="AW61" s="8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</row>
    <row r="62" spans="1:68" ht="14.4" x14ac:dyDescent="0.3">
      <c r="A62" s="1" t="str">
        <f t="shared" si="1"/>
        <v>19Corporate</v>
      </c>
      <c r="B62" s="9" t="s">
        <v>23</v>
      </c>
      <c r="C62" s="16">
        <v>19</v>
      </c>
      <c r="D62" s="18">
        <v>1.1863594063071248E-2</v>
      </c>
      <c r="E62" s="18">
        <v>7.7334618492844731E-3</v>
      </c>
      <c r="F62" s="18">
        <v>1.4982265326542898E-2</v>
      </c>
      <c r="G62" s="18">
        <v>1.094695757684816E-2</v>
      </c>
      <c r="AT62" s="8"/>
      <c r="AV62" s="8"/>
      <c r="AW62" s="8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</row>
    <row r="63" spans="1:68" ht="14.4" x14ac:dyDescent="0.3">
      <c r="A63" s="1" t="str">
        <f t="shared" si="1"/>
        <v>20Corporate</v>
      </c>
      <c r="B63" s="9" t="s">
        <v>23</v>
      </c>
      <c r="C63" s="16">
        <v>20</v>
      </c>
      <c r="D63" s="18">
        <v>1.1863594063071248E-2</v>
      </c>
      <c r="E63" s="18">
        <v>7.7334618492844731E-3</v>
      </c>
      <c r="F63" s="18">
        <v>1.4982265326542898E-2</v>
      </c>
      <c r="G63" s="18">
        <v>1.094695757684816E-2</v>
      </c>
      <c r="AT63" s="8"/>
      <c r="AV63" s="8"/>
      <c r="AW63" s="8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</row>
    <row r="64" spans="1:68" ht="14.4" x14ac:dyDescent="0.3">
      <c r="A64" s="1" t="str">
        <f t="shared" si="1"/>
        <v>21Corporate</v>
      </c>
      <c r="B64" s="9" t="s">
        <v>23</v>
      </c>
      <c r="C64" s="16">
        <v>21</v>
      </c>
      <c r="D64" s="18">
        <v>1.1863594063071248E-2</v>
      </c>
      <c r="E64" s="18">
        <v>7.7334618492844731E-3</v>
      </c>
      <c r="F64" s="18">
        <v>1.4982265326542898E-2</v>
      </c>
      <c r="G64" s="18">
        <v>1.094695757684816E-2</v>
      </c>
      <c r="AT64" s="8"/>
      <c r="AV64" s="8"/>
      <c r="AW64" s="8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</row>
    <row r="65" spans="1:68" ht="14.4" x14ac:dyDescent="0.3">
      <c r="A65" s="1" t="str">
        <f t="shared" ref="A65:A95" si="2">CONCATENATE(C65,B65)</f>
        <v>22Corporate</v>
      </c>
      <c r="B65" s="9" t="s">
        <v>23</v>
      </c>
      <c r="C65" s="16">
        <v>22</v>
      </c>
      <c r="D65" s="18">
        <v>1.1863594063071248E-2</v>
      </c>
      <c r="E65" s="18">
        <v>7.7334618492844731E-3</v>
      </c>
      <c r="F65" s="18">
        <v>1.4982265326542898E-2</v>
      </c>
      <c r="G65" s="18">
        <v>1.094695757684816E-2</v>
      </c>
      <c r="AT65" s="8"/>
      <c r="AV65" s="8"/>
      <c r="AW65" s="8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</row>
    <row r="66" spans="1:68" ht="14.4" x14ac:dyDescent="0.3">
      <c r="A66" s="1" t="str">
        <f t="shared" si="2"/>
        <v>23Corporate</v>
      </c>
      <c r="B66" s="9" t="s">
        <v>23</v>
      </c>
      <c r="C66" s="16">
        <v>23</v>
      </c>
      <c r="D66" s="18">
        <v>1.1863594063071248E-2</v>
      </c>
      <c r="E66" s="18">
        <v>7.7334618492844731E-3</v>
      </c>
      <c r="F66" s="18">
        <v>1.4982265326542898E-2</v>
      </c>
      <c r="G66" s="18">
        <v>1.094695757684816E-2</v>
      </c>
      <c r="AT66" s="8"/>
      <c r="AV66" s="8"/>
      <c r="AW66" s="8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</row>
    <row r="67" spans="1:68" ht="14.4" x14ac:dyDescent="0.3">
      <c r="A67" s="1" t="str">
        <f t="shared" si="2"/>
        <v>24Corporate</v>
      </c>
      <c r="B67" s="9" t="s">
        <v>23</v>
      </c>
      <c r="C67" s="16">
        <v>24</v>
      </c>
      <c r="D67" s="18">
        <v>1.1863594063071248E-2</v>
      </c>
      <c r="E67" s="18">
        <v>7.7334618492844731E-3</v>
      </c>
      <c r="F67" s="18">
        <v>1.4982265326542898E-2</v>
      </c>
      <c r="G67" s="18">
        <v>1.094695757684816E-2</v>
      </c>
      <c r="AT67" s="8"/>
      <c r="AV67" s="8"/>
      <c r="AW67" s="8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</row>
    <row r="68" spans="1:68" ht="14.4" x14ac:dyDescent="0.3">
      <c r="A68" s="1" t="str">
        <f t="shared" si="2"/>
        <v>25Corporate</v>
      </c>
      <c r="B68" s="9" t="s">
        <v>23</v>
      </c>
      <c r="C68" s="16">
        <v>25</v>
      </c>
      <c r="D68" s="18">
        <v>1.1863594063071248E-2</v>
      </c>
      <c r="E68" s="18">
        <v>7.7334618492844731E-3</v>
      </c>
      <c r="F68" s="18">
        <v>1.4982265326542898E-2</v>
      </c>
      <c r="G68" s="18">
        <v>1.094695757684816E-2</v>
      </c>
      <c r="AT68" s="8"/>
      <c r="AV68" s="8"/>
      <c r="AW68" s="8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</row>
    <row r="69" spans="1:68" ht="14.4" x14ac:dyDescent="0.3">
      <c r="A69" s="1" t="str">
        <f t="shared" si="2"/>
        <v>26Corporate</v>
      </c>
      <c r="B69" s="9" t="s">
        <v>23</v>
      </c>
      <c r="C69" s="16">
        <v>26</v>
      </c>
      <c r="D69" s="18">
        <v>1.1863594063071248E-2</v>
      </c>
      <c r="E69" s="18">
        <v>7.7334618492844731E-3</v>
      </c>
      <c r="F69" s="18">
        <v>1.4982265326542898E-2</v>
      </c>
      <c r="G69" s="18">
        <v>1.094695757684816E-2</v>
      </c>
      <c r="AT69" s="8"/>
      <c r="AV69" s="8"/>
      <c r="AW69" s="8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</row>
    <row r="70" spans="1:68" ht="14.4" x14ac:dyDescent="0.3">
      <c r="A70" s="1" t="str">
        <f t="shared" si="2"/>
        <v>27Corporate</v>
      </c>
      <c r="B70" s="9" t="s">
        <v>23</v>
      </c>
      <c r="C70" s="16">
        <v>27</v>
      </c>
      <c r="D70" s="18">
        <v>1.1863594063071248E-2</v>
      </c>
      <c r="E70" s="18">
        <v>7.7334618492844731E-3</v>
      </c>
      <c r="F70" s="18">
        <v>1.4982265326542898E-2</v>
      </c>
      <c r="G70" s="18">
        <v>1.094695757684816E-2</v>
      </c>
      <c r="AT70" s="8"/>
      <c r="AV70" s="8"/>
      <c r="AW70" s="8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</row>
    <row r="71" spans="1:68" ht="14.4" x14ac:dyDescent="0.3">
      <c r="A71" s="1" t="str">
        <f t="shared" si="2"/>
        <v>28Corporate</v>
      </c>
      <c r="B71" s="9" t="s">
        <v>23</v>
      </c>
      <c r="C71" s="16">
        <v>28</v>
      </c>
      <c r="D71" s="18">
        <v>1.1863594063071248E-2</v>
      </c>
      <c r="E71" s="18">
        <v>7.7334618492844731E-3</v>
      </c>
      <c r="F71" s="18">
        <v>1.4982265326542898E-2</v>
      </c>
      <c r="G71" s="18">
        <v>1.094695757684816E-2</v>
      </c>
      <c r="AT71" s="8"/>
      <c r="AV71" s="8"/>
      <c r="AW71" s="8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</row>
    <row r="72" spans="1:68" ht="14.4" x14ac:dyDescent="0.3">
      <c r="A72" s="1" t="str">
        <f t="shared" si="2"/>
        <v>29Corporate</v>
      </c>
      <c r="B72" s="9" t="s">
        <v>23</v>
      </c>
      <c r="C72" s="16">
        <v>29</v>
      </c>
      <c r="D72" s="18">
        <v>1.1863594063071248E-2</v>
      </c>
      <c r="E72" s="18">
        <v>7.7334618492844731E-3</v>
      </c>
      <c r="F72" s="18">
        <v>1.4982265326542898E-2</v>
      </c>
      <c r="G72" s="18">
        <v>1.094695757684816E-2</v>
      </c>
      <c r="AT72" s="8"/>
      <c r="AV72" s="8"/>
      <c r="AW72" s="8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</row>
    <row r="73" spans="1:68" ht="14.4" x14ac:dyDescent="0.3">
      <c r="A73" s="1" t="str">
        <f t="shared" si="2"/>
        <v>30Corporate</v>
      </c>
      <c r="B73" s="9" t="s">
        <v>23</v>
      </c>
      <c r="C73" s="16">
        <v>30</v>
      </c>
      <c r="D73" s="18">
        <v>1.1863594063071248E-2</v>
      </c>
      <c r="E73" s="18">
        <v>7.7334618492844731E-3</v>
      </c>
      <c r="F73" s="18">
        <v>1.4982265326542898E-2</v>
      </c>
      <c r="G73" s="18">
        <v>1.094695757684816E-2</v>
      </c>
      <c r="AT73" s="8"/>
      <c r="AV73" s="8"/>
      <c r="AW73" s="8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</row>
    <row r="74" spans="1:68" ht="14.4" x14ac:dyDescent="0.3">
      <c r="A74" s="1" t="str">
        <f t="shared" si="2"/>
        <v>31Corporate</v>
      </c>
      <c r="B74" s="9" t="s">
        <v>23</v>
      </c>
      <c r="C74" s="16">
        <v>31</v>
      </c>
      <c r="D74" s="18">
        <v>1.1863594063071248E-2</v>
      </c>
      <c r="E74" s="18">
        <v>7.7334618492844731E-3</v>
      </c>
      <c r="F74" s="18">
        <v>1.4982265326542898E-2</v>
      </c>
      <c r="G74" s="18">
        <v>1.094695757684816E-2</v>
      </c>
      <c r="AT74" s="8"/>
      <c r="AV74" s="8"/>
      <c r="AW74" s="8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</row>
    <row r="75" spans="1:68" ht="14.4" x14ac:dyDescent="0.3">
      <c r="A75" s="1" t="str">
        <f t="shared" si="2"/>
        <v>32Corporate</v>
      </c>
      <c r="B75" s="9" t="s">
        <v>23</v>
      </c>
      <c r="C75" s="16">
        <v>32</v>
      </c>
      <c r="D75" s="18">
        <v>1.1863594063071248E-2</v>
      </c>
      <c r="E75" s="18">
        <v>7.7334618492844731E-3</v>
      </c>
      <c r="F75" s="18">
        <v>1.4982265326542898E-2</v>
      </c>
      <c r="G75" s="18">
        <v>1.094695757684816E-2</v>
      </c>
      <c r="AT75" s="8"/>
      <c r="AV75" s="8"/>
      <c r="AW75" s="8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</row>
    <row r="76" spans="1:68" ht="14.4" x14ac:dyDescent="0.3">
      <c r="A76" s="1" t="str">
        <f t="shared" si="2"/>
        <v>33Corporate</v>
      </c>
      <c r="B76" s="9" t="s">
        <v>23</v>
      </c>
      <c r="C76" s="16">
        <v>33</v>
      </c>
      <c r="D76" s="18">
        <v>1.1863594063071248E-2</v>
      </c>
      <c r="E76" s="18">
        <v>7.7334618492844731E-3</v>
      </c>
      <c r="F76" s="18">
        <v>1.4982265326542898E-2</v>
      </c>
      <c r="G76" s="18">
        <v>1.094695757684816E-2</v>
      </c>
      <c r="AT76" s="8"/>
      <c r="AV76" s="8"/>
      <c r="AW76" s="8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</row>
    <row r="77" spans="1:68" ht="14.4" x14ac:dyDescent="0.3">
      <c r="A77" s="1" t="str">
        <f t="shared" si="2"/>
        <v>34Corporate</v>
      </c>
      <c r="B77" s="9" t="s">
        <v>23</v>
      </c>
      <c r="C77" s="16">
        <v>34</v>
      </c>
      <c r="D77" s="18">
        <v>1.1863594063071248E-2</v>
      </c>
      <c r="E77" s="18">
        <v>7.7334618492844731E-3</v>
      </c>
      <c r="F77" s="18">
        <v>1.4982265326542898E-2</v>
      </c>
      <c r="G77" s="18">
        <v>1.094695757684816E-2</v>
      </c>
      <c r="AT77" s="8"/>
      <c r="AV77" s="8"/>
      <c r="AW77" s="8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</row>
    <row r="78" spans="1:68" ht="14.4" x14ac:dyDescent="0.3">
      <c r="A78" s="1" t="str">
        <f t="shared" si="2"/>
        <v>35Corporate</v>
      </c>
      <c r="B78" s="9" t="s">
        <v>23</v>
      </c>
      <c r="C78" s="16">
        <v>35</v>
      </c>
      <c r="D78" s="18">
        <v>1.1863594063071248E-2</v>
      </c>
      <c r="E78" s="18">
        <v>7.7334618492844731E-3</v>
      </c>
      <c r="F78" s="18">
        <v>1.4982265326542898E-2</v>
      </c>
      <c r="G78" s="18">
        <v>1.094695757684816E-2</v>
      </c>
      <c r="AT78" s="8"/>
      <c r="AV78" s="8"/>
      <c r="AW78" s="8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</row>
    <row r="79" spans="1:68" ht="14.4" x14ac:dyDescent="0.3">
      <c r="A79" s="1" t="str">
        <f t="shared" si="2"/>
        <v>36Corporate</v>
      </c>
      <c r="B79" s="9" t="s">
        <v>23</v>
      </c>
      <c r="C79" s="16">
        <v>36</v>
      </c>
      <c r="D79" s="18">
        <v>1.1863594063071248E-2</v>
      </c>
      <c r="E79" s="18">
        <v>7.7334618492844731E-3</v>
      </c>
      <c r="F79" s="18">
        <v>1.4982265326542898E-2</v>
      </c>
      <c r="G79" s="18">
        <v>1.094695757684816E-2</v>
      </c>
      <c r="AT79" s="8"/>
      <c r="AV79" s="8"/>
      <c r="AW79" s="8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</row>
    <row r="80" spans="1:68" ht="14.4" x14ac:dyDescent="0.3">
      <c r="A80" s="1" t="str">
        <f t="shared" si="2"/>
        <v>37Corporate</v>
      </c>
      <c r="B80" s="9" t="s">
        <v>23</v>
      </c>
      <c r="C80" s="16">
        <v>37</v>
      </c>
      <c r="D80" s="18">
        <v>1.1863594063071248E-2</v>
      </c>
      <c r="E80" s="18">
        <v>7.7334618492844731E-3</v>
      </c>
      <c r="F80" s="18">
        <v>1.4982265326542898E-2</v>
      </c>
      <c r="G80" s="18">
        <v>1.094695757684816E-2</v>
      </c>
      <c r="AT80" s="8"/>
      <c r="AV80" s="8"/>
      <c r="AW80" s="8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</row>
    <row r="81" spans="1:111" ht="14.4" x14ac:dyDescent="0.3">
      <c r="A81" s="1" t="str">
        <f t="shared" si="2"/>
        <v>38Corporate</v>
      </c>
      <c r="B81" s="9" t="s">
        <v>23</v>
      </c>
      <c r="C81" s="16">
        <v>38</v>
      </c>
      <c r="D81" s="18">
        <v>1.1863594063071248E-2</v>
      </c>
      <c r="E81" s="18">
        <v>7.7334618492844731E-3</v>
      </c>
      <c r="F81" s="18">
        <v>1.4982265326542898E-2</v>
      </c>
      <c r="G81" s="18">
        <v>1.094695757684816E-2</v>
      </c>
      <c r="AT81" s="8"/>
      <c r="AV81" s="8"/>
      <c r="AW81" s="8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</row>
    <row r="82" spans="1:111" ht="14.4" x14ac:dyDescent="0.3">
      <c r="A82" s="1" t="str">
        <f t="shared" si="2"/>
        <v>39Corporate</v>
      </c>
      <c r="B82" s="9" t="s">
        <v>23</v>
      </c>
      <c r="C82" s="16">
        <v>39</v>
      </c>
      <c r="D82" s="18">
        <v>1.1863594063071248E-2</v>
      </c>
      <c r="E82" s="18">
        <v>7.7334618492844731E-3</v>
      </c>
      <c r="F82" s="18">
        <v>1.4982265326542898E-2</v>
      </c>
      <c r="G82" s="18">
        <v>1.094695757684816E-2</v>
      </c>
      <c r="AT82" s="8"/>
      <c r="AV82" s="8"/>
      <c r="AW82" s="8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</row>
    <row r="83" spans="1:111" ht="14.4" x14ac:dyDescent="0.3">
      <c r="A83" s="1" t="str">
        <f t="shared" si="2"/>
        <v>40Corporate</v>
      </c>
      <c r="B83" s="9" t="s">
        <v>23</v>
      </c>
      <c r="C83" s="16">
        <v>40</v>
      </c>
      <c r="D83" s="18">
        <v>1.1863594063071248E-2</v>
      </c>
      <c r="E83" s="18">
        <v>7.7334618492844731E-3</v>
      </c>
      <c r="F83" s="18">
        <v>1.4982265326542898E-2</v>
      </c>
      <c r="G83" s="18">
        <v>1.094695757684816E-2</v>
      </c>
      <c r="AT83" s="8"/>
      <c r="AV83" s="8"/>
      <c r="AW83" s="8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</row>
    <row r="84" spans="1:111" ht="14.4" x14ac:dyDescent="0.3">
      <c r="A84" s="1" t="str">
        <f t="shared" si="2"/>
        <v>41Corporate</v>
      </c>
      <c r="B84" s="9" t="s">
        <v>23</v>
      </c>
      <c r="C84" s="16">
        <v>41</v>
      </c>
      <c r="D84" s="18">
        <v>1.1863594063071248E-2</v>
      </c>
      <c r="E84" s="18">
        <v>7.7334618492844731E-3</v>
      </c>
      <c r="F84" s="18">
        <v>1.4982265326542898E-2</v>
      </c>
      <c r="G84" s="18">
        <v>1.094695757684816E-2</v>
      </c>
      <c r="AT84" s="8" t="s">
        <v>10</v>
      </c>
    </row>
    <row r="85" spans="1:111" ht="15" thickBot="1" x14ac:dyDescent="0.35">
      <c r="A85" s="1" t="str">
        <f t="shared" si="2"/>
        <v>42Corporate</v>
      </c>
      <c r="B85" s="9" t="s">
        <v>23</v>
      </c>
      <c r="C85" s="17">
        <v>42</v>
      </c>
      <c r="D85" s="18">
        <v>1.1863594063071248E-2</v>
      </c>
      <c r="E85" s="18">
        <v>7.7334618492844731E-3</v>
      </c>
      <c r="F85" s="18">
        <v>1.4982265326542898E-2</v>
      </c>
      <c r="G85" s="18">
        <v>1.094695757684816E-2</v>
      </c>
      <c r="AT85" s="8" t="s">
        <v>10</v>
      </c>
    </row>
    <row r="86" spans="1:111" ht="14.4" x14ac:dyDescent="0.3">
      <c r="A86" s="1" t="str">
        <f t="shared" si="2"/>
        <v>1Micro</v>
      </c>
      <c r="B86" s="9" t="s">
        <v>25</v>
      </c>
      <c r="C86" s="19">
        <v>1</v>
      </c>
      <c r="D86" s="18">
        <v>3.2046541001423796E-2</v>
      </c>
      <c r="E86" s="18">
        <v>0.19500250914911949</v>
      </c>
      <c r="F86" s="18">
        <v>0.25516678251006747</v>
      </c>
      <c r="G86" s="18">
        <v>0.34771619144751342</v>
      </c>
      <c r="H86" s="1">
        <v>2.631578947368421E-3</v>
      </c>
      <c r="I86" s="1">
        <v>2.631578947368421E-3</v>
      </c>
      <c r="J86" s="1">
        <v>2.631578947368421E-3</v>
      </c>
      <c r="K86" s="1">
        <v>2.631578947368421E-3</v>
      </c>
      <c r="L86" s="20">
        <v>0.95</v>
      </c>
      <c r="M86" s="21">
        <v>2.631578947368421E-3</v>
      </c>
      <c r="N86" s="21">
        <v>2.631578947368421E-3</v>
      </c>
      <c r="O86" s="21">
        <v>2.631578947368421E-3</v>
      </c>
      <c r="P86" s="21">
        <v>2.631578947368421E-3</v>
      </c>
      <c r="Q86" s="21">
        <v>2.631578947368421E-3</v>
      </c>
      <c r="R86" s="21">
        <v>2.631578947368421E-3</v>
      </c>
      <c r="S86" s="21">
        <v>2.631578947368421E-3</v>
      </c>
      <c r="T86" s="21">
        <v>2.631578947368421E-3</v>
      </c>
      <c r="U86" s="21">
        <v>2.631578947368421E-3</v>
      </c>
      <c r="V86" s="21">
        <v>2.631578947368421E-3</v>
      </c>
      <c r="W86" s="21">
        <v>2.631578947368421E-3</v>
      </c>
      <c r="X86" s="21">
        <v>2.631578947368421E-3</v>
      </c>
      <c r="Y86" s="21">
        <v>2.631578947368421E-3</v>
      </c>
      <c r="Z86" s="21">
        <v>2.631578947368421E-3</v>
      </c>
      <c r="AA86" s="21">
        <v>2.631578947368421E-3</v>
      </c>
      <c r="AC86" s="21">
        <f t="shared" ref="AC86:AC100" si="3">AA86</f>
        <v>2.631578947368421E-3</v>
      </c>
      <c r="AD86" s="21" t="e">
        <f t="shared" ref="AD86:AD100" si="4">MMULT(H86:AA86, $AA$86:$AA$100)</f>
        <v>#VALUE!</v>
      </c>
      <c r="AE86" s="21" t="e">
        <f xml:space="preserve"> POWER(AD86,#REF!)</f>
        <v>#VALUE!</v>
      </c>
      <c r="AF86" s="21" t="e">
        <f xml:space="preserve"> POWER(AE86,#REF!)</f>
        <v>#VALUE!</v>
      </c>
      <c r="AG86" s="21" t="e">
        <f xml:space="preserve"> POWER(AF86,#REF!)</f>
        <v>#VALUE!</v>
      </c>
      <c r="AH86" s="21" t="e">
        <f xml:space="preserve"> POWER(AG86,#REF!)</f>
        <v>#VALUE!</v>
      </c>
      <c r="AI86" s="21" t="e">
        <f xml:space="preserve"> POWER(AH86,#REF!)</f>
        <v>#VALUE!</v>
      </c>
      <c r="AJ86" s="21" t="e">
        <f xml:space="preserve"> POWER(AI86,#REF!)</f>
        <v>#VALUE!</v>
      </c>
      <c r="AK86" s="21" t="e">
        <f xml:space="preserve"> POWER(AJ86,#REF!)</f>
        <v>#VALUE!</v>
      </c>
      <c r="AL86" s="21" t="e">
        <f xml:space="preserve"> POWER(AK86,#REF!)</f>
        <v>#VALUE!</v>
      </c>
      <c r="AM86" s="21" t="e">
        <f xml:space="preserve"> POWER(AL86,#REF!)</f>
        <v>#VALUE!</v>
      </c>
      <c r="AN86" s="21" t="e">
        <f xml:space="preserve"> POWER(AM86,#REF!)</f>
        <v>#VALUE!</v>
      </c>
      <c r="AO86" s="21" t="e">
        <f xml:space="preserve"> POWER(AN86,#REF!)</f>
        <v>#VALUE!</v>
      </c>
      <c r="AP86" s="21" t="e">
        <f xml:space="preserve"> POWER(AO86,#REF!)</f>
        <v>#VALUE!</v>
      </c>
      <c r="AQ86" s="21" t="e">
        <f xml:space="preserve"> POWER(AP86,#REF!)</f>
        <v>#VALUE!</v>
      </c>
      <c r="AT86" s="8" t="s">
        <v>10</v>
      </c>
      <c r="AU86" s="1" t="s">
        <v>26</v>
      </c>
      <c r="AV86" s="22" t="s">
        <v>22</v>
      </c>
      <c r="AW86" s="8">
        <v>1</v>
      </c>
      <c r="AX86" s="15">
        <v>5.263157894736842E-4</v>
      </c>
      <c r="AY86" s="15">
        <v>1.0526315789473684E-3</v>
      </c>
      <c r="AZ86" s="15">
        <v>1.5789473684210526E-3</v>
      </c>
      <c r="BA86" s="15">
        <v>2.1052631578947368E-3</v>
      </c>
      <c r="BB86" s="15">
        <v>2.631578947368421E-3</v>
      </c>
      <c r="BC86" s="15">
        <v>3.1578947368421052E-3</v>
      </c>
      <c r="BD86" s="15">
        <v>3.6842105263157898E-3</v>
      </c>
      <c r="BE86" s="15">
        <v>4.2105263157894736E-3</v>
      </c>
      <c r="BF86" s="15">
        <v>4.7368421052631574E-3</v>
      </c>
      <c r="BG86" s="15">
        <v>5.263157894736842E-3</v>
      </c>
      <c r="BH86" s="15">
        <v>5.7894736842105266E-3</v>
      </c>
      <c r="BI86" s="15">
        <v>6.3157894736842104E-3</v>
      </c>
      <c r="BJ86" s="15">
        <v>6.842105263157895E-3</v>
      </c>
      <c r="BK86" s="15">
        <v>7.3684210526315796E-3</v>
      </c>
      <c r="BL86" s="15">
        <v>7.8947368421052634E-3</v>
      </c>
      <c r="BM86" s="15">
        <v>8.4210526315789472E-3</v>
      </c>
      <c r="BN86" s="15">
        <v>8.9473684210526327E-3</v>
      </c>
      <c r="BO86" s="15">
        <v>9.4736842105263147E-3</v>
      </c>
      <c r="BP86" s="15">
        <v>0.01</v>
      </c>
      <c r="BQ86" s="15"/>
      <c r="BR86" s="1">
        <v>5</v>
      </c>
      <c r="BS86" s="23" t="s">
        <v>12</v>
      </c>
      <c r="BT86" s="23" t="s">
        <v>27</v>
      </c>
      <c r="BU86" s="23" t="s">
        <v>27</v>
      </c>
      <c r="BV86" s="23" t="s">
        <v>28</v>
      </c>
      <c r="BW86" s="23" t="s">
        <v>29</v>
      </c>
      <c r="BX86" s="21">
        <v>2.631578947368421E-3</v>
      </c>
      <c r="BY86" s="21">
        <v>2.631578947368421E-3</v>
      </c>
      <c r="BZ86" s="21">
        <v>2.631578947368421E-3</v>
      </c>
      <c r="CA86" s="21">
        <v>2.631578947368421E-3</v>
      </c>
      <c r="CB86" s="20">
        <v>0.95</v>
      </c>
      <c r="CC86" s="21">
        <v>2.631578947368421E-3</v>
      </c>
      <c r="CD86" s="21">
        <v>2.631578947368421E-3</v>
      </c>
      <c r="CE86" s="21">
        <v>2.631578947368421E-3</v>
      </c>
      <c r="CF86" s="21">
        <v>2.631578947368421E-3</v>
      </c>
      <c r="CG86" s="21">
        <v>2.631578947368421E-3</v>
      </c>
      <c r="CH86" s="21">
        <v>2.631578947368421E-3</v>
      </c>
      <c r="CI86" s="21">
        <v>2.631578947368421E-3</v>
      </c>
      <c r="CJ86" s="21">
        <v>2.631578947368421E-3</v>
      </c>
      <c r="CK86" s="21">
        <v>2.631578947368421E-3</v>
      </c>
      <c r="CL86" s="21">
        <v>2.631578947368421E-3</v>
      </c>
      <c r="CM86" s="21">
        <v>2.631578947368421E-3</v>
      </c>
      <c r="CN86" s="21">
        <v>2.631578947368421E-3</v>
      </c>
      <c r="CO86" s="21">
        <v>2.631578947368421E-3</v>
      </c>
      <c r="CP86" s="21">
        <v>2.631578947368421E-3</v>
      </c>
      <c r="CQ86" s="21">
        <v>2.631578947368421E-3</v>
      </c>
      <c r="CS86" s="21">
        <f t="shared" ref="CS86:CS100" si="5">CQ86</f>
        <v>2.631578947368421E-3</v>
      </c>
      <c r="CT86" s="21" t="e">
        <f t="shared" ref="CT86:CT100" si="6">MMULT(BX86:CQ86, $AA$86:$AA$100)</f>
        <v>#VALUE!</v>
      </c>
      <c r="CU86" s="21" t="e">
        <f xml:space="preserve"> POWER(CT86,#REF!)</f>
        <v>#VALUE!</v>
      </c>
      <c r="CV86" s="21" t="e">
        <f xml:space="preserve"> POWER(CU86,#REF!)</f>
        <v>#VALUE!</v>
      </c>
      <c r="CW86" s="21" t="e">
        <f xml:space="preserve"> POWER(CV86,#REF!)</f>
        <v>#VALUE!</v>
      </c>
      <c r="CX86" s="21" t="e">
        <f xml:space="preserve"> POWER(CW86,#REF!)</f>
        <v>#VALUE!</v>
      </c>
      <c r="CY86" s="21" t="e">
        <f xml:space="preserve"> POWER(CX86,#REF!)</f>
        <v>#VALUE!</v>
      </c>
      <c r="CZ86" s="21" t="e">
        <f xml:space="preserve"> POWER(CY86,#REF!)</f>
        <v>#VALUE!</v>
      </c>
      <c r="DA86" s="21" t="e">
        <f xml:space="preserve"> POWER(CZ86,#REF!)</f>
        <v>#VALUE!</v>
      </c>
      <c r="DB86" s="21" t="e">
        <f xml:space="preserve"> POWER(DA86,#REF!)</f>
        <v>#VALUE!</v>
      </c>
      <c r="DC86" s="21" t="e">
        <f xml:space="preserve"> POWER(DB86,#REF!)</f>
        <v>#VALUE!</v>
      </c>
      <c r="DD86" s="21" t="e">
        <f xml:space="preserve"> POWER(DC86,#REF!)</f>
        <v>#VALUE!</v>
      </c>
      <c r="DE86" s="21" t="e">
        <f xml:space="preserve"> POWER(DD86,#REF!)</f>
        <v>#VALUE!</v>
      </c>
      <c r="DF86" s="21" t="e">
        <f xml:space="preserve"> POWER(DE86,#REF!)</f>
        <v>#VALUE!</v>
      </c>
      <c r="DG86" s="21" t="e">
        <f xml:space="preserve"> POWER(DF86,#REF!)</f>
        <v>#VALUE!</v>
      </c>
    </row>
    <row r="87" spans="1:111" ht="14.4" customHeight="1" x14ac:dyDescent="0.3">
      <c r="A87" s="1" t="str">
        <f t="shared" si="2"/>
        <v>2Micro</v>
      </c>
      <c r="B87" s="9" t="s">
        <v>25</v>
      </c>
      <c r="C87" s="24">
        <v>2</v>
      </c>
      <c r="D87" s="18">
        <v>4.5073701246449209E-2</v>
      </c>
      <c r="E87" s="18">
        <v>5.8452847613369052E-2</v>
      </c>
      <c r="F87" s="18">
        <v>5.6772790283907248E-2</v>
      </c>
      <c r="G87" s="18">
        <v>5.3134749225451472E-2</v>
      </c>
      <c r="H87" s="1">
        <v>3.1578947368421052E-3</v>
      </c>
      <c r="I87" s="1">
        <v>3.1578947368421052E-3</v>
      </c>
      <c r="J87" s="1">
        <v>3.1578947368421052E-3</v>
      </c>
      <c r="K87" s="1">
        <v>3.1578947368421052E-3</v>
      </c>
      <c r="L87" s="21">
        <v>3.1578947368421052E-3</v>
      </c>
      <c r="M87" s="20">
        <v>0.94</v>
      </c>
      <c r="N87" s="21">
        <v>3.1578947368421052E-3</v>
      </c>
      <c r="O87" s="21">
        <v>3.1578947368421052E-3</v>
      </c>
      <c r="P87" s="21">
        <v>3.1578947368421052E-3</v>
      </c>
      <c r="Q87" s="21">
        <v>3.1578947368421052E-3</v>
      </c>
      <c r="R87" s="21">
        <v>3.1578947368421052E-3</v>
      </c>
      <c r="S87" s="21">
        <v>3.1578947368421052E-3</v>
      </c>
      <c r="T87" s="21">
        <v>3.1578947368421052E-3</v>
      </c>
      <c r="U87" s="21">
        <v>3.1578947368421052E-3</v>
      </c>
      <c r="V87" s="21">
        <v>3.1578947368421052E-3</v>
      </c>
      <c r="W87" s="21">
        <v>3.1578947368421052E-3</v>
      </c>
      <c r="X87" s="21">
        <v>3.1578947368421052E-3</v>
      </c>
      <c r="Y87" s="21">
        <v>3.1578947368421052E-3</v>
      </c>
      <c r="Z87" s="21">
        <v>3.1578947368421052E-3</v>
      </c>
      <c r="AA87" s="21">
        <v>3.1578947368421052E-3</v>
      </c>
      <c r="AC87" s="21">
        <f t="shared" si="3"/>
        <v>3.1578947368421052E-3</v>
      </c>
      <c r="AD87" s="21" t="e">
        <f t="shared" si="4"/>
        <v>#VALUE!</v>
      </c>
      <c r="AE87" s="21" t="e">
        <f xml:space="preserve"> POWER(AD87,#REF!)</f>
        <v>#VALUE!</v>
      </c>
      <c r="AF87" s="21" t="e">
        <f xml:space="preserve"> POWER(AE87,#REF!)</f>
        <v>#VALUE!</v>
      </c>
      <c r="AG87" s="21" t="e">
        <f xml:space="preserve"> POWER(AF87,#REF!)</f>
        <v>#VALUE!</v>
      </c>
      <c r="AH87" s="21" t="e">
        <f xml:space="preserve"> POWER(AG87,#REF!)</f>
        <v>#VALUE!</v>
      </c>
      <c r="AI87" s="21" t="e">
        <f xml:space="preserve"> POWER(AH87,#REF!)</f>
        <v>#VALUE!</v>
      </c>
      <c r="AJ87" s="21" t="e">
        <f xml:space="preserve"> POWER(AI87,#REF!)</f>
        <v>#VALUE!</v>
      </c>
      <c r="AK87" s="21" t="e">
        <f xml:space="preserve"> POWER(AJ87,#REF!)</f>
        <v>#VALUE!</v>
      </c>
      <c r="AL87" s="21" t="e">
        <f xml:space="preserve"> POWER(AK87,#REF!)</f>
        <v>#VALUE!</v>
      </c>
      <c r="AM87" s="21" t="e">
        <f xml:space="preserve"> POWER(AL87,#REF!)</f>
        <v>#VALUE!</v>
      </c>
      <c r="AN87" s="21" t="e">
        <f xml:space="preserve"> POWER(AM87,#REF!)</f>
        <v>#VALUE!</v>
      </c>
      <c r="AO87" s="21" t="e">
        <f xml:space="preserve"> POWER(AN87,#REF!)</f>
        <v>#VALUE!</v>
      </c>
      <c r="AP87" s="21" t="e">
        <f xml:space="preserve"> POWER(AO87,#REF!)</f>
        <v>#VALUE!</v>
      </c>
      <c r="AQ87" s="21" t="e">
        <f xml:space="preserve"> POWER(AP87,#REF!)</f>
        <v>#VALUE!</v>
      </c>
      <c r="AT87" s="8" t="s">
        <v>10</v>
      </c>
      <c r="AU87" s="1" t="s">
        <v>26</v>
      </c>
      <c r="AV87" s="22"/>
      <c r="AW87" s="8">
        <v>2</v>
      </c>
      <c r="AX87" s="15">
        <v>1.0997229916897507E-3</v>
      </c>
      <c r="AY87" s="15">
        <v>2.188365650969529E-3</v>
      </c>
      <c r="AZ87" s="15">
        <v>3.2659279778393347E-3</v>
      </c>
      <c r="BA87" s="15">
        <v>4.3324099722991689E-3</v>
      </c>
      <c r="BB87" s="15">
        <v>5.3878116343490301E-3</v>
      </c>
      <c r="BC87" s="15">
        <v>6.4321329639889192E-3</v>
      </c>
      <c r="BD87" s="15">
        <v>7.4653739612188371E-3</v>
      </c>
      <c r="BE87" s="15">
        <v>8.4875346260387813E-3</v>
      </c>
      <c r="BF87" s="15">
        <v>9.4986149584487516E-3</v>
      </c>
      <c r="BG87" s="15">
        <v>1.0498614958448754E-2</v>
      </c>
      <c r="BH87" s="15">
        <v>1.148753462603878E-2</v>
      </c>
      <c r="BI87" s="15">
        <v>1.2465373961218837E-2</v>
      </c>
      <c r="BJ87" s="15">
        <v>1.3432132963988919E-2</v>
      </c>
      <c r="BK87" s="15">
        <v>1.4387811634349032E-2</v>
      </c>
      <c r="BL87" s="15">
        <v>1.533240997229917E-2</v>
      </c>
      <c r="BM87" s="15">
        <v>1.6265927977839337E-2</v>
      </c>
      <c r="BN87" s="15">
        <v>1.7188365650969532E-2</v>
      </c>
      <c r="BO87" s="15">
        <v>1.809972299168975E-2</v>
      </c>
      <c r="BP87" s="15">
        <v>1.9000000000000003E-2</v>
      </c>
      <c r="BQ87" s="15"/>
      <c r="BR87" s="1">
        <v>6</v>
      </c>
      <c r="BS87" s="23">
        <v>3</v>
      </c>
      <c r="BT87" s="23" t="s">
        <v>30</v>
      </c>
      <c r="BU87" s="23" t="s">
        <v>30</v>
      </c>
      <c r="BV87" s="23" t="s">
        <v>31</v>
      </c>
      <c r="BW87" s="23" t="s">
        <v>29</v>
      </c>
      <c r="BX87" s="21">
        <v>3.1578947368421052E-3</v>
      </c>
      <c r="BY87" s="21">
        <v>3.1578947368421052E-3</v>
      </c>
      <c r="BZ87" s="21">
        <v>3.1578947368421052E-3</v>
      </c>
      <c r="CA87" s="21">
        <v>3.1578947368421052E-3</v>
      </c>
      <c r="CB87" s="21">
        <v>3.1578947368421052E-3</v>
      </c>
      <c r="CC87" s="20">
        <v>0.94</v>
      </c>
      <c r="CD87" s="21">
        <v>3.1578947368421052E-3</v>
      </c>
      <c r="CE87" s="21">
        <v>3.1578947368421052E-3</v>
      </c>
      <c r="CF87" s="21">
        <v>3.1578947368421052E-3</v>
      </c>
      <c r="CG87" s="21">
        <v>3.1578947368421052E-3</v>
      </c>
      <c r="CH87" s="21">
        <v>3.1578947368421052E-3</v>
      </c>
      <c r="CI87" s="21">
        <v>3.1578947368421052E-3</v>
      </c>
      <c r="CJ87" s="21">
        <v>3.1578947368421052E-3</v>
      </c>
      <c r="CK87" s="21">
        <v>3.1578947368421052E-3</v>
      </c>
      <c r="CL87" s="21">
        <v>3.1578947368421052E-3</v>
      </c>
      <c r="CM87" s="21">
        <v>3.1578947368421052E-3</v>
      </c>
      <c r="CN87" s="21">
        <v>3.1578947368421052E-3</v>
      </c>
      <c r="CO87" s="21">
        <v>3.1578947368421052E-3</v>
      </c>
      <c r="CP87" s="21">
        <v>3.1578947368421052E-3</v>
      </c>
      <c r="CQ87" s="21">
        <v>3.1578947368421052E-3</v>
      </c>
      <c r="CS87" s="21">
        <f t="shared" si="5"/>
        <v>3.1578947368421052E-3</v>
      </c>
      <c r="CT87" s="21" t="e">
        <f t="shared" si="6"/>
        <v>#VALUE!</v>
      </c>
      <c r="CU87" s="21" t="e">
        <f xml:space="preserve"> POWER(CT87,#REF!)</f>
        <v>#VALUE!</v>
      </c>
      <c r="CV87" s="21" t="e">
        <f xml:space="preserve"> POWER(CU87,#REF!)</f>
        <v>#VALUE!</v>
      </c>
      <c r="CW87" s="21" t="e">
        <f xml:space="preserve"> POWER(CV87,#REF!)</f>
        <v>#VALUE!</v>
      </c>
      <c r="CX87" s="21" t="e">
        <f xml:space="preserve"> POWER(CW87,#REF!)</f>
        <v>#VALUE!</v>
      </c>
      <c r="CY87" s="21" t="e">
        <f xml:space="preserve"> POWER(CX87,#REF!)</f>
        <v>#VALUE!</v>
      </c>
      <c r="CZ87" s="21" t="e">
        <f xml:space="preserve"> POWER(CY87,#REF!)</f>
        <v>#VALUE!</v>
      </c>
      <c r="DA87" s="21" t="e">
        <f xml:space="preserve"> POWER(CZ87,#REF!)</f>
        <v>#VALUE!</v>
      </c>
      <c r="DB87" s="21" t="e">
        <f xml:space="preserve"> POWER(DA87,#REF!)</f>
        <v>#VALUE!</v>
      </c>
      <c r="DC87" s="21" t="e">
        <f xml:space="preserve"> POWER(DB87,#REF!)</f>
        <v>#VALUE!</v>
      </c>
      <c r="DD87" s="21" t="e">
        <f xml:space="preserve"> POWER(DC87,#REF!)</f>
        <v>#VALUE!</v>
      </c>
      <c r="DE87" s="21" t="e">
        <f xml:space="preserve"> POWER(DD87,#REF!)</f>
        <v>#VALUE!</v>
      </c>
      <c r="DF87" s="21" t="e">
        <f xml:space="preserve"> POWER(DE87,#REF!)</f>
        <v>#VALUE!</v>
      </c>
      <c r="DG87" s="21" t="e">
        <f xml:space="preserve"> POWER(DF87,#REF!)</f>
        <v>#VALUE!</v>
      </c>
    </row>
    <row r="88" spans="1:111" ht="14.4" customHeight="1" x14ac:dyDescent="0.3">
      <c r="A88" s="1" t="str">
        <f t="shared" si="2"/>
        <v>3Micro</v>
      </c>
      <c r="B88" s="9" t="s">
        <v>25</v>
      </c>
      <c r="C88" s="24">
        <v>3</v>
      </c>
      <c r="D88" s="18">
        <v>2.7304828855319291E-2</v>
      </c>
      <c r="E88" s="18">
        <v>1.4032260916361561E-2</v>
      </c>
      <c r="F88" s="18">
        <v>2.1559981386596427E-2</v>
      </c>
      <c r="G88" s="18">
        <v>3.7311190260566618E-3</v>
      </c>
      <c r="H88" s="1">
        <v>3.6842105263157898E-3</v>
      </c>
      <c r="I88" s="1">
        <v>3.6842105263157898E-3</v>
      </c>
      <c r="J88" s="1">
        <v>3.6842105263157898E-3</v>
      </c>
      <c r="K88" s="1">
        <v>3.6842105263157898E-3</v>
      </c>
      <c r="L88" s="21">
        <v>3.6842105263157898E-3</v>
      </c>
      <c r="M88" s="21">
        <v>3.6842105263157898E-3</v>
      </c>
      <c r="N88" s="20">
        <v>0.93</v>
      </c>
      <c r="O88" s="21">
        <v>3.6842105263157898E-3</v>
      </c>
      <c r="P88" s="21">
        <v>3.6842105263157898E-3</v>
      </c>
      <c r="Q88" s="21">
        <v>3.6842105263157898E-3</v>
      </c>
      <c r="R88" s="21">
        <v>3.6842105263157898E-3</v>
      </c>
      <c r="S88" s="21">
        <v>3.6842105263157898E-3</v>
      </c>
      <c r="T88" s="21">
        <v>3.6842105263157898E-3</v>
      </c>
      <c r="U88" s="21">
        <v>3.6842105263157898E-3</v>
      </c>
      <c r="V88" s="21">
        <v>3.6842105263157898E-3</v>
      </c>
      <c r="W88" s="21">
        <v>3.6842105263157898E-3</v>
      </c>
      <c r="X88" s="21">
        <v>3.6842105263157898E-3</v>
      </c>
      <c r="Y88" s="21">
        <v>3.6842105263157898E-3</v>
      </c>
      <c r="Z88" s="21">
        <v>3.6842105263157898E-3</v>
      </c>
      <c r="AA88" s="21">
        <v>3.6842105263157898E-3</v>
      </c>
      <c r="AC88" s="21">
        <f t="shared" si="3"/>
        <v>3.6842105263157898E-3</v>
      </c>
      <c r="AD88" s="21" t="e">
        <f t="shared" si="4"/>
        <v>#VALUE!</v>
      </c>
      <c r="AE88" s="21" t="e">
        <f xml:space="preserve"> POWER(AD88,#REF!)</f>
        <v>#VALUE!</v>
      </c>
      <c r="AF88" s="21" t="e">
        <f xml:space="preserve"> POWER(AE88,#REF!)</f>
        <v>#VALUE!</v>
      </c>
      <c r="AG88" s="21" t="e">
        <f xml:space="preserve"> POWER(AF88,#REF!)</f>
        <v>#VALUE!</v>
      </c>
      <c r="AH88" s="21" t="e">
        <f xml:space="preserve"> POWER(AG88,#REF!)</f>
        <v>#VALUE!</v>
      </c>
      <c r="AI88" s="21" t="e">
        <f xml:space="preserve"> POWER(AH88,#REF!)</f>
        <v>#VALUE!</v>
      </c>
      <c r="AJ88" s="21" t="e">
        <f xml:space="preserve"> POWER(AI88,#REF!)</f>
        <v>#VALUE!</v>
      </c>
      <c r="AK88" s="21" t="e">
        <f xml:space="preserve"> POWER(AJ88,#REF!)</f>
        <v>#VALUE!</v>
      </c>
      <c r="AL88" s="21" t="e">
        <f xml:space="preserve"> POWER(AK88,#REF!)</f>
        <v>#VALUE!</v>
      </c>
      <c r="AM88" s="21" t="e">
        <f xml:space="preserve"> POWER(AL88,#REF!)</f>
        <v>#VALUE!</v>
      </c>
      <c r="AN88" s="21" t="e">
        <f xml:space="preserve"> POWER(AM88,#REF!)</f>
        <v>#VALUE!</v>
      </c>
      <c r="AO88" s="21" t="e">
        <f xml:space="preserve"> POWER(AN88,#REF!)</f>
        <v>#VALUE!</v>
      </c>
      <c r="AP88" s="21" t="e">
        <f xml:space="preserve"> POWER(AO88,#REF!)</f>
        <v>#VALUE!</v>
      </c>
      <c r="AQ88" s="21" t="e">
        <f xml:space="preserve"> POWER(AP88,#REF!)</f>
        <v>#VALUE!</v>
      </c>
      <c r="AT88" s="8" t="s">
        <v>10</v>
      </c>
      <c r="AU88" s="1" t="s">
        <v>26</v>
      </c>
      <c r="AV88" s="22"/>
      <c r="AW88" s="8">
        <v>3</v>
      </c>
      <c r="AX88" s="15">
        <v>1.2093906584510556E-6</v>
      </c>
      <c r="AY88" s="15">
        <v>4.7889442223432903E-6</v>
      </c>
      <c r="AZ88" s="15">
        <v>1.0666285556433726E-5</v>
      </c>
      <c r="BA88" s="15">
        <v>1.8769776168077285E-5</v>
      </c>
      <c r="BB88" s="15">
        <v>2.9028514207226766E-5</v>
      </c>
      <c r="BC88" s="15">
        <v>4.1372334466432878E-5</v>
      </c>
      <c r="BD88" s="15">
        <v>5.573180838084423E-5</v>
      </c>
      <c r="BE88" s="15">
        <v>7.2038244028207272E-5</v>
      </c>
      <c r="BF88" s="15">
        <v>9.0223686128866376E-5</v>
      </c>
      <c r="BG88" s="15">
        <v>1.1022091604576394E-4</v>
      </c>
      <c r="BH88" s="15">
        <v>1.3196345178443993E-4</v>
      </c>
      <c r="BI88" s="15">
        <v>1.5538554799303261E-4</v>
      </c>
      <c r="BJ88" s="15">
        <v>1.8042219596227775E-4</v>
      </c>
      <c r="BK88" s="15">
        <v>2.0700912362550938E-4</v>
      </c>
      <c r="BL88" s="15">
        <v>2.3508279555865903E-4</v>
      </c>
      <c r="BM88" s="15">
        <v>2.6458041298025648E-4</v>
      </c>
      <c r="BN88" s="15">
        <v>2.9543991375142927E-4</v>
      </c>
      <c r="BO88" s="15">
        <v>3.2759997237590254E-4</v>
      </c>
      <c r="BP88" s="15">
        <v>3.610000000000001E-4</v>
      </c>
      <c r="BQ88" s="15"/>
      <c r="BR88" s="1">
        <v>7</v>
      </c>
      <c r="BS88" s="23" t="s">
        <v>13</v>
      </c>
      <c r="BT88" s="23" t="s">
        <v>32</v>
      </c>
      <c r="BU88" s="23" t="s">
        <v>32</v>
      </c>
      <c r="BV88" s="23" t="s">
        <v>29</v>
      </c>
      <c r="BW88" s="23" t="s">
        <v>29</v>
      </c>
      <c r="BX88" s="21">
        <v>3.6842105263157898E-3</v>
      </c>
      <c r="BY88" s="21">
        <v>3.6842105263157898E-3</v>
      </c>
      <c r="BZ88" s="21">
        <v>3.6842105263157898E-3</v>
      </c>
      <c r="CA88" s="21">
        <v>3.6842105263157898E-3</v>
      </c>
      <c r="CB88" s="21">
        <v>3.6842105263157898E-3</v>
      </c>
      <c r="CC88" s="21">
        <v>3.6842105263157898E-3</v>
      </c>
      <c r="CD88" s="20">
        <v>0.93</v>
      </c>
      <c r="CE88" s="21">
        <v>3.6842105263157898E-3</v>
      </c>
      <c r="CF88" s="21">
        <v>3.6842105263157898E-3</v>
      </c>
      <c r="CG88" s="21">
        <v>3.6842105263157898E-3</v>
      </c>
      <c r="CH88" s="21">
        <v>3.6842105263157898E-3</v>
      </c>
      <c r="CI88" s="21">
        <v>3.6842105263157898E-3</v>
      </c>
      <c r="CJ88" s="21">
        <v>3.6842105263157898E-3</v>
      </c>
      <c r="CK88" s="21">
        <v>3.6842105263157898E-3</v>
      </c>
      <c r="CL88" s="21">
        <v>3.6842105263157898E-3</v>
      </c>
      <c r="CM88" s="21">
        <v>3.6842105263157898E-3</v>
      </c>
      <c r="CN88" s="21">
        <v>3.6842105263157898E-3</v>
      </c>
      <c r="CO88" s="21">
        <v>3.6842105263157898E-3</v>
      </c>
      <c r="CP88" s="21">
        <v>3.6842105263157898E-3</v>
      </c>
      <c r="CQ88" s="21">
        <v>3.6842105263157898E-3</v>
      </c>
      <c r="CS88" s="21">
        <f t="shared" si="5"/>
        <v>3.6842105263157898E-3</v>
      </c>
      <c r="CT88" s="21" t="e">
        <f t="shared" si="6"/>
        <v>#VALUE!</v>
      </c>
      <c r="CU88" s="21" t="e">
        <f xml:space="preserve"> POWER(CT88,#REF!)</f>
        <v>#VALUE!</v>
      </c>
      <c r="CV88" s="21" t="e">
        <f xml:space="preserve"> POWER(CU88,#REF!)</f>
        <v>#VALUE!</v>
      </c>
      <c r="CW88" s="21" t="e">
        <f xml:space="preserve"> POWER(CV88,#REF!)</f>
        <v>#VALUE!</v>
      </c>
      <c r="CX88" s="21" t="e">
        <f xml:space="preserve"> POWER(CW88,#REF!)</f>
        <v>#VALUE!</v>
      </c>
      <c r="CY88" s="21" t="e">
        <f xml:space="preserve"> POWER(CX88,#REF!)</f>
        <v>#VALUE!</v>
      </c>
      <c r="CZ88" s="21" t="e">
        <f xml:space="preserve"> POWER(CY88,#REF!)</f>
        <v>#VALUE!</v>
      </c>
      <c r="DA88" s="21" t="e">
        <f xml:space="preserve"> POWER(CZ88,#REF!)</f>
        <v>#VALUE!</v>
      </c>
      <c r="DB88" s="21" t="e">
        <f xml:space="preserve"> POWER(DA88,#REF!)</f>
        <v>#VALUE!</v>
      </c>
      <c r="DC88" s="21" t="e">
        <f xml:space="preserve"> POWER(DB88,#REF!)</f>
        <v>#VALUE!</v>
      </c>
      <c r="DD88" s="21" t="e">
        <f xml:space="preserve"> POWER(DC88,#REF!)</f>
        <v>#VALUE!</v>
      </c>
      <c r="DE88" s="21" t="e">
        <f xml:space="preserve"> POWER(DD88,#REF!)</f>
        <v>#VALUE!</v>
      </c>
      <c r="DF88" s="21" t="e">
        <f xml:space="preserve"> POWER(DE88,#REF!)</f>
        <v>#VALUE!</v>
      </c>
      <c r="DG88" s="21" t="e">
        <f xml:space="preserve"> POWER(DF88,#REF!)</f>
        <v>#VALUE!</v>
      </c>
    </row>
    <row r="89" spans="1:111" ht="14.4" customHeight="1" x14ac:dyDescent="0.3">
      <c r="A89" s="1" t="str">
        <f t="shared" si="2"/>
        <v>4Micro</v>
      </c>
      <c r="B89" s="9" t="s">
        <v>25</v>
      </c>
      <c r="C89" s="24">
        <v>4</v>
      </c>
      <c r="D89" s="18">
        <v>1.7232822624934571E-2</v>
      </c>
      <c r="E89" s="18">
        <v>3.3154394109055296E-2</v>
      </c>
      <c r="F89" s="18">
        <v>4.4532066978351104E-2</v>
      </c>
      <c r="G89" s="18">
        <v>4.6236972753040173E-2</v>
      </c>
      <c r="H89" s="1">
        <v>4.2105263157894736E-3</v>
      </c>
      <c r="I89" s="1">
        <v>4.2105263157894736E-3</v>
      </c>
      <c r="J89" s="1">
        <v>4.2105263157894736E-3</v>
      </c>
      <c r="K89" s="1">
        <v>4.2105263157894736E-3</v>
      </c>
      <c r="L89" s="21">
        <v>4.2105263157894736E-3</v>
      </c>
      <c r="M89" s="21">
        <v>4.2105263157894736E-3</v>
      </c>
      <c r="N89" s="21">
        <v>4.2105263157894736E-3</v>
      </c>
      <c r="O89" s="20">
        <v>0.92</v>
      </c>
      <c r="P89" s="21">
        <v>4.2105263157894736E-3</v>
      </c>
      <c r="Q89" s="21">
        <v>4.2105263157894736E-3</v>
      </c>
      <c r="R89" s="21">
        <v>4.2105263157894736E-3</v>
      </c>
      <c r="S89" s="21">
        <v>4.2105263157894736E-3</v>
      </c>
      <c r="T89" s="21">
        <v>4.2105263157894736E-3</v>
      </c>
      <c r="U89" s="21">
        <v>4.2105263157894736E-3</v>
      </c>
      <c r="V89" s="21">
        <v>4.2105263157894736E-3</v>
      </c>
      <c r="W89" s="21">
        <v>4.2105263157894736E-3</v>
      </c>
      <c r="X89" s="21">
        <v>4.2105263157894736E-3</v>
      </c>
      <c r="Y89" s="21">
        <v>4.2105263157894736E-3</v>
      </c>
      <c r="Z89" s="21">
        <v>4.2105263157894736E-3</v>
      </c>
      <c r="AA89" s="21">
        <v>4.2105263157894736E-3</v>
      </c>
      <c r="AC89" s="21">
        <f t="shared" si="3"/>
        <v>4.2105263157894736E-3</v>
      </c>
      <c r="AD89" s="21" t="e">
        <f t="shared" si="4"/>
        <v>#VALUE!</v>
      </c>
      <c r="AE89" s="21" t="e">
        <f xml:space="preserve"> POWER(AD89,#REF!)</f>
        <v>#VALUE!</v>
      </c>
      <c r="AF89" s="21" t="e">
        <f xml:space="preserve"> POWER(AE89,#REF!)</f>
        <v>#VALUE!</v>
      </c>
      <c r="AG89" s="21" t="e">
        <f xml:space="preserve"> POWER(AF89,#REF!)</f>
        <v>#VALUE!</v>
      </c>
      <c r="AH89" s="21" t="e">
        <f xml:space="preserve"> POWER(AG89,#REF!)</f>
        <v>#VALUE!</v>
      </c>
      <c r="AI89" s="21" t="e">
        <f xml:space="preserve"> POWER(AH89,#REF!)</f>
        <v>#VALUE!</v>
      </c>
      <c r="AJ89" s="21" t="e">
        <f xml:space="preserve"> POWER(AI89,#REF!)</f>
        <v>#VALUE!</v>
      </c>
      <c r="AK89" s="21" t="e">
        <f xml:space="preserve"> POWER(AJ89,#REF!)</f>
        <v>#VALUE!</v>
      </c>
      <c r="AL89" s="21" t="e">
        <f xml:space="preserve"> POWER(AK89,#REF!)</f>
        <v>#VALUE!</v>
      </c>
      <c r="AM89" s="21" t="e">
        <f xml:space="preserve"> POWER(AL89,#REF!)</f>
        <v>#VALUE!</v>
      </c>
      <c r="AN89" s="21" t="e">
        <f xml:space="preserve"> POWER(AM89,#REF!)</f>
        <v>#VALUE!</v>
      </c>
      <c r="AO89" s="21" t="e">
        <f xml:space="preserve"> POWER(AN89,#REF!)</f>
        <v>#VALUE!</v>
      </c>
      <c r="AP89" s="21" t="e">
        <f xml:space="preserve"> POWER(AO89,#REF!)</f>
        <v>#VALUE!</v>
      </c>
      <c r="AQ89" s="21" t="e">
        <f xml:space="preserve"> POWER(AP89,#REF!)</f>
        <v>#VALUE!</v>
      </c>
      <c r="AT89" s="8" t="s">
        <v>10</v>
      </c>
      <c r="AU89" s="1" t="s">
        <v>26</v>
      </c>
      <c r="AV89" s="22"/>
      <c r="AW89" s="8">
        <v>4</v>
      </c>
      <c r="AX89" s="15">
        <v>1.7688859366968823E-18</v>
      </c>
      <c r="AY89" s="15">
        <v>1.0982958341218025E-16</v>
      </c>
      <c r="AZ89" s="15">
        <v>1.2134995486512376E-15</v>
      </c>
      <c r="BA89" s="15">
        <v>6.6126765591997486E-15</v>
      </c>
      <c r="BB89" s="15">
        <v>2.446101210423809E-14</v>
      </c>
      <c r="BC89" s="15">
        <v>7.0815786185500234E-14</v>
      </c>
      <c r="BD89" s="15">
        <v>1.7310491764992277E-13</v>
      </c>
      <c r="BE89" s="15">
        <v>3.7384308710544526E-13</v>
      </c>
      <c r="BF89" s="15">
        <v>7.3444909370444352E-13</v>
      </c>
      <c r="BG89" s="15">
        <v>1.3390353685295564E-12</v>
      </c>
      <c r="BH89" s="15">
        <v>2.2980580805931599E-12</v>
      </c>
      <c r="BI89" s="15">
        <v>3.7517325498820194E-12</v>
      </c>
      <c r="BJ89" s="15">
        <v>5.8731337774820913E-12</v>
      </c>
      <c r="BK89" s="15">
        <v>8.8709158663814909E-12</v>
      </c>
      <c r="BL89" s="15">
        <v>1.2991596987597103E-11</v>
      </c>
      <c r="BM89" s="15">
        <v>1.8521368393093242E-11</v>
      </c>
      <c r="BN89" s="15">
        <v>2.5787396836624509E-11</v>
      </c>
      <c r="BO89" s="15">
        <v>3.5158599682000479E-11</v>
      </c>
      <c r="BP89" s="15">
        <v>4.7045881000000041E-11</v>
      </c>
      <c r="BQ89" s="15"/>
      <c r="BR89" s="1">
        <v>8</v>
      </c>
      <c r="BS89" s="23" t="s">
        <v>14</v>
      </c>
      <c r="BT89" s="23" t="s">
        <v>33</v>
      </c>
      <c r="BU89" s="23" t="s">
        <v>33</v>
      </c>
      <c r="BV89" s="23" t="s">
        <v>34</v>
      </c>
      <c r="BW89" s="23" t="s">
        <v>35</v>
      </c>
      <c r="BX89" s="21">
        <v>4.2105263157894736E-3</v>
      </c>
      <c r="BY89" s="21">
        <v>4.2105263157894736E-3</v>
      </c>
      <c r="BZ89" s="21">
        <v>4.2105263157894736E-3</v>
      </c>
      <c r="CA89" s="21">
        <v>4.2105263157894736E-3</v>
      </c>
      <c r="CB89" s="21">
        <v>4.2105263157894736E-3</v>
      </c>
      <c r="CC89" s="21">
        <v>4.2105263157894736E-3</v>
      </c>
      <c r="CD89" s="21">
        <v>4.2105263157894736E-3</v>
      </c>
      <c r="CE89" s="20">
        <v>0.92</v>
      </c>
      <c r="CF89" s="21">
        <v>4.2105263157894736E-3</v>
      </c>
      <c r="CG89" s="21">
        <v>4.2105263157894736E-3</v>
      </c>
      <c r="CH89" s="21">
        <v>4.2105263157894736E-3</v>
      </c>
      <c r="CI89" s="21">
        <v>4.2105263157894736E-3</v>
      </c>
      <c r="CJ89" s="21">
        <v>4.2105263157894736E-3</v>
      </c>
      <c r="CK89" s="21">
        <v>4.2105263157894736E-3</v>
      </c>
      <c r="CL89" s="21">
        <v>4.2105263157894736E-3</v>
      </c>
      <c r="CM89" s="21">
        <v>4.2105263157894736E-3</v>
      </c>
      <c r="CN89" s="21">
        <v>4.2105263157894736E-3</v>
      </c>
      <c r="CO89" s="21">
        <v>4.2105263157894736E-3</v>
      </c>
      <c r="CP89" s="21">
        <v>4.2105263157894736E-3</v>
      </c>
      <c r="CQ89" s="21">
        <v>4.2105263157894736E-3</v>
      </c>
      <c r="CS89" s="21">
        <f t="shared" si="5"/>
        <v>4.2105263157894736E-3</v>
      </c>
      <c r="CT89" s="21" t="e">
        <f t="shared" si="6"/>
        <v>#VALUE!</v>
      </c>
      <c r="CU89" s="21" t="e">
        <f xml:space="preserve"> POWER(CT89,#REF!)</f>
        <v>#VALUE!</v>
      </c>
      <c r="CV89" s="21" t="e">
        <f xml:space="preserve"> POWER(CU89,#REF!)</f>
        <v>#VALUE!</v>
      </c>
      <c r="CW89" s="21" t="e">
        <f xml:space="preserve"> POWER(CV89,#REF!)</f>
        <v>#VALUE!</v>
      </c>
      <c r="CX89" s="21" t="e">
        <f xml:space="preserve"> POWER(CW89,#REF!)</f>
        <v>#VALUE!</v>
      </c>
      <c r="CY89" s="21" t="e">
        <f xml:space="preserve"> POWER(CX89,#REF!)</f>
        <v>#VALUE!</v>
      </c>
      <c r="CZ89" s="21" t="e">
        <f xml:space="preserve"> POWER(CY89,#REF!)</f>
        <v>#VALUE!</v>
      </c>
      <c r="DA89" s="21" t="e">
        <f xml:space="preserve"> POWER(CZ89,#REF!)</f>
        <v>#VALUE!</v>
      </c>
      <c r="DB89" s="21" t="e">
        <f xml:space="preserve"> POWER(DA89,#REF!)</f>
        <v>#VALUE!</v>
      </c>
      <c r="DC89" s="21" t="e">
        <f xml:space="preserve"> POWER(DB89,#REF!)</f>
        <v>#VALUE!</v>
      </c>
      <c r="DD89" s="21" t="e">
        <f xml:space="preserve"> POWER(DC89,#REF!)</f>
        <v>#VALUE!</v>
      </c>
      <c r="DE89" s="21" t="e">
        <f xml:space="preserve"> POWER(DD89,#REF!)</f>
        <v>#VALUE!</v>
      </c>
      <c r="DF89" s="21" t="e">
        <f xml:space="preserve"> POWER(DE89,#REF!)</f>
        <v>#VALUE!</v>
      </c>
      <c r="DG89" s="21" t="e">
        <f xml:space="preserve"> POWER(DF89,#REF!)</f>
        <v>#VALUE!</v>
      </c>
    </row>
    <row r="90" spans="1:111" ht="14.4" customHeight="1" x14ac:dyDescent="0.3">
      <c r="A90" s="1" t="str">
        <f t="shared" si="2"/>
        <v>5Micro</v>
      </c>
      <c r="B90" s="9" t="s">
        <v>25</v>
      </c>
      <c r="C90" s="24">
        <v>5</v>
      </c>
      <c r="D90" s="18">
        <v>1.5155570580089664E-2</v>
      </c>
      <c r="E90" s="18">
        <v>1.2542236863566869E-2</v>
      </c>
      <c r="F90" s="18">
        <v>9.7783321118119493E-3</v>
      </c>
      <c r="G90" s="18">
        <v>5.096139054753257E-3</v>
      </c>
      <c r="H90" s="1">
        <v>4.7368421052631574E-3</v>
      </c>
      <c r="I90" s="1">
        <v>4.7368421052631574E-3</v>
      </c>
      <c r="J90" s="21">
        <v>4.7368421052631574E-3</v>
      </c>
      <c r="K90" s="21">
        <v>4.7368421052631574E-3</v>
      </c>
      <c r="L90" s="21">
        <v>4.7368421052631574E-3</v>
      </c>
      <c r="M90" s="21">
        <v>4.7368421052631574E-3</v>
      </c>
      <c r="N90" s="21">
        <v>4.7368421052631574E-3</v>
      </c>
      <c r="O90" s="21">
        <v>4.7368421052631574E-3</v>
      </c>
      <c r="P90" s="20">
        <v>0.91</v>
      </c>
      <c r="Q90" s="21">
        <v>4.7368421052631574E-3</v>
      </c>
      <c r="R90" s="21">
        <v>4.7368421052631574E-3</v>
      </c>
      <c r="S90" s="21">
        <v>4.7368421052631574E-3</v>
      </c>
      <c r="T90" s="21">
        <v>4.7368421052631574E-3</v>
      </c>
      <c r="U90" s="21">
        <v>4.7368421052631574E-3</v>
      </c>
      <c r="V90" s="21">
        <v>4.7368421052631574E-3</v>
      </c>
      <c r="W90" s="21">
        <v>4.7368421052631574E-3</v>
      </c>
      <c r="X90" s="21">
        <v>4.7368421052631574E-3</v>
      </c>
      <c r="Y90" s="21">
        <v>4.7368421052631574E-3</v>
      </c>
      <c r="Z90" s="21">
        <v>4.7368421052631574E-3</v>
      </c>
      <c r="AA90" s="21">
        <v>4.7368421052631574E-3</v>
      </c>
      <c r="AC90" s="21">
        <f t="shared" si="3"/>
        <v>4.7368421052631574E-3</v>
      </c>
      <c r="AD90" s="21" t="e">
        <f t="shared" si="4"/>
        <v>#VALUE!</v>
      </c>
      <c r="AE90" s="21" t="e">
        <f xml:space="preserve"> POWER(AD90,#REF!)</f>
        <v>#VALUE!</v>
      </c>
      <c r="AF90" s="21" t="e">
        <f xml:space="preserve"> POWER(AE90,#REF!)</f>
        <v>#VALUE!</v>
      </c>
      <c r="AG90" s="21" t="e">
        <f xml:space="preserve"> POWER(AF90,#REF!)</f>
        <v>#VALUE!</v>
      </c>
      <c r="AH90" s="21" t="e">
        <f xml:space="preserve"> POWER(AG90,#REF!)</f>
        <v>#VALUE!</v>
      </c>
      <c r="AI90" s="21" t="e">
        <f xml:space="preserve"> POWER(AH90,#REF!)</f>
        <v>#VALUE!</v>
      </c>
      <c r="AJ90" s="21" t="e">
        <f xml:space="preserve"> POWER(AI90,#REF!)</f>
        <v>#VALUE!</v>
      </c>
      <c r="AK90" s="21" t="e">
        <f xml:space="preserve"> POWER(AJ90,#REF!)</f>
        <v>#VALUE!</v>
      </c>
      <c r="AL90" s="21" t="e">
        <f xml:space="preserve"> POWER(AK90,#REF!)</f>
        <v>#VALUE!</v>
      </c>
      <c r="AM90" s="21" t="e">
        <f xml:space="preserve"> POWER(AL90,#REF!)</f>
        <v>#VALUE!</v>
      </c>
      <c r="AN90" s="21" t="e">
        <f xml:space="preserve"> POWER(AM90,#REF!)</f>
        <v>#VALUE!</v>
      </c>
      <c r="AO90" s="21" t="e">
        <f xml:space="preserve"> POWER(AN90,#REF!)</f>
        <v>#VALUE!</v>
      </c>
      <c r="AP90" s="21" t="e">
        <f xml:space="preserve"> POWER(AO90,#REF!)</f>
        <v>#VALUE!</v>
      </c>
      <c r="AQ90" s="21" t="e">
        <f xml:space="preserve"> POWER(AP90,#REF!)</f>
        <v>#VALUE!</v>
      </c>
      <c r="AT90" s="8" t="s">
        <v>10</v>
      </c>
      <c r="AU90" s="1" t="s">
        <v>26</v>
      </c>
      <c r="AV90" s="22"/>
      <c r="AW90" s="8">
        <v>5</v>
      </c>
      <c r="AX90" s="15">
        <v>9.7903747679912953E-72</v>
      </c>
      <c r="AY90" s="15">
        <v>1.4550480834529327E-64</v>
      </c>
      <c r="AZ90" s="15">
        <v>2.1684952568146154E-60</v>
      </c>
      <c r="BA90" s="15">
        <v>1.9120934933442394E-57</v>
      </c>
      <c r="BB90" s="15">
        <v>3.5801208770195459E-55</v>
      </c>
      <c r="BC90" s="15">
        <v>2.5148977013379033E-53</v>
      </c>
      <c r="BD90" s="15">
        <v>8.9791995409683685E-52</v>
      </c>
      <c r="BE90" s="15">
        <v>1.9532481305427851E-50</v>
      </c>
      <c r="BF90" s="15">
        <v>2.9096905061660818E-49</v>
      </c>
      <c r="BG90" s="15">
        <v>3.2149053656157441E-48</v>
      </c>
      <c r="BH90" s="15">
        <v>2.7889710292108003E-47</v>
      </c>
      <c r="BI90" s="15">
        <v>1.9811961933964943E-46</v>
      </c>
      <c r="BJ90" s="15">
        <v>1.1898153650912341E-45</v>
      </c>
      <c r="BK90" s="15">
        <v>6.1926115906908081E-45</v>
      </c>
      <c r="BL90" s="15">
        <v>2.8487225895320637E-44</v>
      </c>
      <c r="BM90" s="15">
        <v>1.1767718747488802E-43</v>
      </c>
      <c r="BN90" s="15">
        <v>4.4221148146401865E-43</v>
      </c>
      <c r="BO90" s="15">
        <v>1.5280102854755773E-42</v>
      </c>
      <c r="BP90" s="15">
        <v>4.8987629309608637E-42</v>
      </c>
      <c r="BQ90" s="15"/>
      <c r="BR90" s="1">
        <v>9</v>
      </c>
      <c r="BS90" s="23">
        <v>4</v>
      </c>
      <c r="BT90" s="23" t="s">
        <v>36</v>
      </c>
      <c r="BU90" s="23" t="s">
        <v>36</v>
      </c>
      <c r="BV90" s="23" t="s">
        <v>37</v>
      </c>
      <c r="BW90" s="23" t="s">
        <v>35</v>
      </c>
      <c r="BX90" s="21">
        <v>4.7368421052631574E-3</v>
      </c>
      <c r="BY90" s="21">
        <v>4.7368421052631574E-3</v>
      </c>
      <c r="BZ90" s="21">
        <v>4.7368421052631574E-3</v>
      </c>
      <c r="CA90" s="21">
        <v>4.7368421052631574E-3</v>
      </c>
      <c r="CB90" s="21">
        <v>4.7368421052631574E-3</v>
      </c>
      <c r="CC90" s="21">
        <v>4.7368421052631574E-3</v>
      </c>
      <c r="CD90" s="21">
        <v>4.7368421052631574E-3</v>
      </c>
      <c r="CE90" s="21">
        <v>4.7368421052631574E-3</v>
      </c>
      <c r="CF90" s="20">
        <v>0.91</v>
      </c>
      <c r="CG90" s="21">
        <v>4.7368421052631574E-3</v>
      </c>
      <c r="CH90" s="21">
        <v>4.7368421052631574E-3</v>
      </c>
      <c r="CI90" s="21">
        <v>4.7368421052631574E-3</v>
      </c>
      <c r="CJ90" s="21">
        <v>4.7368421052631574E-3</v>
      </c>
      <c r="CK90" s="21">
        <v>4.7368421052631574E-3</v>
      </c>
      <c r="CL90" s="21">
        <v>4.7368421052631574E-3</v>
      </c>
      <c r="CM90" s="21">
        <v>4.7368421052631574E-3</v>
      </c>
      <c r="CN90" s="21">
        <v>4.7368421052631574E-3</v>
      </c>
      <c r="CO90" s="21">
        <v>4.7368421052631574E-3</v>
      </c>
      <c r="CP90" s="21">
        <v>4.7368421052631574E-3</v>
      </c>
      <c r="CQ90" s="21">
        <v>4.7368421052631574E-3</v>
      </c>
      <c r="CS90" s="21">
        <f t="shared" si="5"/>
        <v>4.7368421052631574E-3</v>
      </c>
      <c r="CT90" s="21" t="e">
        <f t="shared" si="6"/>
        <v>#VALUE!</v>
      </c>
      <c r="CU90" s="21" t="e">
        <f xml:space="preserve"> POWER(CT90,#REF!)</f>
        <v>#VALUE!</v>
      </c>
      <c r="CV90" s="21" t="e">
        <f xml:space="preserve"> POWER(CU90,#REF!)</f>
        <v>#VALUE!</v>
      </c>
      <c r="CW90" s="21" t="e">
        <f xml:space="preserve"> POWER(CV90,#REF!)</f>
        <v>#VALUE!</v>
      </c>
      <c r="CX90" s="21" t="e">
        <f xml:space="preserve"> POWER(CW90,#REF!)</f>
        <v>#VALUE!</v>
      </c>
      <c r="CY90" s="21" t="e">
        <f xml:space="preserve"> POWER(CX90,#REF!)</f>
        <v>#VALUE!</v>
      </c>
      <c r="CZ90" s="21" t="e">
        <f xml:space="preserve"> POWER(CY90,#REF!)</f>
        <v>#VALUE!</v>
      </c>
      <c r="DA90" s="21" t="e">
        <f xml:space="preserve"> POWER(CZ90,#REF!)</f>
        <v>#VALUE!</v>
      </c>
      <c r="DB90" s="21" t="e">
        <f xml:space="preserve"> POWER(DA90,#REF!)</f>
        <v>#VALUE!</v>
      </c>
      <c r="DC90" s="21" t="e">
        <f xml:space="preserve"> POWER(DB90,#REF!)</f>
        <v>#VALUE!</v>
      </c>
      <c r="DD90" s="21" t="e">
        <f xml:space="preserve"> POWER(DC90,#REF!)</f>
        <v>#VALUE!</v>
      </c>
      <c r="DE90" s="21" t="e">
        <f xml:space="preserve"> POWER(DD90,#REF!)</f>
        <v>#VALUE!</v>
      </c>
      <c r="DF90" s="21" t="e">
        <f xml:space="preserve"> POWER(DE90,#REF!)</f>
        <v>#VALUE!</v>
      </c>
      <c r="DG90" s="21" t="e">
        <f xml:space="preserve"> POWER(DF90,#REF!)</f>
        <v>#VALUE!</v>
      </c>
    </row>
    <row r="91" spans="1:111" ht="14.4" customHeight="1" x14ac:dyDescent="0.3">
      <c r="A91" s="1" t="str">
        <f t="shared" si="2"/>
        <v>6Micro</v>
      </c>
      <c r="B91" s="9" t="s">
        <v>25</v>
      </c>
      <c r="C91" s="24">
        <v>6</v>
      </c>
      <c r="D91" s="18">
        <v>1.1850901191607033E-2</v>
      </c>
      <c r="E91" s="18">
        <v>1.3218312867561754E-2</v>
      </c>
      <c r="F91" s="18">
        <v>1.5260314303653988E-2</v>
      </c>
      <c r="G91" s="18">
        <v>1.2270240772233099E-2</v>
      </c>
      <c r="H91" s="1">
        <v>5.263157894736842E-3</v>
      </c>
      <c r="I91" s="1">
        <v>5.263157894736842E-3</v>
      </c>
      <c r="J91" s="21">
        <v>5.263157894736842E-3</v>
      </c>
      <c r="K91" s="21">
        <v>5.263157894736842E-3</v>
      </c>
      <c r="L91" s="21">
        <v>5.263157894736842E-3</v>
      </c>
      <c r="M91" s="21">
        <v>5.263157894736842E-3</v>
      </c>
      <c r="N91" s="21">
        <v>5.263157894736842E-3</v>
      </c>
      <c r="O91" s="21">
        <v>5.263157894736842E-3</v>
      </c>
      <c r="P91" s="21">
        <v>5.263157894736842E-3</v>
      </c>
      <c r="Q91" s="20">
        <v>0.9</v>
      </c>
      <c r="R91" s="21">
        <v>5.263157894736842E-3</v>
      </c>
      <c r="S91" s="21">
        <v>5.263157894736842E-3</v>
      </c>
      <c r="T91" s="21">
        <v>5.263157894736842E-3</v>
      </c>
      <c r="U91" s="21">
        <v>5.263157894736842E-3</v>
      </c>
      <c r="V91" s="21">
        <v>5.263157894736842E-3</v>
      </c>
      <c r="W91" s="21">
        <v>5.263157894736842E-3</v>
      </c>
      <c r="X91" s="21">
        <v>5.263157894736842E-3</v>
      </c>
      <c r="Y91" s="21">
        <v>5.263157894736842E-3</v>
      </c>
      <c r="Z91" s="21">
        <v>5.263157894736842E-3</v>
      </c>
      <c r="AA91" s="21">
        <v>5.263157894736842E-3</v>
      </c>
      <c r="AC91" s="21">
        <f t="shared" si="3"/>
        <v>5.263157894736842E-3</v>
      </c>
      <c r="AD91" s="21" t="e">
        <f t="shared" si="4"/>
        <v>#VALUE!</v>
      </c>
      <c r="AE91" s="21" t="e">
        <f xml:space="preserve"> POWER(AD91,#REF!)</f>
        <v>#VALUE!</v>
      </c>
      <c r="AF91" s="21" t="e">
        <f xml:space="preserve"> POWER(AE91,#REF!)</f>
        <v>#VALUE!</v>
      </c>
      <c r="AG91" s="21" t="e">
        <f xml:space="preserve"> POWER(AF91,#REF!)</f>
        <v>#VALUE!</v>
      </c>
      <c r="AH91" s="21" t="e">
        <f xml:space="preserve"> POWER(AG91,#REF!)</f>
        <v>#VALUE!</v>
      </c>
      <c r="AI91" s="21" t="e">
        <f xml:space="preserve"> POWER(AH91,#REF!)</f>
        <v>#VALUE!</v>
      </c>
      <c r="AJ91" s="21" t="e">
        <f xml:space="preserve"> POWER(AI91,#REF!)</f>
        <v>#VALUE!</v>
      </c>
      <c r="AK91" s="21" t="e">
        <f xml:space="preserve"> POWER(AJ91,#REF!)</f>
        <v>#VALUE!</v>
      </c>
      <c r="AL91" s="21" t="e">
        <f xml:space="preserve"> POWER(AK91,#REF!)</f>
        <v>#VALUE!</v>
      </c>
      <c r="AM91" s="21" t="e">
        <f xml:space="preserve"> POWER(AL91,#REF!)</f>
        <v>#VALUE!</v>
      </c>
      <c r="AN91" s="21" t="e">
        <f xml:space="preserve"> POWER(AM91,#REF!)</f>
        <v>#VALUE!</v>
      </c>
      <c r="AO91" s="21" t="e">
        <f xml:space="preserve"> POWER(AN91,#REF!)</f>
        <v>#VALUE!</v>
      </c>
      <c r="AP91" s="21" t="e">
        <f xml:space="preserve"> POWER(AO91,#REF!)</f>
        <v>#VALUE!</v>
      </c>
      <c r="AQ91" s="21" t="e">
        <f xml:space="preserve"> POWER(AP91,#REF!)</f>
        <v>#VALUE!</v>
      </c>
      <c r="AT91" s="8" t="s">
        <v>10</v>
      </c>
      <c r="AU91" s="1" t="s">
        <v>26</v>
      </c>
      <c r="AV91" s="22"/>
      <c r="AW91" s="8">
        <v>6</v>
      </c>
      <c r="AX91" s="15">
        <v>0</v>
      </c>
      <c r="AY91" s="15">
        <v>0</v>
      </c>
      <c r="AZ91" s="15">
        <v>4.7950416378826115E-299</v>
      </c>
      <c r="BA91" s="15">
        <v>2.5559103591305082E-284</v>
      </c>
      <c r="BB91" s="15">
        <v>5.8815047314307265E-273</v>
      </c>
      <c r="BC91" s="15">
        <v>1.0060084292033983E-263</v>
      </c>
      <c r="BD91" s="15">
        <v>5.8369787745095143E-256</v>
      </c>
      <c r="BE91" s="15">
        <v>2.8430669486170628E-249</v>
      </c>
      <c r="BF91" s="15">
        <v>2.0856142481675404E-243</v>
      </c>
      <c r="BG91" s="15">
        <v>3.4343216485922873E-238</v>
      </c>
      <c r="BH91" s="15">
        <v>1.687407655121495E-233</v>
      </c>
      <c r="BI91" s="15">
        <v>3.052371742264022E-229</v>
      </c>
      <c r="BJ91" s="15">
        <v>2.3845029561719975E-225</v>
      </c>
      <c r="BK91" s="15">
        <v>9.1068714557258019E-222</v>
      </c>
      <c r="BL91" s="15">
        <v>1.8760775956741296E-218</v>
      </c>
      <c r="BM91" s="15">
        <v>2.2566354187830759E-215</v>
      </c>
      <c r="BN91" s="15">
        <v>1.6910251684631507E-212</v>
      </c>
      <c r="BO91" s="15">
        <v>8.3297388926665124E-210</v>
      </c>
      <c r="BP91" s="15">
        <v>2.8211885615580545E-207</v>
      </c>
      <c r="BQ91" s="15"/>
      <c r="BR91" s="1">
        <v>10</v>
      </c>
      <c r="BS91" s="23" t="s">
        <v>15</v>
      </c>
      <c r="BT91" s="23" t="s">
        <v>38</v>
      </c>
      <c r="BU91" s="23" t="s">
        <v>38</v>
      </c>
      <c r="BV91" s="23" t="s">
        <v>39</v>
      </c>
      <c r="BW91" s="23" t="s">
        <v>35</v>
      </c>
      <c r="BX91" s="21">
        <v>5.263157894736842E-3</v>
      </c>
      <c r="BY91" s="21">
        <v>5.263157894736842E-3</v>
      </c>
      <c r="BZ91" s="21">
        <v>5.263157894736842E-3</v>
      </c>
      <c r="CA91" s="21">
        <v>5.263157894736842E-3</v>
      </c>
      <c r="CB91" s="21">
        <v>5.263157894736842E-3</v>
      </c>
      <c r="CC91" s="21">
        <v>5.263157894736842E-3</v>
      </c>
      <c r="CD91" s="21">
        <v>5.263157894736842E-3</v>
      </c>
      <c r="CE91" s="21">
        <v>5.263157894736842E-3</v>
      </c>
      <c r="CF91" s="21">
        <v>5.263157894736842E-3</v>
      </c>
      <c r="CG91" s="20">
        <v>0.9</v>
      </c>
      <c r="CH91" s="21">
        <v>5.263157894736842E-3</v>
      </c>
      <c r="CI91" s="21">
        <v>5.263157894736842E-3</v>
      </c>
      <c r="CJ91" s="21">
        <v>5.263157894736842E-3</v>
      </c>
      <c r="CK91" s="21">
        <v>5.263157894736842E-3</v>
      </c>
      <c r="CL91" s="21">
        <v>5.263157894736842E-3</v>
      </c>
      <c r="CM91" s="21">
        <v>5.263157894736842E-3</v>
      </c>
      <c r="CN91" s="21">
        <v>5.263157894736842E-3</v>
      </c>
      <c r="CO91" s="21">
        <v>5.263157894736842E-3</v>
      </c>
      <c r="CP91" s="21">
        <v>5.263157894736842E-3</v>
      </c>
      <c r="CQ91" s="21">
        <v>5.263157894736842E-3</v>
      </c>
      <c r="CS91" s="21">
        <f t="shared" si="5"/>
        <v>5.263157894736842E-3</v>
      </c>
      <c r="CT91" s="21" t="e">
        <f t="shared" si="6"/>
        <v>#VALUE!</v>
      </c>
      <c r="CU91" s="21" t="e">
        <f xml:space="preserve"> POWER(CT91,#REF!)</f>
        <v>#VALUE!</v>
      </c>
      <c r="CV91" s="21" t="e">
        <f xml:space="preserve"> POWER(CU91,#REF!)</f>
        <v>#VALUE!</v>
      </c>
      <c r="CW91" s="21" t="e">
        <f xml:space="preserve"> POWER(CV91,#REF!)</f>
        <v>#VALUE!</v>
      </c>
      <c r="CX91" s="21" t="e">
        <f xml:space="preserve"> POWER(CW91,#REF!)</f>
        <v>#VALUE!</v>
      </c>
      <c r="CY91" s="21" t="e">
        <f xml:space="preserve"> POWER(CX91,#REF!)</f>
        <v>#VALUE!</v>
      </c>
      <c r="CZ91" s="21" t="e">
        <f xml:space="preserve"> POWER(CY91,#REF!)</f>
        <v>#VALUE!</v>
      </c>
      <c r="DA91" s="21" t="e">
        <f xml:space="preserve"> POWER(CZ91,#REF!)</f>
        <v>#VALUE!</v>
      </c>
      <c r="DB91" s="21" t="e">
        <f xml:space="preserve"> POWER(DA91,#REF!)</f>
        <v>#VALUE!</v>
      </c>
      <c r="DC91" s="21" t="e">
        <f xml:space="preserve"> POWER(DB91,#REF!)</f>
        <v>#VALUE!</v>
      </c>
      <c r="DD91" s="21" t="e">
        <f xml:space="preserve"> POWER(DC91,#REF!)</f>
        <v>#VALUE!</v>
      </c>
      <c r="DE91" s="21" t="e">
        <f xml:space="preserve"> POWER(DD91,#REF!)</f>
        <v>#VALUE!</v>
      </c>
      <c r="DF91" s="21" t="e">
        <f xml:space="preserve"> POWER(DE91,#REF!)</f>
        <v>#VALUE!</v>
      </c>
      <c r="DG91" s="21" t="e">
        <f xml:space="preserve"> POWER(DF91,#REF!)</f>
        <v>#VALUE!</v>
      </c>
    </row>
    <row r="92" spans="1:111" ht="14.4" customHeight="1" x14ac:dyDescent="0.3">
      <c r="A92" s="1" t="str">
        <f t="shared" si="2"/>
        <v>7Micro</v>
      </c>
      <c r="B92" s="9" t="s">
        <v>25</v>
      </c>
      <c r="C92" s="24">
        <v>7</v>
      </c>
      <c r="D92" s="18">
        <v>1.0019794188771802E-2</v>
      </c>
      <c r="E92" s="18">
        <v>1.1175924287476158E-2</v>
      </c>
      <c r="F92" s="18">
        <v>1.2902411901541511E-2</v>
      </c>
      <c r="G92" s="18">
        <v>1.0374340752374533E-2</v>
      </c>
      <c r="H92" s="1">
        <v>5.7894736842105266E-3</v>
      </c>
      <c r="I92" s="1">
        <v>5.7894736842105266E-3</v>
      </c>
      <c r="J92" s="21">
        <v>5.7894736842105266E-3</v>
      </c>
      <c r="K92" s="21">
        <v>5.7894736842105266E-3</v>
      </c>
      <c r="L92" s="21">
        <v>5.7894736842105266E-3</v>
      </c>
      <c r="M92" s="21">
        <v>5.7894736842105266E-3</v>
      </c>
      <c r="N92" s="21">
        <v>5.7894736842105266E-3</v>
      </c>
      <c r="O92" s="21">
        <v>5.7894736842105266E-3</v>
      </c>
      <c r="P92" s="21">
        <v>5.7894736842105266E-3</v>
      </c>
      <c r="Q92" s="21">
        <v>5.7894736842105266E-3</v>
      </c>
      <c r="R92" s="20">
        <v>0.89</v>
      </c>
      <c r="S92" s="21">
        <v>5.7894736842105266E-3</v>
      </c>
      <c r="T92" s="21">
        <v>5.7894736842105266E-3</v>
      </c>
      <c r="U92" s="21">
        <v>5.7894736842105266E-3</v>
      </c>
      <c r="V92" s="21">
        <v>5.7894736842105266E-3</v>
      </c>
      <c r="W92" s="21">
        <v>5.7894736842105266E-3</v>
      </c>
      <c r="X92" s="21">
        <v>5.7894736842105266E-3</v>
      </c>
      <c r="Y92" s="21">
        <v>5.7894736842105266E-3</v>
      </c>
      <c r="Z92" s="21">
        <v>5.7894736842105266E-3</v>
      </c>
      <c r="AA92" s="21">
        <v>5.7894736842105266E-3</v>
      </c>
      <c r="AC92" s="21">
        <f t="shared" si="3"/>
        <v>5.7894736842105266E-3</v>
      </c>
      <c r="AD92" s="21" t="e">
        <f t="shared" si="4"/>
        <v>#VALUE!</v>
      </c>
      <c r="AE92" s="21" t="e">
        <f xml:space="preserve"> POWER(AD92,#REF!)</f>
        <v>#VALUE!</v>
      </c>
      <c r="AF92" s="21" t="e">
        <f xml:space="preserve"> POWER(AE92,#REF!)</f>
        <v>#VALUE!</v>
      </c>
      <c r="AG92" s="21" t="e">
        <f xml:space="preserve"> POWER(AF92,#REF!)</f>
        <v>#VALUE!</v>
      </c>
      <c r="AH92" s="21" t="e">
        <f xml:space="preserve"> POWER(AG92,#REF!)</f>
        <v>#VALUE!</v>
      </c>
      <c r="AI92" s="21" t="e">
        <f xml:space="preserve"> POWER(AH92,#REF!)</f>
        <v>#VALUE!</v>
      </c>
      <c r="AJ92" s="21" t="e">
        <f xml:space="preserve"> POWER(AI92,#REF!)</f>
        <v>#VALUE!</v>
      </c>
      <c r="AK92" s="21" t="e">
        <f xml:space="preserve"> POWER(AJ92,#REF!)</f>
        <v>#VALUE!</v>
      </c>
      <c r="AL92" s="21" t="e">
        <f xml:space="preserve"> POWER(AK92,#REF!)</f>
        <v>#VALUE!</v>
      </c>
      <c r="AM92" s="21" t="e">
        <f xml:space="preserve"> POWER(AL92,#REF!)</f>
        <v>#VALUE!</v>
      </c>
      <c r="AN92" s="21" t="e">
        <f xml:space="preserve"> POWER(AM92,#REF!)</f>
        <v>#VALUE!</v>
      </c>
      <c r="AO92" s="21" t="e">
        <f xml:space="preserve"> POWER(AN92,#REF!)</f>
        <v>#VALUE!</v>
      </c>
      <c r="AP92" s="21" t="e">
        <f xml:space="preserve"> POWER(AO92,#REF!)</f>
        <v>#VALUE!</v>
      </c>
      <c r="AQ92" s="21" t="e">
        <f xml:space="preserve"> POWER(AP92,#REF!)</f>
        <v>#VALUE!</v>
      </c>
      <c r="AT92" s="8" t="s">
        <v>10</v>
      </c>
      <c r="AU92" s="1" t="s">
        <v>26</v>
      </c>
      <c r="AV92" s="22"/>
      <c r="AW92" s="8">
        <v>7</v>
      </c>
      <c r="AX92" s="15">
        <v>0</v>
      </c>
      <c r="AY92" s="15">
        <v>0</v>
      </c>
      <c r="AZ92" s="15">
        <v>0</v>
      </c>
      <c r="BA92" s="15">
        <v>0</v>
      </c>
      <c r="BB92" s="15">
        <v>0</v>
      </c>
      <c r="BC92" s="15">
        <v>0</v>
      </c>
      <c r="BD92" s="15">
        <v>0</v>
      </c>
      <c r="BE92" s="15">
        <v>0</v>
      </c>
      <c r="BF92" s="15">
        <v>0</v>
      </c>
      <c r="BG92" s="15">
        <v>0</v>
      </c>
      <c r="BH92" s="15">
        <v>0</v>
      </c>
      <c r="BI92" s="15">
        <v>0</v>
      </c>
      <c r="BJ92" s="15">
        <v>0</v>
      </c>
      <c r="BK92" s="15">
        <v>0</v>
      </c>
      <c r="BL92" s="15">
        <v>0</v>
      </c>
      <c r="BM92" s="15">
        <v>0</v>
      </c>
      <c r="BN92" s="15">
        <v>0</v>
      </c>
      <c r="BO92" s="15">
        <v>0</v>
      </c>
      <c r="BP92" s="15">
        <v>0</v>
      </c>
      <c r="BQ92" s="15"/>
      <c r="BR92" s="1">
        <v>11</v>
      </c>
      <c r="BS92" s="23" t="s">
        <v>16</v>
      </c>
      <c r="BT92" s="23" t="s">
        <v>40</v>
      </c>
      <c r="BU92" s="23" t="s">
        <v>40</v>
      </c>
      <c r="BV92" s="23" t="s">
        <v>41</v>
      </c>
      <c r="BW92" s="23" t="s">
        <v>42</v>
      </c>
      <c r="BX92" s="21">
        <v>5.7894736842105266E-3</v>
      </c>
      <c r="BY92" s="21">
        <v>5.7894736842105266E-3</v>
      </c>
      <c r="BZ92" s="21">
        <v>5.7894736842105266E-3</v>
      </c>
      <c r="CA92" s="21">
        <v>5.7894736842105266E-3</v>
      </c>
      <c r="CB92" s="21">
        <v>5.7894736842105266E-3</v>
      </c>
      <c r="CC92" s="21">
        <v>5.7894736842105266E-3</v>
      </c>
      <c r="CD92" s="21">
        <v>5.7894736842105266E-3</v>
      </c>
      <c r="CE92" s="21">
        <v>5.7894736842105266E-3</v>
      </c>
      <c r="CF92" s="21">
        <v>5.7894736842105266E-3</v>
      </c>
      <c r="CG92" s="21">
        <v>5.7894736842105266E-3</v>
      </c>
      <c r="CH92" s="20">
        <v>0.89</v>
      </c>
      <c r="CI92" s="21">
        <v>5.7894736842105266E-3</v>
      </c>
      <c r="CJ92" s="21">
        <v>5.7894736842105266E-3</v>
      </c>
      <c r="CK92" s="21">
        <v>5.7894736842105266E-3</v>
      </c>
      <c r="CL92" s="21">
        <v>5.7894736842105266E-3</v>
      </c>
      <c r="CM92" s="21">
        <v>5.7894736842105266E-3</v>
      </c>
      <c r="CN92" s="21">
        <v>5.7894736842105266E-3</v>
      </c>
      <c r="CO92" s="21">
        <v>5.7894736842105266E-3</v>
      </c>
      <c r="CP92" s="21">
        <v>5.7894736842105266E-3</v>
      </c>
      <c r="CQ92" s="21">
        <v>5.7894736842105266E-3</v>
      </c>
      <c r="CS92" s="21">
        <f t="shared" si="5"/>
        <v>5.7894736842105266E-3</v>
      </c>
      <c r="CT92" s="21" t="e">
        <f t="shared" si="6"/>
        <v>#VALUE!</v>
      </c>
      <c r="CU92" s="21" t="e">
        <f xml:space="preserve"> POWER(CT92,#REF!)</f>
        <v>#VALUE!</v>
      </c>
      <c r="CV92" s="21" t="e">
        <f xml:space="preserve"> POWER(CU92,#REF!)</f>
        <v>#VALUE!</v>
      </c>
      <c r="CW92" s="21" t="e">
        <f xml:space="preserve"> POWER(CV92,#REF!)</f>
        <v>#VALUE!</v>
      </c>
      <c r="CX92" s="21" t="e">
        <f xml:space="preserve"> POWER(CW92,#REF!)</f>
        <v>#VALUE!</v>
      </c>
      <c r="CY92" s="21" t="e">
        <f xml:space="preserve"> POWER(CX92,#REF!)</f>
        <v>#VALUE!</v>
      </c>
      <c r="CZ92" s="21" t="e">
        <f xml:space="preserve"> POWER(CY92,#REF!)</f>
        <v>#VALUE!</v>
      </c>
      <c r="DA92" s="21" t="e">
        <f xml:space="preserve"> POWER(CZ92,#REF!)</f>
        <v>#VALUE!</v>
      </c>
      <c r="DB92" s="21" t="e">
        <f xml:space="preserve"> POWER(DA92,#REF!)</f>
        <v>#VALUE!</v>
      </c>
      <c r="DC92" s="21" t="e">
        <f xml:space="preserve"> POWER(DB92,#REF!)</f>
        <v>#VALUE!</v>
      </c>
      <c r="DD92" s="21" t="e">
        <f xml:space="preserve"> POWER(DC92,#REF!)</f>
        <v>#VALUE!</v>
      </c>
      <c r="DE92" s="21" t="e">
        <f xml:space="preserve"> POWER(DD92,#REF!)</f>
        <v>#VALUE!</v>
      </c>
      <c r="DF92" s="21" t="e">
        <f xml:space="preserve"> POWER(DE92,#REF!)</f>
        <v>#VALUE!</v>
      </c>
      <c r="DG92" s="21" t="e">
        <f xml:space="preserve"> POWER(DF92,#REF!)</f>
        <v>#VALUE!</v>
      </c>
    </row>
    <row r="93" spans="1:111" ht="14.4" customHeight="1" x14ac:dyDescent="0.3">
      <c r="A93" s="1" t="str">
        <f t="shared" si="2"/>
        <v>8Micro</v>
      </c>
      <c r="B93" s="9" t="s">
        <v>25</v>
      </c>
      <c r="C93" s="24">
        <v>8</v>
      </c>
      <c r="D93" s="18">
        <v>8.6795405205939702E-3</v>
      </c>
      <c r="E93" s="18">
        <v>9.6810259652779229E-3</v>
      </c>
      <c r="F93" s="18">
        <v>1.1176577562672541E-2</v>
      </c>
      <c r="G93" s="18">
        <v>8.9866627236303565E-3</v>
      </c>
      <c r="H93" s="1">
        <v>6.3157894736842104E-3</v>
      </c>
      <c r="I93" s="1">
        <v>6.3157894736842104E-3</v>
      </c>
      <c r="J93" s="21">
        <v>6.3157894736842104E-3</v>
      </c>
      <c r="K93" s="21">
        <v>6.3157894736842104E-3</v>
      </c>
      <c r="L93" s="21">
        <v>6.3157894736842104E-3</v>
      </c>
      <c r="M93" s="21">
        <v>6.3157894736842104E-3</v>
      </c>
      <c r="N93" s="21">
        <v>6.3157894736842104E-3</v>
      </c>
      <c r="O93" s="21">
        <v>6.3157894736842104E-3</v>
      </c>
      <c r="P93" s="21">
        <v>6.3157894736842104E-3</v>
      </c>
      <c r="Q93" s="21">
        <v>6.3157894736842104E-3</v>
      </c>
      <c r="R93" s="21">
        <v>6.3157894736842104E-3</v>
      </c>
      <c r="S93" s="20">
        <v>0.88</v>
      </c>
      <c r="T93" s="21">
        <v>6.3157894736842104E-3</v>
      </c>
      <c r="U93" s="21">
        <v>6.3157894736842104E-3</v>
      </c>
      <c r="V93" s="21">
        <v>6.3157894736842104E-3</v>
      </c>
      <c r="W93" s="21">
        <v>6.3157894736842104E-3</v>
      </c>
      <c r="X93" s="21">
        <v>6.3157894736842104E-3</v>
      </c>
      <c r="Y93" s="21">
        <v>6.3157894736842104E-3</v>
      </c>
      <c r="Z93" s="21">
        <v>6.3157894736842104E-3</v>
      </c>
      <c r="AA93" s="21">
        <v>6.3157894736842104E-3</v>
      </c>
      <c r="AC93" s="21">
        <f t="shared" si="3"/>
        <v>6.3157894736842104E-3</v>
      </c>
      <c r="AD93" s="21" t="e">
        <f t="shared" si="4"/>
        <v>#VALUE!</v>
      </c>
      <c r="AE93" s="21" t="e">
        <f xml:space="preserve"> POWER(AD93,#REF!)</f>
        <v>#VALUE!</v>
      </c>
      <c r="AF93" s="21" t="e">
        <f xml:space="preserve"> POWER(AE93,#REF!)</f>
        <v>#VALUE!</v>
      </c>
      <c r="AG93" s="21" t="e">
        <f xml:space="preserve"> POWER(AF93,#REF!)</f>
        <v>#VALUE!</v>
      </c>
      <c r="AH93" s="21" t="e">
        <f xml:space="preserve"> POWER(AG93,#REF!)</f>
        <v>#VALUE!</v>
      </c>
      <c r="AI93" s="21" t="e">
        <f xml:space="preserve"> POWER(AH93,#REF!)</f>
        <v>#VALUE!</v>
      </c>
      <c r="AJ93" s="21" t="e">
        <f xml:space="preserve"> POWER(AI93,#REF!)</f>
        <v>#VALUE!</v>
      </c>
      <c r="AK93" s="21" t="e">
        <f xml:space="preserve"> POWER(AJ93,#REF!)</f>
        <v>#VALUE!</v>
      </c>
      <c r="AL93" s="21" t="e">
        <f xml:space="preserve"> POWER(AK93,#REF!)</f>
        <v>#VALUE!</v>
      </c>
      <c r="AM93" s="21" t="e">
        <f xml:space="preserve"> POWER(AL93,#REF!)</f>
        <v>#VALUE!</v>
      </c>
      <c r="AN93" s="21" t="e">
        <f xml:space="preserve"> POWER(AM93,#REF!)</f>
        <v>#VALUE!</v>
      </c>
      <c r="AO93" s="21" t="e">
        <f xml:space="preserve"> POWER(AN93,#REF!)</f>
        <v>#VALUE!</v>
      </c>
      <c r="AP93" s="21" t="e">
        <f xml:space="preserve"> POWER(AO93,#REF!)</f>
        <v>#VALUE!</v>
      </c>
      <c r="AQ93" s="21" t="e">
        <f xml:space="preserve"> POWER(AP93,#REF!)</f>
        <v>#VALUE!</v>
      </c>
      <c r="AT93" s="8" t="s">
        <v>10</v>
      </c>
      <c r="AU93" s="1" t="s">
        <v>26</v>
      </c>
      <c r="AV93" s="22"/>
      <c r="AW93" s="8">
        <v>8</v>
      </c>
      <c r="AX93" s="15">
        <v>0</v>
      </c>
      <c r="AY93" s="15">
        <v>0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0</v>
      </c>
      <c r="BH93" s="15">
        <v>0</v>
      </c>
      <c r="BI93" s="15">
        <v>0</v>
      </c>
      <c r="BJ93" s="15">
        <v>0</v>
      </c>
      <c r="BK93" s="15">
        <v>0</v>
      </c>
      <c r="BL93" s="15">
        <v>0</v>
      </c>
      <c r="BM93" s="15">
        <v>0</v>
      </c>
      <c r="BN93" s="15">
        <v>0</v>
      </c>
      <c r="BO93" s="15">
        <v>0</v>
      </c>
      <c r="BP93" s="15">
        <v>0</v>
      </c>
      <c r="BQ93" s="15"/>
      <c r="BR93" s="1">
        <v>12</v>
      </c>
      <c r="BS93" s="23">
        <v>5</v>
      </c>
      <c r="BT93" s="23" t="s">
        <v>43</v>
      </c>
      <c r="BU93" s="23" t="s">
        <v>43</v>
      </c>
      <c r="BV93" s="23" t="s">
        <v>44</v>
      </c>
      <c r="BW93" s="23" t="s">
        <v>42</v>
      </c>
      <c r="BX93" s="21">
        <v>6.3157894736842104E-3</v>
      </c>
      <c r="BY93" s="21">
        <v>6.3157894736842104E-3</v>
      </c>
      <c r="BZ93" s="21">
        <v>6.3157894736842104E-3</v>
      </c>
      <c r="CA93" s="21">
        <v>6.3157894736842104E-3</v>
      </c>
      <c r="CB93" s="21">
        <v>6.3157894736842104E-3</v>
      </c>
      <c r="CC93" s="21">
        <v>6.3157894736842104E-3</v>
      </c>
      <c r="CD93" s="21">
        <v>6.3157894736842104E-3</v>
      </c>
      <c r="CE93" s="21">
        <v>6.3157894736842104E-3</v>
      </c>
      <c r="CF93" s="21">
        <v>6.3157894736842104E-3</v>
      </c>
      <c r="CG93" s="21">
        <v>6.3157894736842104E-3</v>
      </c>
      <c r="CH93" s="21">
        <v>6.3157894736842104E-3</v>
      </c>
      <c r="CI93" s="20">
        <v>0.88</v>
      </c>
      <c r="CJ93" s="21">
        <v>6.3157894736842104E-3</v>
      </c>
      <c r="CK93" s="21">
        <v>6.3157894736842104E-3</v>
      </c>
      <c r="CL93" s="21">
        <v>6.3157894736842104E-3</v>
      </c>
      <c r="CM93" s="21">
        <v>6.3157894736842104E-3</v>
      </c>
      <c r="CN93" s="21">
        <v>6.3157894736842104E-3</v>
      </c>
      <c r="CO93" s="21">
        <v>6.3157894736842104E-3</v>
      </c>
      <c r="CP93" s="21">
        <v>6.3157894736842104E-3</v>
      </c>
      <c r="CQ93" s="21">
        <v>6.3157894736842104E-3</v>
      </c>
      <c r="CS93" s="21">
        <f t="shared" si="5"/>
        <v>6.3157894736842104E-3</v>
      </c>
      <c r="CT93" s="21" t="e">
        <f t="shared" si="6"/>
        <v>#VALUE!</v>
      </c>
      <c r="CU93" s="21" t="e">
        <f xml:space="preserve"> POWER(CT93,#REF!)</f>
        <v>#VALUE!</v>
      </c>
      <c r="CV93" s="21" t="e">
        <f xml:space="preserve"> POWER(CU93,#REF!)</f>
        <v>#VALUE!</v>
      </c>
      <c r="CW93" s="21" t="e">
        <f xml:space="preserve"> POWER(CV93,#REF!)</f>
        <v>#VALUE!</v>
      </c>
      <c r="CX93" s="21" t="e">
        <f xml:space="preserve"> POWER(CW93,#REF!)</f>
        <v>#VALUE!</v>
      </c>
      <c r="CY93" s="21" t="e">
        <f xml:space="preserve"> POWER(CX93,#REF!)</f>
        <v>#VALUE!</v>
      </c>
      <c r="CZ93" s="21" t="e">
        <f xml:space="preserve"> POWER(CY93,#REF!)</f>
        <v>#VALUE!</v>
      </c>
      <c r="DA93" s="21" t="e">
        <f xml:space="preserve"> POWER(CZ93,#REF!)</f>
        <v>#VALUE!</v>
      </c>
      <c r="DB93" s="21" t="e">
        <f xml:space="preserve"> POWER(DA93,#REF!)</f>
        <v>#VALUE!</v>
      </c>
      <c r="DC93" s="21" t="e">
        <f xml:space="preserve"> POWER(DB93,#REF!)</f>
        <v>#VALUE!</v>
      </c>
      <c r="DD93" s="21" t="e">
        <f xml:space="preserve"> POWER(DC93,#REF!)</f>
        <v>#VALUE!</v>
      </c>
      <c r="DE93" s="21" t="e">
        <f xml:space="preserve"> POWER(DD93,#REF!)</f>
        <v>#VALUE!</v>
      </c>
      <c r="DF93" s="21" t="e">
        <f xml:space="preserve"> POWER(DE93,#REF!)</f>
        <v>#VALUE!</v>
      </c>
      <c r="DG93" s="21" t="e">
        <f xml:space="preserve"> POWER(DF93,#REF!)</f>
        <v>#VALUE!</v>
      </c>
    </row>
    <row r="94" spans="1:111" ht="14.4" customHeight="1" x14ac:dyDescent="0.3">
      <c r="A94" s="1" t="str">
        <f t="shared" si="2"/>
        <v>9Micro</v>
      </c>
      <c r="B94" s="9" t="s">
        <v>25</v>
      </c>
      <c r="C94" s="24">
        <v>9</v>
      </c>
      <c r="D94" s="18">
        <v>7.6558973176649447E-3</v>
      </c>
      <c r="E94" s="18">
        <v>8.5392700850878134E-3</v>
      </c>
      <c r="F94" s="18">
        <v>9.8584400844393127E-3</v>
      </c>
      <c r="G94" s="18">
        <v>7.9267982996746311E-3</v>
      </c>
      <c r="H94" s="1">
        <v>6.842105263157895E-3</v>
      </c>
      <c r="I94" s="1">
        <v>6.842105263157895E-3</v>
      </c>
      <c r="J94" s="21">
        <v>6.842105263157895E-3</v>
      </c>
      <c r="K94" s="21">
        <v>6.842105263157895E-3</v>
      </c>
      <c r="L94" s="21">
        <v>6.842105263157895E-3</v>
      </c>
      <c r="M94" s="21">
        <v>6.842105263157895E-3</v>
      </c>
      <c r="N94" s="21">
        <v>6.842105263157895E-3</v>
      </c>
      <c r="O94" s="21">
        <v>6.842105263157895E-3</v>
      </c>
      <c r="P94" s="21">
        <v>6.842105263157895E-3</v>
      </c>
      <c r="Q94" s="21">
        <v>6.842105263157895E-3</v>
      </c>
      <c r="R94" s="21">
        <v>6.842105263157895E-3</v>
      </c>
      <c r="S94" s="21">
        <v>6.842105263157895E-3</v>
      </c>
      <c r="T94" s="20">
        <v>0.87</v>
      </c>
      <c r="U94" s="21">
        <v>6.842105263157895E-3</v>
      </c>
      <c r="V94" s="21">
        <v>6.842105263157895E-3</v>
      </c>
      <c r="W94" s="21">
        <v>6.842105263157895E-3</v>
      </c>
      <c r="X94" s="21">
        <v>6.842105263157895E-3</v>
      </c>
      <c r="Y94" s="21">
        <v>6.842105263157895E-3</v>
      </c>
      <c r="Z94" s="21">
        <v>6.842105263157895E-3</v>
      </c>
      <c r="AA94" s="21">
        <v>6.842105263157895E-3</v>
      </c>
      <c r="AC94" s="21">
        <f t="shared" si="3"/>
        <v>6.842105263157895E-3</v>
      </c>
      <c r="AD94" s="21" t="e">
        <f t="shared" si="4"/>
        <v>#VALUE!</v>
      </c>
      <c r="AE94" s="21" t="e">
        <f xml:space="preserve"> POWER(AD94,#REF!)</f>
        <v>#VALUE!</v>
      </c>
      <c r="AF94" s="21" t="e">
        <f xml:space="preserve"> POWER(AE94,#REF!)</f>
        <v>#VALUE!</v>
      </c>
      <c r="AG94" s="21" t="e">
        <f xml:space="preserve"> POWER(AF94,#REF!)</f>
        <v>#VALUE!</v>
      </c>
      <c r="AH94" s="21" t="e">
        <f xml:space="preserve"> POWER(AG94,#REF!)</f>
        <v>#VALUE!</v>
      </c>
      <c r="AI94" s="21" t="e">
        <f xml:space="preserve"> POWER(AH94,#REF!)</f>
        <v>#VALUE!</v>
      </c>
      <c r="AJ94" s="21" t="e">
        <f xml:space="preserve"> POWER(AI94,#REF!)</f>
        <v>#VALUE!</v>
      </c>
      <c r="AK94" s="21" t="e">
        <f xml:space="preserve"> POWER(AJ94,#REF!)</f>
        <v>#VALUE!</v>
      </c>
      <c r="AL94" s="21" t="e">
        <f xml:space="preserve"> POWER(AK94,#REF!)</f>
        <v>#VALUE!</v>
      </c>
      <c r="AM94" s="21" t="e">
        <f xml:space="preserve"> POWER(AL94,#REF!)</f>
        <v>#VALUE!</v>
      </c>
      <c r="AN94" s="21" t="e">
        <f xml:space="preserve"> POWER(AM94,#REF!)</f>
        <v>#VALUE!</v>
      </c>
      <c r="AO94" s="21" t="e">
        <f xml:space="preserve"> POWER(AN94,#REF!)</f>
        <v>#VALUE!</v>
      </c>
      <c r="AP94" s="21" t="e">
        <f xml:space="preserve"> POWER(AO94,#REF!)</f>
        <v>#VALUE!</v>
      </c>
      <c r="AQ94" s="21" t="e">
        <f xml:space="preserve"> POWER(AP94,#REF!)</f>
        <v>#VALUE!</v>
      </c>
      <c r="AT94" s="8" t="s">
        <v>10</v>
      </c>
      <c r="AU94" s="1" t="s">
        <v>26</v>
      </c>
      <c r="AV94" s="22"/>
      <c r="AW94" s="8">
        <v>9</v>
      </c>
      <c r="AX94" s="15">
        <v>0</v>
      </c>
      <c r="AY94" s="15">
        <v>0</v>
      </c>
      <c r="AZ94" s="15">
        <v>0</v>
      </c>
      <c r="BA94" s="15">
        <v>0</v>
      </c>
      <c r="BB94" s="15">
        <v>0</v>
      </c>
      <c r="BC94" s="15">
        <v>0</v>
      </c>
      <c r="BD94" s="15">
        <v>0</v>
      </c>
      <c r="BE94" s="15">
        <v>0</v>
      </c>
      <c r="BF94" s="15">
        <v>0</v>
      </c>
      <c r="BG94" s="15">
        <v>0</v>
      </c>
      <c r="BH94" s="15">
        <v>0</v>
      </c>
      <c r="BI94" s="15">
        <v>0</v>
      </c>
      <c r="BJ94" s="15">
        <v>0</v>
      </c>
      <c r="BK94" s="15">
        <v>0</v>
      </c>
      <c r="BL94" s="15">
        <v>0</v>
      </c>
      <c r="BM94" s="15">
        <v>0</v>
      </c>
      <c r="BN94" s="15">
        <v>0</v>
      </c>
      <c r="BO94" s="15">
        <v>0</v>
      </c>
      <c r="BP94" s="15">
        <v>0</v>
      </c>
      <c r="BQ94" s="15"/>
      <c r="BR94" s="1">
        <v>13</v>
      </c>
      <c r="BS94" s="23" t="s">
        <v>17</v>
      </c>
      <c r="BT94" s="23" t="s">
        <v>45</v>
      </c>
      <c r="BU94" s="23" t="s">
        <v>45</v>
      </c>
      <c r="BV94" s="23" t="s">
        <v>46</v>
      </c>
      <c r="BW94" s="23" t="s">
        <v>42</v>
      </c>
      <c r="BX94" s="21">
        <v>6.842105263157895E-3</v>
      </c>
      <c r="BY94" s="21">
        <v>6.842105263157895E-3</v>
      </c>
      <c r="BZ94" s="21">
        <v>6.842105263157895E-3</v>
      </c>
      <c r="CA94" s="21">
        <v>6.842105263157895E-3</v>
      </c>
      <c r="CB94" s="21">
        <v>6.842105263157895E-3</v>
      </c>
      <c r="CC94" s="21">
        <v>6.842105263157895E-3</v>
      </c>
      <c r="CD94" s="21">
        <v>6.842105263157895E-3</v>
      </c>
      <c r="CE94" s="21">
        <v>6.842105263157895E-3</v>
      </c>
      <c r="CF94" s="21">
        <v>6.842105263157895E-3</v>
      </c>
      <c r="CG94" s="21">
        <v>6.842105263157895E-3</v>
      </c>
      <c r="CH94" s="21">
        <v>6.842105263157895E-3</v>
      </c>
      <c r="CI94" s="21">
        <v>6.842105263157895E-3</v>
      </c>
      <c r="CJ94" s="20">
        <v>0.87</v>
      </c>
      <c r="CK94" s="21">
        <v>6.842105263157895E-3</v>
      </c>
      <c r="CL94" s="21">
        <v>6.842105263157895E-3</v>
      </c>
      <c r="CM94" s="21">
        <v>6.842105263157895E-3</v>
      </c>
      <c r="CN94" s="21">
        <v>6.842105263157895E-3</v>
      </c>
      <c r="CO94" s="21">
        <v>6.842105263157895E-3</v>
      </c>
      <c r="CP94" s="21">
        <v>6.842105263157895E-3</v>
      </c>
      <c r="CQ94" s="21">
        <v>6.842105263157895E-3</v>
      </c>
      <c r="CS94" s="21">
        <f t="shared" si="5"/>
        <v>6.842105263157895E-3</v>
      </c>
      <c r="CT94" s="21" t="e">
        <f t="shared" si="6"/>
        <v>#VALUE!</v>
      </c>
      <c r="CU94" s="21" t="e">
        <f xml:space="preserve"> POWER(CT94,#REF!)</f>
        <v>#VALUE!</v>
      </c>
      <c r="CV94" s="21" t="e">
        <f xml:space="preserve"> POWER(CU94,#REF!)</f>
        <v>#VALUE!</v>
      </c>
      <c r="CW94" s="21" t="e">
        <f xml:space="preserve"> POWER(CV94,#REF!)</f>
        <v>#VALUE!</v>
      </c>
      <c r="CX94" s="21" t="e">
        <f xml:space="preserve"> POWER(CW94,#REF!)</f>
        <v>#VALUE!</v>
      </c>
      <c r="CY94" s="21" t="e">
        <f xml:space="preserve"> POWER(CX94,#REF!)</f>
        <v>#VALUE!</v>
      </c>
      <c r="CZ94" s="21" t="e">
        <f xml:space="preserve"> POWER(CY94,#REF!)</f>
        <v>#VALUE!</v>
      </c>
      <c r="DA94" s="21" t="e">
        <f xml:space="preserve"> POWER(CZ94,#REF!)</f>
        <v>#VALUE!</v>
      </c>
      <c r="DB94" s="21" t="e">
        <f xml:space="preserve"> POWER(DA94,#REF!)</f>
        <v>#VALUE!</v>
      </c>
      <c r="DC94" s="21" t="e">
        <f xml:space="preserve"> POWER(DB94,#REF!)</f>
        <v>#VALUE!</v>
      </c>
      <c r="DD94" s="21" t="e">
        <f xml:space="preserve"> POWER(DC94,#REF!)</f>
        <v>#VALUE!</v>
      </c>
      <c r="DE94" s="21" t="e">
        <f xml:space="preserve"> POWER(DD94,#REF!)</f>
        <v>#VALUE!</v>
      </c>
      <c r="DF94" s="21" t="e">
        <f xml:space="preserve"> POWER(DE94,#REF!)</f>
        <v>#VALUE!</v>
      </c>
      <c r="DG94" s="21" t="e">
        <f xml:space="preserve"> POWER(DF94,#REF!)</f>
        <v>#VALUE!</v>
      </c>
    </row>
    <row r="95" spans="1:111" ht="14.4" customHeight="1" x14ac:dyDescent="0.3">
      <c r="A95" s="1" t="str">
        <f t="shared" si="2"/>
        <v>10Micro</v>
      </c>
      <c r="B95" s="9" t="s">
        <v>25</v>
      </c>
      <c r="C95" s="24">
        <v>10</v>
      </c>
      <c r="D95" s="18">
        <v>6.8484335177587119E-3</v>
      </c>
      <c r="E95" s="18">
        <v>7.6386373851923817E-3</v>
      </c>
      <c r="F95" s="18">
        <v>8.8186751605600633E-3</v>
      </c>
      <c r="G95" s="18">
        <v>7.0907627037716803E-3</v>
      </c>
      <c r="H95" s="1">
        <v>7.3684210526315796E-3</v>
      </c>
      <c r="I95" s="1">
        <v>7.3684210526315796E-3</v>
      </c>
      <c r="J95" s="21">
        <v>7.3684210526315796E-3</v>
      </c>
      <c r="K95" s="21">
        <v>7.3684210526315796E-3</v>
      </c>
      <c r="L95" s="21">
        <v>7.3684210526315796E-3</v>
      </c>
      <c r="M95" s="21">
        <v>7.3684210526315796E-3</v>
      </c>
      <c r="N95" s="21">
        <v>7.3684210526315796E-3</v>
      </c>
      <c r="O95" s="21">
        <v>7.3684210526315796E-3</v>
      </c>
      <c r="P95" s="21">
        <v>7.3684210526315796E-3</v>
      </c>
      <c r="Q95" s="21">
        <v>7.3684210526315796E-3</v>
      </c>
      <c r="R95" s="21">
        <v>7.3684210526315796E-3</v>
      </c>
      <c r="S95" s="21">
        <v>7.3684210526315796E-3</v>
      </c>
      <c r="T95" s="21">
        <v>7.3684210526315796E-3</v>
      </c>
      <c r="U95" s="20">
        <v>0.86</v>
      </c>
      <c r="V95" s="21">
        <v>7.3684210526315796E-3</v>
      </c>
      <c r="W95" s="21">
        <v>7.3684210526315796E-3</v>
      </c>
      <c r="X95" s="21">
        <v>7.3684210526315796E-3</v>
      </c>
      <c r="Y95" s="21">
        <v>7.3684210526315796E-3</v>
      </c>
      <c r="Z95" s="21">
        <v>7.3684210526315796E-3</v>
      </c>
      <c r="AA95" s="21">
        <v>7.3684210526315796E-3</v>
      </c>
      <c r="AC95" s="21">
        <f t="shared" si="3"/>
        <v>7.3684210526315796E-3</v>
      </c>
      <c r="AD95" s="21" t="e">
        <f t="shared" si="4"/>
        <v>#VALUE!</v>
      </c>
      <c r="AE95" s="21" t="e">
        <f xml:space="preserve"> POWER(AD95,#REF!)</f>
        <v>#VALUE!</v>
      </c>
      <c r="AF95" s="21" t="e">
        <f xml:space="preserve"> POWER(AE95,#REF!)</f>
        <v>#VALUE!</v>
      </c>
      <c r="AG95" s="21" t="e">
        <f xml:space="preserve"> POWER(AF95,#REF!)</f>
        <v>#VALUE!</v>
      </c>
      <c r="AH95" s="21" t="e">
        <f xml:space="preserve"> POWER(AG95,#REF!)</f>
        <v>#VALUE!</v>
      </c>
      <c r="AI95" s="21" t="e">
        <f xml:space="preserve"> POWER(AH95,#REF!)</f>
        <v>#VALUE!</v>
      </c>
      <c r="AJ95" s="21" t="e">
        <f xml:space="preserve"> POWER(AI95,#REF!)</f>
        <v>#VALUE!</v>
      </c>
      <c r="AK95" s="21" t="e">
        <f xml:space="preserve"> POWER(AJ95,#REF!)</f>
        <v>#VALUE!</v>
      </c>
      <c r="AL95" s="21" t="e">
        <f xml:space="preserve"> POWER(AK95,#REF!)</f>
        <v>#VALUE!</v>
      </c>
      <c r="AM95" s="21" t="e">
        <f xml:space="preserve"> POWER(AL95,#REF!)</f>
        <v>#VALUE!</v>
      </c>
      <c r="AN95" s="21" t="e">
        <f xml:space="preserve"> POWER(AM95,#REF!)</f>
        <v>#VALUE!</v>
      </c>
      <c r="AO95" s="21" t="e">
        <f xml:space="preserve"> POWER(AN95,#REF!)</f>
        <v>#VALUE!</v>
      </c>
      <c r="AP95" s="21" t="e">
        <f xml:space="preserve"> POWER(AO95,#REF!)</f>
        <v>#VALUE!</v>
      </c>
      <c r="AQ95" s="21" t="e">
        <f xml:space="preserve"> POWER(AP95,#REF!)</f>
        <v>#VALUE!</v>
      </c>
      <c r="AT95" s="8" t="s">
        <v>10</v>
      </c>
      <c r="AU95" s="1" t="s">
        <v>26</v>
      </c>
      <c r="AV95" s="22"/>
      <c r="AW95" s="8">
        <v>10</v>
      </c>
      <c r="AX95" s="15">
        <v>0</v>
      </c>
      <c r="AY95" s="15">
        <v>0</v>
      </c>
      <c r="AZ95" s="15">
        <v>0</v>
      </c>
      <c r="BA95" s="15">
        <v>0</v>
      </c>
      <c r="BB95" s="15">
        <v>0</v>
      </c>
      <c r="BC95" s="15">
        <v>0</v>
      </c>
      <c r="BD95" s="15">
        <v>0</v>
      </c>
      <c r="BE95" s="15">
        <v>0</v>
      </c>
      <c r="BF95" s="15">
        <v>0</v>
      </c>
      <c r="BG95" s="15">
        <v>0</v>
      </c>
      <c r="BH95" s="15">
        <v>0</v>
      </c>
      <c r="BI95" s="15">
        <v>0</v>
      </c>
      <c r="BJ95" s="15">
        <v>0</v>
      </c>
      <c r="BK95" s="15">
        <v>0</v>
      </c>
      <c r="BL95" s="15">
        <v>0</v>
      </c>
      <c r="BM95" s="15">
        <v>0</v>
      </c>
      <c r="BN95" s="15">
        <v>0</v>
      </c>
      <c r="BO95" s="15">
        <v>0</v>
      </c>
      <c r="BP95" s="15">
        <v>0</v>
      </c>
      <c r="BQ95" s="15"/>
      <c r="BR95" s="1">
        <v>14</v>
      </c>
      <c r="BS95" s="23" t="s">
        <v>18</v>
      </c>
      <c r="BT95" s="23" t="s">
        <v>47</v>
      </c>
      <c r="BU95" s="23" t="s">
        <v>47</v>
      </c>
      <c r="BV95" s="23" t="s">
        <v>35</v>
      </c>
      <c r="BW95" s="23" t="s">
        <v>48</v>
      </c>
      <c r="BX95" s="21">
        <v>7.3684210526315796E-3</v>
      </c>
      <c r="BY95" s="21">
        <v>7.3684210526315796E-3</v>
      </c>
      <c r="BZ95" s="21">
        <v>7.3684210526315796E-3</v>
      </c>
      <c r="CA95" s="21">
        <v>7.3684210526315796E-3</v>
      </c>
      <c r="CB95" s="21">
        <v>7.3684210526315796E-3</v>
      </c>
      <c r="CC95" s="21">
        <v>7.3684210526315796E-3</v>
      </c>
      <c r="CD95" s="21">
        <v>7.3684210526315796E-3</v>
      </c>
      <c r="CE95" s="21">
        <v>7.3684210526315796E-3</v>
      </c>
      <c r="CF95" s="21">
        <v>7.3684210526315796E-3</v>
      </c>
      <c r="CG95" s="21">
        <v>7.3684210526315796E-3</v>
      </c>
      <c r="CH95" s="21">
        <v>7.3684210526315796E-3</v>
      </c>
      <c r="CI95" s="21">
        <v>7.3684210526315796E-3</v>
      </c>
      <c r="CJ95" s="21">
        <v>7.3684210526315796E-3</v>
      </c>
      <c r="CK95" s="20">
        <v>0.86</v>
      </c>
      <c r="CL95" s="21">
        <v>7.3684210526315796E-3</v>
      </c>
      <c r="CM95" s="21">
        <v>7.3684210526315796E-3</v>
      </c>
      <c r="CN95" s="21">
        <v>7.3684210526315796E-3</v>
      </c>
      <c r="CO95" s="21">
        <v>7.3684210526315796E-3</v>
      </c>
      <c r="CP95" s="21">
        <v>7.3684210526315796E-3</v>
      </c>
      <c r="CQ95" s="21">
        <v>7.3684210526315796E-3</v>
      </c>
      <c r="CS95" s="21">
        <f t="shared" si="5"/>
        <v>7.3684210526315796E-3</v>
      </c>
      <c r="CT95" s="21" t="e">
        <f t="shared" si="6"/>
        <v>#VALUE!</v>
      </c>
      <c r="CU95" s="21" t="e">
        <f xml:space="preserve"> POWER(CT95,#REF!)</f>
        <v>#VALUE!</v>
      </c>
      <c r="CV95" s="21" t="e">
        <f xml:space="preserve"> POWER(CU95,#REF!)</f>
        <v>#VALUE!</v>
      </c>
      <c r="CW95" s="21" t="e">
        <f xml:space="preserve"> POWER(CV95,#REF!)</f>
        <v>#VALUE!</v>
      </c>
      <c r="CX95" s="21" t="e">
        <f xml:space="preserve"> POWER(CW95,#REF!)</f>
        <v>#VALUE!</v>
      </c>
      <c r="CY95" s="21" t="e">
        <f xml:space="preserve"> POWER(CX95,#REF!)</f>
        <v>#VALUE!</v>
      </c>
      <c r="CZ95" s="21" t="e">
        <f xml:space="preserve"> POWER(CY95,#REF!)</f>
        <v>#VALUE!</v>
      </c>
      <c r="DA95" s="21" t="e">
        <f xml:space="preserve"> POWER(CZ95,#REF!)</f>
        <v>#VALUE!</v>
      </c>
      <c r="DB95" s="21" t="e">
        <f xml:space="preserve"> POWER(DA95,#REF!)</f>
        <v>#VALUE!</v>
      </c>
      <c r="DC95" s="21" t="e">
        <f xml:space="preserve"> POWER(DB95,#REF!)</f>
        <v>#VALUE!</v>
      </c>
      <c r="DD95" s="21" t="e">
        <f xml:space="preserve"> POWER(DC95,#REF!)</f>
        <v>#VALUE!</v>
      </c>
      <c r="DE95" s="21" t="e">
        <f xml:space="preserve"> POWER(DD95,#REF!)</f>
        <v>#VALUE!</v>
      </c>
      <c r="DF95" s="21" t="e">
        <f xml:space="preserve"> POWER(DE95,#REF!)</f>
        <v>#VALUE!</v>
      </c>
      <c r="DG95" s="21" t="e">
        <f xml:space="preserve"> POWER(DF95,#REF!)</f>
        <v>#VALUE!</v>
      </c>
    </row>
    <row r="96" spans="1:111" ht="14.4" customHeight="1" x14ac:dyDescent="0.3">
      <c r="A96" s="1" t="str">
        <f t="shared" ref="A96:A127" si="7">CONCATENATE(C96,B96)</f>
        <v>11Micro</v>
      </c>
      <c r="B96" s="9" t="s">
        <v>25</v>
      </c>
      <c r="C96" s="24">
        <v>11</v>
      </c>
      <c r="D96" s="18">
        <v>6.8484335177587119E-3</v>
      </c>
      <c r="E96" s="18">
        <v>7.6386373851923817E-3</v>
      </c>
      <c r="F96" s="18">
        <v>8.8186751605600633E-3</v>
      </c>
      <c r="G96" s="18">
        <v>7.0907627037716803E-3</v>
      </c>
      <c r="H96" s="1">
        <v>7.8947368421052634E-3</v>
      </c>
      <c r="I96" s="1">
        <v>7.8947368421052634E-3</v>
      </c>
      <c r="J96" s="21">
        <v>7.8947368421052634E-3</v>
      </c>
      <c r="K96" s="21">
        <v>7.8947368421052634E-3</v>
      </c>
      <c r="L96" s="21">
        <v>7.8947368421052634E-3</v>
      </c>
      <c r="M96" s="21">
        <v>7.8947368421052634E-3</v>
      </c>
      <c r="N96" s="21">
        <v>7.8947368421052634E-3</v>
      </c>
      <c r="O96" s="21">
        <v>7.8947368421052634E-3</v>
      </c>
      <c r="P96" s="21">
        <v>7.8947368421052634E-3</v>
      </c>
      <c r="Q96" s="21">
        <v>7.8947368421052634E-3</v>
      </c>
      <c r="R96" s="21">
        <v>7.8947368421052634E-3</v>
      </c>
      <c r="S96" s="21">
        <v>7.8947368421052634E-3</v>
      </c>
      <c r="T96" s="21">
        <v>7.8947368421052634E-3</v>
      </c>
      <c r="U96" s="21">
        <v>7.8947368421052634E-3</v>
      </c>
      <c r="V96" s="20">
        <v>0.85</v>
      </c>
      <c r="W96" s="21">
        <v>7.8947368421052634E-3</v>
      </c>
      <c r="X96" s="21">
        <v>7.8947368421052634E-3</v>
      </c>
      <c r="Y96" s="21">
        <v>7.8947368421052634E-3</v>
      </c>
      <c r="Z96" s="21">
        <v>7.8947368421052634E-3</v>
      </c>
      <c r="AA96" s="21">
        <v>7.8947368421052634E-3</v>
      </c>
      <c r="AC96" s="21">
        <f t="shared" si="3"/>
        <v>7.8947368421052634E-3</v>
      </c>
      <c r="AD96" s="21" t="e">
        <f t="shared" si="4"/>
        <v>#VALUE!</v>
      </c>
      <c r="AE96" s="21" t="e">
        <f xml:space="preserve"> POWER(AD96,#REF!)</f>
        <v>#VALUE!</v>
      </c>
      <c r="AF96" s="21" t="e">
        <f xml:space="preserve"> POWER(AE96,#REF!)</f>
        <v>#VALUE!</v>
      </c>
      <c r="AG96" s="21" t="e">
        <f xml:space="preserve"> POWER(AF96,#REF!)</f>
        <v>#VALUE!</v>
      </c>
      <c r="AH96" s="21" t="e">
        <f xml:space="preserve"> POWER(AG96,#REF!)</f>
        <v>#VALUE!</v>
      </c>
      <c r="AI96" s="21" t="e">
        <f xml:space="preserve"> POWER(AH96,#REF!)</f>
        <v>#VALUE!</v>
      </c>
      <c r="AJ96" s="21" t="e">
        <f xml:space="preserve"> POWER(AI96,#REF!)</f>
        <v>#VALUE!</v>
      </c>
      <c r="AK96" s="21" t="e">
        <f xml:space="preserve"> POWER(AJ96,#REF!)</f>
        <v>#VALUE!</v>
      </c>
      <c r="AL96" s="21" t="e">
        <f xml:space="preserve"> POWER(AK96,#REF!)</f>
        <v>#VALUE!</v>
      </c>
      <c r="AM96" s="21" t="e">
        <f xml:space="preserve"> POWER(AL96,#REF!)</f>
        <v>#VALUE!</v>
      </c>
      <c r="AN96" s="21" t="e">
        <f xml:space="preserve"> POWER(AM96,#REF!)</f>
        <v>#VALUE!</v>
      </c>
      <c r="AO96" s="21" t="e">
        <f xml:space="preserve"> POWER(AN96,#REF!)</f>
        <v>#VALUE!</v>
      </c>
      <c r="AP96" s="21" t="e">
        <f xml:space="preserve"> POWER(AO96,#REF!)</f>
        <v>#VALUE!</v>
      </c>
      <c r="AQ96" s="21" t="e">
        <f xml:space="preserve"> POWER(AP96,#REF!)</f>
        <v>#VALUE!</v>
      </c>
      <c r="AT96" s="8" t="s">
        <v>10</v>
      </c>
      <c r="AU96" s="1" t="s">
        <v>26</v>
      </c>
      <c r="AW96" s="8">
        <v>11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>
        <v>0</v>
      </c>
      <c r="BI96" s="15">
        <v>0</v>
      </c>
      <c r="BJ96" s="15">
        <v>0</v>
      </c>
      <c r="BK96" s="15">
        <v>0</v>
      </c>
      <c r="BL96" s="15">
        <v>0</v>
      </c>
      <c r="BM96" s="15">
        <v>0</v>
      </c>
      <c r="BN96" s="15">
        <v>0</v>
      </c>
      <c r="BO96" s="15">
        <v>0</v>
      </c>
      <c r="BP96" s="15">
        <v>0</v>
      </c>
      <c r="BQ96" s="15"/>
      <c r="BR96" s="1">
        <v>15</v>
      </c>
      <c r="BS96" s="23">
        <v>6</v>
      </c>
      <c r="BT96" s="23" t="s">
        <v>49</v>
      </c>
      <c r="BU96" s="23" t="s">
        <v>49</v>
      </c>
      <c r="BV96" s="23" t="s">
        <v>42</v>
      </c>
      <c r="BW96" s="23" t="s">
        <v>48</v>
      </c>
      <c r="BX96" s="21">
        <v>7.8947368421052634E-3</v>
      </c>
      <c r="BY96" s="21">
        <v>7.8947368421052634E-3</v>
      </c>
      <c r="BZ96" s="21">
        <v>7.8947368421052634E-3</v>
      </c>
      <c r="CA96" s="21">
        <v>7.8947368421052634E-3</v>
      </c>
      <c r="CB96" s="21">
        <v>7.8947368421052634E-3</v>
      </c>
      <c r="CC96" s="21">
        <v>7.8947368421052634E-3</v>
      </c>
      <c r="CD96" s="21">
        <v>7.8947368421052634E-3</v>
      </c>
      <c r="CE96" s="21">
        <v>7.8947368421052634E-3</v>
      </c>
      <c r="CF96" s="21">
        <v>7.8947368421052634E-3</v>
      </c>
      <c r="CG96" s="21">
        <v>7.8947368421052634E-3</v>
      </c>
      <c r="CH96" s="21">
        <v>7.8947368421052634E-3</v>
      </c>
      <c r="CI96" s="21">
        <v>7.8947368421052634E-3</v>
      </c>
      <c r="CJ96" s="21">
        <v>7.8947368421052634E-3</v>
      </c>
      <c r="CK96" s="21">
        <v>7.8947368421052634E-3</v>
      </c>
      <c r="CL96" s="20">
        <v>0.85</v>
      </c>
      <c r="CM96" s="21">
        <v>7.8947368421052634E-3</v>
      </c>
      <c r="CN96" s="21">
        <v>7.8947368421052634E-3</v>
      </c>
      <c r="CO96" s="21">
        <v>7.8947368421052634E-3</v>
      </c>
      <c r="CP96" s="21">
        <v>7.8947368421052634E-3</v>
      </c>
      <c r="CQ96" s="21">
        <v>7.8947368421052634E-3</v>
      </c>
      <c r="CS96" s="21">
        <f t="shared" si="5"/>
        <v>7.8947368421052634E-3</v>
      </c>
      <c r="CT96" s="21" t="e">
        <f t="shared" si="6"/>
        <v>#VALUE!</v>
      </c>
      <c r="CU96" s="21" t="e">
        <f xml:space="preserve"> POWER(CT96,#REF!)</f>
        <v>#VALUE!</v>
      </c>
      <c r="CV96" s="21" t="e">
        <f xml:space="preserve"> POWER(CU96,#REF!)</f>
        <v>#VALUE!</v>
      </c>
      <c r="CW96" s="21" t="e">
        <f xml:space="preserve"> POWER(CV96,#REF!)</f>
        <v>#VALUE!</v>
      </c>
      <c r="CX96" s="21" t="e">
        <f xml:space="preserve"> POWER(CW96,#REF!)</f>
        <v>#VALUE!</v>
      </c>
      <c r="CY96" s="21" t="e">
        <f xml:space="preserve"> POWER(CX96,#REF!)</f>
        <v>#VALUE!</v>
      </c>
      <c r="CZ96" s="21" t="e">
        <f xml:space="preserve"> POWER(CY96,#REF!)</f>
        <v>#VALUE!</v>
      </c>
      <c r="DA96" s="21" t="e">
        <f xml:space="preserve"> POWER(CZ96,#REF!)</f>
        <v>#VALUE!</v>
      </c>
      <c r="DB96" s="21" t="e">
        <f xml:space="preserve"> POWER(DA96,#REF!)</f>
        <v>#VALUE!</v>
      </c>
      <c r="DC96" s="21" t="e">
        <f xml:space="preserve"> POWER(DB96,#REF!)</f>
        <v>#VALUE!</v>
      </c>
      <c r="DD96" s="21" t="e">
        <f xml:space="preserve"> POWER(DC96,#REF!)</f>
        <v>#VALUE!</v>
      </c>
      <c r="DE96" s="21" t="e">
        <f xml:space="preserve"> POWER(DD96,#REF!)</f>
        <v>#VALUE!</v>
      </c>
      <c r="DF96" s="21" t="e">
        <f xml:space="preserve"> POWER(DE96,#REF!)</f>
        <v>#VALUE!</v>
      </c>
      <c r="DG96" s="21" t="e">
        <f xml:space="preserve"> POWER(DF96,#REF!)</f>
        <v>#VALUE!</v>
      </c>
    </row>
    <row r="97" spans="1:111" ht="14.4" customHeight="1" x14ac:dyDescent="0.3">
      <c r="A97" s="1" t="str">
        <f t="shared" si="7"/>
        <v>12Micro</v>
      </c>
      <c r="B97" s="9" t="s">
        <v>25</v>
      </c>
      <c r="C97" s="24">
        <v>12</v>
      </c>
      <c r="D97" s="18">
        <v>6.8484335177587119E-3</v>
      </c>
      <c r="E97" s="18">
        <v>7.6386373851923817E-3</v>
      </c>
      <c r="F97" s="18">
        <v>8.8186751605600633E-3</v>
      </c>
      <c r="G97" s="18">
        <v>7.0907627037716803E-3</v>
      </c>
      <c r="H97" s="1">
        <v>8.4210526315789472E-3</v>
      </c>
      <c r="I97" s="1">
        <v>8.4210526315789472E-3</v>
      </c>
      <c r="J97" s="21">
        <v>8.4210526315789472E-3</v>
      </c>
      <c r="K97" s="21">
        <v>8.4210526315789472E-3</v>
      </c>
      <c r="L97" s="21">
        <v>8.4210526315789472E-3</v>
      </c>
      <c r="M97" s="21">
        <v>8.4210526315789472E-3</v>
      </c>
      <c r="N97" s="21">
        <v>8.4210526315789472E-3</v>
      </c>
      <c r="O97" s="21">
        <v>8.4210526315789472E-3</v>
      </c>
      <c r="P97" s="21">
        <v>8.4210526315789472E-3</v>
      </c>
      <c r="Q97" s="21">
        <v>8.4210526315789472E-3</v>
      </c>
      <c r="R97" s="21">
        <v>8.4210526315789472E-3</v>
      </c>
      <c r="S97" s="21">
        <v>8.4210526315789472E-3</v>
      </c>
      <c r="T97" s="21">
        <v>8.4210526315789472E-3</v>
      </c>
      <c r="U97" s="21">
        <v>8.4210526315789472E-3</v>
      </c>
      <c r="V97" s="21">
        <v>8.4210526315789472E-3</v>
      </c>
      <c r="W97" s="20">
        <v>0.84</v>
      </c>
      <c r="X97" s="21">
        <v>8.4210526315789472E-3</v>
      </c>
      <c r="Y97" s="21">
        <v>8.4210526315789472E-3</v>
      </c>
      <c r="Z97" s="21">
        <v>8.4210526315789472E-3</v>
      </c>
      <c r="AA97" s="21">
        <v>8.4210526315789472E-3</v>
      </c>
      <c r="AC97" s="21">
        <f t="shared" si="3"/>
        <v>8.4210526315789472E-3</v>
      </c>
      <c r="AD97" s="21" t="e">
        <f t="shared" si="4"/>
        <v>#VALUE!</v>
      </c>
      <c r="AE97" s="21" t="e">
        <f xml:space="preserve"> POWER(AD97,#REF!)</f>
        <v>#VALUE!</v>
      </c>
      <c r="AF97" s="21" t="e">
        <f xml:space="preserve"> POWER(AE97,#REF!)</f>
        <v>#VALUE!</v>
      </c>
      <c r="AG97" s="21" t="e">
        <f xml:space="preserve"> POWER(AF97,#REF!)</f>
        <v>#VALUE!</v>
      </c>
      <c r="AH97" s="21" t="e">
        <f xml:space="preserve"> POWER(AG97,#REF!)</f>
        <v>#VALUE!</v>
      </c>
      <c r="AI97" s="21" t="e">
        <f xml:space="preserve"> POWER(AH97,#REF!)</f>
        <v>#VALUE!</v>
      </c>
      <c r="AJ97" s="21" t="e">
        <f xml:space="preserve"> POWER(AI97,#REF!)</f>
        <v>#VALUE!</v>
      </c>
      <c r="AK97" s="21" t="e">
        <f xml:space="preserve"> POWER(AJ97,#REF!)</f>
        <v>#VALUE!</v>
      </c>
      <c r="AL97" s="21" t="e">
        <f xml:space="preserve"> POWER(AK97,#REF!)</f>
        <v>#VALUE!</v>
      </c>
      <c r="AM97" s="21" t="e">
        <f xml:space="preserve"> POWER(AL97,#REF!)</f>
        <v>#VALUE!</v>
      </c>
      <c r="AN97" s="21" t="e">
        <f xml:space="preserve"> POWER(AM97,#REF!)</f>
        <v>#VALUE!</v>
      </c>
      <c r="AO97" s="21" t="e">
        <f xml:space="preserve"> POWER(AN97,#REF!)</f>
        <v>#VALUE!</v>
      </c>
      <c r="AP97" s="21" t="e">
        <f xml:space="preserve"> POWER(AO97,#REF!)</f>
        <v>#VALUE!</v>
      </c>
      <c r="AQ97" s="21" t="e">
        <f xml:space="preserve"> POWER(AP97,#REF!)</f>
        <v>#VALUE!</v>
      </c>
      <c r="AT97" s="8" t="s">
        <v>10</v>
      </c>
      <c r="AU97" s="1" t="s">
        <v>26</v>
      </c>
      <c r="AW97" s="8">
        <v>12</v>
      </c>
      <c r="AX97" s="15">
        <v>0</v>
      </c>
      <c r="AY97" s="15">
        <v>0</v>
      </c>
      <c r="AZ97" s="15">
        <v>0</v>
      </c>
      <c r="BA97" s="15">
        <v>0</v>
      </c>
      <c r="BB97" s="15">
        <v>0</v>
      </c>
      <c r="BC97" s="15">
        <v>0</v>
      </c>
      <c r="BD97" s="15">
        <v>0</v>
      </c>
      <c r="BE97" s="15">
        <v>0</v>
      </c>
      <c r="BF97" s="15">
        <v>0</v>
      </c>
      <c r="BG97" s="15">
        <v>0</v>
      </c>
      <c r="BH97" s="15">
        <v>0</v>
      </c>
      <c r="BI97" s="15">
        <v>0</v>
      </c>
      <c r="BJ97" s="15">
        <v>0</v>
      </c>
      <c r="BK97" s="15">
        <v>0</v>
      </c>
      <c r="BL97" s="15">
        <v>0</v>
      </c>
      <c r="BM97" s="15">
        <v>0</v>
      </c>
      <c r="BN97" s="15">
        <v>0</v>
      </c>
      <c r="BO97" s="15">
        <v>0</v>
      </c>
      <c r="BP97" s="15">
        <v>0</v>
      </c>
      <c r="BQ97" s="15"/>
      <c r="BR97" s="1">
        <v>16</v>
      </c>
      <c r="BS97" s="23" t="s">
        <v>19</v>
      </c>
      <c r="BT97" s="23" t="s">
        <v>50</v>
      </c>
      <c r="BU97" s="23" t="s">
        <v>50</v>
      </c>
      <c r="BV97" s="23" t="s">
        <v>48</v>
      </c>
      <c r="BW97" s="23" t="s">
        <v>48</v>
      </c>
      <c r="BX97" s="21">
        <v>8.4210526315789472E-3</v>
      </c>
      <c r="BY97" s="21">
        <v>8.4210526315789472E-3</v>
      </c>
      <c r="BZ97" s="21">
        <v>8.4210526315789472E-3</v>
      </c>
      <c r="CA97" s="21">
        <v>8.4210526315789472E-3</v>
      </c>
      <c r="CB97" s="21">
        <v>8.4210526315789472E-3</v>
      </c>
      <c r="CC97" s="21">
        <v>8.4210526315789472E-3</v>
      </c>
      <c r="CD97" s="21">
        <v>8.4210526315789472E-3</v>
      </c>
      <c r="CE97" s="21">
        <v>8.4210526315789472E-3</v>
      </c>
      <c r="CF97" s="21">
        <v>8.4210526315789472E-3</v>
      </c>
      <c r="CG97" s="21">
        <v>8.4210526315789472E-3</v>
      </c>
      <c r="CH97" s="21">
        <v>8.4210526315789472E-3</v>
      </c>
      <c r="CI97" s="21">
        <v>8.4210526315789472E-3</v>
      </c>
      <c r="CJ97" s="21">
        <v>8.4210526315789472E-3</v>
      </c>
      <c r="CK97" s="21">
        <v>8.4210526315789472E-3</v>
      </c>
      <c r="CL97" s="21">
        <v>8.4210526315789472E-3</v>
      </c>
      <c r="CM97" s="20">
        <v>0.84</v>
      </c>
      <c r="CN97" s="21">
        <v>8.4210526315789472E-3</v>
      </c>
      <c r="CO97" s="21">
        <v>8.4210526315789472E-3</v>
      </c>
      <c r="CP97" s="21">
        <v>8.4210526315789472E-3</v>
      </c>
      <c r="CQ97" s="21">
        <v>8.4210526315789472E-3</v>
      </c>
      <c r="CS97" s="21">
        <f t="shared" si="5"/>
        <v>8.4210526315789472E-3</v>
      </c>
      <c r="CT97" s="21" t="e">
        <f t="shared" si="6"/>
        <v>#VALUE!</v>
      </c>
      <c r="CU97" s="21" t="e">
        <f xml:space="preserve"> POWER(CT97,#REF!)</f>
        <v>#VALUE!</v>
      </c>
      <c r="CV97" s="21" t="e">
        <f xml:space="preserve"> POWER(CU97,#REF!)</f>
        <v>#VALUE!</v>
      </c>
      <c r="CW97" s="21" t="e">
        <f xml:space="preserve"> POWER(CV97,#REF!)</f>
        <v>#VALUE!</v>
      </c>
      <c r="CX97" s="21" t="e">
        <f xml:space="preserve"> POWER(CW97,#REF!)</f>
        <v>#VALUE!</v>
      </c>
      <c r="CY97" s="21" t="e">
        <f xml:space="preserve"> POWER(CX97,#REF!)</f>
        <v>#VALUE!</v>
      </c>
      <c r="CZ97" s="21" t="e">
        <f xml:space="preserve"> POWER(CY97,#REF!)</f>
        <v>#VALUE!</v>
      </c>
      <c r="DA97" s="21" t="e">
        <f xml:space="preserve"> POWER(CZ97,#REF!)</f>
        <v>#VALUE!</v>
      </c>
      <c r="DB97" s="21" t="e">
        <f xml:space="preserve"> POWER(DA97,#REF!)</f>
        <v>#VALUE!</v>
      </c>
      <c r="DC97" s="21" t="e">
        <f xml:space="preserve"> POWER(DB97,#REF!)</f>
        <v>#VALUE!</v>
      </c>
      <c r="DD97" s="21" t="e">
        <f xml:space="preserve"> POWER(DC97,#REF!)</f>
        <v>#VALUE!</v>
      </c>
      <c r="DE97" s="21" t="e">
        <f xml:space="preserve"> POWER(DD97,#REF!)</f>
        <v>#VALUE!</v>
      </c>
      <c r="DF97" s="21" t="e">
        <f xml:space="preserve"> POWER(DE97,#REF!)</f>
        <v>#VALUE!</v>
      </c>
      <c r="DG97" s="21" t="e">
        <f xml:space="preserve"> POWER(DF97,#REF!)</f>
        <v>#VALUE!</v>
      </c>
    </row>
    <row r="98" spans="1:111" ht="14.4" customHeight="1" x14ac:dyDescent="0.3">
      <c r="A98" s="1" t="str">
        <f t="shared" si="7"/>
        <v>13Micro</v>
      </c>
      <c r="B98" s="9" t="s">
        <v>25</v>
      </c>
      <c r="C98" s="24">
        <v>13</v>
      </c>
      <c r="D98" s="18">
        <v>6.8484335177587119E-3</v>
      </c>
      <c r="E98" s="18">
        <v>7.6386373851923817E-3</v>
      </c>
      <c r="F98" s="18">
        <v>8.8186751605600633E-3</v>
      </c>
      <c r="G98" s="18">
        <v>7.0907627037716803E-3</v>
      </c>
      <c r="H98" s="1">
        <v>8.9473684210526327E-3</v>
      </c>
      <c r="I98" s="1">
        <v>8.9473684210526327E-3</v>
      </c>
      <c r="J98" s="21">
        <v>8.9473684210526327E-3</v>
      </c>
      <c r="K98" s="21">
        <v>8.9473684210526327E-3</v>
      </c>
      <c r="L98" s="21">
        <v>8.9473684210526327E-3</v>
      </c>
      <c r="M98" s="21">
        <v>8.9473684210526327E-3</v>
      </c>
      <c r="N98" s="21">
        <v>8.9473684210526327E-3</v>
      </c>
      <c r="O98" s="21">
        <v>8.9473684210526327E-3</v>
      </c>
      <c r="P98" s="21">
        <v>8.9473684210526327E-3</v>
      </c>
      <c r="Q98" s="21">
        <v>8.9473684210526327E-3</v>
      </c>
      <c r="R98" s="21">
        <v>8.9473684210526327E-3</v>
      </c>
      <c r="S98" s="21">
        <v>8.9473684210526327E-3</v>
      </c>
      <c r="T98" s="21">
        <v>8.9473684210526327E-3</v>
      </c>
      <c r="U98" s="21">
        <v>8.9473684210526327E-3</v>
      </c>
      <c r="V98" s="21">
        <v>8.9473684210526327E-3</v>
      </c>
      <c r="W98" s="21">
        <v>8.9473684210526327E-3</v>
      </c>
      <c r="X98" s="20">
        <v>0.83</v>
      </c>
      <c r="Y98" s="21">
        <v>8.9473684210526327E-3</v>
      </c>
      <c r="Z98" s="21">
        <v>8.9473684210526327E-3</v>
      </c>
      <c r="AA98" s="21">
        <v>8.9473684210526327E-3</v>
      </c>
      <c r="AC98" s="21">
        <f t="shared" si="3"/>
        <v>8.9473684210526327E-3</v>
      </c>
      <c r="AD98" s="21" t="e">
        <f t="shared" si="4"/>
        <v>#VALUE!</v>
      </c>
      <c r="AE98" s="21" t="e">
        <f xml:space="preserve"> POWER(AD98,#REF!)</f>
        <v>#VALUE!</v>
      </c>
      <c r="AF98" s="21" t="e">
        <f xml:space="preserve"> POWER(AE98,#REF!)</f>
        <v>#VALUE!</v>
      </c>
      <c r="AG98" s="21" t="e">
        <f xml:space="preserve"> POWER(AF98,#REF!)</f>
        <v>#VALUE!</v>
      </c>
      <c r="AH98" s="21" t="e">
        <f xml:space="preserve"> POWER(AG98,#REF!)</f>
        <v>#VALUE!</v>
      </c>
      <c r="AI98" s="21" t="e">
        <f xml:space="preserve"> POWER(AH98,#REF!)</f>
        <v>#VALUE!</v>
      </c>
      <c r="AJ98" s="21" t="e">
        <f xml:space="preserve"> POWER(AI98,#REF!)</f>
        <v>#VALUE!</v>
      </c>
      <c r="AK98" s="21" t="e">
        <f xml:space="preserve"> POWER(AJ98,#REF!)</f>
        <v>#VALUE!</v>
      </c>
      <c r="AL98" s="21" t="e">
        <f xml:space="preserve"> POWER(AK98,#REF!)</f>
        <v>#VALUE!</v>
      </c>
      <c r="AM98" s="21" t="e">
        <f xml:space="preserve"> POWER(AL98,#REF!)</f>
        <v>#VALUE!</v>
      </c>
      <c r="AN98" s="21" t="e">
        <f xml:space="preserve"> POWER(AM98,#REF!)</f>
        <v>#VALUE!</v>
      </c>
      <c r="AO98" s="21" t="e">
        <f xml:space="preserve"> POWER(AN98,#REF!)</f>
        <v>#VALUE!</v>
      </c>
      <c r="AP98" s="21" t="e">
        <f xml:space="preserve"> POWER(AO98,#REF!)</f>
        <v>#VALUE!</v>
      </c>
      <c r="AQ98" s="21" t="e">
        <f xml:space="preserve"> POWER(AP98,#REF!)</f>
        <v>#VALUE!</v>
      </c>
      <c r="AT98" s="8" t="s">
        <v>10</v>
      </c>
      <c r="AU98" s="1" t="s">
        <v>26</v>
      </c>
      <c r="AW98" s="8">
        <v>13</v>
      </c>
      <c r="AX98" s="15">
        <v>0</v>
      </c>
      <c r="AY98" s="15">
        <v>0</v>
      </c>
      <c r="AZ98" s="15">
        <v>0</v>
      </c>
      <c r="BA98" s="15">
        <v>0</v>
      </c>
      <c r="BB98" s="15">
        <v>0</v>
      </c>
      <c r="BC98" s="15">
        <v>0</v>
      </c>
      <c r="BD98" s="15">
        <v>0</v>
      </c>
      <c r="BE98" s="15">
        <v>0</v>
      </c>
      <c r="BF98" s="15">
        <v>0</v>
      </c>
      <c r="BG98" s="15">
        <v>0</v>
      </c>
      <c r="BH98" s="15">
        <v>0</v>
      </c>
      <c r="BI98" s="15">
        <v>0</v>
      </c>
      <c r="BJ98" s="15">
        <v>0</v>
      </c>
      <c r="BK98" s="15">
        <v>0</v>
      </c>
      <c r="BL98" s="15">
        <v>0</v>
      </c>
      <c r="BM98" s="15">
        <v>0</v>
      </c>
      <c r="BN98" s="15">
        <v>0</v>
      </c>
      <c r="BO98" s="15">
        <v>0</v>
      </c>
      <c r="BP98" s="15">
        <v>0</v>
      </c>
      <c r="BQ98" s="15"/>
      <c r="BR98" s="1">
        <v>17</v>
      </c>
      <c r="BS98" s="23" t="s">
        <v>20</v>
      </c>
      <c r="BT98" s="23" t="s">
        <v>51</v>
      </c>
      <c r="BU98" s="23" t="s">
        <v>51</v>
      </c>
      <c r="BV98" s="23" t="s">
        <v>52</v>
      </c>
      <c r="BW98" s="23" t="s">
        <v>53</v>
      </c>
      <c r="BX98" s="21">
        <v>8.9473684210526327E-3</v>
      </c>
      <c r="BY98" s="21">
        <v>8.9473684210526327E-3</v>
      </c>
      <c r="BZ98" s="21">
        <v>8.9473684210526327E-3</v>
      </c>
      <c r="CA98" s="21">
        <v>8.9473684210526327E-3</v>
      </c>
      <c r="CB98" s="21">
        <v>8.9473684210526327E-3</v>
      </c>
      <c r="CC98" s="21">
        <v>8.9473684210526327E-3</v>
      </c>
      <c r="CD98" s="21">
        <v>8.9473684210526327E-3</v>
      </c>
      <c r="CE98" s="21">
        <v>8.9473684210526327E-3</v>
      </c>
      <c r="CF98" s="21">
        <v>8.9473684210526327E-3</v>
      </c>
      <c r="CG98" s="21">
        <v>8.9473684210526327E-3</v>
      </c>
      <c r="CH98" s="21">
        <v>8.9473684210526327E-3</v>
      </c>
      <c r="CI98" s="21">
        <v>8.9473684210526327E-3</v>
      </c>
      <c r="CJ98" s="21">
        <v>8.9473684210526327E-3</v>
      </c>
      <c r="CK98" s="21">
        <v>8.9473684210526327E-3</v>
      </c>
      <c r="CL98" s="21">
        <v>8.9473684210526327E-3</v>
      </c>
      <c r="CM98" s="21">
        <v>8.9473684210526327E-3</v>
      </c>
      <c r="CN98" s="20">
        <v>0.83</v>
      </c>
      <c r="CO98" s="21">
        <v>8.9473684210526327E-3</v>
      </c>
      <c r="CP98" s="21">
        <v>8.9473684210526327E-3</v>
      </c>
      <c r="CQ98" s="21">
        <v>8.9473684210526327E-3</v>
      </c>
      <c r="CS98" s="21">
        <f t="shared" si="5"/>
        <v>8.9473684210526327E-3</v>
      </c>
      <c r="CT98" s="21" t="e">
        <f t="shared" si="6"/>
        <v>#VALUE!</v>
      </c>
      <c r="CU98" s="21" t="e">
        <f xml:space="preserve"> POWER(CT98,#REF!)</f>
        <v>#VALUE!</v>
      </c>
      <c r="CV98" s="21" t="e">
        <f xml:space="preserve"> POWER(CU98,#REF!)</f>
        <v>#VALUE!</v>
      </c>
      <c r="CW98" s="21" t="e">
        <f xml:space="preserve"> POWER(CV98,#REF!)</f>
        <v>#VALUE!</v>
      </c>
      <c r="CX98" s="21" t="e">
        <f xml:space="preserve"> POWER(CW98,#REF!)</f>
        <v>#VALUE!</v>
      </c>
      <c r="CY98" s="21" t="e">
        <f xml:space="preserve"> POWER(CX98,#REF!)</f>
        <v>#VALUE!</v>
      </c>
      <c r="CZ98" s="21" t="e">
        <f xml:space="preserve"> POWER(CY98,#REF!)</f>
        <v>#VALUE!</v>
      </c>
      <c r="DA98" s="21" t="e">
        <f xml:space="preserve"> POWER(CZ98,#REF!)</f>
        <v>#VALUE!</v>
      </c>
      <c r="DB98" s="21" t="e">
        <f xml:space="preserve"> POWER(DA98,#REF!)</f>
        <v>#VALUE!</v>
      </c>
      <c r="DC98" s="21" t="e">
        <f xml:space="preserve"> POWER(DB98,#REF!)</f>
        <v>#VALUE!</v>
      </c>
      <c r="DD98" s="21" t="e">
        <f xml:space="preserve"> POWER(DC98,#REF!)</f>
        <v>#VALUE!</v>
      </c>
      <c r="DE98" s="21" t="e">
        <f xml:space="preserve"> POWER(DD98,#REF!)</f>
        <v>#VALUE!</v>
      </c>
      <c r="DF98" s="21" t="e">
        <f xml:space="preserve"> POWER(DE98,#REF!)</f>
        <v>#VALUE!</v>
      </c>
      <c r="DG98" s="21" t="e">
        <f xml:space="preserve"> POWER(DF98,#REF!)</f>
        <v>#VALUE!</v>
      </c>
    </row>
    <row r="99" spans="1:111" ht="14.4" customHeight="1" x14ac:dyDescent="0.3">
      <c r="A99" s="1" t="str">
        <f t="shared" si="7"/>
        <v>14Micro</v>
      </c>
      <c r="B99" s="9" t="s">
        <v>25</v>
      </c>
      <c r="C99" s="24">
        <v>14</v>
      </c>
      <c r="D99" s="18">
        <v>6.8484335177587119E-3</v>
      </c>
      <c r="E99" s="18">
        <v>7.6386373851923817E-3</v>
      </c>
      <c r="F99" s="18">
        <v>8.8186751605600633E-3</v>
      </c>
      <c r="G99" s="18">
        <v>7.0907627037716803E-3</v>
      </c>
      <c r="H99" s="1">
        <v>9.4736842105263147E-3</v>
      </c>
      <c r="I99" s="1">
        <v>9.4736842105263147E-3</v>
      </c>
      <c r="J99" s="21">
        <v>9.4736842105263147E-3</v>
      </c>
      <c r="K99" s="21">
        <v>9.4736842105263147E-3</v>
      </c>
      <c r="L99" s="21">
        <v>9.4736842105263147E-3</v>
      </c>
      <c r="M99" s="21">
        <v>9.4736842105263147E-3</v>
      </c>
      <c r="N99" s="21">
        <v>9.4736842105263147E-3</v>
      </c>
      <c r="O99" s="21">
        <v>9.4736842105263147E-3</v>
      </c>
      <c r="P99" s="21">
        <v>9.4736842105263147E-3</v>
      </c>
      <c r="Q99" s="21">
        <v>9.4736842105263147E-3</v>
      </c>
      <c r="R99" s="21">
        <v>9.4736842105263147E-3</v>
      </c>
      <c r="S99" s="21">
        <v>9.4736842105263147E-3</v>
      </c>
      <c r="T99" s="21">
        <v>9.4736842105263147E-3</v>
      </c>
      <c r="U99" s="21">
        <v>9.4736842105263147E-3</v>
      </c>
      <c r="V99" s="21">
        <v>9.4736842105263147E-3</v>
      </c>
      <c r="W99" s="21">
        <v>9.4736842105263147E-3</v>
      </c>
      <c r="X99" s="21">
        <v>9.4736842105263147E-3</v>
      </c>
      <c r="Y99" s="20">
        <v>0.82</v>
      </c>
      <c r="Z99" s="21">
        <v>9.4736842105263147E-3</v>
      </c>
      <c r="AA99" s="21">
        <v>9.4736842105263147E-3</v>
      </c>
      <c r="AC99" s="21">
        <f t="shared" si="3"/>
        <v>9.4736842105263147E-3</v>
      </c>
      <c r="AD99" s="21" t="e">
        <f t="shared" si="4"/>
        <v>#VALUE!</v>
      </c>
      <c r="AE99" s="21" t="e">
        <f xml:space="preserve"> POWER(AD99,#REF!)</f>
        <v>#VALUE!</v>
      </c>
      <c r="AF99" s="21" t="e">
        <f xml:space="preserve"> POWER(AE99,#REF!)</f>
        <v>#VALUE!</v>
      </c>
      <c r="AG99" s="21" t="e">
        <f xml:space="preserve"> POWER(AF99,#REF!)</f>
        <v>#VALUE!</v>
      </c>
      <c r="AH99" s="21" t="e">
        <f xml:space="preserve"> POWER(AG99,#REF!)</f>
        <v>#VALUE!</v>
      </c>
      <c r="AI99" s="21" t="e">
        <f xml:space="preserve"> POWER(AH99,#REF!)</f>
        <v>#VALUE!</v>
      </c>
      <c r="AJ99" s="21" t="e">
        <f xml:space="preserve"> POWER(AI99,#REF!)</f>
        <v>#VALUE!</v>
      </c>
      <c r="AK99" s="21" t="e">
        <f xml:space="preserve"> POWER(AJ99,#REF!)</f>
        <v>#VALUE!</v>
      </c>
      <c r="AL99" s="21" t="e">
        <f xml:space="preserve"> POWER(AK99,#REF!)</f>
        <v>#VALUE!</v>
      </c>
      <c r="AM99" s="21" t="e">
        <f xml:space="preserve"> POWER(AL99,#REF!)</f>
        <v>#VALUE!</v>
      </c>
      <c r="AN99" s="21" t="e">
        <f xml:space="preserve"> POWER(AM99,#REF!)</f>
        <v>#VALUE!</v>
      </c>
      <c r="AO99" s="21" t="e">
        <f xml:space="preserve"> POWER(AN99,#REF!)</f>
        <v>#VALUE!</v>
      </c>
      <c r="AP99" s="21" t="e">
        <f xml:space="preserve"> POWER(AO99,#REF!)</f>
        <v>#VALUE!</v>
      </c>
      <c r="AQ99" s="21" t="e">
        <f xml:space="preserve"> POWER(AP99,#REF!)</f>
        <v>#VALUE!</v>
      </c>
      <c r="AT99" s="8" t="s">
        <v>10</v>
      </c>
      <c r="AU99" s="1" t="s">
        <v>26</v>
      </c>
      <c r="AW99" s="8">
        <v>14</v>
      </c>
      <c r="AX99" s="15">
        <v>0</v>
      </c>
      <c r="AY99" s="15">
        <v>0</v>
      </c>
      <c r="AZ99" s="15">
        <v>0</v>
      </c>
      <c r="BA99" s="15">
        <v>0</v>
      </c>
      <c r="BB99" s="15">
        <v>0</v>
      </c>
      <c r="BC99" s="15">
        <v>0</v>
      </c>
      <c r="BD99" s="15">
        <v>0</v>
      </c>
      <c r="BE99" s="15">
        <v>0</v>
      </c>
      <c r="BF99" s="15">
        <v>0</v>
      </c>
      <c r="BG99" s="15">
        <v>0</v>
      </c>
      <c r="BH99" s="15">
        <v>0</v>
      </c>
      <c r="BI99" s="15">
        <v>0</v>
      </c>
      <c r="BJ99" s="15">
        <v>0</v>
      </c>
      <c r="BK99" s="15">
        <v>0</v>
      </c>
      <c r="BL99" s="15">
        <v>0</v>
      </c>
      <c r="BM99" s="15">
        <v>0</v>
      </c>
      <c r="BN99" s="15">
        <v>0</v>
      </c>
      <c r="BO99" s="15">
        <v>0</v>
      </c>
      <c r="BP99" s="15">
        <v>0</v>
      </c>
      <c r="BQ99" s="15"/>
      <c r="BR99" s="1">
        <v>18</v>
      </c>
      <c r="BS99" s="23">
        <v>7</v>
      </c>
      <c r="BT99" s="23" t="s">
        <v>54</v>
      </c>
      <c r="BU99" s="23" t="s">
        <v>54</v>
      </c>
      <c r="BV99" s="23" t="s">
        <v>55</v>
      </c>
      <c r="BW99" s="23" t="s">
        <v>53</v>
      </c>
      <c r="BX99" s="21">
        <v>9.4736842105263147E-3</v>
      </c>
      <c r="BY99" s="21">
        <v>9.4736842105263147E-3</v>
      </c>
      <c r="BZ99" s="21">
        <v>9.4736842105263147E-3</v>
      </c>
      <c r="CA99" s="21">
        <v>9.4736842105263147E-3</v>
      </c>
      <c r="CB99" s="21">
        <v>9.4736842105263147E-3</v>
      </c>
      <c r="CC99" s="21">
        <v>9.4736842105263147E-3</v>
      </c>
      <c r="CD99" s="21">
        <v>9.4736842105263147E-3</v>
      </c>
      <c r="CE99" s="21">
        <v>9.4736842105263147E-3</v>
      </c>
      <c r="CF99" s="21">
        <v>9.4736842105263147E-3</v>
      </c>
      <c r="CG99" s="21">
        <v>9.4736842105263147E-3</v>
      </c>
      <c r="CH99" s="21">
        <v>9.4736842105263147E-3</v>
      </c>
      <c r="CI99" s="21">
        <v>9.4736842105263147E-3</v>
      </c>
      <c r="CJ99" s="21">
        <v>9.4736842105263147E-3</v>
      </c>
      <c r="CK99" s="21">
        <v>9.4736842105263147E-3</v>
      </c>
      <c r="CL99" s="21">
        <v>9.4736842105263147E-3</v>
      </c>
      <c r="CM99" s="21">
        <v>9.4736842105263147E-3</v>
      </c>
      <c r="CN99" s="21">
        <v>9.4736842105263147E-3</v>
      </c>
      <c r="CO99" s="20">
        <v>0.82</v>
      </c>
      <c r="CP99" s="21">
        <v>9.4736842105263147E-3</v>
      </c>
      <c r="CQ99" s="21">
        <v>9.4736842105263147E-3</v>
      </c>
      <c r="CS99" s="21">
        <f t="shared" si="5"/>
        <v>9.4736842105263147E-3</v>
      </c>
      <c r="CT99" s="21" t="e">
        <f t="shared" si="6"/>
        <v>#VALUE!</v>
      </c>
      <c r="CU99" s="21" t="e">
        <f xml:space="preserve"> POWER(CT99,#REF!)</f>
        <v>#VALUE!</v>
      </c>
      <c r="CV99" s="21" t="e">
        <f xml:space="preserve"> POWER(CU99,#REF!)</f>
        <v>#VALUE!</v>
      </c>
      <c r="CW99" s="21" t="e">
        <f xml:space="preserve"> POWER(CV99,#REF!)</f>
        <v>#VALUE!</v>
      </c>
      <c r="CX99" s="21" t="e">
        <f xml:space="preserve"> POWER(CW99,#REF!)</f>
        <v>#VALUE!</v>
      </c>
      <c r="CY99" s="21" t="e">
        <f xml:space="preserve"> POWER(CX99,#REF!)</f>
        <v>#VALUE!</v>
      </c>
      <c r="CZ99" s="21" t="e">
        <f xml:space="preserve"> POWER(CY99,#REF!)</f>
        <v>#VALUE!</v>
      </c>
      <c r="DA99" s="21" t="e">
        <f xml:space="preserve"> POWER(CZ99,#REF!)</f>
        <v>#VALUE!</v>
      </c>
      <c r="DB99" s="21" t="e">
        <f xml:space="preserve"> POWER(DA99,#REF!)</f>
        <v>#VALUE!</v>
      </c>
      <c r="DC99" s="21" t="e">
        <f xml:space="preserve"> POWER(DB99,#REF!)</f>
        <v>#VALUE!</v>
      </c>
      <c r="DD99" s="21" t="e">
        <f xml:space="preserve"> POWER(DC99,#REF!)</f>
        <v>#VALUE!</v>
      </c>
      <c r="DE99" s="21" t="e">
        <f xml:space="preserve"> POWER(DD99,#REF!)</f>
        <v>#VALUE!</v>
      </c>
      <c r="DF99" s="21" t="e">
        <f xml:space="preserve"> POWER(DE99,#REF!)</f>
        <v>#VALUE!</v>
      </c>
      <c r="DG99" s="21" t="e">
        <f xml:space="preserve"> POWER(DF99,#REF!)</f>
        <v>#VALUE!</v>
      </c>
    </row>
    <row r="100" spans="1:111" ht="15" customHeight="1" thickBot="1" x14ac:dyDescent="0.35">
      <c r="A100" s="1" t="str">
        <f t="shared" si="7"/>
        <v>15Micro</v>
      </c>
      <c r="B100" s="9" t="s">
        <v>25</v>
      </c>
      <c r="C100" s="25">
        <v>15</v>
      </c>
      <c r="D100" s="18">
        <v>6.8484335177587119E-3</v>
      </c>
      <c r="E100" s="18">
        <v>7.6386373851923817E-3</v>
      </c>
      <c r="F100" s="18">
        <v>8.8186751605600633E-3</v>
      </c>
      <c r="G100" s="18">
        <v>7.0907627037716803E-3</v>
      </c>
      <c r="H100" s="1">
        <v>0.01</v>
      </c>
      <c r="I100" s="1">
        <v>0.01</v>
      </c>
      <c r="J100" s="21">
        <v>0.01</v>
      </c>
      <c r="K100" s="21">
        <v>0.01</v>
      </c>
      <c r="L100" s="21">
        <v>0.01</v>
      </c>
      <c r="M100" s="21">
        <v>0.01</v>
      </c>
      <c r="N100" s="21">
        <v>0.01</v>
      </c>
      <c r="O100" s="21">
        <v>0.01</v>
      </c>
      <c r="P100" s="21">
        <v>0.01</v>
      </c>
      <c r="Q100" s="21">
        <v>0.01</v>
      </c>
      <c r="R100" s="21">
        <v>0.01</v>
      </c>
      <c r="S100" s="21">
        <v>0.01</v>
      </c>
      <c r="T100" s="21">
        <v>0.01</v>
      </c>
      <c r="U100" s="21">
        <v>0.01</v>
      </c>
      <c r="V100" s="21">
        <v>0.01</v>
      </c>
      <c r="W100" s="21">
        <v>0.01</v>
      </c>
      <c r="X100" s="21">
        <v>0.01</v>
      </c>
      <c r="Y100" s="21">
        <v>0.01</v>
      </c>
      <c r="Z100" s="20">
        <v>0.81</v>
      </c>
      <c r="AA100" s="21">
        <v>0.01</v>
      </c>
      <c r="AC100" s="21">
        <f t="shared" si="3"/>
        <v>0.01</v>
      </c>
      <c r="AD100" s="21" t="e">
        <f t="shared" si="4"/>
        <v>#VALUE!</v>
      </c>
      <c r="AE100" s="21" t="e">
        <f xml:space="preserve"> POWER(AD100,#REF!)</f>
        <v>#VALUE!</v>
      </c>
      <c r="AF100" s="21" t="e">
        <f xml:space="preserve"> POWER(AE100,#REF!)</f>
        <v>#VALUE!</v>
      </c>
      <c r="AG100" s="21" t="e">
        <f xml:space="preserve"> POWER(AF100,#REF!)</f>
        <v>#VALUE!</v>
      </c>
      <c r="AH100" s="21" t="e">
        <f xml:space="preserve"> POWER(AG100,#REF!)</f>
        <v>#VALUE!</v>
      </c>
      <c r="AI100" s="21" t="e">
        <f xml:space="preserve"> POWER(AH100,#REF!)</f>
        <v>#VALUE!</v>
      </c>
      <c r="AJ100" s="21" t="e">
        <f xml:space="preserve"> POWER(AI100,#REF!)</f>
        <v>#VALUE!</v>
      </c>
      <c r="AK100" s="21" t="e">
        <f xml:space="preserve"> POWER(AJ100,#REF!)</f>
        <v>#VALUE!</v>
      </c>
      <c r="AL100" s="21" t="e">
        <f xml:space="preserve"> POWER(AK100,#REF!)</f>
        <v>#VALUE!</v>
      </c>
      <c r="AM100" s="21" t="e">
        <f xml:space="preserve"> POWER(AL100,#REF!)</f>
        <v>#VALUE!</v>
      </c>
      <c r="AN100" s="21" t="e">
        <f xml:space="preserve"> POWER(AM100,#REF!)</f>
        <v>#VALUE!</v>
      </c>
      <c r="AO100" s="21" t="e">
        <f xml:space="preserve"> POWER(AN100,#REF!)</f>
        <v>#VALUE!</v>
      </c>
      <c r="AP100" s="21" t="e">
        <f xml:space="preserve"> POWER(AO100,#REF!)</f>
        <v>#VALUE!</v>
      </c>
      <c r="AQ100" s="21" t="e">
        <f xml:space="preserve"> POWER(AP100,#REF!)</f>
        <v>#VALUE!</v>
      </c>
      <c r="AT100" s="8" t="s">
        <v>10</v>
      </c>
      <c r="AU100" s="1" t="s">
        <v>26</v>
      </c>
      <c r="AW100" s="8">
        <v>15</v>
      </c>
      <c r="AX100" s="15">
        <v>0</v>
      </c>
      <c r="AY100" s="15">
        <v>0</v>
      </c>
      <c r="AZ100" s="15">
        <v>0</v>
      </c>
      <c r="BA100" s="15">
        <v>0</v>
      </c>
      <c r="BB100" s="15">
        <v>0</v>
      </c>
      <c r="BC100" s="15">
        <v>0</v>
      </c>
      <c r="BD100" s="15">
        <v>0</v>
      </c>
      <c r="BE100" s="15">
        <v>0</v>
      </c>
      <c r="BF100" s="15">
        <v>0</v>
      </c>
      <c r="BG100" s="15">
        <v>0</v>
      </c>
      <c r="BH100" s="15">
        <v>0</v>
      </c>
      <c r="BI100" s="15">
        <v>0</v>
      </c>
      <c r="BJ100" s="15">
        <v>0</v>
      </c>
      <c r="BK100" s="15">
        <v>0</v>
      </c>
      <c r="BL100" s="15">
        <v>0</v>
      </c>
      <c r="BM100" s="15">
        <v>0</v>
      </c>
      <c r="BN100" s="15">
        <v>0</v>
      </c>
      <c r="BO100" s="15">
        <v>0</v>
      </c>
      <c r="BP100" s="15">
        <v>0</v>
      </c>
      <c r="BQ100" s="15"/>
      <c r="BR100" s="1">
        <v>19</v>
      </c>
      <c r="BS100" s="23" t="s">
        <v>21</v>
      </c>
      <c r="BT100" s="23" t="s">
        <v>56</v>
      </c>
      <c r="BU100" s="23" t="s">
        <v>56</v>
      </c>
      <c r="BV100" s="23" t="s">
        <v>57</v>
      </c>
      <c r="BW100" s="23" t="s">
        <v>53</v>
      </c>
      <c r="BX100" s="21">
        <v>0.01</v>
      </c>
      <c r="BY100" s="21">
        <v>0.01</v>
      </c>
      <c r="BZ100" s="21">
        <v>0.01</v>
      </c>
      <c r="CA100" s="21">
        <v>0.01</v>
      </c>
      <c r="CB100" s="21">
        <v>0.01</v>
      </c>
      <c r="CC100" s="21">
        <v>0.01</v>
      </c>
      <c r="CD100" s="21">
        <v>0.01</v>
      </c>
      <c r="CE100" s="21">
        <v>0.01</v>
      </c>
      <c r="CF100" s="21">
        <v>0.01</v>
      </c>
      <c r="CG100" s="21">
        <v>0.01</v>
      </c>
      <c r="CH100" s="21">
        <v>0.01</v>
      </c>
      <c r="CI100" s="21">
        <v>0.01</v>
      </c>
      <c r="CJ100" s="21">
        <v>0.01</v>
      </c>
      <c r="CK100" s="21">
        <v>0.01</v>
      </c>
      <c r="CL100" s="21">
        <v>0.01</v>
      </c>
      <c r="CM100" s="21">
        <v>0.01</v>
      </c>
      <c r="CN100" s="21">
        <v>0.01</v>
      </c>
      <c r="CO100" s="21">
        <v>0.01</v>
      </c>
      <c r="CP100" s="20">
        <v>0.81</v>
      </c>
      <c r="CQ100" s="21">
        <v>0.01</v>
      </c>
      <c r="CS100" s="21">
        <f t="shared" si="5"/>
        <v>0.01</v>
      </c>
      <c r="CT100" s="21" t="e">
        <f t="shared" si="6"/>
        <v>#VALUE!</v>
      </c>
      <c r="CU100" s="21" t="e">
        <f xml:space="preserve"> POWER(CT100,#REF!)</f>
        <v>#VALUE!</v>
      </c>
      <c r="CV100" s="21" t="e">
        <f xml:space="preserve"> POWER(CU100,#REF!)</f>
        <v>#VALUE!</v>
      </c>
      <c r="CW100" s="21" t="e">
        <f xml:space="preserve"> POWER(CV100,#REF!)</f>
        <v>#VALUE!</v>
      </c>
      <c r="CX100" s="21" t="e">
        <f xml:space="preserve"> POWER(CW100,#REF!)</f>
        <v>#VALUE!</v>
      </c>
      <c r="CY100" s="21" t="e">
        <f xml:space="preserve"> POWER(CX100,#REF!)</f>
        <v>#VALUE!</v>
      </c>
      <c r="CZ100" s="21" t="e">
        <f xml:space="preserve"> POWER(CY100,#REF!)</f>
        <v>#VALUE!</v>
      </c>
      <c r="DA100" s="21" t="e">
        <f xml:space="preserve"> POWER(CZ100,#REF!)</f>
        <v>#VALUE!</v>
      </c>
      <c r="DB100" s="21" t="e">
        <f xml:space="preserve"> POWER(DA100,#REF!)</f>
        <v>#VALUE!</v>
      </c>
      <c r="DC100" s="21" t="e">
        <f xml:space="preserve"> POWER(DB100,#REF!)</f>
        <v>#VALUE!</v>
      </c>
      <c r="DD100" s="21" t="e">
        <f xml:space="preserve"> POWER(DC100,#REF!)</f>
        <v>#VALUE!</v>
      </c>
      <c r="DE100" s="21" t="e">
        <f xml:space="preserve"> POWER(DD100,#REF!)</f>
        <v>#VALUE!</v>
      </c>
      <c r="DF100" s="21" t="e">
        <f xml:space="preserve"> POWER(DE100,#REF!)</f>
        <v>#VALUE!</v>
      </c>
      <c r="DG100" s="21" t="e">
        <f xml:space="preserve"> POWER(DF100,#REF!)</f>
        <v>#VALUE!</v>
      </c>
    </row>
    <row r="101" spans="1:111" ht="14.4" customHeight="1" x14ac:dyDescent="0.3">
      <c r="A101" s="1" t="str">
        <f t="shared" si="7"/>
        <v>16Micro</v>
      </c>
      <c r="B101" s="9" t="s">
        <v>25</v>
      </c>
      <c r="C101" s="24">
        <v>16</v>
      </c>
      <c r="D101" s="18">
        <v>6.8484335177587119E-3</v>
      </c>
      <c r="E101" s="18">
        <v>7.6386373851923817E-3</v>
      </c>
      <c r="F101" s="18">
        <v>8.8186751605600633E-3</v>
      </c>
      <c r="G101" s="18">
        <v>7.0907627037716803E-3</v>
      </c>
    </row>
    <row r="102" spans="1:111" ht="15" customHeight="1" thickBot="1" x14ac:dyDescent="0.35">
      <c r="A102" s="1" t="str">
        <f t="shared" si="7"/>
        <v>17Micro</v>
      </c>
      <c r="B102" s="9" t="s">
        <v>25</v>
      </c>
      <c r="C102" s="25">
        <v>17</v>
      </c>
      <c r="D102" s="18">
        <v>6.8484335177587119E-3</v>
      </c>
      <c r="E102" s="18">
        <v>7.6386373851923817E-3</v>
      </c>
      <c r="F102" s="18">
        <v>8.8186751605600633E-3</v>
      </c>
      <c r="G102" s="18">
        <v>7.0907627037716803E-3</v>
      </c>
    </row>
    <row r="103" spans="1:111" ht="14.4" customHeight="1" x14ac:dyDescent="0.3">
      <c r="A103" s="1" t="str">
        <f t="shared" si="7"/>
        <v>18Micro</v>
      </c>
      <c r="B103" s="9" t="s">
        <v>25</v>
      </c>
      <c r="C103" s="24">
        <v>18</v>
      </c>
      <c r="D103" s="18">
        <v>6.8484335177587119E-3</v>
      </c>
      <c r="E103" s="18">
        <v>7.6386373851923817E-3</v>
      </c>
      <c r="F103" s="18">
        <v>8.8186751605600633E-3</v>
      </c>
      <c r="G103" s="18">
        <v>7.0907627037716803E-3</v>
      </c>
    </row>
    <row r="104" spans="1:111" ht="15" customHeight="1" thickBot="1" x14ac:dyDescent="0.35">
      <c r="A104" s="1" t="str">
        <f t="shared" si="7"/>
        <v>19Micro</v>
      </c>
      <c r="B104" s="9" t="s">
        <v>25</v>
      </c>
      <c r="C104" s="25">
        <v>19</v>
      </c>
      <c r="D104" s="18">
        <v>6.8484335177587119E-3</v>
      </c>
      <c r="E104" s="18">
        <v>7.6386373851923817E-3</v>
      </c>
      <c r="F104" s="18">
        <v>8.8186751605600633E-3</v>
      </c>
      <c r="G104" s="18">
        <v>7.0907627037716803E-3</v>
      </c>
    </row>
    <row r="105" spans="1:111" ht="14.4" customHeight="1" x14ac:dyDescent="0.3">
      <c r="A105" s="1" t="str">
        <f t="shared" si="7"/>
        <v>20Micro</v>
      </c>
      <c r="B105" s="9" t="s">
        <v>25</v>
      </c>
      <c r="C105" s="24">
        <v>20</v>
      </c>
      <c r="D105" s="18">
        <v>6.8484335177587119E-3</v>
      </c>
      <c r="E105" s="18">
        <v>7.6386373851923817E-3</v>
      </c>
      <c r="F105" s="18">
        <v>8.8186751605600633E-3</v>
      </c>
      <c r="G105" s="18">
        <v>7.0907627037716803E-3</v>
      </c>
    </row>
    <row r="106" spans="1:111" ht="15" customHeight="1" thickBot="1" x14ac:dyDescent="0.35">
      <c r="A106" s="1" t="str">
        <f t="shared" si="7"/>
        <v>21Micro</v>
      </c>
      <c r="B106" s="9" t="s">
        <v>25</v>
      </c>
      <c r="C106" s="25">
        <v>21</v>
      </c>
      <c r="D106" s="18">
        <v>6.8484335177587119E-3</v>
      </c>
      <c r="E106" s="18">
        <v>7.6386373851923817E-3</v>
      </c>
      <c r="F106" s="18">
        <v>8.8186751605600633E-3</v>
      </c>
      <c r="G106" s="18">
        <v>7.0907627037716803E-3</v>
      </c>
    </row>
    <row r="107" spans="1:111" ht="14.4" customHeight="1" x14ac:dyDescent="0.3">
      <c r="A107" s="1" t="str">
        <f t="shared" si="7"/>
        <v>22Micro</v>
      </c>
      <c r="B107" s="9" t="s">
        <v>25</v>
      </c>
      <c r="C107" s="24">
        <v>22</v>
      </c>
      <c r="D107" s="18">
        <v>6.8484335177587119E-3</v>
      </c>
      <c r="E107" s="18">
        <v>7.6386373851923817E-3</v>
      </c>
      <c r="F107" s="18">
        <v>8.8186751605600633E-3</v>
      </c>
      <c r="G107" s="18">
        <v>7.0907627037716803E-3</v>
      </c>
    </row>
    <row r="108" spans="1:111" ht="15" customHeight="1" thickBot="1" x14ac:dyDescent="0.35">
      <c r="A108" s="1" t="str">
        <f t="shared" si="7"/>
        <v>23Micro</v>
      </c>
      <c r="B108" s="9" t="s">
        <v>25</v>
      </c>
      <c r="C108" s="25">
        <v>23</v>
      </c>
      <c r="D108" s="18">
        <v>6.8484335177587119E-3</v>
      </c>
      <c r="E108" s="18">
        <v>7.6386373851923817E-3</v>
      </c>
      <c r="F108" s="18">
        <v>8.8186751605600633E-3</v>
      </c>
      <c r="G108" s="18">
        <v>7.0907627037716803E-3</v>
      </c>
    </row>
    <row r="109" spans="1:111" ht="14.4" customHeight="1" x14ac:dyDescent="0.3">
      <c r="A109" s="1" t="str">
        <f t="shared" si="7"/>
        <v>24Micro</v>
      </c>
      <c r="B109" s="9" t="s">
        <v>25</v>
      </c>
      <c r="C109" s="24">
        <v>24</v>
      </c>
      <c r="D109" s="18">
        <v>6.8484335177587119E-3</v>
      </c>
      <c r="E109" s="18">
        <v>7.6386373851923817E-3</v>
      </c>
      <c r="F109" s="18">
        <v>8.8186751605600633E-3</v>
      </c>
      <c r="G109" s="18">
        <v>7.0907627037716803E-3</v>
      </c>
    </row>
    <row r="110" spans="1:111" ht="15" customHeight="1" thickBot="1" x14ac:dyDescent="0.35">
      <c r="A110" s="1" t="str">
        <f t="shared" si="7"/>
        <v>25Micro</v>
      </c>
      <c r="B110" s="9" t="s">
        <v>25</v>
      </c>
      <c r="C110" s="25">
        <v>25</v>
      </c>
      <c r="D110" s="18">
        <v>6.8484335177587119E-3</v>
      </c>
      <c r="E110" s="18">
        <v>7.6386373851923817E-3</v>
      </c>
      <c r="F110" s="18">
        <v>8.8186751605600633E-3</v>
      </c>
      <c r="G110" s="18">
        <v>7.0907627037716803E-3</v>
      </c>
    </row>
    <row r="111" spans="1:111" ht="14.4" customHeight="1" x14ac:dyDescent="0.3">
      <c r="A111" s="1" t="str">
        <f t="shared" si="7"/>
        <v>26Micro</v>
      </c>
      <c r="B111" s="9" t="s">
        <v>25</v>
      </c>
      <c r="C111" s="24">
        <v>26</v>
      </c>
      <c r="D111" s="18">
        <v>6.8484335177587119E-3</v>
      </c>
      <c r="E111" s="18">
        <v>7.6386373851923817E-3</v>
      </c>
      <c r="F111" s="18">
        <v>8.8186751605600633E-3</v>
      </c>
      <c r="G111" s="18">
        <v>7.0907627037716803E-3</v>
      </c>
    </row>
    <row r="112" spans="1:111" ht="15" customHeight="1" thickBot="1" x14ac:dyDescent="0.35">
      <c r="A112" s="1" t="str">
        <f t="shared" si="7"/>
        <v>27Micro</v>
      </c>
      <c r="B112" s="9" t="s">
        <v>25</v>
      </c>
      <c r="C112" s="25">
        <v>27</v>
      </c>
      <c r="D112" s="18">
        <v>6.8484335177587119E-3</v>
      </c>
      <c r="E112" s="18">
        <v>7.6386373851923817E-3</v>
      </c>
      <c r="F112" s="18">
        <v>8.8186751605600633E-3</v>
      </c>
      <c r="G112" s="18">
        <v>7.0907627037716803E-3</v>
      </c>
    </row>
    <row r="113" spans="1:7" ht="14.4" customHeight="1" x14ac:dyDescent="0.3">
      <c r="A113" s="1" t="str">
        <f t="shared" si="7"/>
        <v>28Micro</v>
      </c>
      <c r="B113" s="9" t="s">
        <v>25</v>
      </c>
      <c r="C113" s="24">
        <v>28</v>
      </c>
      <c r="D113" s="18">
        <v>6.8484335177587119E-3</v>
      </c>
      <c r="E113" s="18">
        <v>7.6386373851923817E-3</v>
      </c>
      <c r="F113" s="18">
        <v>8.8186751605600633E-3</v>
      </c>
      <c r="G113" s="18">
        <v>7.0907627037716803E-3</v>
      </c>
    </row>
    <row r="114" spans="1:7" ht="15" customHeight="1" thickBot="1" x14ac:dyDescent="0.35">
      <c r="A114" s="1" t="str">
        <f t="shared" si="7"/>
        <v>29Micro</v>
      </c>
      <c r="B114" s="9" t="s">
        <v>25</v>
      </c>
      <c r="C114" s="25">
        <v>29</v>
      </c>
      <c r="D114" s="18">
        <v>6.8484335177587119E-3</v>
      </c>
      <c r="E114" s="18">
        <v>7.6386373851923817E-3</v>
      </c>
      <c r="F114" s="18">
        <v>8.8186751605600633E-3</v>
      </c>
      <c r="G114" s="18">
        <v>7.0907627037716803E-3</v>
      </c>
    </row>
    <row r="115" spans="1:7" ht="14.4" customHeight="1" x14ac:dyDescent="0.3">
      <c r="A115" s="1" t="str">
        <f t="shared" si="7"/>
        <v>30Micro</v>
      </c>
      <c r="B115" s="9" t="s">
        <v>25</v>
      </c>
      <c r="C115" s="24">
        <v>30</v>
      </c>
      <c r="D115" s="18">
        <v>6.8484335177587119E-3</v>
      </c>
      <c r="E115" s="18">
        <v>7.6386373851923817E-3</v>
      </c>
      <c r="F115" s="18">
        <v>8.8186751605600633E-3</v>
      </c>
      <c r="G115" s="18">
        <v>7.0907627037716803E-3</v>
      </c>
    </row>
    <row r="116" spans="1:7" ht="15" customHeight="1" thickBot="1" x14ac:dyDescent="0.35">
      <c r="A116" s="1" t="str">
        <f t="shared" si="7"/>
        <v>31Micro</v>
      </c>
      <c r="B116" s="9" t="s">
        <v>25</v>
      </c>
      <c r="C116" s="25">
        <v>31</v>
      </c>
      <c r="D116" s="18">
        <v>6.8484335177587119E-3</v>
      </c>
      <c r="E116" s="18">
        <v>7.6386373851923817E-3</v>
      </c>
      <c r="F116" s="18">
        <v>8.8186751605600633E-3</v>
      </c>
      <c r="G116" s="18">
        <v>7.0907627037716803E-3</v>
      </c>
    </row>
    <row r="117" spans="1:7" ht="14.4" customHeight="1" x14ac:dyDescent="0.3">
      <c r="A117" s="1" t="str">
        <f t="shared" si="7"/>
        <v>32Micro</v>
      </c>
      <c r="B117" s="9" t="s">
        <v>25</v>
      </c>
      <c r="C117" s="24">
        <v>32</v>
      </c>
      <c r="D117" s="18">
        <v>6.8484335177587119E-3</v>
      </c>
      <c r="E117" s="18">
        <v>7.6386373851923817E-3</v>
      </c>
      <c r="F117" s="18">
        <v>8.8186751605600633E-3</v>
      </c>
      <c r="G117" s="18">
        <v>7.0907627037716803E-3</v>
      </c>
    </row>
    <row r="118" spans="1:7" ht="15" customHeight="1" thickBot="1" x14ac:dyDescent="0.35">
      <c r="A118" s="1" t="str">
        <f t="shared" si="7"/>
        <v>33Micro</v>
      </c>
      <c r="B118" s="9" t="s">
        <v>25</v>
      </c>
      <c r="C118" s="25">
        <v>33</v>
      </c>
      <c r="D118" s="18">
        <v>6.8484335177587119E-3</v>
      </c>
      <c r="E118" s="18">
        <v>7.6386373851923817E-3</v>
      </c>
      <c r="F118" s="18">
        <v>8.8186751605600633E-3</v>
      </c>
      <c r="G118" s="18">
        <v>7.0907627037716803E-3</v>
      </c>
    </row>
    <row r="119" spans="1:7" ht="14.4" customHeight="1" x14ac:dyDescent="0.3">
      <c r="A119" s="1" t="str">
        <f t="shared" si="7"/>
        <v>34Micro</v>
      </c>
      <c r="B119" s="9" t="s">
        <v>25</v>
      </c>
      <c r="C119" s="24">
        <v>34</v>
      </c>
      <c r="D119" s="18">
        <v>6.8484335177587119E-3</v>
      </c>
      <c r="E119" s="18">
        <v>7.6386373851923817E-3</v>
      </c>
      <c r="F119" s="18">
        <v>8.8186751605600633E-3</v>
      </c>
      <c r="G119" s="18">
        <v>7.0907627037716803E-3</v>
      </c>
    </row>
    <row r="120" spans="1:7" ht="15" customHeight="1" thickBot="1" x14ac:dyDescent="0.35">
      <c r="A120" s="1" t="str">
        <f t="shared" si="7"/>
        <v>35Micro</v>
      </c>
      <c r="B120" s="9" t="s">
        <v>25</v>
      </c>
      <c r="C120" s="25">
        <v>35</v>
      </c>
      <c r="D120" s="18">
        <v>6.8484335177587119E-3</v>
      </c>
      <c r="E120" s="18">
        <v>7.6386373851923817E-3</v>
      </c>
      <c r="F120" s="18">
        <v>8.8186751605600633E-3</v>
      </c>
      <c r="G120" s="18">
        <v>7.0907627037716803E-3</v>
      </c>
    </row>
    <row r="121" spans="1:7" ht="14.4" customHeight="1" x14ac:dyDescent="0.3">
      <c r="A121" s="1" t="str">
        <f t="shared" si="7"/>
        <v>36Micro</v>
      </c>
      <c r="B121" s="9" t="s">
        <v>25</v>
      </c>
      <c r="C121" s="24">
        <v>36</v>
      </c>
      <c r="D121" s="18">
        <v>6.8484335177587119E-3</v>
      </c>
      <c r="E121" s="18">
        <v>7.6386373851923817E-3</v>
      </c>
      <c r="F121" s="18">
        <v>8.8186751605600633E-3</v>
      </c>
      <c r="G121" s="18">
        <v>7.0907627037716803E-3</v>
      </c>
    </row>
    <row r="122" spans="1:7" ht="15" customHeight="1" thickBot="1" x14ac:dyDescent="0.35">
      <c r="A122" s="1" t="str">
        <f t="shared" si="7"/>
        <v>37Micro</v>
      </c>
      <c r="B122" s="9" t="s">
        <v>25</v>
      </c>
      <c r="C122" s="25">
        <v>37</v>
      </c>
      <c r="D122" s="18">
        <v>6.8484335177587119E-3</v>
      </c>
      <c r="E122" s="18">
        <v>7.6386373851923817E-3</v>
      </c>
      <c r="F122" s="18">
        <v>8.8186751605600633E-3</v>
      </c>
      <c r="G122" s="18">
        <v>7.0907627037716803E-3</v>
      </c>
    </row>
    <row r="123" spans="1:7" ht="14.4" customHeight="1" x14ac:dyDescent="0.3">
      <c r="A123" s="1" t="str">
        <f t="shared" si="7"/>
        <v>38Micro</v>
      </c>
      <c r="B123" s="9" t="s">
        <v>25</v>
      </c>
      <c r="C123" s="24">
        <v>38</v>
      </c>
      <c r="D123" s="18">
        <v>6.8484335177587119E-3</v>
      </c>
      <c r="E123" s="18">
        <v>7.6386373851923817E-3</v>
      </c>
      <c r="F123" s="18">
        <v>8.8186751605600633E-3</v>
      </c>
      <c r="G123" s="18">
        <v>7.0907627037716803E-3</v>
      </c>
    </row>
    <row r="124" spans="1:7" ht="15" customHeight="1" thickBot="1" x14ac:dyDescent="0.35">
      <c r="A124" s="1" t="str">
        <f t="shared" si="7"/>
        <v>39Micro</v>
      </c>
      <c r="B124" s="9" t="s">
        <v>25</v>
      </c>
      <c r="C124" s="25">
        <v>39</v>
      </c>
      <c r="D124" s="18">
        <v>6.8484335177587119E-3</v>
      </c>
      <c r="E124" s="18">
        <v>7.6386373851923817E-3</v>
      </c>
      <c r="F124" s="18">
        <v>8.8186751605600633E-3</v>
      </c>
      <c r="G124" s="18">
        <v>7.0907627037716803E-3</v>
      </c>
    </row>
    <row r="125" spans="1:7" ht="14.4" customHeight="1" x14ac:dyDescent="0.3">
      <c r="A125" s="1" t="str">
        <f t="shared" si="7"/>
        <v>40Micro</v>
      </c>
      <c r="B125" s="9" t="s">
        <v>25</v>
      </c>
      <c r="C125" s="24">
        <v>40</v>
      </c>
      <c r="D125" s="18">
        <v>6.8484335177587119E-3</v>
      </c>
      <c r="E125" s="18">
        <v>7.6386373851923817E-3</v>
      </c>
      <c r="F125" s="18">
        <v>8.8186751605600633E-3</v>
      </c>
      <c r="G125" s="18">
        <v>7.0907627037716803E-3</v>
      </c>
    </row>
    <row r="126" spans="1:7" ht="14.4" customHeight="1" x14ac:dyDescent="0.3">
      <c r="A126" s="1" t="str">
        <f t="shared" si="7"/>
        <v>41Micro</v>
      </c>
      <c r="B126" s="9" t="s">
        <v>25</v>
      </c>
      <c r="C126" s="26">
        <v>41</v>
      </c>
      <c r="D126" s="18">
        <v>6.8484335177587119E-3</v>
      </c>
      <c r="E126" s="18">
        <v>7.6386373851923817E-3</v>
      </c>
      <c r="F126" s="18">
        <v>8.8186751605600633E-3</v>
      </c>
      <c r="G126" s="18">
        <v>7.0907627037716803E-3</v>
      </c>
    </row>
    <row r="127" spans="1:7" ht="15" customHeight="1" thickBot="1" x14ac:dyDescent="0.35">
      <c r="A127" s="1" t="str">
        <f t="shared" si="7"/>
        <v>42Micro</v>
      </c>
      <c r="B127" s="9" t="s">
        <v>25</v>
      </c>
      <c r="C127" s="25">
        <v>42</v>
      </c>
      <c r="D127" s="18">
        <v>6.8484335177587119E-3</v>
      </c>
      <c r="E127" s="18">
        <v>7.6386373851923817E-3</v>
      </c>
      <c r="F127" s="18">
        <v>8.8186751605600633E-3</v>
      </c>
      <c r="G127" s="18">
        <v>7.0907627037716803E-3</v>
      </c>
    </row>
    <row r="128" spans="1:7" ht="14.4" x14ac:dyDescent="0.3">
      <c r="A128" s="1" t="str">
        <f t="shared" ref="A128:A158" si="8">CONCATENATE(C128,B128)</f>
        <v>1PF</v>
      </c>
      <c r="B128" s="9" t="s">
        <v>58</v>
      </c>
      <c r="C128" s="19">
        <v>1</v>
      </c>
      <c r="D128" s="18">
        <v>1.3937104584146215E-2</v>
      </c>
      <c r="E128" s="18">
        <v>9.8095238095238083E-2</v>
      </c>
      <c r="F128" s="18">
        <v>0.12881739472648562</v>
      </c>
      <c r="G128" s="18">
        <v>0.17236652236652239</v>
      </c>
    </row>
    <row r="129" spans="1:7" ht="14.4" x14ac:dyDescent="0.3">
      <c r="A129" s="1" t="str">
        <f t="shared" si="8"/>
        <v>2PF</v>
      </c>
      <c r="B129" s="9" t="s">
        <v>58</v>
      </c>
      <c r="C129" s="24">
        <v>2</v>
      </c>
      <c r="D129" s="18">
        <v>2.0769650380111339E-2</v>
      </c>
      <c r="E129" s="18">
        <v>6.7297895902547103E-2</v>
      </c>
      <c r="F129" s="18">
        <v>7.3296770178376935E-2</v>
      </c>
      <c r="G129" s="18">
        <v>8.5033477633477628E-2</v>
      </c>
    </row>
    <row r="130" spans="1:7" ht="14.4" x14ac:dyDescent="0.3">
      <c r="A130" s="1" t="str">
        <f t="shared" si="8"/>
        <v>3PF</v>
      </c>
      <c r="B130" s="9" t="s">
        <v>58</v>
      </c>
      <c r="C130" s="24">
        <v>3</v>
      </c>
      <c r="D130" s="18">
        <v>1.4039392450064359E-2</v>
      </c>
      <c r="E130" s="18">
        <v>1.863144357517954E-2</v>
      </c>
      <c r="F130" s="18">
        <v>2.8007326506951424E-2</v>
      </c>
      <c r="G130" s="18">
        <v>2.9713340976477598E-2</v>
      </c>
    </row>
    <row r="131" spans="1:7" ht="14.4" x14ac:dyDescent="0.3">
      <c r="A131" s="1" t="str">
        <f t="shared" si="8"/>
        <v>4PF</v>
      </c>
      <c r="B131" s="9" t="s">
        <v>58</v>
      </c>
      <c r="C131" s="24">
        <v>4</v>
      </c>
      <c r="D131" s="18">
        <v>2.4862457708507563E-2</v>
      </c>
      <c r="E131" s="18">
        <v>6.3970409895706959E-2</v>
      </c>
      <c r="F131" s="18">
        <v>5.160555347312562E-2</v>
      </c>
      <c r="G131" s="18">
        <v>3.5788379046678698E-2</v>
      </c>
    </row>
    <row r="132" spans="1:7" ht="14.4" x14ac:dyDescent="0.3">
      <c r="A132" s="1" t="str">
        <f t="shared" si="8"/>
        <v>5PF</v>
      </c>
      <c r="B132" s="9" t="s">
        <v>58</v>
      </c>
      <c r="C132" s="24">
        <v>5</v>
      </c>
      <c r="D132" s="18">
        <v>2.1126865395081768E-3</v>
      </c>
      <c r="E132" s="18">
        <v>7.0050286097646797E-3</v>
      </c>
      <c r="F132" s="18">
        <v>1.4563935920640925E-2</v>
      </c>
      <c r="G132" s="18">
        <v>2.374247385983197E-2</v>
      </c>
    </row>
    <row r="133" spans="1:7" ht="14.4" x14ac:dyDescent="0.3">
      <c r="A133" s="1" t="str">
        <f t="shared" si="8"/>
        <v>6PF</v>
      </c>
      <c r="B133" s="9" t="s">
        <v>58</v>
      </c>
      <c r="C133" s="24">
        <v>6</v>
      </c>
      <c r="D133" s="18">
        <v>7.3657908944757683E-3</v>
      </c>
      <c r="E133" s="18">
        <v>1.815922705667794E-2</v>
      </c>
      <c r="F133" s="18">
        <v>1.9143763463365271E-2</v>
      </c>
      <c r="G133" s="18">
        <v>1.9399013642876772E-2</v>
      </c>
    </row>
    <row r="134" spans="1:7" ht="14.4" x14ac:dyDescent="0.3">
      <c r="A134" s="1" t="str">
        <f t="shared" si="8"/>
        <v>7PF</v>
      </c>
      <c r="B134" s="9" t="s">
        <v>58</v>
      </c>
      <c r="C134" s="24">
        <v>7</v>
      </c>
      <c r="D134" s="18">
        <v>6.2276874650212255E-3</v>
      </c>
      <c r="E134" s="18">
        <v>1.5353407710794853E-2</v>
      </c>
      <c r="F134" s="18">
        <v>1.6185821381862087E-2</v>
      </c>
      <c r="G134" s="18">
        <v>1.6401632333620242E-2</v>
      </c>
    </row>
    <row r="135" spans="1:7" ht="14.4" x14ac:dyDescent="0.3">
      <c r="A135" s="1" t="str">
        <f t="shared" si="8"/>
        <v>8PF</v>
      </c>
      <c r="B135" s="9" t="s">
        <v>58</v>
      </c>
      <c r="C135" s="24">
        <v>8</v>
      </c>
      <c r="D135" s="18">
        <v>5.3946682620307218E-3</v>
      </c>
      <c r="E135" s="18">
        <v>1.329972670540247E-2</v>
      </c>
      <c r="F135" s="18">
        <v>1.4020796225574839E-2</v>
      </c>
      <c r="G135" s="18">
        <v>1.4207740175249228E-2</v>
      </c>
    </row>
    <row r="136" spans="1:7" ht="14.4" x14ac:dyDescent="0.3">
      <c r="A136" s="1" t="str">
        <f t="shared" si="8"/>
        <v>9PF</v>
      </c>
      <c r="B136" s="9" t="s">
        <v>58</v>
      </c>
      <c r="C136" s="24">
        <v>9</v>
      </c>
      <c r="D136" s="18">
        <v>4.7584346405178946E-3</v>
      </c>
      <c r="E136" s="18">
        <v>1.173119035137582E-2</v>
      </c>
      <c r="F136" s="18">
        <v>1.2367218743920327E-2</v>
      </c>
      <c r="G136" s="18">
        <v>1.2532114993839216E-2</v>
      </c>
    </row>
    <row r="137" spans="1:7" ht="14.4" x14ac:dyDescent="0.3">
      <c r="A137" s="1" t="str">
        <f t="shared" si="8"/>
        <v>10PF</v>
      </c>
      <c r="B137" s="9" t="s">
        <v>58</v>
      </c>
      <c r="C137" s="24">
        <v>10</v>
      </c>
      <c r="D137" s="18">
        <v>4.2565648325761929E-3</v>
      </c>
      <c r="E137" s="18">
        <v>1.0493907359519494E-2</v>
      </c>
      <c r="F137" s="18">
        <v>1.1062854144071765E-2</v>
      </c>
      <c r="G137" s="18">
        <v>1.1210358865992698E-2</v>
      </c>
    </row>
    <row r="138" spans="1:7" ht="14.4" x14ac:dyDescent="0.3">
      <c r="A138" s="1" t="str">
        <f t="shared" si="8"/>
        <v>11PF</v>
      </c>
      <c r="B138" s="9" t="s">
        <v>58</v>
      </c>
      <c r="C138" s="24">
        <v>11</v>
      </c>
      <c r="D138" s="18">
        <v>4.2565648325761929E-3</v>
      </c>
      <c r="E138" s="18">
        <v>1.0493907359519494E-2</v>
      </c>
      <c r="F138" s="18">
        <v>1.1062854144071765E-2</v>
      </c>
      <c r="G138" s="18">
        <v>1.1210358865992698E-2</v>
      </c>
    </row>
    <row r="139" spans="1:7" ht="14.4" x14ac:dyDescent="0.3">
      <c r="A139" s="1" t="str">
        <f t="shared" si="8"/>
        <v>12PF</v>
      </c>
      <c r="B139" s="9" t="s">
        <v>58</v>
      </c>
      <c r="C139" s="24">
        <v>12</v>
      </c>
      <c r="D139" s="18">
        <v>4.2565648325761929E-3</v>
      </c>
      <c r="E139" s="18">
        <v>1.0493907359519494E-2</v>
      </c>
      <c r="F139" s="18">
        <v>1.1062854144071765E-2</v>
      </c>
      <c r="G139" s="18">
        <v>1.1210358865992698E-2</v>
      </c>
    </row>
    <row r="140" spans="1:7" ht="14.4" x14ac:dyDescent="0.3">
      <c r="A140" s="1" t="str">
        <f t="shared" si="8"/>
        <v>13PF</v>
      </c>
      <c r="B140" s="9" t="s">
        <v>58</v>
      </c>
      <c r="C140" s="24">
        <v>13</v>
      </c>
      <c r="D140" s="18">
        <v>4.2565648325761929E-3</v>
      </c>
      <c r="E140" s="18">
        <v>1.0493907359519494E-2</v>
      </c>
      <c r="F140" s="18">
        <v>1.1062854144071765E-2</v>
      </c>
      <c r="G140" s="18">
        <v>1.1210358865992698E-2</v>
      </c>
    </row>
    <row r="141" spans="1:7" ht="14.4" x14ac:dyDescent="0.3">
      <c r="A141" s="1" t="str">
        <f t="shared" si="8"/>
        <v>14PF</v>
      </c>
      <c r="B141" s="9" t="s">
        <v>58</v>
      </c>
      <c r="C141" s="24">
        <v>14</v>
      </c>
      <c r="D141" s="18">
        <v>4.2565648325761929E-3</v>
      </c>
      <c r="E141" s="18">
        <v>1.0493907359519494E-2</v>
      </c>
      <c r="F141" s="18">
        <v>1.1062854144071765E-2</v>
      </c>
      <c r="G141" s="18">
        <v>1.1210358865992698E-2</v>
      </c>
    </row>
    <row r="142" spans="1:7" ht="15" thickBot="1" x14ac:dyDescent="0.35">
      <c r="A142" s="1" t="str">
        <f t="shared" si="8"/>
        <v>15PF</v>
      </c>
      <c r="B142" s="9" t="s">
        <v>58</v>
      </c>
      <c r="C142" s="25">
        <v>15</v>
      </c>
      <c r="D142" s="18">
        <v>4.2565648325761929E-3</v>
      </c>
      <c r="E142" s="18">
        <v>1.0493907359519494E-2</v>
      </c>
      <c r="F142" s="18">
        <v>1.1062854144071765E-2</v>
      </c>
      <c r="G142" s="18">
        <v>1.1210358865992698E-2</v>
      </c>
    </row>
    <row r="143" spans="1:7" ht="14.4" x14ac:dyDescent="0.3">
      <c r="A143" s="1" t="str">
        <f t="shared" si="8"/>
        <v>16PF</v>
      </c>
      <c r="B143" s="9" t="s">
        <v>58</v>
      </c>
      <c r="C143" s="27">
        <v>16</v>
      </c>
      <c r="D143" s="18">
        <v>4.2565648325761929E-3</v>
      </c>
      <c r="E143" s="18">
        <v>1.0493907359519494E-2</v>
      </c>
      <c r="F143" s="18">
        <v>1.1062854144071765E-2</v>
      </c>
      <c r="G143" s="18">
        <v>1.1210358865992698E-2</v>
      </c>
    </row>
    <row r="144" spans="1:7" ht="15" thickBot="1" x14ac:dyDescent="0.35">
      <c r="A144" s="1" t="str">
        <f t="shared" si="8"/>
        <v>17PF</v>
      </c>
      <c r="B144" s="9" t="s">
        <v>58</v>
      </c>
      <c r="C144" s="28">
        <v>17</v>
      </c>
      <c r="D144" s="18">
        <v>4.2565648325761929E-3</v>
      </c>
      <c r="E144" s="18">
        <v>1.0493907359519494E-2</v>
      </c>
      <c r="F144" s="18">
        <v>1.1062854144071765E-2</v>
      </c>
      <c r="G144" s="18">
        <v>1.1210358865992698E-2</v>
      </c>
    </row>
    <row r="145" spans="1:7" ht="14.4" x14ac:dyDescent="0.3">
      <c r="A145" s="1" t="str">
        <f t="shared" si="8"/>
        <v>18PF</v>
      </c>
      <c r="B145" s="9" t="s">
        <v>58</v>
      </c>
      <c r="C145" s="27">
        <v>18</v>
      </c>
      <c r="D145" s="18">
        <v>4.2565648325761929E-3</v>
      </c>
      <c r="E145" s="18">
        <v>1.0493907359519494E-2</v>
      </c>
      <c r="F145" s="18">
        <v>1.1062854144071765E-2</v>
      </c>
      <c r="G145" s="18">
        <v>1.1210358865992698E-2</v>
      </c>
    </row>
    <row r="146" spans="1:7" ht="15" thickBot="1" x14ac:dyDescent="0.35">
      <c r="A146" s="1" t="str">
        <f t="shared" si="8"/>
        <v>19PF</v>
      </c>
      <c r="B146" s="9" t="s">
        <v>58</v>
      </c>
      <c r="C146" s="28">
        <v>19</v>
      </c>
      <c r="D146" s="18">
        <v>4.2565648325761929E-3</v>
      </c>
      <c r="E146" s="18">
        <v>1.0493907359519494E-2</v>
      </c>
      <c r="F146" s="18">
        <v>1.1062854144071765E-2</v>
      </c>
      <c r="G146" s="18">
        <v>1.1210358865992698E-2</v>
      </c>
    </row>
    <row r="147" spans="1:7" ht="14.4" x14ac:dyDescent="0.3">
      <c r="A147" s="1" t="str">
        <f t="shared" si="8"/>
        <v>20PF</v>
      </c>
      <c r="B147" s="9" t="s">
        <v>58</v>
      </c>
      <c r="C147" s="27">
        <v>20</v>
      </c>
      <c r="D147" s="18">
        <v>4.2565648325761929E-3</v>
      </c>
      <c r="E147" s="18">
        <v>1.0493907359519494E-2</v>
      </c>
      <c r="F147" s="18">
        <v>1.1062854144071765E-2</v>
      </c>
      <c r="G147" s="18">
        <v>1.1210358865992698E-2</v>
      </c>
    </row>
    <row r="148" spans="1:7" ht="15" thickBot="1" x14ac:dyDescent="0.35">
      <c r="A148" s="1" t="str">
        <f t="shared" si="8"/>
        <v>21PF</v>
      </c>
      <c r="B148" s="9" t="s">
        <v>58</v>
      </c>
      <c r="C148" s="28">
        <v>21</v>
      </c>
      <c r="D148" s="18">
        <v>4.2565648325761929E-3</v>
      </c>
      <c r="E148" s="18">
        <v>1.0493907359519494E-2</v>
      </c>
      <c r="F148" s="18">
        <v>1.1062854144071765E-2</v>
      </c>
      <c r="G148" s="18">
        <v>1.1210358865992698E-2</v>
      </c>
    </row>
    <row r="149" spans="1:7" ht="14.4" x14ac:dyDescent="0.3">
      <c r="A149" s="1" t="str">
        <f t="shared" si="8"/>
        <v>22PF</v>
      </c>
      <c r="B149" s="9" t="s">
        <v>58</v>
      </c>
      <c r="C149" s="27">
        <v>22</v>
      </c>
      <c r="D149" s="18">
        <v>4.2565648325761929E-3</v>
      </c>
      <c r="E149" s="18">
        <v>1.0493907359519494E-2</v>
      </c>
      <c r="F149" s="18">
        <v>1.1062854144071765E-2</v>
      </c>
      <c r="G149" s="18">
        <v>1.1210358865992698E-2</v>
      </c>
    </row>
    <row r="150" spans="1:7" ht="15" thickBot="1" x14ac:dyDescent="0.35">
      <c r="A150" s="1" t="str">
        <f t="shared" si="8"/>
        <v>23PF</v>
      </c>
      <c r="B150" s="9" t="s">
        <v>58</v>
      </c>
      <c r="C150" s="28">
        <v>23</v>
      </c>
      <c r="D150" s="18">
        <v>4.2565648325761929E-3</v>
      </c>
      <c r="E150" s="18">
        <v>1.0493907359519494E-2</v>
      </c>
      <c r="F150" s="18">
        <v>1.1062854144071765E-2</v>
      </c>
      <c r="G150" s="18">
        <v>1.1210358865992698E-2</v>
      </c>
    </row>
    <row r="151" spans="1:7" ht="14.4" x14ac:dyDescent="0.3">
      <c r="A151" s="1" t="str">
        <f t="shared" si="8"/>
        <v>24PF</v>
      </c>
      <c r="B151" s="9" t="s">
        <v>58</v>
      </c>
      <c r="C151" s="27">
        <v>24</v>
      </c>
      <c r="D151" s="18">
        <v>4.2565648325761929E-3</v>
      </c>
      <c r="E151" s="18">
        <v>1.0493907359519494E-2</v>
      </c>
      <c r="F151" s="18">
        <v>1.1062854144071765E-2</v>
      </c>
      <c r="G151" s="18">
        <v>1.1210358865992698E-2</v>
      </c>
    </row>
    <row r="152" spans="1:7" ht="15" thickBot="1" x14ac:dyDescent="0.35">
      <c r="A152" s="1" t="str">
        <f t="shared" si="8"/>
        <v>25PF</v>
      </c>
      <c r="B152" s="9" t="s">
        <v>58</v>
      </c>
      <c r="C152" s="28">
        <v>25</v>
      </c>
      <c r="D152" s="18">
        <v>4.2565648325761929E-3</v>
      </c>
      <c r="E152" s="18">
        <v>1.0493907359519494E-2</v>
      </c>
      <c r="F152" s="18">
        <v>1.1062854144071765E-2</v>
      </c>
      <c r="G152" s="18">
        <v>1.1210358865992698E-2</v>
      </c>
    </row>
    <row r="153" spans="1:7" ht="14.4" x14ac:dyDescent="0.3">
      <c r="A153" s="1" t="str">
        <f t="shared" si="8"/>
        <v>26PF</v>
      </c>
      <c r="B153" s="9" t="s">
        <v>58</v>
      </c>
      <c r="C153" s="27">
        <v>26</v>
      </c>
      <c r="D153" s="18">
        <v>4.2565648325761929E-3</v>
      </c>
      <c r="E153" s="18">
        <v>1.0493907359519494E-2</v>
      </c>
      <c r="F153" s="18">
        <v>1.1062854144071765E-2</v>
      </c>
      <c r="G153" s="18">
        <v>1.1210358865992698E-2</v>
      </c>
    </row>
    <row r="154" spans="1:7" ht="15" thickBot="1" x14ac:dyDescent="0.35">
      <c r="A154" s="1" t="str">
        <f t="shared" si="8"/>
        <v>27PF</v>
      </c>
      <c r="B154" s="9" t="s">
        <v>58</v>
      </c>
      <c r="C154" s="28">
        <v>27</v>
      </c>
      <c r="D154" s="18">
        <v>4.2565648325761929E-3</v>
      </c>
      <c r="E154" s="18">
        <v>1.0493907359519494E-2</v>
      </c>
      <c r="F154" s="18">
        <v>1.1062854144071765E-2</v>
      </c>
      <c r="G154" s="18">
        <v>1.1210358865992698E-2</v>
      </c>
    </row>
    <row r="155" spans="1:7" ht="14.4" x14ac:dyDescent="0.3">
      <c r="A155" s="1" t="str">
        <f t="shared" si="8"/>
        <v>28PF</v>
      </c>
      <c r="B155" s="9" t="s">
        <v>58</v>
      </c>
      <c r="C155" s="27">
        <v>28</v>
      </c>
      <c r="D155" s="18">
        <v>4.2565648325761929E-3</v>
      </c>
      <c r="E155" s="18">
        <v>1.0493907359519494E-2</v>
      </c>
      <c r="F155" s="18">
        <v>1.1062854144071765E-2</v>
      </c>
      <c r="G155" s="18">
        <v>1.1210358865992698E-2</v>
      </c>
    </row>
    <row r="156" spans="1:7" ht="15" thickBot="1" x14ac:dyDescent="0.35">
      <c r="A156" s="1" t="str">
        <f t="shared" si="8"/>
        <v>29PF</v>
      </c>
      <c r="B156" s="9" t="s">
        <v>58</v>
      </c>
      <c r="C156" s="28">
        <v>29</v>
      </c>
      <c r="D156" s="18">
        <v>4.2565648325761929E-3</v>
      </c>
      <c r="E156" s="18">
        <v>1.0493907359519494E-2</v>
      </c>
      <c r="F156" s="18">
        <v>1.1062854144071765E-2</v>
      </c>
      <c r="G156" s="18">
        <v>1.1210358865992698E-2</v>
      </c>
    </row>
    <row r="157" spans="1:7" ht="14.4" x14ac:dyDescent="0.3">
      <c r="A157" s="1" t="str">
        <f t="shared" si="8"/>
        <v>30PF</v>
      </c>
      <c r="B157" s="9" t="s">
        <v>58</v>
      </c>
      <c r="C157" s="27">
        <v>30</v>
      </c>
      <c r="D157" s="18">
        <v>4.2565648325761929E-3</v>
      </c>
      <c r="E157" s="18">
        <v>1.0493907359519494E-2</v>
      </c>
      <c r="F157" s="18">
        <v>1.1062854144071765E-2</v>
      </c>
      <c r="G157" s="18">
        <v>1.1210358865992698E-2</v>
      </c>
    </row>
    <row r="158" spans="1:7" ht="15" thickBot="1" x14ac:dyDescent="0.35">
      <c r="A158" s="1" t="str">
        <f t="shared" si="8"/>
        <v>31PF</v>
      </c>
      <c r="B158" s="9" t="s">
        <v>58</v>
      </c>
      <c r="C158" s="28">
        <v>31</v>
      </c>
      <c r="D158" s="18">
        <v>4.2565648325761929E-3</v>
      </c>
      <c r="E158" s="18">
        <v>1.0493907359519494E-2</v>
      </c>
      <c r="F158" s="18">
        <v>1.1062854144071765E-2</v>
      </c>
      <c r="G158" s="18">
        <v>1.1210358865992698E-2</v>
      </c>
    </row>
    <row r="159" spans="1:7" ht="14.4" x14ac:dyDescent="0.3">
      <c r="A159" s="1" t="str">
        <f t="shared" ref="A159:A169" si="9">CONCATENATE(C159,B159)</f>
        <v>32PF</v>
      </c>
      <c r="B159" s="9" t="s">
        <v>58</v>
      </c>
      <c r="C159" s="27">
        <v>32</v>
      </c>
      <c r="D159" s="18">
        <v>4.2565648325761929E-3</v>
      </c>
      <c r="E159" s="18">
        <v>1.0493907359519494E-2</v>
      </c>
      <c r="F159" s="18">
        <v>1.1062854144071765E-2</v>
      </c>
      <c r="G159" s="18">
        <v>1.1210358865992698E-2</v>
      </c>
    </row>
    <row r="160" spans="1:7" ht="15" thickBot="1" x14ac:dyDescent="0.35">
      <c r="A160" s="1" t="str">
        <f t="shared" si="9"/>
        <v>33PF</v>
      </c>
      <c r="B160" s="9" t="s">
        <v>58</v>
      </c>
      <c r="C160" s="28">
        <v>33</v>
      </c>
      <c r="D160" s="18">
        <v>4.2565648325761929E-3</v>
      </c>
      <c r="E160" s="18">
        <v>1.0493907359519494E-2</v>
      </c>
      <c r="F160" s="18">
        <v>1.1062854144071765E-2</v>
      </c>
      <c r="G160" s="18">
        <v>1.1210358865992698E-2</v>
      </c>
    </row>
    <row r="161" spans="1:7" ht="14.4" x14ac:dyDescent="0.3">
      <c r="A161" s="1" t="str">
        <f t="shared" si="9"/>
        <v>34PF</v>
      </c>
      <c r="B161" s="9" t="s">
        <v>58</v>
      </c>
      <c r="C161" s="27">
        <v>34</v>
      </c>
      <c r="D161" s="18">
        <v>4.2565648325761929E-3</v>
      </c>
      <c r="E161" s="18">
        <v>1.0493907359519494E-2</v>
      </c>
      <c r="F161" s="18">
        <v>1.1062854144071765E-2</v>
      </c>
      <c r="G161" s="18">
        <v>1.1210358865992698E-2</v>
      </c>
    </row>
    <row r="162" spans="1:7" ht="15" thickBot="1" x14ac:dyDescent="0.35">
      <c r="A162" s="1" t="str">
        <f t="shared" si="9"/>
        <v>35PF</v>
      </c>
      <c r="B162" s="9" t="s">
        <v>58</v>
      </c>
      <c r="C162" s="28">
        <v>35</v>
      </c>
      <c r="D162" s="18">
        <v>4.2565648325761929E-3</v>
      </c>
      <c r="E162" s="18">
        <v>1.0493907359519494E-2</v>
      </c>
      <c r="F162" s="18">
        <v>1.1062854144071765E-2</v>
      </c>
      <c r="G162" s="18">
        <v>1.1210358865992698E-2</v>
      </c>
    </row>
    <row r="163" spans="1:7" ht="14.4" x14ac:dyDescent="0.3">
      <c r="A163" s="1" t="str">
        <f t="shared" si="9"/>
        <v>36PF</v>
      </c>
      <c r="B163" s="9" t="s">
        <v>58</v>
      </c>
      <c r="C163" s="27">
        <v>36</v>
      </c>
      <c r="D163" s="18">
        <v>4.2565648325761929E-3</v>
      </c>
      <c r="E163" s="18">
        <v>1.0493907359519494E-2</v>
      </c>
      <c r="F163" s="18">
        <v>1.1062854144071765E-2</v>
      </c>
      <c r="G163" s="18">
        <v>1.1210358865992698E-2</v>
      </c>
    </row>
    <row r="164" spans="1:7" ht="15" thickBot="1" x14ac:dyDescent="0.35">
      <c r="A164" s="1" t="str">
        <f t="shared" si="9"/>
        <v>37PF</v>
      </c>
      <c r="B164" s="9" t="s">
        <v>58</v>
      </c>
      <c r="C164" s="28">
        <v>37</v>
      </c>
      <c r="D164" s="18">
        <v>4.2565648325761929E-3</v>
      </c>
      <c r="E164" s="18">
        <v>1.0493907359519494E-2</v>
      </c>
      <c r="F164" s="18">
        <v>1.1062854144071765E-2</v>
      </c>
      <c r="G164" s="18">
        <v>1.1210358865992698E-2</v>
      </c>
    </row>
    <row r="165" spans="1:7" ht="14.4" x14ac:dyDescent="0.3">
      <c r="A165" s="1" t="str">
        <f t="shared" si="9"/>
        <v>38PF</v>
      </c>
      <c r="B165" s="9" t="s">
        <v>58</v>
      </c>
      <c r="C165" s="27">
        <v>38</v>
      </c>
      <c r="D165" s="18">
        <v>4.2565648325761929E-3</v>
      </c>
      <c r="E165" s="18">
        <v>1.0493907359519494E-2</v>
      </c>
      <c r="F165" s="18">
        <v>1.1062854144071765E-2</v>
      </c>
      <c r="G165" s="18">
        <v>1.1210358865992698E-2</v>
      </c>
    </row>
    <row r="166" spans="1:7" ht="15" thickBot="1" x14ac:dyDescent="0.35">
      <c r="A166" s="1" t="str">
        <f t="shared" si="9"/>
        <v>39PF</v>
      </c>
      <c r="B166" s="9" t="s">
        <v>58</v>
      </c>
      <c r="C166" s="28">
        <v>39</v>
      </c>
      <c r="D166" s="18">
        <v>4.2565648325761929E-3</v>
      </c>
      <c r="E166" s="18">
        <v>1.0493907359519494E-2</v>
      </c>
      <c r="F166" s="18">
        <v>1.1062854144071765E-2</v>
      </c>
      <c r="G166" s="18">
        <v>1.1210358865992698E-2</v>
      </c>
    </row>
    <row r="167" spans="1:7" ht="14.4" x14ac:dyDescent="0.3">
      <c r="A167" s="1" t="str">
        <f t="shared" si="9"/>
        <v>40PF</v>
      </c>
      <c r="B167" s="9" t="s">
        <v>58</v>
      </c>
      <c r="C167" s="27">
        <v>40</v>
      </c>
      <c r="D167" s="18">
        <v>4.2565648325761929E-3</v>
      </c>
      <c r="E167" s="18">
        <v>1.0493907359519494E-2</v>
      </c>
      <c r="F167" s="18">
        <v>1.1062854144071765E-2</v>
      </c>
      <c r="G167" s="18">
        <v>1.1210358865992698E-2</v>
      </c>
    </row>
    <row r="168" spans="1:7" ht="15" thickBot="1" x14ac:dyDescent="0.35">
      <c r="A168" s="1" t="str">
        <f t="shared" si="9"/>
        <v>41PF</v>
      </c>
      <c r="B168" s="9" t="s">
        <v>58</v>
      </c>
      <c r="C168" s="28">
        <v>41</v>
      </c>
      <c r="D168" s="18">
        <v>4.2565648325761929E-3</v>
      </c>
      <c r="E168" s="18">
        <v>1.0493907359519494E-2</v>
      </c>
      <c r="F168" s="18">
        <v>1.1062854144071765E-2</v>
      </c>
      <c r="G168" s="18">
        <v>1.1210358865992698E-2</v>
      </c>
    </row>
    <row r="169" spans="1:7" ht="15" thickBot="1" x14ac:dyDescent="0.35">
      <c r="A169" s="1" t="str">
        <f t="shared" si="9"/>
        <v>42PF</v>
      </c>
      <c r="B169" s="9" t="s">
        <v>58</v>
      </c>
      <c r="C169" s="29">
        <v>42</v>
      </c>
      <c r="D169" s="18">
        <v>4.2565648325761929E-3</v>
      </c>
      <c r="E169" s="18">
        <v>1.0493907359519494E-2</v>
      </c>
      <c r="F169" s="18">
        <v>1.1062854144071765E-2</v>
      </c>
      <c r="G169" s="18">
        <v>1.1210358865992698E-2</v>
      </c>
    </row>
  </sheetData>
  <protectedRanges>
    <protectedRange sqref="C138:C168 D138:G169 C1:G137 B1:B169" name="Range1"/>
  </protectedRanges>
  <mergeCells count="1">
    <mergeCell ref="AV44:AV5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69"/>
  <sheetViews>
    <sheetView showGridLines="0" zoomScale="80" zoomScaleNormal="80" workbookViewId="0">
      <selection activeCell="J1" sqref="J1:P1048576"/>
    </sheetView>
  </sheetViews>
  <sheetFormatPr defaultColWidth="0" defaultRowHeight="13.8" x14ac:dyDescent="0.25"/>
  <cols>
    <col min="1" max="1" width="11" style="1" bestFit="1" customWidth="1"/>
    <col min="2" max="2" width="17.109375" style="1" bestFit="1" customWidth="1"/>
    <col min="3" max="3" width="24.88671875" style="1" customWidth="1"/>
    <col min="4" max="4" width="15.33203125" style="1" customWidth="1"/>
    <col min="5" max="6" width="15.6640625" style="1" bestFit="1" customWidth="1"/>
    <col min="7" max="7" width="15.6640625" style="1" customWidth="1"/>
    <col min="8" max="8" width="17.6640625" style="1" bestFit="1" customWidth="1"/>
    <col min="9" max="9" width="17.6640625" style="1" customWidth="1"/>
    <col min="10" max="26" width="0" style="1" hidden="1" customWidth="1"/>
    <col min="27" max="16384" width="8.88671875" style="1" hidden="1"/>
  </cols>
  <sheetData>
    <row r="1" spans="1:9" x14ac:dyDescent="0.25">
      <c r="A1" s="2" t="s">
        <v>0</v>
      </c>
      <c r="B1" s="38" t="s">
        <v>66</v>
      </c>
      <c r="C1" s="37" t="s">
        <v>65</v>
      </c>
      <c r="D1" s="37" t="s">
        <v>64</v>
      </c>
      <c r="E1" s="37" t="s">
        <v>63</v>
      </c>
      <c r="F1" s="37" t="s">
        <v>62</v>
      </c>
      <c r="G1" s="37" t="s">
        <v>64</v>
      </c>
      <c r="H1" s="37" t="s">
        <v>63</v>
      </c>
      <c r="I1" s="37" t="s">
        <v>62</v>
      </c>
    </row>
    <row r="2" spans="1:9" ht="14.4" x14ac:dyDescent="0.3">
      <c r="A2" s="9" t="s">
        <v>5</v>
      </c>
      <c r="B2" s="35">
        <v>1</v>
      </c>
      <c r="C2" s="34">
        <f>SUMPRODUCT(D2:F2,G2:I2)</f>
        <v>-0.63359169818514294</v>
      </c>
      <c r="D2" s="36">
        <v>-0.89008975959571313</v>
      </c>
      <c r="E2" s="36">
        <v>-0.56946718283250042</v>
      </c>
      <c r="F2" s="36">
        <v>-0.24884460606928771</v>
      </c>
      <c r="G2" s="32">
        <v>0.25</v>
      </c>
      <c r="H2" s="32">
        <v>0.7</v>
      </c>
      <c r="I2" s="32">
        <v>0.05</v>
      </c>
    </row>
    <row r="3" spans="1:9" ht="14.4" x14ac:dyDescent="0.3">
      <c r="A3" s="9" t="s">
        <v>5</v>
      </c>
      <c r="B3" s="35">
        <v>2</v>
      </c>
      <c r="C3" s="34">
        <f>SUMPRODUCT(D3:F3,G3:I3)</f>
        <v>-0.54985362541287142</v>
      </c>
      <c r="D3" s="33">
        <v>-0.80635168682344149</v>
      </c>
      <c r="E3" s="33">
        <v>-0.48572911006022879</v>
      </c>
      <c r="F3" s="33">
        <v>-0.16510653329701608</v>
      </c>
      <c r="G3" s="32">
        <v>0.25</v>
      </c>
      <c r="H3" s="32">
        <v>0.7</v>
      </c>
      <c r="I3" s="32">
        <v>0.05</v>
      </c>
    </row>
    <row r="4" spans="1:9" ht="14.4" x14ac:dyDescent="0.3">
      <c r="A4" s="9" t="s">
        <v>5</v>
      </c>
      <c r="B4" s="35">
        <v>3</v>
      </c>
      <c r="C4" s="34">
        <f>SUMPRODUCT(D4:F4,G4:I4)</f>
        <v>-0.47580764934205128</v>
      </c>
      <c r="D4" s="33">
        <v>-0.73230571075262152</v>
      </c>
      <c r="E4" s="33">
        <v>-0.41168313398940881</v>
      </c>
      <c r="F4" s="33">
        <v>-9.1060557226196104E-2</v>
      </c>
      <c r="G4" s="32">
        <v>0.25</v>
      </c>
      <c r="H4" s="32">
        <v>0.7</v>
      </c>
      <c r="I4" s="32">
        <v>0.05</v>
      </c>
    </row>
    <row r="5" spans="1:9" ht="14.4" x14ac:dyDescent="0.3">
      <c r="A5" s="9" t="s">
        <v>5</v>
      </c>
      <c r="B5" s="35">
        <v>4</v>
      </c>
      <c r="C5" s="34">
        <f>SUMPRODUCT(D5:F5,G5:I5)</f>
        <v>-0.40200808250940356</v>
      </c>
      <c r="D5" s="33">
        <v>-0.65850614391997375</v>
      </c>
      <c r="E5" s="33">
        <v>-0.33788356715676104</v>
      </c>
      <c r="F5" s="33">
        <v>-1.7260990393548337E-2</v>
      </c>
      <c r="G5" s="32">
        <v>0.25</v>
      </c>
      <c r="H5" s="32">
        <v>0.7</v>
      </c>
      <c r="I5" s="32">
        <v>0.05</v>
      </c>
    </row>
    <row r="6" spans="1:9" ht="14.4" x14ac:dyDescent="0.3">
      <c r="A6" s="9" t="s">
        <v>5</v>
      </c>
      <c r="B6" s="35">
        <v>5</v>
      </c>
      <c r="C6" s="34">
        <f>SUMPRODUCT(D6:F6,G6:I6)</f>
        <v>-0.33124756294755109</v>
      </c>
      <c r="D6" s="33">
        <v>-0.58774562435812128</v>
      </c>
      <c r="E6" s="33">
        <v>-0.26712304759490857</v>
      </c>
      <c r="F6" s="33">
        <v>5.3499529168304139E-2</v>
      </c>
      <c r="G6" s="32">
        <v>0.25</v>
      </c>
      <c r="H6" s="32">
        <v>0.7</v>
      </c>
      <c r="I6" s="32">
        <v>0.05</v>
      </c>
    </row>
    <row r="7" spans="1:9" ht="14.4" x14ac:dyDescent="0.3">
      <c r="A7" s="9" t="s">
        <v>5</v>
      </c>
      <c r="B7" s="35">
        <v>6</v>
      </c>
      <c r="C7" s="34">
        <f>SUMPRODUCT(D7:F7,G7:I7)</f>
        <v>-0.33124756294755109</v>
      </c>
      <c r="D7" s="33">
        <v>-0.58774562435812128</v>
      </c>
      <c r="E7" s="33">
        <v>-0.26712304759490857</v>
      </c>
      <c r="F7" s="33">
        <v>5.3499529168304139E-2</v>
      </c>
      <c r="G7" s="32">
        <v>0.25</v>
      </c>
      <c r="H7" s="32">
        <v>0.7</v>
      </c>
      <c r="I7" s="32">
        <v>0.05</v>
      </c>
    </row>
    <row r="8" spans="1:9" ht="14.4" x14ac:dyDescent="0.3">
      <c r="A8" s="9" t="s">
        <v>5</v>
      </c>
      <c r="B8" s="35">
        <v>7</v>
      </c>
      <c r="C8" s="34">
        <f>SUMPRODUCT(D8:F8,G8:I8)</f>
        <v>-0.33124756294755109</v>
      </c>
      <c r="D8" s="33">
        <v>-0.58774562435812128</v>
      </c>
      <c r="E8" s="33">
        <v>-0.26712304759490857</v>
      </c>
      <c r="F8" s="33">
        <v>5.3499529168304139E-2</v>
      </c>
      <c r="G8" s="32">
        <v>0.25</v>
      </c>
      <c r="H8" s="32">
        <v>0.7</v>
      </c>
      <c r="I8" s="32">
        <v>0.05</v>
      </c>
    </row>
    <row r="9" spans="1:9" ht="14.4" x14ac:dyDescent="0.3">
      <c r="A9" s="9" t="s">
        <v>5</v>
      </c>
      <c r="B9" s="35">
        <v>8</v>
      </c>
      <c r="C9" s="34">
        <f>SUMPRODUCT(D9:F9,G9:I9)</f>
        <v>-0.33124756294755109</v>
      </c>
      <c r="D9" s="33">
        <v>-0.58774562435812128</v>
      </c>
      <c r="E9" s="33">
        <v>-0.26712304759490857</v>
      </c>
      <c r="F9" s="33">
        <v>5.3499529168304139E-2</v>
      </c>
      <c r="G9" s="32">
        <v>0.25</v>
      </c>
      <c r="H9" s="32">
        <v>0.7</v>
      </c>
      <c r="I9" s="32">
        <v>0.05</v>
      </c>
    </row>
    <row r="10" spans="1:9" ht="14.4" x14ac:dyDescent="0.3">
      <c r="A10" s="9" t="s">
        <v>5</v>
      </c>
      <c r="B10" s="35">
        <v>9</v>
      </c>
      <c r="C10" s="34">
        <f>SUMPRODUCT(D10:F10,G10:I10)</f>
        <v>-0.33124756294755109</v>
      </c>
      <c r="D10" s="33">
        <v>-0.58774562435812128</v>
      </c>
      <c r="E10" s="33">
        <v>-0.26712304759490857</v>
      </c>
      <c r="F10" s="33">
        <v>5.3499529168304139E-2</v>
      </c>
      <c r="G10" s="32">
        <v>0.25</v>
      </c>
      <c r="H10" s="32">
        <v>0.7</v>
      </c>
      <c r="I10" s="32">
        <v>0.05</v>
      </c>
    </row>
    <row r="11" spans="1:9" ht="14.4" x14ac:dyDescent="0.3">
      <c r="A11" s="9" t="s">
        <v>5</v>
      </c>
      <c r="B11" s="35">
        <v>10</v>
      </c>
      <c r="C11" s="34">
        <f>SUMPRODUCT(D11:F11,G11:I11)</f>
        <v>-0.33124756294755109</v>
      </c>
      <c r="D11" s="33">
        <v>-0.58774562435812128</v>
      </c>
      <c r="E11" s="33">
        <v>-0.26712304759490857</v>
      </c>
      <c r="F11" s="33">
        <v>5.3499529168304139E-2</v>
      </c>
      <c r="G11" s="32">
        <v>0.25</v>
      </c>
      <c r="H11" s="32">
        <v>0.7</v>
      </c>
      <c r="I11" s="32">
        <v>0.05</v>
      </c>
    </row>
    <row r="12" spans="1:9" ht="14.4" x14ac:dyDescent="0.3">
      <c r="A12" s="9" t="s">
        <v>5</v>
      </c>
      <c r="B12" s="35">
        <v>11</v>
      </c>
      <c r="C12" s="34">
        <f>SUMPRODUCT(D12:F12,G12:I12)</f>
        <v>-0.33124756294755109</v>
      </c>
      <c r="D12" s="33">
        <v>-0.58774562435812128</v>
      </c>
      <c r="E12" s="33">
        <v>-0.26712304759490857</v>
      </c>
      <c r="F12" s="33">
        <v>5.3499529168304139E-2</v>
      </c>
      <c r="G12" s="32">
        <v>0.25</v>
      </c>
      <c r="H12" s="32">
        <v>0.7</v>
      </c>
      <c r="I12" s="32">
        <v>0.05</v>
      </c>
    </row>
    <row r="13" spans="1:9" ht="14.4" x14ac:dyDescent="0.3">
      <c r="A13" s="9" t="s">
        <v>5</v>
      </c>
      <c r="B13" s="35">
        <v>12</v>
      </c>
      <c r="C13" s="34">
        <f>SUMPRODUCT(D13:F13,G13:I13)</f>
        <v>-0.33124756294755109</v>
      </c>
      <c r="D13" s="33">
        <v>-0.58774562435812128</v>
      </c>
      <c r="E13" s="33">
        <v>-0.26712304759490857</v>
      </c>
      <c r="F13" s="33">
        <v>5.3499529168304139E-2</v>
      </c>
      <c r="G13" s="32">
        <v>0.25</v>
      </c>
      <c r="H13" s="32">
        <v>0.7</v>
      </c>
      <c r="I13" s="32">
        <v>0.05</v>
      </c>
    </row>
    <row r="14" spans="1:9" ht="14.4" x14ac:dyDescent="0.3">
      <c r="A14" s="9" t="s">
        <v>5</v>
      </c>
      <c r="B14" s="35">
        <v>13</v>
      </c>
      <c r="C14" s="34">
        <f>SUMPRODUCT(D14:F14,G14:I14)</f>
        <v>-0.33124756294755109</v>
      </c>
      <c r="D14" s="33">
        <v>-0.58774562435812128</v>
      </c>
      <c r="E14" s="33">
        <v>-0.26712304759490857</v>
      </c>
      <c r="F14" s="33">
        <v>5.3499529168304139E-2</v>
      </c>
      <c r="G14" s="32">
        <v>0.25</v>
      </c>
      <c r="H14" s="32">
        <v>0.7</v>
      </c>
      <c r="I14" s="32">
        <v>0.05</v>
      </c>
    </row>
    <row r="15" spans="1:9" ht="14.4" x14ac:dyDescent="0.3">
      <c r="A15" s="9" t="s">
        <v>5</v>
      </c>
      <c r="B15" s="35">
        <v>14</v>
      </c>
      <c r="C15" s="34">
        <f>SUMPRODUCT(D15:F15,G15:I15)</f>
        <v>-0.33124756294755109</v>
      </c>
      <c r="D15" s="33">
        <v>-0.58774562435812128</v>
      </c>
      <c r="E15" s="33">
        <v>-0.26712304759490857</v>
      </c>
      <c r="F15" s="33">
        <v>5.3499529168304139E-2</v>
      </c>
      <c r="G15" s="32">
        <v>0.25</v>
      </c>
      <c r="H15" s="32">
        <v>0.7</v>
      </c>
      <c r="I15" s="32">
        <v>0.05</v>
      </c>
    </row>
    <row r="16" spans="1:9" ht="14.4" x14ac:dyDescent="0.3">
      <c r="A16" s="9" t="s">
        <v>5</v>
      </c>
      <c r="B16" s="35">
        <v>15</v>
      </c>
      <c r="C16" s="34">
        <f>SUMPRODUCT(D16:F16,G16:I16)</f>
        <v>-0.33124756294755109</v>
      </c>
      <c r="D16" s="33">
        <v>-0.58774562435812128</v>
      </c>
      <c r="E16" s="33">
        <v>-0.26712304759490857</v>
      </c>
      <c r="F16" s="33">
        <v>5.3499529168304139E-2</v>
      </c>
      <c r="G16" s="32">
        <v>0.25</v>
      </c>
      <c r="H16" s="32">
        <v>0.7</v>
      </c>
      <c r="I16" s="32">
        <v>0.05</v>
      </c>
    </row>
    <row r="17" spans="1:9" ht="14.4" x14ac:dyDescent="0.3">
      <c r="A17" s="9" t="s">
        <v>5</v>
      </c>
      <c r="B17" s="35">
        <v>16</v>
      </c>
      <c r="C17" s="34">
        <f>SUMPRODUCT(D17:F17,G17:I17)</f>
        <v>-0.33124756294755109</v>
      </c>
      <c r="D17" s="33">
        <v>-0.58774562435812128</v>
      </c>
      <c r="E17" s="33">
        <v>-0.26712304759490857</v>
      </c>
      <c r="F17" s="33">
        <v>5.3499529168304139E-2</v>
      </c>
      <c r="G17" s="32">
        <v>0.25</v>
      </c>
      <c r="H17" s="32">
        <v>0.7</v>
      </c>
      <c r="I17" s="32">
        <v>0.05</v>
      </c>
    </row>
    <row r="18" spans="1:9" ht="14.4" x14ac:dyDescent="0.3">
      <c r="A18" s="9" t="s">
        <v>5</v>
      </c>
      <c r="B18" s="35">
        <v>17</v>
      </c>
      <c r="C18" s="34">
        <f>SUMPRODUCT(D18:F18,G18:I18)</f>
        <v>-0.33124756294755109</v>
      </c>
      <c r="D18" s="33">
        <v>-0.58774562435812128</v>
      </c>
      <c r="E18" s="33">
        <v>-0.26712304759490857</v>
      </c>
      <c r="F18" s="33">
        <v>5.3499529168304139E-2</v>
      </c>
      <c r="G18" s="32">
        <v>0.25</v>
      </c>
      <c r="H18" s="32">
        <v>0.7</v>
      </c>
      <c r="I18" s="32">
        <v>0.05</v>
      </c>
    </row>
    <row r="19" spans="1:9" ht="14.4" x14ac:dyDescent="0.3">
      <c r="A19" s="9" t="s">
        <v>5</v>
      </c>
      <c r="B19" s="35">
        <v>18</v>
      </c>
      <c r="C19" s="34">
        <f>SUMPRODUCT(D19:F19,G19:I19)</f>
        <v>-0.33124756294755109</v>
      </c>
      <c r="D19" s="33">
        <v>-0.58774562435812128</v>
      </c>
      <c r="E19" s="33">
        <v>-0.26712304759490857</v>
      </c>
      <c r="F19" s="33">
        <v>5.3499529168304139E-2</v>
      </c>
      <c r="G19" s="32">
        <v>0.25</v>
      </c>
      <c r="H19" s="32">
        <v>0.7</v>
      </c>
      <c r="I19" s="32">
        <v>0.05</v>
      </c>
    </row>
    <row r="20" spans="1:9" ht="14.4" x14ac:dyDescent="0.3">
      <c r="A20" s="9" t="s">
        <v>5</v>
      </c>
      <c r="B20" s="35">
        <v>19</v>
      </c>
      <c r="C20" s="34">
        <f>SUMPRODUCT(D20:F20,G20:I20)</f>
        <v>-0.33124756294755109</v>
      </c>
      <c r="D20" s="33">
        <v>-0.58774562435812128</v>
      </c>
      <c r="E20" s="33">
        <v>-0.26712304759490857</v>
      </c>
      <c r="F20" s="33">
        <v>5.3499529168304139E-2</v>
      </c>
      <c r="G20" s="32">
        <v>0.25</v>
      </c>
      <c r="H20" s="32">
        <v>0.7</v>
      </c>
      <c r="I20" s="32">
        <v>0.05</v>
      </c>
    </row>
    <row r="21" spans="1:9" ht="14.4" x14ac:dyDescent="0.3">
      <c r="A21" s="9" t="s">
        <v>5</v>
      </c>
      <c r="B21" s="35">
        <v>20</v>
      </c>
      <c r="C21" s="34">
        <f>SUMPRODUCT(D21:F21,G21:I21)</f>
        <v>-0.33124756294755109</v>
      </c>
      <c r="D21" s="33">
        <v>-0.58774562435812128</v>
      </c>
      <c r="E21" s="33">
        <v>-0.26712304759490857</v>
      </c>
      <c r="F21" s="33">
        <v>5.3499529168304139E-2</v>
      </c>
      <c r="G21" s="32">
        <v>0.25</v>
      </c>
      <c r="H21" s="32">
        <v>0.7</v>
      </c>
      <c r="I21" s="32">
        <v>0.05</v>
      </c>
    </row>
    <row r="22" spans="1:9" ht="14.4" x14ac:dyDescent="0.3">
      <c r="A22" s="9" t="s">
        <v>5</v>
      </c>
      <c r="B22" s="35">
        <v>21</v>
      </c>
      <c r="C22" s="34">
        <f>SUMPRODUCT(D22:F22,G22:I22)</f>
        <v>-0.33124756294755109</v>
      </c>
      <c r="D22" s="33">
        <v>-0.58774562435812128</v>
      </c>
      <c r="E22" s="33">
        <v>-0.26712304759490857</v>
      </c>
      <c r="F22" s="33">
        <v>5.3499529168304139E-2</v>
      </c>
      <c r="G22" s="32">
        <v>0.25</v>
      </c>
      <c r="H22" s="32">
        <v>0.7</v>
      </c>
      <c r="I22" s="32">
        <v>0.05</v>
      </c>
    </row>
    <row r="23" spans="1:9" ht="14.4" x14ac:dyDescent="0.3">
      <c r="A23" s="9" t="s">
        <v>5</v>
      </c>
      <c r="B23" s="35">
        <v>22</v>
      </c>
      <c r="C23" s="34">
        <f>SUMPRODUCT(D23:F23,G23:I23)</f>
        <v>-0.33124756294755109</v>
      </c>
      <c r="D23" s="33">
        <v>-0.58774562435812128</v>
      </c>
      <c r="E23" s="33">
        <v>-0.26712304759490857</v>
      </c>
      <c r="F23" s="33">
        <v>5.3499529168304139E-2</v>
      </c>
      <c r="G23" s="32">
        <v>0.25</v>
      </c>
      <c r="H23" s="32">
        <v>0.7</v>
      </c>
      <c r="I23" s="32">
        <v>0.05</v>
      </c>
    </row>
    <row r="24" spans="1:9" ht="14.4" x14ac:dyDescent="0.3">
      <c r="A24" s="9" t="s">
        <v>5</v>
      </c>
      <c r="B24" s="35">
        <v>23</v>
      </c>
      <c r="C24" s="34">
        <f>SUMPRODUCT(D24:F24,G24:I24)</f>
        <v>-0.33124756294755109</v>
      </c>
      <c r="D24" s="33">
        <v>-0.58774562435812128</v>
      </c>
      <c r="E24" s="33">
        <v>-0.26712304759490857</v>
      </c>
      <c r="F24" s="33">
        <v>5.3499529168304139E-2</v>
      </c>
      <c r="G24" s="32">
        <v>0.25</v>
      </c>
      <c r="H24" s="32">
        <v>0.7</v>
      </c>
      <c r="I24" s="32">
        <v>0.05</v>
      </c>
    </row>
    <row r="25" spans="1:9" ht="14.4" x14ac:dyDescent="0.3">
      <c r="A25" s="9" t="s">
        <v>5</v>
      </c>
      <c r="B25" s="35">
        <v>24</v>
      </c>
      <c r="C25" s="34">
        <f>SUMPRODUCT(D25:F25,G25:I25)</f>
        <v>-0.33124756294755109</v>
      </c>
      <c r="D25" s="33">
        <v>-0.58774562435812128</v>
      </c>
      <c r="E25" s="33">
        <v>-0.26712304759490857</v>
      </c>
      <c r="F25" s="33">
        <v>5.3499529168304139E-2</v>
      </c>
      <c r="G25" s="32">
        <v>0.25</v>
      </c>
      <c r="H25" s="32">
        <v>0.7</v>
      </c>
      <c r="I25" s="32">
        <v>0.05</v>
      </c>
    </row>
    <row r="26" spans="1:9" ht="14.4" x14ac:dyDescent="0.3">
      <c r="A26" s="9" t="s">
        <v>5</v>
      </c>
      <c r="B26" s="35">
        <v>25</v>
      </c>
      <c r="C26" s="34">
        <f>SUMPRODUCT(D26:F26,G26:I26)</f>
        <v>-0.33124756294755109</v>
      </c>
      <c r="D26" s="33">
        <v>-0.58774562435812128</v>
      </c>
      <c r="E26" s="33">
        <v>-0.26712304759490857</v>
      </c>
      <c r="F26" s="33">
        <v>5.3499529168304139E-2</v>
      </c>
      <c r="G26" s="32">
        <v>0.25</v>
      </c>
      <c r="H26" s="32">
        <v>0.7</v>
      </c>
      <c r="I26" s="32">
        <v>0.05</v>
      </c>
    </row>
    <row r="27" spans="1:9" ht="14.4" x14ac:dyDescent="0.3">
      <c r="A27" s="9" t="s">
        <v>5</v>
      </c>
      <c r="B27" s="35">
        <v>26</v>
      </c>
      <c r="C27" s="34">
        <f>SUMPRODUCT(D27:F27,G27:I27)</f>
        <v>-0.33124756294755109</v>
      </c>
      <c r="D27" s="33">
        <v>-0.58774562435812128</v>
      </c>
      <c r="E27" s="33">
        <v>-0.26712304759490857</v>
      </c>
      <c r="F27" s="33">
        <v>5.3499529168304139E-2</v>
      </c>
      <c r="G27" s="32">
        <v>0.25</v>
      </c>
      <c r="H27" s="32">
        <v>0.7</v>
      </c>
      <c r="I27" s="32">
        <v>0.05</v>
      </c>
    </row>
    <row r="28" spans="1:9" ht="14.4" x14ac:dyDescent="0.3">
      <c r="A28" s="9" t="s">
        <v>5</v>
      </c>
      <c r="B28" s="35">
        <v>27</v>
      </c>
      <c r="C28" s="34">
        <f>SUMPRODUCT(D28:F28,G28:I28)</f>
        <v>-0.33124756294755109</v>
      </c>
      <c r="D28" s="33">
        <v>-0.58774562435812128</v>
      </c>
      <c r="E28" s="33">
        <v>-0.26712304759490857</v>
      </c>
      <c r="F28" s="33">
        <v>5.3499529168304139E-2</v>
      </c>
      <c r="G28" s="32">
        <v>0.25</v>
      </c>
      <c r="H28" s="32">
        <v>0.7</v>
      </c>
      <c r="I28" s="32">
        <v>0.05</v>
      </c>
    </row>
    <row r="29" spans="1:9" ht="14.4" x14ac:dyDescent="0.3">
      <c r="A29" s="9" t="s">
        <v>5</v>
      </c>
      <c r="B29" s="35">
        <v>28</v>
      </c>
      <c r="C29" s="34">
        <f>SUMPRODUCT(D29:F29,G29:I29)</f>
        <v>-0.33124756294755109</v>
      </c>
      <c r="D29" s="33">
        <v>-0.58774562435812128</v>
      </c>
      <c r="E29" s="33">
        <v>-0.26712304759490857</v>
      </c>
      <c r="F29" s="33">
        <v>5.3499529168304139E-2</v>
      </c>
      <c r="G29" s="32">
        <v>0.25</v>
      </c>
      <c r="H29" s="32">
        <v>0.7</v>
      </c>
      <c r="I29" s="32">
        <v>0.05</v>
      </c>
    </row>
    <row r="30" spans="1:9" ht="14.4" x14ac:dyDescent="0.3">
      <c r="A30" s="9" t="s">
        <v>5</v>
      </c>
      <c r="B30" s="35">
        <v>29</v>
      </c>
      <c r="C30" s="34">
        <f>SUMPRODUCT(D30:F30,G30:I30)</f>
        <v>-0.33124756294755109</v>
      </c>
      <c r="D30" s="33">
        <v>-0.58774562435812128</v>
      </c>
      <c r="E30" s="33">
        <v>-0.26712304759490857</v>
      </c>
      <c r="F30" s="33">
        <v>5.3499529168304139E-2</v>
      </c>
      <c r="G30" s="32">
        <v>0.25</v>
      </c>
      <c r="H30" s="32">
        <v>0.7</v>
      </c>
      <c r="I30" s="32">
        <v>0.05</v>
      </c>
    </row>
    <row r="31" spans="1:9" ht="14.4" x14ac:dyDescent="0.3">
      <c r="A31" s="9" t="s">
        <v>5</v>
      </c>
      <c r="B31" s="35">
        <v>30</v>
      </c>
      <c r="C31" s="34">
        <f>SUMPRODUCT(D31:F31,G31:I31)</f>
        <v>-0.33124756294755109</v>
      </c>
      <c r="D31" s="33">
        <v>-0.58774562435812128</v>
      </c>
      <c r="E31" s="33">
        <v>-0.26712304759490857</v>
      </c>
      <c r="F31" s="33">
        <v>5.3499529168304139E-2</v>
      </c>
      <c r="G31" s="32">
        <v>0.25</v>
      </c>
      <c r="H31" s="32">
        <v>0.7</v>
      </c>
      <c r="I31" s="32">
        <v>0.05</v>
      </c>
    </row>
    <row r="32" spans="1:9" ht="14.4" x14ac:dyDescent="0.3">
      <c r="A32" s="9" t="s">
        <v>5</v>
      </c>
      <c r="B32" s="35">
        <v>31</v>
      </c>
      <c r="C32" s="34">
        <f>SUMPRODUCT(D32:F32,G32:I32)</f>
        <v>-0.33124756294755109</v>
      </c>
      <c r="D32" s="33">
        <v>-0.58774562435812128</v>
      </c>
      <c r="E32" s="33">
        <v>-0.26712304759490857</v>
      </c>
      <c r="F32" s="33">
        <v>5.3499529168304139E-2</v>
      </c>
      <c r="G32" s="32">
        <v>0.25</v>
      </c>
      <c r="H32" s="32">
        <v>0.7</v>
      </c>
      <c r="I32" s="32">
        <v>0.05</v>
      </c>
    </row>
    <row r="33" spans="1:9" ht="14.4" x14ac:dyDescent="0.3">
      <c r="A33" s="9" t="s">
        <v>5</v>
      </c>
      <c r="B33" s="35">
        <v>32</v>
      </c>
      <c r="C33" s="34">
        <f>SUMPRODUCT(D33:F33,G33:I33)</f>
        <v>-0.33124756294755109</v>
      </c>
      <c r="D33" s="33">
        <v>-0.58774562435812128</v>
      </c>
      <c r="E33" s="33">
        <v>-0.26712304759490857</v>
      </c>
      <c r="F33" s="33">
        <v>5.3499529168304139E-2</v>
      </c>
      <c r="G33" s="32">
        <v>0.25</v>
      </c>
      <c r="H33" s="32">
        <v>0.7</v>
      </c>
      <c r="I33" s="32">
        <v>0.05</v>
      </c>
    </row>
    <row r="34" spans="1:9" ht="14.4" x14ac:dyDescent="0.3">
      <c r="A34" s="9" t="s">
        <v>5</v>
      </c>
      <c r="B34" s="35">
        <v>33</v>
      </c>
      <c r="C34" s="34">
        <f>SUMPRODUCT(D34:F34,G34:I34)</f>
        <v>-0.33124756294755109</v>
      </c>
      <c r="D34" s="33">
        <v>-0.58774562435812128</v>
      </c>
      <c r="E34" s="33">
        <v>-0.26712304759490857</v>
      </c>
      <c r="F34" s="33">
        <v>5.3499529168304139E-2</v>
      </c>
      <c r="G34" s="32">
        <v>0.25</v>
      </c>
      <c r="H34" s="32">
        <v>0.7</v>
      </c>
      <c r="I34" s="32">
        <v>0.05</v>
      </c>
    </row>
    <row r="35" spans="1:9" ht="14.4" x14ac:dyDescent="0.3">
      <c r="A35" s="9" t="s">
        <v>5</v>
      </c>
      <c r="B35" s="35">
        <v>34</v>
      </c>
      <c r="C35" s="34">
        <f>SUMPRODUCT(D35:F35,G35:I35)</f>
        <v>-0.33124756294755109</v>
      </c>
      <c r="D35" s="33">
        <v>-0.58774562435812128</v>
      </c>
      <c r="E35" s="33">
        <v>-0.26712304759490857</v>
      </c>
      <c r="F35" s="33">
        <v>5.3499529168304139E-2</v>
      </c>
      <c r="G35" s="32">
        <v>0.25</v>
      </c>
      <c r="H35" s="32">
        <v>0.7</v>
      </c>
      <c r="I35" s="32">
        <v>0.05</v>
      </c>
    </row>
    <row r="36" spans="1:9" ht="14.4" x14ac:dyDescent="0.3">
      <c r="A36" s="9" t="s">
        <v>5</v>
      </c>
      <c r="B36" s="35">
        <v>35</v>
      </c>
      <c r="C36" s="34">
        <f>SUMPRODUCT(D36:F36,G36:I36)</f>
        <v>-0.33124756294755109</v>
      </c>
      <c r="D36" s="33">
        <v>-0.58774562435812128</v>
      </c>
      <c r="E36" s="33">
        <v>-0.26712304759490857</v>
      </c>
      <c r="F36" s="33">
        <v>5.3499529168304139E-2</v>
      </c>
      <c r="G36" s="32">
        <v>0.25</v>
      </c>
      <c r="H36" s="32">
        <v>0.7</v>
      </c>
      <c r="I36" s="32">
        <v>0.05</v>
      </c>
    </row>
    <row r="37" spans="1:9" ht="14.4" x14ac:dyDescent="0.3">
      <c r="A37" s="9" t="s">
        <v>5</v>
      </c>
      <c r="B37" s="35">
        <v>36</v>
      </c>
      <c r="C37" s="34">
        <f>SUMPRODUCT(D37:F37,G37:I37)</f>
        <v>-0.33124756294755109</v>
      </c>
      <c r="D37" s="33">
        <v>-0.58774562435812128</v>
      </c>
      <c r="E37" s="33">
        <v>-0.26712304759490857</v>
      </c>
      <c r="F37" s="33">
        <v>5.3499529168304139E-2</v>
      </c>
      <c r="G37" s="32">
        <v>0.25</v>
      </c>
      <c r="H37" s="32">
        <v>0.7</v>
      </c>
      <c r="I37" s="32">
        <v>0.05</v>
      </c>
    </row>
    <row r="38" spans="1:9" ht="14.4" x14ac:dyDescent="0.3">
      <c r="A38" s="9" t="s">
        <v>5</v>
      </c>
      <c r="B38" s="35">
        <v>37</v>
      </c>
      <c r="C38" s="34">
        <f>SUMPRODUCT(D38:F38,G38:I38)</f>
        <v>-0.33124756294755109</v>
      </c>
      <c r="D38" s="33">
        <v>-0.58774562435812128</v>
      </c>
      <c r="E38" s="33">
        <v>-0.26712304759490857</v>
      </c>
      <c r="F38" s="33">
        <v>5.3499529168304139E-2</v>
      </c>
      <c r="G38" s="32">
        <v>0.25</v>
      </c>
      <c r="H38" s="32">
        <v>0.7</v>
      </c>
      <c r="I38" s="32">
        <v>0.05</v>
      </c>
    </row>
    <row r="39" spans="1:9" ht="14.4" x14ac:dyDescent="0.3">
      <c r="A39" s="9" t="s">
        <v>5</v>
      </c>
      <c r="B39" s="35">
        <v>38</v>
      </c>
      <c r="C39" s="34">
        <f>SUMPRODUCT(D39:F39,G39:I39)</f>
        <v>-0.33124756294755109</v>
      </c>
      <c r="D39" s="33">
        <v>-0.58774562435812128</v>
      </c>
      <c r="E39" s="33">
        <v>-0.26712304759490857</v>
      </c>
      <c r="F39" s="33">
        <v>5.3499529168304139E-2</v>
      </c>
      <c r="G39" s="32">
        <v>0.25</v>
      </c>
      <c r="H39" s="32">
        <v>0.7</v>
      </c>
      <c r="I39" s="32">
        <v>0.05</v>
      </c>
    </row>
    <row r="40" spans="1:9" ht="14.4" x14ac:dyDescent="0.3">
      <c r="A40" s="9" t="s">
        <v>5</v>
      </c>
      <c r="B40" s="35">
        <v>39</v>
      </c>
      <c r="C40" s="34">
        <f>SUMPRODUCT(D40:F40,G40:I40)</f>
        <v>-0.33124756294755109</v>
      </c>
      <c r="D40" s="33">
        <v>-0.58774562435812128</v>
      </c>
      <c r="E40" s="33">
        <v>-0.26712304759490857</v>
      </c>
      <c r="F40" s="33">
        <v>5.3499529168304139E-2</v>
      </c>
      <c r="G40" s="32">
        <v>0.25</v>
      </c>
      <c r="H40" s="32">
        <v>0.7</v>
      </c>
      <c r="I40" s="32">
        <v>0.05</v>
      </c>
    </row>
    <row r="41" spans="1:9" ht="14.4" x14ac:dyDescent="0.3">
      <c r="A41" s="9" t="s">
        <v>5</v>
      </c>
      <c r="B41" s="35">
        <v>40</v>
      </c>
      <c r="C41" s="34">
        <f>SUMPRODUCT(D41:F41,G41:I41)</f>
        <v>-0.33124756294755109</v>
      </c>
      <c r="D41" s="33">
        <v>-0.58774562435812128</v>
      </c>
      <c r="E41" s="33">
        <v>-0.26712304759490857</v>
      </c>
      <c r="F41" s="33">
        <v>5.3499529168304139E-2</v>
      </c>
      <c r="G41" s="32">
        <v>0.25</v>
      </c>
      <c r="H41" s="32">
        <v>0.7</v>
      </c>
      <c r="I41" s="32">
        <v>0.05</v>
      </c>
    </row>
    <row r="42" spans="1:9" ht="14.4" x14ac:dyDescent="0.3">
      <c r="A42" s="9" t="s">
        <v>5</v>
      </c>
      <c r="B42" s="35">
        <v>41</v>
      </c>
      <c r="C42" s="34">
        <f>SUMPRODUCT(D42:F42,G42:I42)</f>
        <v>-0.33124756294755109</v>
      </c>
      <c r="D42" s="33">
        <v>-0.58774562435812128</v>
      </c>
      <c r="E42" s="33">
        <v>-0.26712304759490857</v>
      </c>
      <c r="F42" s="33">
        <v>5.3499529168304139E-2</v>
      </c>
      <c r="G42" s="32">
        <v>0.25</v>
      </c>
      <c r="H42" s="32">
        <v>0.7</v>
      </c>
      <c r="I42" s="32">
        <v>0.05</v>
      </c>
    </row>
    <row r="43" spans="1:9" ht="14.4" x14ac:dyDescent="0.3">
      <c r="A43" s="9" t="s">
        <v>5</v>
      </c>
      <c r="B43" s="35">
        <v>42</v>
      </c>
      <c r="C43" s="34">
        <f>SUMPRODUCT(D43:F43,G43:I43)</f>
        <v>-0.33124756294755109</v>
      </c>
      <c r="D43" s="33">
        <v>-0.58774562435812128</v>
      </c>
      <c r="E43" s="33">
        <v>-0.26712304759490857</v>
      </c>
      <c r="F43" s="33">
        <v>5.3499529168304139E-2</v>
      </c>
      <c r="G43" s="32">
        <v>0.25</v>
      </c>
      <c r="H43" s="32">
        <v>0.7</v>
      </c>
      <c r="I43" s="32">
        <v>0.05</v>
      </c>
    </row>
    <row r="44" spans="1:9" ht="14.4" x14ac:dyDescent="0.3">
      <c r="A44" s="9" t="s">
        <v>23</v>
      </c>
      <c r="B44" s="35">
        <v>1</v>
      </c>
      <c r="C44" s="34">
        <f>SUMPRODUCT(D44:F44,G44:I44)</f>
        <v>-0.63359169818514294</v>
      </c>
      <c r="D44" s="36">
        <v>-0.89008975959571313</v>
      </c>
      <c r="E44" s="36">
        <v>-0.56946718283250042</v>
      </c>
      <c r="F44" s="36">
        <v>-0.24884460606928771</v>
      </c>
      <c r="G44" s="32">
        <v>0.25</v>
      </c>
      <c r="H44" s="32">
        <v>0.7</v>
      </c>
      <c r="I44" s="32">
        <v>0.05</v>
      </c>
    </row>
    <row r="45" spans="1:9" ht="14.4" x14ac:dyDescent="0.3">
      <c r="A45" s="9" t="s">
        <v>23</v>
      </c>
      <c r="B45" s="35">
        <v>2</v>
      </c>
      <c r="C45" s="34">
        <f>SUMPRODUCT(D45:F45,G45:I45)</f>
        <v>-0.54985362541287142</v>
      </c>
      <c r="D45" s="33">
        <v>-0.80635168682344149</v>
      </c>
      <c r="E45" s="33">
        <v>-0.48572911006022879</v>
      </c>
      <c r="F45" s="33">
        <v>-0.16510653329701608</v>
      </c>
      <c r="G45" s="32">
        <v>0.25</v>
      </c>
      <c r="H45" s="32">
        <v>0.7</v>
      </c>
      <c r="I45" s="32">
        <v>0.05</v>
      </c>
    </row>
    <row r="46" spans="1:9" ht="14.4" x14ac:dyDescent="0.3">
      <c r="A46" s="9" t="s">
        <v>23</v>
      </c>
      <c r="B46" s="35">
        <v>3</v>
      </c>
      <c r="C46" s="34">
        <f>SUMPRODUCT(D46:F46,G46:I46)</f>
        <v>-0.47580764934205128</v>
      </c>
      <c r="D46" s="33">
        <v>-0.73230571075262152</v>
      </c>
      <c r="E46" s="33">
        <v>-0.41168313398940881</v>
      </c>
      <c r="F46" s="33">
        <v>-9.1060557226196104E-2</v>
      </c>
      <c r="G46" s="32">
        <v>0.25</v>
      </c>
      <c r="H46" s="32">
        <v>0.7</v>
      </c>
      <c r="I46" s="32">
        <v>0.05</v>
      </c>
    </row>
    <row r="47" spans="1:9" ht="14.4" x14ac:dyDescent="0.3">
      <c r="A47" s="9" t="s">
        <v>23</v>
      </c>
      <c r="B47" s="35">
        <v>4</v>
      </c>
      <c r="C47" s="34">
        <f>SUMPRODUCT(D47:F47,G47:I47)</f>
        <v>-0.40200808250940356</v>
      </c>
      <c r="D47" s="33">
        <v>-0.65850614391997375</v>
      </c>
      <c r="E47" s="33">
        <v>-0.33788356715676104</v>
      </c>
      <c r="F47" s="33">
        <v>-1.7260990393548337E-2</v>
      </c>
      <c r="G47" s="32">
        <v>0.25</v>
      </c>
      <c r="H47" s="32">
        <v>0.7</v>
      </c>
      <c r="I47" s="32">
        <v>0.05</v>
      </c>
    </row>
    <row r="48" spans="1:9" ht="14.4" x14ac:dyDescent="0.3">
      <c r="A48" s="9" t="s">
        <v>23</v>
      </c>
      <c r="B48" s="35">
        <v>5</v>
      </c>
      <c r="C48" s="34">
        <f>SUMPRODUCT(D48:F48,G48:I48)</f>
        <v>-0.33124756294755109</v>
      </c>
      <c r="D48" s="33">
        <v>-0.58774562435812128</v>
      </c>
      <c r="E48" s="33">
        <v>-0.26712304759490857</v>
      </c>
      <c r="F48" s="33">
        <v>5.3499529168304139E-2</v>
      </c>
      <c r="G48" s="32">
        <v>0.25</v>
      </c>
      <c r="H48" s="32">
        <v>0.7</v>
      </c>
      <c r="I48" s="32">
        <v>0.05</v>
      </c>
    </row>
    <row r="49" spans="1:9" ht="14.4" x14ac:dyDescent="0.3">
      <c r="A49" s="9" t="s">
        <v>23</v>
      </c>
      <c r="B49" s="35">
        <v>6</v>
      </c>
      <c r="C49" s="34">
        <f>SUMPRODUCT(D49:F49,G49:I49)</f>
        <v>-0.33124756294755109</v>
      </c>
      <c r="D49" s="33">
        <v>-0.58774562435812128</v>
      </c>
      <c r="E49" s="33">
        <v>-0.26712304759490857</v>
      </c>
      <c r="F49" s="33">
        <v>5.3499529168304139E-2</v>
      </c>
      <c r="G49" s="32">
        <v>0.25</v>
      </c>
      <c r="H49" s="32">
        <v>0.7</v>
      </c>
      <c r="I49" s="32">
        <v>0.05</v>
      </c>
    </row>
    <row r="50" spans="1:9" ht="14.4" x14ac:dyDescent="0.3">
      <c r="A50" s="9" t="s">
        <v>23</v>
      </c>
      <c r="B50" s="35">
        <v>7</v>
      </c>
      <c r="C50" s="34">
        <f>SUMPRODUCT(D50:F50,G50:I50)</f>
        <v>-0.33124756294755109</v>
      </c>
      <c r="D50" s="33">
        <v>-0.58774562435812128</v>
      </c>
      <c r="E50" s="33">
        <v>-0.26712304759490857</v>
      </c>
      <c r="F50" s="33">
        <v>5.3499529168304139E-2</v>
      </c>
      <c r="G50" s="32">
        <v>0.25</v>
      </c>
      <c r="H50" s="32">
        <v>0.7</v>
      </c>
      <c r="I50" s="32">
        <v>0.05</v>
      </c>
    </row>
    <row r="51" spans="1:9" ht="14.4" x14ac:dyDescent="0.3">
      <c r="A51" s="9" t="s">
        <v>23</v>
      </c>
      <c r="B51" s="35">
        <v>8</v>
      </c>
      <c r="C51" s="34">
        <f>SUMPRODUCT(D51:F51,G51:I51)</f>
        <v>-0.33124756294755109</v>
      </c>
      <c r="D51" s="33">
        <v>-0.58774562435812128</v>
      </c>
      <c r="E51" s="33">
        <v>-0.26712304759490857</v>
      </c>
      <c r="F51" s="33">
        <v>5.3499529168304139E-2</v>
      </c>
      <c r="G51" s="32">
        <v>0.25</v>
      </c>
      <c r="H51" s="32">
        <v>0.7</v>
      </c>
      <c r="I51" s="32">
        <v>0.05</v>
      </c>
    </row>
    <row r="52" spans="1:9" ht="14.4" x14ac:dyDescent="0.3">
      <c r="A52" s="9" t="s">
        <v>23</v>
      </c>
      <c r="B52" s="35">
        <v>9</v>
      </c>
      <c r="C52" s="34">
        <f>SUMPRODUCT(D52:F52,G52:I52)</f>
        <v>-0.33124756294755109</v>
      </c>
      <c r="D52" s="33">
        <v>-0.58774562435812128</v>
      </c>
      <c r="E52" s="33">
        <v>-0.26712304759490857</v>
      </c>
      <c r="F52" s="33">
        <v>5.3499529168304139E-2</v>
      </c>
      <c r="G52" s="32">
        <v>0.25</v>
      </c>
      <c r="H52" s="32">
        <v>0.7</v>
      </c>
      <c r="I52" s="32">
        <v>0.05</v>
      </c>
    </row>
    <row r="53" spans="1:9" ht="14.4" x14ac:dyDescent="0.3">
      <c r="A53" s="9" t="s">
        <v>23</v>
      </c>
      <c r="B53" s="35">
        <v>10</v>
      </c>
      <c r="C53" s="34">
        <f>SUMPRODUCT(D53:F53,G53:I53)</f>
        <v>-0.33124756294755109</v>
      </c>
      <c r="D53" s="33">
        <v>-0.58774562435812128</v>
      </c>
      <c r="E53" s="33">
        <v>-0.26712304759490857</v>
      </c>
      <c r="F53" s="33">
        <v>5.3499529168304139E-2</v>
      </c>
      <c r="G53" s="32">
        <v>0.25</v>
      </c>
      <c r="H53" s="32">
        <v>0.7</v>
      </c>
      <c r="I53" s="32">
        <v>0.05</v>
      </c>
    </row>
    <row r="54" spans="1:9" ht="14.4" x14ac:dyDescent="0.3">
      <c r="A54" s="9" t="s">
        <v>23</v>
      </c>
      <c r="B54" s="35">
        <v>11</v>
      </c>
      <c r="C54" s="34">
        <f>SUMPRODUCT(D54:F54,G54:I54)</f>
        <v>-0.33124756294755109</v>
      </c>
      <c r="D54" s="33">
        <v>-0.58774562435812128</v>
      </c>
      <c r="E54" s="33">
        <v>-0.26712304759490857</v>
      </c>
      <c r="F54" s="33">
        <v>5.3499529168304139E-2</v>
      </c>
      <c r="G54" s="32">
        <v>0.25</v>
      </c>
      <c r="H54" s="32">
        <v>0.7</v>
      </c>
      <c r="I54" s="32">
        <v>0.05</v>
      </c>
    </row>
    <row r="55" spans="1:9" ht="14.4" x14ac:dyDescent="0.3">
      <c r="A55" s="9" t="s">
        <v>23</v>
      </c>
      <c r="B55" s="35">
        <v>12</v>
      </c>
      <c r="C55" s="34">
        <f>SUMPRODUCT(D55:F55,G55:I55)</f>
        <v>-0.33124756294755109</v>
      </c>
      <c r="D55" s="33">
        <v>-0.58774562435812128</v>
      </c>
      <c r="E55" s="33">
        <v>-0.26712304759490857</v>
      </c>
      <c r="F55" s="33">
        <v>5.3499529168304139E-2</v>
      </c>
      <c r="G55" s="32">
        <v>0.25</v>
      </c>
      <c r="H55" s="32">
        <v>0.7</v>
      </c>
      <c r="I55" s="32">
        <v>0.05</v>
      </c>
    </row>
    <row r="56" spans="1:9" ht="14.4" x14ac:dyDescent="0.3">
      <c r="A56" s="9" t="s">
        <v>23</v>
      </c>
      <c r="B56" s="35">
        <v>13</v>
      </c>
      <c r="C56" s="34">
        <f>SUMPRODUCT(D56:F56,G56:I56)</f>
        <v>-0.33124756294755109</v>
      </c>
      <c r="D56" s="33">
        <v>-0.58774562435812128</v>
      </c>
      <c r="E56" s="33">
        <v>-0.26712304759490857</v>
      </c>
      <c r="F56" s="33">
        <v>5.3499529168304139E-2</v>
      </c>
      <c r="G56" s="32">
        <v>0.25</v>
      </c>
      <c r="H56" s="32">
        <v>0.7</v>
      </c>
      <c r="I56" s="32">
        <v>0.05</v>
      </c>
    </row>
    <row r="57" spans="1:9" ht="14.4" x14ac:dyDescent="0.3">
      <c r="A57" s="9" t="s">
        <v>23</v>
      </c>
      <c r="B57" s="35">
        <v>14</v>
      </c>
      <c r="C57" s="34">
        <f>SUMPRODUCT(D57:F57,G57:I57)</f>
        <v>-0.33124756294755109</v>
      </c>
      <c r="D57" s="33">
        <v>-0.58774562435812128</v>
      </c>
      <c r="E57" s="33">
        <v>-0.26712304759490857</v>
      </c>
      <c r="F57" s="33">
        <v>5.3499529168304139E-2</v>
      </c>
      <c r="G57" s="32">
        <v>0.25</v>
      </c>
      <c r="H57" s="32">
        <v>0.7</v>
      </c>
      <c r="I57" s="32">
        <v>0.05</v>
      </c>
    </row>
    <row r="58" spans="1:9" ht="14.4" x14ac:dyDescent="0.3">
      <c r="A58" s="9" t="s">
        <v>23</v>
      </c>
      <c r="B58" s="35">
        <v>15</v>
      </c>
      <c r="C58" s="34">
        <f>SUMPRODUCT(D58:F58,G58:I58)</f>
        <v>-0.33124756294755109</v>
      </c>
      <c r="D58" s="33">
        <v>-0.58774562435812128</v>
      </c>
      <c r="E58" s="33">
        <v>-0.26712304759490857</v>
      </c>
      <c r="F58" s="33">
        <v>5.3499529168304139E-2</v>
      </c>
      <c r="G58" s="32">
        <v>0.25</v>
      </c>
      <c r="H58" s="32">
        <v>0.7</v>
      </c>
      <c r="I58" s="32">
        <v>0.05</v>
      </c>
    </row>
    <row r="59" spans="1:9" ht="14.4" x14ac:dyDescent="0.3">
      <c r="A59" s="9" t="s">
        <v>23</v>
      </c>
      <c r="B59" s="35">
        <v>16</v>
      </c>
      <c r="C59" s="34">
        <f>SUMPRODUCT(D59:F59,G59:I59)</f>
        <v>-0.33124756294755109</v>
      </c>
      <c r="D59" s="33">
        <v>-0.58774562435812128</v>
      </c>
      <c r="E59" s="33">
        <v>-0.26712304759490857</v>
      </c>
      <c r="F59" s="33">
        <v>5.3499529168304139E-2</v>
      </c>
      <c r="G59" s="32">
        <v>0.25</v>
      </c>
      <c r="H59" s="32">
        <v>0.7</v>
      </c>
      <c r="I59" s="32">
        <v>0.05</v>
      </c>
    </row>
    <row r="60" spans="1:9" ht="14.4" x14ac:dyDescent="0.3">
      <c r="A60" s="9" t="s">
        <v>23</v>
      </c>
      <c r="B60" s="35">
        <v>17</v>
      </c>
      <c r="C60" s="34">
        <f>SUMPRODUCT(D60:F60,G60:I60)</f>
        <v>-0.33124756294755109</v>
      </c>
      <c r="D60" s="33">
        <v>-0.58774562435812128</v>
      </c>
      <c r="E60" s="33">
        <v>-0.26712304759490857</v>
      </c>
      <c r="F60" s="33">
        <v>5.3499529168304139E-2</v>
      </c>
      <c r="G60" s="32">
        <v>0.25</v>
      </c>
      <c r="H60" s="32">
        <v>0.7</v>
      </c>
      <c r="I60" s="32">
        <v>0.05</v>
      </c>
    </row>
    <row r="61" spans="1:9" ht="14.4" x14ac:dyDescent="0.3">
      <c r="A61" s="9" t="s">
        <v>23</v>
      </c>
      <c r="B61" s="35">
        <v>18</v>
      </c>
      <c r="C61" s="34">
        <f>SUMPRODUCT(D61:F61,G61:I61)</f>
        <v>-0.33124756294755109</v>
      </c>
      <c r="D61" s="33">
        <v>-0.58774562435812128</v>
      </c>
      <c r="E61" s="33">
        <v>-0.26712304759490857</v>
      </c>
      <c r="F61" s="33">
        <v>5.3499529168304139E-2</v>
      </c>
      <c r="G61" s="32">
        <v>0.25</v>
      </c>
      <c r="H61" s="32">
        <v>0.7</v>
      </c>
      <c r="I61" s="32">
        <v>0.05</v>
      </c>
    </row>
    <row r="62" spans="1:9" ht="14.4" x14ac:dyDescent="0.3">
      <c r="A62" s="9" t="s">
        <v>23</v>
      </c>
      <c r="B62" s="35">
        <v>19</v>
      </c>
      <c r="C62" s="34">
        <f>SUMPRODUCT(D62:F62,G62:I62)</f>
        <v>-0.33124756294755109</v>
      </c>
      <c r="D62" s="33">
        <v>-0.58774562435812128</v>
      </c>
      <c r="E62" s="33">
        <v>-0.26712304759490857</v>
      </c>
      <c r="F62" s="33">
        <v>5.3499529168304139E-2</v>
      </c>
      <c r="G62" s="32">
        <v>0.25</v>
      </c>
      <c r="H62" s="32">
        <v>0.7</v>
      </c>
      <c r="I62" s="32">
        <v>0.05</v>
      </c>
    </row>
    <row r="63" spans="1:9" ht="14.4" x14ac:dyDescent="0.3">
      <c r="A63" s="9" t="s">
        <v>23</v>
      </c>
      <c r="B63" s="35">
        <v>20</v>
      </c>
      <c r="C63" s="34">
        <f>SUMPRODUCT(D63:F63,G63:I63)</f>
        <v>-0.33124756294755109</v>
      </c>
      <c r="D63" s="33">
        <v>-0.58774562435812128</v>
      </c>
      <c r="E63" s="33">
        <v>-0.26712304759490857</v>
      </c>
      <c r="F63" s="33">
        <v>5.3499529168304139E-2</v>
      </c>
      <c r="G63" s="32">
        <v>0.25</v>
      </c>
      <c r="H63" s="32">
        <v>0.7</v>
      </c>
      <c r="I63" s="32">
        <v>0.05</v>
      </c>
    </row>
    <row r="64" spans="1:9" ht="14.4" x14ac:dyDescent="0.3">
      <c r="A64" s="9" t="s">
        <v>23</v>
      </c>
      <c r="B64" s="35">
        <v>21</v>
      </c>
      <c r="C64" s="34">
        <f>SUMPRODUCT(D64:F64,G64:I64)</f>
        <v>-0.33124756294755109</v>
      </c>
      <c r="D64" s="33">
        <v>-0.58774562435812128</v>
      </c>
      <c r="E64" s="33">
        <v>-0.26712304759490857</v>
      </c>
      <c r="F64" s="33">
        <v>5.3499529168304139E-2</v>
      </c>
      <c r="G64" s="32">
        <v>0.25</v>
      </c>
      <c r="H64" s="32">
        <v>0.7</v>
      </c>
      <c r="I64" s="32">
        <v>0.05</v>
      </c>
    </row>
    <row r="65" spans="1:9" ht="14.4" x14ac:dyDescent="0.3">
      <c r="A65" s="9" t="s">
        <v>23</v>
      </c>
      <c r="B65" s="35">
        <v>22</v>
      </c>
      <c r="C65" s="34">
        <f>SUMPRODUCT(D65:F65,G65:I65)</f>
        <v>-0.33124756294755109</v>
      </c>
      <c r="D65" s="33">
        <v>-0.58774562435812128</v>
      </c>
      <c r="E65" s="33">
        <v>-0.26712304759490857</v>
      </c>
      <c r="F65" s="33">
        <v>5.3499529168304139E-2</v>
      </c>
      <c r="G65" s="32">
        <v>0.25</v>
      </c>
      <c r="H65" s="32">
        <v>0.7</v>
      </c>
      <c r="I65" s="32">
        <v>0.05</v>
      </c>
    </row>
    <row r="66" spans="1:9" ht="14.4" x14ac:dyDescent="0.3">
      <c r="A66" s="9" t="s">
        <v>23</v>
      </c>
      <c r="B66" s="35">
        <v>23</v>
      </c>
      <c r="C66" s="34">
        <f>SUMPRODUCT(D66:F66,G66:I66)</f>
        <v>-0.33124756294755109</v>
      </c>
      <c r="D66" s="33">
        <v>-0.58774562435812128</v>
      </c>
      <c r="E66" s="33">
        <v>-0.26712304759490857</v>
      </c>
      <c r="F66" s="33">
        <v>5.3499529168304139E-2</v>
      </c>
      <c r="G66" s="32">
        <v>0.25</v>
      </c>
      <c r="H66" s="32">
        <v>0.7</v>
      </c>
      <c r="I66" s="32">
        <v>0.05</v>
      </c>
    </row>
    <row r="67" spans="1:9" ht="14.4" x14ac:dyDescent="0.3">
      <c r="A67" s="9" t="s">
        <v>23</v>
      </c>
      <c r="B67" s="35">
        <v>24</v>
      </c>
      <c r="C67" s="34">
        <f>SUMPRODUCT(D67:F67,G67:I67)</f>
        <v>-0.33124756294755109</v>
      </c>
      <c r="D67" s="33">
        <v>-0.58774562435812128</v>
      </c>
      <c r="E67" s="33">
        <v>-0.26712304759490857</v>
      </c>
      <c r="F67" s="33">
        <v>5.3499529168304139E-2</v>
      </c>
      <c r="G67" s="32">
        <v>0.25</v>
      </c>
      <c r="H67" s="32">
        <v>0.7</v>
      </c>
      <c r="I67" s="32">
        <v>0.05</v>
      </c>
    </row>
    <row r="68" spans="1:9" ht="14.4" x14ac:dyDescent="0.3">
      <c r="A68" s="9" t="s">
        <v>23</v>
      </c>
      <c r="B68" s="35">
        <v>25</v>
      </c>
      <c r="C68" s="34">
        <f>SUMPRODUCT(D68:F68,G68:I68)</f>
        <v>-0.33124756294755109</v>
      </c>
      <c r="D68" s="33">
        <v>-0.58774562435812128</v>
      </c>
      <c r="E68" s="33">
        <v>-0.26712304759490857</v>
      </c>
      <c r="F68" s="33">
        <v>5.3499529168304139E-2</v>
      </c>
      <c r="G68" s="32">
        <v>0.25</v>
      </c>
      <c r="H68" s="32">
        <v>0.7</v>
      </c>
      <c r="I68" s="32">
        <v>0.05</v>
      </c>
    </row>
    <row r="69" spans="1:9" customFormat="1" ht="14.4" x14ac:dyDescent="0.3">
      <c r="A69" s="9" t="s">
        <v>23</v>
      </c>
      <c r="B69" s="35">
        <v>26</v>
      </c>
      <c r="C69" s="34">
        <f>SUMPRODUCT(D69:F69,G69:I69)</f>
        <v>-0.33124756294755109</v>
      </c>
      <c r="D69" s="33">
        <v>-0.58774562435812128</v>
      </c>
      <c r="E69" s="33">
        <v>-0.26712304759490857</v>
      </c>
      <c r="F69" s="33">
        <v>5.3499529168304139E-2</v>
      </c>
      <c r="G69" s="32">
        <v>0.25</v>
      </c>
      <c r="H69" s="32">
        <v>0.7</v>
      </c>
      <c r="I69" s="32">
        <v>0.05</v>
      </c>
    </row>
    <row r="70" spans="1:9" customFormat="1" ht="14.4" x14ac:dyDescent="0.3">
      <c r="A70" s="9" t="s">
        <v>23</v>
      </c>
      <c r="B70" s="35">
        <v>27</v>
      </c>
      <c r="C70" s="34">
        <f>SUMPRODUCT(D70:F70,G70:I70)</f>
        <v>-0.33124756294755109</v>
      </c>
      <c r="D70" s="33">
        <v>-0.58774562435812128</v>
      </c>
      <c r="E70" s="33">
        <v>-0.26712304759490857</v>
      </c>
      <c r="F70" s="33">
        <v>5.3499529168304139E-2</v>
      </c>
      <c r="G70" s="32">
        <v>0.25</v>
      </c>
      <c r="H70" s="32">
        <v>0.7</v>
      </c>
      <c r="I70" s="32">
        <v>0.05</v>
      </c>
    </row>
    <row r="71" spans="1:9" customFormat="1" ht="14.4" x14ac:dyDescent="0.3">
      <c r="A71" s="9" t="s">
        <v>23</v>
      </c>
      <c r="B71" s="35">
        <v>28</v>
      </c>
      <c r="C71" s="34">
        <f>SUMPRODUCT(D71:F71,G71:I71)</f>
        <v>-0.33124756294755109</v>
      </c>
      <c r="D71" s="33">
        <v>-0.58774562435812128</v>
      </c>
      <c r="E71" s="33">
        <v>-0.26712304759490857</v>
      </c>
      <c r="F71" s="33">
        <v>5.3499529168304139E-2</v>
      </c>
      <c r="G71" s="32">
        <v>0.25</v>
      </c>
      <c r="H71" s="32">
        <v>0.7</v>
      </c>
      <c r="I71" s="32">
        <v>0.05</v>
      </c>
    </row>
    <row r="72" spans="1:9" customFormat="1" ht="14.4" x14ac:dyDescent="0.3">
      <c r="A72" s="9" t="s">
        <v>23</v>
      </c>
      <c r="B72" s="35">
        <v>29</v>
      </c>
      <c r="C72" s="34">
        <f>SUMPRODUCT(D72:F72,G72:I72)</f>
        <v>-0.33124756294755109</v>
      </c>
      <c r="D72" s="33">
        <v>-0.58774562435812128</v>
      </c>
      <c r="E72" s="33">
        <v>-0.26712304759490857</v>
      </c>
      <c r="F72" s="33">
        <v>5.3499529168304139E-2</v>
      </c>
      <c r="G72" s="32">
        <v>0.25</v>
      </c>
      <c r="H72" s="32">
        <v>0.7</v>
      </c>
      <c r="I72" s="32">
        <v>0.05</v>
      </c>
    </row>
    <row r="73" spans="1:9" customFormat="1" ht="14.4" x14ac:dyDescent="0.3">
      <c r="A73" s="9" t="s">
        <v>23</v>
      </c>
      <c r="B73" s="35">
        <v>30</v>
      </c>
      <c r="C73" s="34">
        <f>SUMPRODUCT(D73:F73,G73:I73)</f>
        <v>-0.33124756294755109</v>
      </c>
      <c r="D73" s="33">
        <v>-0.58774562435812128</v>
      </c>
      <c r="E73" s="33">
        <v>-0.26712304759490857</v>
      </c>
      <c r="F73" s="33">
        <v>5.3499529168304139E-2</v>
      </c>
      <c r="G73" s="32">
        <v>0.25</v>
      </c>
      <c r="H73" s="32">
        <v>0.7</v>
      </c>
      <c r="I73" s="32">
        <v>0.05</v>
      </c>
    </row>
    <row r="74" spans="1:9" customFormat="1" ht="14.4" x14ac:dyDescent="0.3">
      <c r="A74" s="9" t="s">
        <v>23</v>
      </c>
      <c r="B74" s="35">
        <v>31</v>
      </c>
      <c r="C74" s="34">
        <f>SUMPRODUCT(D74:F74,G74:I74)</f>
        <v>-0.33124756294755109</v>
      </c>
      <c r="D74" s="33">
        <v>-0.58774562435812128</v>
      </c>
      <c r="E74" s="33">
        <v>-0.26712304759490857</v>
      </c>
      <c r="F74" s="33">
        <v>5.3499529168304139E-2</v>
      </c>
      <c r="G74" s="32">
        <v>0.25</v>
      </c>
      <c r="H74" s="32">
        <v>0.7</v>
      </c>
      <c r="I74" s="32">
        <v>0.05</v>
      </c>
    </row>
    <row r="75" spans="1:9" customFormat="1" ht="14.4" x14ac:dyDescent="0.3">
      <c r="A75" s="9" t="s">
        <v>23</v>
      </c>
      <c r="B75" s="35">
        <v>32</v>
      </c>
      <c r="C75" s="34">
        <f>SUMPRODUCT(D75:F75,G75:I75)</f>
        <v>-0.33124756294755109</v>
      </c>
      <c r="D75" s="33">
        <v>-0.58774562435812128</v>
      </c>
      <c r="E75" s="33">
        <v>-0.26712304759490857</v>
      </c>
      <c r="F75" s="33">
        <v>5.3499529168304139E-2</v>
      </c>
      <c r="G75" s="32">
        <v>0.25</v>
      </c>
      <c r="H75" s="32">
        <v>0.7</v>
      </c>
      <c r="I75" s="32">
        <v>0.05</v>
      </c>
    </row>
    <row r="76" spans="1:9" customFormat="1" ht="14.4" x14ac:dyDescent="0.3">
      <c r="A76" s="9" t="s">
        <v>23</v>
      </c>
      <c r="B76" s="35">
        <v>33</v>
      </c>
      <c r="C76" s="34">
        <f>SUMPRODUCT(D76:F76,G76:I76)</f>
        <v>-0.33124756294755109</v>
      </c>
      <c r="D76" s="33">
        <v>-0.58774562435812128</v>
      </c>
      <c r="E76" s="33">
        <v>-0.26712304759490857</v>
      </c>
      <c r="F76" s="33">
        <v>5.3499529168304139E-2</v>
      </c>
      <c r="G76" s="32">
        <v>0.25</v>
      </c>
      <c r="H76" s="32">
        <v>0.7</v>
      </c>
      <c r="I76" s="32">
        <v>0.05</v>
      </c>
    </row>
    <row r="77" spans="1:9" customFormat="1" ht="14.4" x14ac:dyDescent="0.3">
      <c r="A77" s="9" t="s">
        <v>23</v>
      </c>
      <c r="B77" s="35">
        <v>34</v>
      </c>
      <c r="C77" s="34">
        <f>SUMPRODUCT(D77:F77,G77:I77)</f>
        <v>-0.33124756294755109</v>
      </c>
      <c r="D77" s="33">
        <v>-0.58774562435812128</v>
      </c>
      <c r="E77" s="33">
        <v>-0.26712304759490857</v>
      </c>
      <c r="F77" s="33">
        <v>5.3499529168304139E-2</v>
      </c>
      <c r="G77" s="32">
        <v>0.25</v>
      </c>
      <c r="H77" s="32">
        <v>0.7</v>
      </c>
      <c r="I77" s="32">
        <v>0.05</v>
      </c>
    </row>
    <row r="78" spans="1:9" customFormat="1" ht="14.4" x14ac:dyDescent="0.3">
      <c r="A78" s="9" t="s">
        <v>23</v>
      </c>
      <c r="B78" s="35">
        <v>35</v>
      </c>
      <c r="C78" s="34">
        <f>SUMPRODUCT(D78:F78,G78:I78)</f>
        <v>-0.33124756294755109</v>
      </c>
      <c r="D78" s="33">
        <v>-0.58774562435812128</v>
      </c>
      <c r="E78" s="33">
        <v>-0.26712304759490857</v>
      </c>
      <c r="F78" s="33">
        <v>5.3499529168304139E-2</v>
      </c>
      <c r="G78" s="32">
        <v>0.25</v>
      </c>
      <c r="H78" s="32">
        <v>0.7</v>
      </c>
      <c r="I78" s="32">
        <v>0.05</v>
      </c>
    </row>
    <row r="79" spans="1:9" customFormat="1" ht="14.4" x14ac:dyDescent="0.3">
      <c r="A79" s="9" t="s">
        <v>23</v>
      </c>
      <c r="B79" s="35">
        <v>36</v>
      </c>
      <c r="C79" s="34">
        <f>SUMPRODUCT(D79:F79,G79:I79)</f>
        <v>-0.33124756294755109</v>
      </c>
      <c r="D79" s="33">
        <v>-0.58774562435812128</v>
      </c>
      <c r="E79" s="33">
        <v>-0.26712304759490857</v>
      </c>
      <c r="F79" s="33">
        <v>5.3499529168304139E-2</v>
      </c>
      <c r="G79" s="32">
        <v>0.25</v>
      </c>
      <c r="H79" s="32">
        <v>0.7</v>
      </c>
      <c r="I79" s="32">
        <v>0.05</v>
      </c>
    </row>
    <row r="80" spans="1:9" customFormat="1" ht="14.4" x14ac:dyDescent="0.3">
      <c r="A80" s="9" t="s">
        <v>23</v>
      </c>
      <c r="B80" s="35">
        <v>37</v>
      </c>
      <c r="C80" s="34">
        <f>SUMPRODUCT(D80:F80,G80:I80)</f>
        <v>-0.33124756294755109</v>
      </c>
      <c r="D80" s="33">
        <v>-0.58774562435812128</v>
      </c>
      <c r="E80" s="33">
        <v>-0.26712304759490857</v>
      </c>
      <c r="F80" s="33">
        <v>5.3499529168304139E-2</v>
      </c>
      <c r="G80" s="32">
        <v>0.25</v>
      </c>
      <c r="H80" s="32">
        <v>0.7</v>
      </c>
      <c r="I80" s="32">
        <v>0.05</v>
      </c>
    </row>
    <row r="81" spans="1:9" customFormat="1" ht="14.4" x14ac:dyDescent="0.3">
      <c r="A81" s="9" t="s">
        <v>23</v>
      </c>
      <c r="B81" s="35">
        <v>38</v>
      </c>
      <c r="C81" s="34">
        <f>SUMPRODUCT(D81:F81,G81:I81)</f>
        <v>-0.33124756294755109</v>
      </c>
      <c r="D81" s="33">
        <v>-0.58774562435812128</v>
      </c>
      <c r="E81" s="33">
        <v>-0.26712304759490857</v>
      </c>
      <c r="F81" s="33">
        <v>5.3499529168304139E-2</v>
      </c>
      <c r="G81" s="32">
        <v>0.25</v>
      </c>
      <c r="H81" s="32">
        <v>0.7</v>
      </c>
      <c r="I81" s="32">
        <v>0.05</v>
      </c>
    </row>
    <row r="82" spans="1:9" customFormat="1" ht="14.4" x14ac:dyDescent="0.3">
      <c r="A82" s="9" t="s">
        <v>23</v>
      </c>
      <c r="B82" s="35">
        <v>39</v>
      </c>
      <c r="C82" s="34">
        <f>SUMPRODUCT(D82:F82,G82:I82)</f>
        <v>-0.33124756294755109</v>
      </c>
      <c r="D82" s="33">
        <v>-0.58774562435812128</v>
      </c>
      <c r="E82" s="33">
        <v>-0.26712304759490857</v>
      </c>
      <c r="F82" s="33">
        <v>5.3499529168304139E-2</v>
      </c>
      <c r="G82" s="32">
        <v>0.25</v>
      </c>
      <c r="H82" s="32">
        <v>0.7</v>
      </c>
      <c r="I82" s="32">
        <v>0.05</v>
      </c>
    </row>
    <row r="83" spans="1:9" customFormat="1" ht="14.4" x14ac:dyDescent="0.3">
      <c r="A83" s="9" t="s">
        <v>23</v>
      </c>
      <c r="B83" s="35">
        <v>40</v>
      </c>
      <c r="C83" s="34">
        <f>SUMPRODUCT(D83:F83,G83:I83)</f>
        <v>-0.33124756294755109</v>
      </c>
      <c r="D83" s="33">
        <v>-0.58774562435812128</v>
      </c>
      <c r="E83" s="33">
        <v>-0.26712304759490857</v>
      </c>
      <c r="F83" s="33">
        <v>5.3499529168304139E-2</v>
      </c>
      <c r="G83" s="32">
        <v>0.25</v>
      </c>
      <c r="H83" s="32">
        <v>0.7</v>
      </c>
      <c r="I83" s="32">
        <v>0.05</v>
      </c>
    </row>
    <row r="84" spans="1:9" customFormat="1" ht="14.4" x14ac:dyDescent="0.3">
      <c r="A84" s="9" t="s">
        <v>23</v>
      </c>
      <c r="B84" s="35">
        <v>41</v>
      </c>
      <c r="C84" s="34">
        <f>SUMPRODUCT(D84:F84,G84:I84)</f>
        <v>-0.33124756294755109</v>
      </c>
      <c r="D84" s="33">
        <v>-0.58774562435812128</v>
      </c>
      <c r="E84" s="33">
        <v>-0.26712304759490857</v>
      </c>
      <c r="F84" s="33">
        <v>5.3499529168304139E-2</v>
      </c>
      <c r="G84" s="32">
        <v>0.25</v>
      </c>
      <c r="H84" s="32">
        <v>0.7</v>
      </c>
      <c r="I84" s="32">
        <v>0.05</v>
      </c>
    </row>
    <row r="85" spans="1:9" customFormat="1" ht="14.4" x14ac:dyDescent="0.3">
      <c r="A85" s="9" t="s">
        <v>23</v>
      </c>
      <c r="B85" s="35">
        <v>42</v>
      </c>
      <c r="C85" s="34">
        <f>SUMPRODUCT(D85:F85,G85:I85)</f>
        <v>-0.33124756294755109</v>
      </c>
      <c r="D85" s="33">
        <v>-0.58774562435812128</v>
      </c>
      <c r="E85" s="33">
        <v>-0.26712304759490857</v>
      </c>
      <c r="F85" s="33">
        <v>5.3499529168304139E-2</v>
      </c>
      <c r="G85" s="32">
        <v>0.25</v>
      </c>
      <c r="H85" s="32">
        <v>0.7</v>
      </c>
      <c r="I85" s="32">
        <v>0.05</v>
      </c>
    </row>
    <row r="86" spans="1:9" customFormat="1" ht="14.4" x14ac:dyDescent="0.3">
      <c r="A86" s="9" t="s">
        <v>25</v>
      </c>
      <c r="B86" s="35">
        <v>1</v>
      </c>
      <c r="C86" s="34">
        <f>SUMPRODUCT(D86:F86,G86:I86)</f>
        <v>-0.63359169818514294</v>
      </c>
      <c r="D86" s="36">
        <v>-0.89008975959571313</v>
      </c>
      <c r="E86" s="36">
        <v>-0.56946718283250042</v>
      </c>
      <c r="F86" s="36">
        <v>-0.24884460606928771</v>
      </c>
      <c r="G86" s="32">
        <v>0.25</v>
      </c>
      <c r="H86" s="32">
        <v>0.7</v>
      </c>
      <c r="I86" s="32">
        <v>0.05</v>
      </c>
    </row>
    <row r="87" spans="1:9" customFormat="1" ht="14.4" x14ac:dyDescent="0.3">
      <c r="A87" s="9" t="s">
        <v>25</v>
      </c>
      <c r="B87" s="35">
        <v>2</v>
      </c>
      <c r="C87" s="34">
        <f>SUMPRODUCT(D87:F87,G87:I87)</f>
        <v>-0.54985362541287142</v>
      </c>
      <c r="D87" s="33">
        <v>-0.80635168682344149</v>
      </c>
      <c r="E87" s="33">
        <v>-0.48572911006022879</v>
      </c>
      <c r="F87" s="33">
        <v>-0.16510653329701608</v>
      </c>
      <c r="G87" s="32">
        <v>0.25</v>
      </c>
      <c r="H87" s="32">
        <v>0.7</v>
      </c>
      <c r="I87" s="32">
        <v>0.05</v>
      </c>
    </row>
    <row r="88" spans="1:9" customFormat="1" ht="14.4" x14ac:dyDescent="0.3">
      <c r="A88" s="9" t="s">
        <v>25</v>
      </c>
      <c r="B88" s="35">
        <v>3</v>
      </c>
      <c r="C88" s="34">
        <f>SUMPRODUCT(D88:F88,G88:I88)</f>
        <v>-0.47580764934205128</v>
      </c>
      <c r="D88" s="33">
        <v>-0.73230571075262152</v>
      </c>
      <c r="E88" s="33">
        <v>-0.41168313398940881</v>
      </c>
      <c r="F88" s="33">
        <v>-9.1060557226196104E-2</v>
      </c>
      <c r="G88" s="32">
        <v>0.25</v>
      </c>
      <c r="H88" s="32">
        <v>0.7</v>
      </c>
      <c r="I88" s="32">
        <v>0.05</v>
      </c>
    </row>
    <row r="89" spans="1:9" customFormat="1" ht="14.4" x14ac:dyDescent="0.3">
      <c r="A89" s="9" t="s">
        <v>25</v>
      </c>
      <c r="B89" s="35">
        <v>4</v>
      </c>
      <c r="C89" s="34">
        <f>SUMPRODUCT(D89:F89,G89:I89)</f>
        <v>-0.40200808250940356</v>
      </c>
      <c r="D89" s="33">
        <v>-0.65850614391997375</v>
      </c>
      <c r="E89" s="33">
        <v>-0.33788356715676104</v>
      </c>
      <c r="F89" s="33">
        <v>-1.7260990393548337E-2</v>
      </c>
      <c r="G89" s="32">
        <v>0.25</v>
      </c>
      <c r="H89" s="32">
        <v>0.7</v>
      </c>
      <c r="I89" s="32">
        <v>0.05</v>
      </c>
    </row>
    <row r="90" spans="1:9" customFormat="1" ht="14.4" x14ac:dyDescent="0.3">
      <c r="A90" s="9" t="s">
        <v>25</v>
      </c>
      <c r="B90" s="35">
        <v>5</v>
      </c>
      <c r="C90" s="34">
        <f>SUMPRODUCT(D90:F90,G90:I90)</f>
        <v>-0.33124756294755109</v>
      </c>
      <c r="D90" s="33">
        <v>-0.58774562435812128</v>
      </c>
      <c r="E90" s="33">
        <v>-0.26712304759490857</v>
      </c>
      <c r="F90" s="33">
        <v>5.3499529168304139E-2</v>
      </c>
      <c r="G90" s="32">
        <v>0.25</v>
      </c>
      <c r="H90" s="32">
        <v>0.7</v>
      </c>
      <c r="I90" s="32">
        <v>0.05</v>
      </c>
    </row>
    <row r="91" spans="1:9" customFormat="1" ht="14.4" x14ac:dyDescent="0.3">
      <c r="A91" s="9" t="s">
        <v>25</v>
      </c>
      <c r="B91" s="35">
        <v>6</v>
      </c>
      <c r="C91" s="34">
        <f>SUMPRODUCT(D91:F91,G91:I91)</f>
        <v>-0.33124756294755109</v>
      </c>
      <c r="D91" s="33">
        <v>-0.58774562435812128</v>
      </c>
      <c r="E91" s="33">
        <v>-0.26712304759490857</v>
      </c>
      <c r="F91" s="33">
        <v>5.3499529168304139E-2</v>
      </c>
      <c r="G91" s="32">
        <v>0.25</v>
      </c>
      <c r="H91" s="32">
        <v>0.7</v>
      </c>
      <c r="I91" s="32">
        <v>0.05</v>
      </c>
    </row>
    <row r="92" spans="1:9" customFormat="1" ht="14.4" x14ac:dyDescent="0.3">
      <c r="A92" s="9" t="s">
        <v>25</v>
      </c>
      <c r="B92" s="35">
        <v>7</v>
      </c>
      <c r="C92" s="34">
        <f>SUMPRODUCT(D92:F92,G92:I92)</f>
        <v>-0.33124756294755109</v>
      </c>
      <c r="D92" s="33">
        <v>-0.58774562435812128</v>
      </c>
      <c r="E92" s="33">
        <v>-0.26712304759490857</v>
      </c>
      <c r="F92" s="33">
        <v>5.3499529168304139E-2</v>
      </c>
      <c r="G92" s="32">
        <v>0.25</v>
      </c>
      <c r="H92" s="32">
        <v>0.7</v>
      </c>
      <c r="I92" s="32">
        <v>0.05</v>
      </c>
    </row>
    <row r="93" spans="1:9" customFormat="1" ht="14.4" x14ac:dyDescent="0.3">
      <c r="A93" s="9" t="s">
        <v>25</v>
      </c>
      <c r="B93" s="35">
        <v>8</v>
      </c>
      <c r="C93" s="34">
        <f>SUMPRODUCT(D93:F93,G93:I93)</f>
        <v>-0.33124756294755109</v>
      </c>
      <c r="D93" s="33">
        <v>-0.58774562435812128</v>
      </c>
      <c r="E93" s="33">
        <v>-0.26712304759490857</v>
      </c>
      <c r="F93" s="33">
        <v>5.3499529168304139E-2</v>
      </c>
      <c r="G93" s="32">
        <v>0.25</v>
      </c>
      <c r="H93" s="32">
        <v>0.7</v>
      </c>
      <c r="I93" s="32">
        <v>0.05</v>
      </c>
    </row>
    <row r="94" spans="1:9" customFormat="1" ht="14.4" x14ac:dyDescent="0.3">
      <c r="A94" s="9" t="s">
        <v>25</v>
      </c>
      <c r="B94" s="35">
        <v>9</v>
      </c>
      <c r="C94" s="34">
        <f>SUMPRODUCT(D94:F94,G94:I94)</f>
        <v>-0.33124756294755109</v>
      </c>
      <c r="D94" s="33">
        <v>-0.58774562435812128</v>
      </c>
      <c r="E94" s="33">
        <v>-0.26712304759490857</v>
      </c>
      <c r="F94" s="33">
        <v>5.3499529168304139E-2</v>
      </c>
      <c r="G94" s="32">
        <v>0.25</v>
      </c>
      <c r="H94" s="32">
        <v>0.7</v>
      </c>
      <c r="I94" s="32">
        <v>0.05</v>
      </c>
    </row>
    <row r="95" spans="1:9" customFormat="1" ht="14.4" x14ac:dyDescent="0.3">
      <c r="A95" s="9" t="s">
        <v>25</v>
      </c>
      <c r="B95" s="35">
        <v>10</v>
      </c>
      <c r="C95" s="34">
        <f>SUMPRODUCT(D95:F95,G95:I95)</f>
        <v>-0.33124756294755109</v>
      </c>
      <c r="D95" s="33">
        <v>-0.58774562435812128</v>
      </c>
      <c r="E95" s="33">
        <v>-0.26712304759490857</v>
      </c>
      <c r="F95" s="33">
        <v>5.3499529168304139E-2</v>
      </c>
      <c r="G95" s="32">
        <v>0.25</v>
      </c>
      <c r="H95" s="32">
        <v>0.7</v>
      </c>
      <c r="I95" s="32">
        <v>0.05</v>
      </c>
    </row>
    <row r="96" spans="1:9" customFormat="1" ht="14.4" x14ac:dyDescent="0.3">
      <c r="A96" s="9" t="s">
        <v>25</v>
      </c>
      <c r="B96" s="35">
        <v>11</v>
      </c>
      <c r="C96" s="34">
        <f>SUMPRODUCT(D96:F96,G96:I96)</f>
        <v>-0.33124756294755109</v>
      </c>
      <c r="D96" s="33">
        <v>-0.58774562435812128</v>
      </c>
      <c r="E96" s="33">
        <v>-0.26712304759490857</v>
      </c>
      <c r="F96" s="33">
        <v>5.3499529168304139E-2</v>
      </c>
      <c r="G96" s="32">
        <v>0.25</v>
      </c>
      <c r="H96" s="32">
        <v>0.7</v>
      </c>
      <c r="I96" s="32">
        <v>0.05</v>
      </c>
    </row>
    <row r="97" spans="1:9" customFormat="1" ht="14.4" x14ac:dyDescent="0.3">
      <c r="A97" s="9" t="s">
        <v>25</v>
      </c>
      <c r="B97" s="35">
        <v>12</v>
      </c>
      <c r="C97" s="34">
        <f>SUMPRODUCT(D97:F97,G97:I97)</f>
        <v>-0.33124756294755109</v>
      </c>
      <c r="D97" s="33">
        <v>-0.58774562435812128</v>
      </c>
      <c r="E97" s="33">
        <v>-0.26712304759490857</v>
      </c>
      <c r="F97" s="33">
        <v>5.3499529168304139E-2</v>
      </c>
      <c r="G97" s="32">
        <v>0.25</v>
      </c>
      <c r="H97" s="32">
        <v>0.7</v>
      </c>
      <c r="I97" s="32">
        <v>0.05</v>
      </c>
    </row>
    <row r="98" spans="1:9" customFormat="1" ht="14.4" x14ac:dyDescent="0.3">
      <c r="A98" s="9" t="s">
        <v>25</v>
      </c>
      <c r="B98" s="35">
        <v>13</v>
      </c>
      <c r="C98" s="34">
        <f>SUMPRODUCT(D98:F98,G98:I98)</f>
        <v>-0.33124756294755109</v>
      </c>
      <c r="D98" s="33">
        <v>-0.58774562435812128</v>
      </c>
      <c r="E98" s="33">
        <v>-0.26712304759490857</v>
      </c>
      <c r="F98" s="33">
        <v>5.3499529168304139E-2</v>
      </c>
      <c r="G98" s="32">
        <v>0.25</v>
      </c>
      <c r="H98" s="32">
        <v>0.7</v>
      </c>
      <c r="I98" s="32">
        <v>0.05</v>
      </c>
    </row>
    <row r="99" spans="1:9" customFormat="1" ht="14.4" x14ac:dyDescent="0.3">
      <c r="A99" s="9" t="s">
        <v>25</v>
      </c>
      <c r="B99" s="35">
        <v>14</v>
      </c>
      <c r="C99" s="34">
        <f>SUMPRODUCT(D99:F99,G99:I99)</f>
        <v>-0.33124756294755109</v>
      </c>
      <c r="D99" s="33">
        <v>-0.58774562435812128</v>
      </c>
      <c r="E99" s="33">
        <v>-0.26712304759490857</v>
      </c>
      <c r="F99" s="33">
        <v>5.3499529168304139E-2</v>
      </c>
      <c r="G99" s="32">
        <v>0.25</v>
      </c>
      <c r="H99" s="32">
        <v>0.7</v>
      </c>
      <c r="I99" s="32">
        <v>0.05</v>
      </c>
    </row>
    <row r="100" spans="1:9" customFormat="1" ht="14.4" x14ac:dyDescent="0.3">
      <c r="A100" s="9" t="s">
        <v>25</v>
      </c>
      <c r="B100" s="35">
        <v>15</v>
      </c>
      <c r="C100" s="34">
        <f>SUMPRODUCT(D100:F100,G100:I100)</f>
        <v>-0.33124756294755109</v>
      </c>
      <c r="D100" s="33">
        <v>-0.58774562435812128</v>
      </c>
      <c r="E100" s="33">
        <v>-0.26712304759490857</v>
      </c>
      <c r="F100" s="33">
        <v>5.3499529168304139E-2</v>
      </c>
      <c r="G100" s="32">
        <v>0.25</v>
      </c>
      <c r="H100" s="32">
        <v>0.7</v>
      </c>
      <c r="I100" s="32">
        <v>0.05</v>
      </c>
    </row>
    <row r="101" spans="1:9" ht="14.4" x14ac:dyDescent="0.3">
      <c r="A101" s="9" t="s">
        <v>25</v>
      </c>
      <c r="B101" s="35">
        <v>16</v>
      </c>
      <c r="C101" s="34">
        <f>SUMPRODUCT(D101:F101,G101:I101)</f>
        <v>-0.33124756294755109</v>
      </c>
      <c r="D101" s="33">
        <v>-0.58774562435812128</v>
      </c>
      <c r="E101" s="33">
        <v>-0.26712304759490857</v>
      </c>
      <c r="F101" s="33">
        <v>5.3499529168304139E-2</v>
      </c>
      <c r="G101" s="32">
        <v>0.25</v>
      </c>
      <c r="H101" s="32">
        <v>0.7</v>
      </c>
      <c r="I101" s="32">
        <v>0.05</v>
      </c>
    </row>
    <row r="102" spans="1:9" ht="14.4" x14ac:dyDescent="0.3">
      <c r="A102" s="9" t="s">
        <v>25</v>
      </c>
      <c r="B102" s="35">
        <v>17</v>
      </c>
      <c r="C102" s="34">
        <f>SUMPRODUCT(D102:F102,G102:I102)</f>
        <v>-0.33124756294755109</v>
      </c>
      <c r="D102" s="33">
        <v>-0.58774562435812128</v>
      </c>
      <c r="E102" s="33">
        <v>-0.26712304759490857</v>
      </c>
      <c r="F102" s="33">
        <v>5.3499529168304139E-2</v>
      </c>
      <c r="G102" s="32">
        <v>0.25</v>
      </c>
      <c r="H102" s="32">
        <v>0.7</v>
      </c>
      <c r="I102" s="32">
        <v>0.05</v>
      </c>
    </row>
    <row r="103" spans="1:9" ht="14.4" x14ac:dyDescent="0.3">
      <c r="A103" s="9" t="s">
        <v>25</v>
      </c>
      <c r="B103" s="35">
        <v>18</v>
      </c>
      <c r="C103" s="34">
        <f>SUMPRODUCT(D103:F103,G103:I103)</f>
        <v>-0.33124756294755109</v>
      </c>
      <c r="D103" s="33">
        <v>-0.58774562435812128</v>
      </c>
      <c r="E103" s="33">
        <v>-0.26712304759490857</v>
      </c>
      <c r="F103" s="33">
        <v>5.3499529168304139E-2</v>
      </c>
      <c r="G103" s="32">
        <v>0.25</v>
      </c>
      <c r="H103" s="32">
        <v>0.7</v>
      </c>
      <c r="I103" s="32">
        <v>0.05</v>
      </c>
    </row>
    <row r="104" spans="1:9" ht="14.4" x14ac:dyDescent="0.3">
      <c r="A104" s="9" t="s">
        <v>25</v>
      </c>
      <c r="B104" s="35">
        <v>19</v>
      </c>
      <c r="C104" s="34">
        <f>SUMPRODUCT(D104:F104,G104:I104)</f>
        <v>-0.33124756294755109</v>
      </c>
      <c r="D104" s="33">
        <v>-0.58774562435812128</v>
      </c>
      <c r="E104" s="33">
        <v>-0.26712304759490857</v>
      </c>
      <c r="F104" s="33">
        <v>5.3499529168304139E-2</v>
      </c>
      <c r="G104" s="32">
        <v>0.25</v>
      </c>
      <c r="H104" s="32">
        <v>0.7</v>
      </c>
      <c r="I104" s="32">
        <v>0.05</v>
      </c>
    </row>
    <row r="105" spans="1:9" ht="14.4" x14ac:dyDescent="0.3">
      <c r="A105" s="9" t="s">
        <v>25</v>
      </c>
      <c r="B105" s="35">
        <v>20</v>
      </c>
      <c r="C105" s="34">
        <f>SUMPRODUCT(D105:F105,G105:I105)</f>
        <v>-0.33124756294755109</v>
      </c>
      <c r="D105" s="33">
        <v>-0.58774562435812128</v>
      </c>
      <c r="E105" s="33">
        <v>-0.26712304759490857</v>
      </c>
      <c r="F105" s="33">
        <v>5.3499529168304139E-2</v>
      </c>
      <c r="G105" s="32">
        <v>0.25</v>
      </c>
      <c r="H105" s="32">
        <v>0.7</v>
      </c>
      <c r="I105" s="32">
        <v>0.05</v>
      </c>
    </row>
    <row r="106" spans="1:9" ht="14.4" x14ac:dyDescent="0.3">
      <c r="A106" s="9" t="s">
        <v>25</v>
      </c>
      <c r="B106" s="35">
        <v>21</v>
      </c>
      <c r="C106" s="34">
        <f>SUMPRODUCT(D106:F106,G106:I106)</f>
        <v>-0.33124756294755109</v>
      </c>
      <c r="D106" s="33">
        <v>-0.58774562435812128</v>
      </c>
      <c r="E106" s="33">
        <v>-0.26712304759490857</v>
      </c>
      <c r="F106" s="33">
        <v>5.3499529168304139E-2</v>
      </c>
      <c r="G106" s="32">
        <v>0.25</v>
      </c>
      <c r="H106" s="32">
        <v>0.7</v>
      </c>
      <c r="I106" s="32">
        <v>0.05</v>
      </c>
    </row>
    <row r="107" spans="1:9" ht="14.4" x14ac:dyDescent="0.3">
      <c r="A107" s="9" t="s">
        <v>25</v>
      </c>
      <c r="B107" s="35">
        <v>22</v>
      </c>
      <c r="C107" s="34">
        <f>SUMPRODUCT(D107:F107,G107:I107)</f>
        <v>-0.33124756294755109</v>
      </c>
      <c r="D107" s="33">
        <v>-0.58774562435812128</v>
      </c>
      <c r="E107" s="33">
        <v>-0.26712304759490857</v>
      </c>
      <c r="F107" s="33">
        <v>5.3499529168304139E-2</v>
      </c>
      <c r="G107" s="32">
        <v>0.25</v>
      </c>
      <c r="H107" s="32">
        <v>0.7</v>
      </c>
      <c r="I107" s="32">
        <v>0.05</v>
      </c>
    </row>
    <row r="108" spans="1:9" ht="14.4" x14ac:dyDescent="0.3">
      <c r="A108" s="9" t="s">
        <v>25</v>
      </c>
      <c r="B108" s="35">
        <v>23</v>
      </c>
      <c r="C108" s="34">
        <f>SUMPRODUCT(D108:F108,G108:I108)</f>
        <v>-0.33124756294755109</v>
      </c>
      <c r="D108" s="33">
        <v>-0.58774562435812128</v>
      </c>
      <c r="E108" s="33">
        <v>-0.26712304759490857</v>
      </c>
      <c r="F108" s="33">
        <v>5.3499529168304139E-2</v>
      </c>
      <c r="G108" s="32">
        <v>0.25</v>
      </c>
      <c r="H108" s="32">
        <v>0.7</v>
      </c>
      <c r="I108" s="32">
        <v>0.05</v>
      </c>
    </row>
    <row r="109" spans="1:9" ht="14.4" x14ac:dyDescent="0.3">
      <c r="A109" s="9" t="s">
        <v>25</v>
      </c>
      <c r="B109" s="35">
        <v>24</v>
      </c>
      <c r="C109" s="34">
        <f>SUMPRODUCT(D109:F109,G109:I109)</f>
        <v>-0.33124756294755109</v>
      </c>
      <c r="D109" s="33">
        <v>-0.58774562435812128</v>
      </c>
      <c r="E109" s="33">
        <v>-0.26712304759490857</v>
      </c>
      <c r="F109" s="33">
        <v>5.3499529168304139E-2</v>
      </c>
      <c r="G109" s="32">
        <v>0.25</v>
      </c>
      <c r="H109" s="32">
        <v>0.7</v>
      </c>
      <c r="I109" s="32">
        <v>0.05</v>
      </c>
    </row>
    <row r="110" spans="1:9" ht="14.4" x14ac:dyDescent="0.3">
      <c r="A110" s="9" t="s">
        <v>25</v>
      </c>
      <c r="B110" s="35">
        <v>25</v>
      </c>
      <c r="C110" s="34">
        <f>SUMPRODUCT(D110:F110,G110:I110)</f>
        <v>-0.33124756294755109</v>
      </c>
      <c r="D110" s="33">
        <v>-0.58774562435812128</v>
      </c>
      <c r="E110" s="33">
        <v>-0.26712304759490857</v>
      </c>
      <c r="F110" s="33">
        <v>5.3499529168304139E-2</v>
      </c>
      <c r="G110" s="32">
        <v>0.25</v>
      </c>
      <c r="H110" s="32">
        <v>0.7</v>
      </c>
      <c r="I110" s="32">
        <v>0.05</v>
      </c>
    </row>
    <row r="111" spans="1:9" ht="14.4" x14ac:dyDescent="0.3">
      <c r="A111" s="9" t="s">
        <v>25</v>
      </c>
      <c r="B111" s="35">
        <v>26</v>
      </c>
      <c r="C111" s="34">
        <f>SUMPRODUCT(D111:F111,G111:I111)</f>
        <v>-0.33124756294755109</v>
      </c>
      <c r="D111" s="33">
        <v>-0.58774562435812128</v>
      </c>
      <c r="E111" s="33">
        <v>-0.26712304759490857</v>
      </c>
      <c r="F111" s="33">
        <v>5.3499529168304139E-2</v>
      </c>
      <c r="G111" s="32">
        <v>0.25</v>
      </c>
      <c r="H111" s="32">
        <v>0.7</v>
      </c>
      <c r="I111" s="32">
        <v>0.05</v>
      </c>
    </row>
    <row r="112" spans="1:9" ht="14.4" x14ac:dyDescent="0.3">
      <c r="A112" s="9" t="s">
        <v>25</v>
      </c>
      <c r="B112" s="35">
        <v>27</v>
      </c>
      <c r="C112" s="34">
        <f>SUMPRODUCT(D112:F112,G112:I112)</f>
        <v>-0.33124756294755109</v>
      </c>
      <c r="D112" s="33">
        <v>-0.58774562435812128</v>
      </c>
      <c r="E112" s="33">
        <v>-0.26712304759490857</v>
      </c>
      <c r="F112" s="33">
        <v>5.3499529168304139E-2</v>
      </c>
      <c r="G112" s="32">
        <v>0.25</v>
      </c>
      <c r="H112" s="32">
        <v>0.7</v>
      </c>
      <c r="I112" s="32">
        <v>0.05</v>
      </c>
    </row>
    <row r="113" spans="1:9" ht="14.4" x14ac:dyDescent="0.3">
      <c r="A113" s="9" t="s">
        <v>25</v>
      </c>
      <c r="B113" s="35">
        <v>28</v>
      </c>
      <c r="C113" s="34">
        <f>SUMPRODUCT(D113:F113,G113:I113)</f>
        <v>-0.33124756294755109</v>
      </c>
      <c r="D113" s="33">
        <v>-0.58774562435812128</v>
      </c>
      <c r="E113" s="33">
        <v>-0.26712304759490857</v>
      </c>
      <c r="F113" s="33">
        <v>5.3499529168304139E-2</v>
      </c>
      <c r="G113" s="32">
        <v>0.25</v>
      </c>
      <c r="H113" s="32">
        <v>0.7</v>
      </c>
      <c r="I113" s="32">
        <v>0.05</v>
      </c>
    </row>
    <row r="114" spans="1:9" ht="14.4" x14ac:dyDescent="0.3">
      <c r="A114" s="9" t="s">
        <v>25</v>
      </c>
      <c r="B114" s="35">
        <v>29</v>
      </c>
      <c r="C114" s="34">
        <f>SUMPRODUCT(D114:F114,G114:I114)</f>
        <v>-0.33124756294755109</v>
      </c>
      <c r="D114" s="33">
        <v>-0.58774562435812128</v>
      </c>
      <c r="E114" s="33">
        <v>-0.26712304759490857</v>
      </c>
      <c r="F114" s="33">
        <v>5.3499529168304139E-2</v>
      </c>
      <c r="G114" s="32">
        <v>0.25</v>
      </c>
      <c r="H114" s="32">
        <v>0.7</v>
      </c>
      <c r="I114" s="32">
        <v>0.05</v>
      </c>
    </row>
    <row r="115" spans="1:9" ht="14.4" x14ac:dyDescent="0.3">
      <c r="A115" s="9" t="s">
        <v>25</v>
      </c>
      <c r="B115" s="35">
        <v>30</v>
      </c>
      <c r="C115" s="34">
        <f>SUMPRODUCT(D115:F115,G115:I115)</f>
        <v>-0.33124756294755109</v>
      </c>
      <c r="D115" s="33">
        <v>-0.58774562435812128</v>
      </c>
      <c r="E115" s="33">
        <v>-0.26712304759490857</v>
      </c>
      <c r="F115" s="33">
        <v>5.3499529168304139E-2</v>
      </c>
      <c r="G115" s="32">
        <v>0.25</v>
      </c>
      <c r="H115" s="32">
        <v>0.7</v>
      </c>
      <c r="I115" s="32">
        <v>0.05</v>
      </c>
    </row>
    <row r="116" spans="1:9" ht="14.4" x14ac:dyDescent="0.3">
      <c r="A116" s="9" t="s">
        <v>25</v>
      </c>
      <c r="B116" s="35">
        <v>31</v>
      </c>
      <c r="C116" s="34">
        <f>SUMPRODUCT(D116:F116,G116:I116)</f>
        <v>-0.33124756294755109</v>
      </c>
      <c r="D116" s="33">
        <v>-0.58774562435812128</v>
      </c>
      <c r="E116" s="33">
        <v>-0.26712304759490857</v>
      </c>
      <c r="F116" s="33">
        <v>5.3499529168304139E-2</v>
      </c>
      <c r="G116" s="32">
        <v>0.25</v>
      </c>
      <c r="H116" s="32">
        <v>0.7</v>
      </c>
      <c r="I116" s="32">
        <v>0.05</v>
      </c>
    </row>
    <row r="117" spans="1:9" ht="14.4" x14ac:dyDescent="0.3">
      <c r="A117" s="9" t="s">
        <v>25</v>
      </c>
      <c r="B117" s="35">
        <v>32</v>
      </c>
      <c r="C117" s="34">
        <f>SUMPRODUCT(D117:F117,G117:I117)</f>
        <v>-0.33124756294755109</v>
      </c>
      <c r="D117" s="33">
        <v>-0.58774562435812128</v>
      </c>
      <c r="E117" s="33">
        <v>-0.26712304759490857</v>
      </c>
      <c r="F117" s="33">
        <v>5.3499529168304139E-2</v>
      </c>
      <c r="G117" s="32">
        <v>0.25</v>
      </c>
      <c r="H117" s="32">
        <v>0.7</v>
      </c>
      <c r="I117" s="32">
        <v>0.05</v>
      </c>
    </row>
    <row r="118" spans="1:9" ht="14.4" x14ac:dyDescent="0.3">
      <c r="A118" s="9" t="s">
        <v>25</v>
      </c>
      <c r="B118" s="35">
        <v>33</v>
      </c>
      <c r="C118" s="34">
        <f>SUMPRODUCT(D118:F118,G118:I118)</f>
        <v>-0.33124756294755109</v>
      </c>
      <c r="D118" s="33">
        <v>-0.58774562435812128</v>
      </c>
      <c r="E118" s="33">
        <v>-0.26712304759490857</v>
      </c>
      <c r="F118" s="33">
        <v>5.3499529168304139E-2</v>
      </c>
      <c r="G118" s="32">
        <v>0.25</v>
      </c>
      <c r="H118" s="32">
        <v>0.7</v>
      </c>
      <c r="I118" s="32">
        <v>0.05</v>
      </c>
    </row>
    <row r="119" spans="1:9" ht="14.4" x14ac:dyDescent="0.3">
      <c r="A119" s="9" t="s">
        <v>25</v>
      </c>
      <c r="B119" s="35">
        <v>34</v>
      </c>
      <c r="C119" s="34">
        <f>SUMPRODUCT(D119:F119,G119:I119)</f>
        <v>-0.33124756294755109</v>
      </c>
      <c r="D119" s="33">
        <v>-0.58774562435812128</v>
      </c>
      <c r="E119" s="33">
        <v>-0.26712304759490857</v>
      </c>
      <c r="F119" s="33">
        <v>5.3499529168304139E-2</v>
      </c>
      <c r="G119" s="32">
        <v>0.25</v>
      </c>
      <c r="H119" s="32">
        <v>0.7</v>
      </c>
      <c r="I119" s="32">
        <v>0.05</v>
      </c>
    </row>
    <row r="120" spans="1:9" ht="14.4" x14ac:dyDescent="0.3">
      <c r="A120" s="9" t="s">
        <v>25</v>
      </c>
      <c r="B120" s="35">
        <v>35</v>
      </c>
      <c r="C120" s="34">
        <f>SUMPRODUCT(D120:F120,G120:I120)</f>
        <v>-0.33124756294755109</v>
      </c>
      <c r="D120" s="33">
        <v>-0.58774562435812128</v>
      </c>
      <c r="E120" s="33">
        <v>-0.26712304759490857</v>
      </c>
      <c r="F120" s="33">
        <v>5.3499529168304139E-2</v>
      </c>
      <c r="G120" s="32">
        <v>0.25</v>
      </c>
      <c r="H120" s="32">
        <v>0.7</v>
      </c>
      <c r="I120" s="32">
        <v>0.05</v>
      </c>
    </row>
    <row r="121" spans="1:9" ht="14.4" x14ac:dyDescent="0.3">
      <c r="A121" s="9" t="s">
        <v>25</v>
      </c>
      <c r="B121" s="35">
        <v>36</v>
      </c>
      <c r="C121" s="34">
        <f>SUMPRODUCT(D121:F121,G121:I121)</f>
        <v>-0.33124756294755109</v>
      </c>
      <c r="D121" s="33">
        <v>-0.58774562435812128</v>
      </c>
      <c r="E121" s="33">
        <v>-0.26712304759490857</v>
      </c>
      <c r="F121" s="33">
        <v>5.3499529168304139E-2</v>
      </c>
      <c r="G121" s="32">
        <v>0.25</v>
      </c>
      <c r="H121" s="32">
        <v>0.7</v>
      </c>
      <c r="I121" s="32">
        <v>0.05</v>
      </c>
    </row>
    <row r="122" spans="1:9" ht="14.4" x14ac:dyDescent="0.3">
      <c r="A122" s="9" t="s">
        <v>25</v>
      </c>
      <c r="B122" s="35">
        <v>37</v>
      </c>
      <c r="C122" s="34">
        <f>SUMPRODUCT(D122:F122,G122:I122)</f>
        <v>-0.33124756294755109</v>
      </c>
      <c r="D122" s="33">
        <v>-0.58774562435812128</v>
      </c>
      <c r="E122" s="33">
        <v>-0.26712304759490857</v>
      </c>
      <c r="F122" s="33">
        <v>5.3499529168304139E-2</v>
      </c>
      <c r="G122" s="32">
        <v>0.25</v>
      </c>
      <c r="H122" s="32">
        <v>0.7</v>
      </c>
      <c r="I122" s="32">
        <v>0.05</v>
      </c>
    </row>
    <row r="123" spans="1:9" ht="14.4" x14ac:dyDescent="0.3">
      <c r="A123" s="9" t="s">
        <v>25</v>
      </c>
      <c r="B123" s="35">
        <v>38</v>
      </c>
      <c r="C123" s="34">
        <f>SUMPRODUCT(D123:F123,G123:I123)</f>
        <v>-0.33124756294755109</v>
      </c>
      <c r="D123" s="33">
        <v>-0.58774562435812128</v>
      </c>
      <c r="E123" s="33">
        <v>-0.26712304759490857</v>
      </c>
      <c r="F123" s="33">
        <v>5.3499529168304139E-2</v>
      </c>
      <c r="G123" s="32">
        <v>0.25</v>
      </c>
      <c r="H123" s="32">
        <v>0.7</v>
      </c>
      <c r="I123" s="32">
        <v>0.05</v>
      </c>
    </row>
    <row r="124" spans="1:9" ht="14.4" x14ac:dyDescent="0.3">
      <c r="A124" s="9" t="s">
        <v>25</v>
      </c>
      <c r="B124" s="35">
        <v>39</v>
      </c>
      <c r="C124" s="34">
        <f>SUMPRODUCT(D124:F124,G124:I124)</f>
        <v>-0.33124756294755109</v>
      </c>
      <c r="D124" s="33">
        <v>-0.58774562435812128</v>
      </c>
      <c r="E124" s="33">
        <v>-0.26712304759490857</v>
      </c>
      <c r="F124" s="33">
        <v>5.3499529168304139E-2</v>
      </c>
      <c r="G124" s="32">
        <v>0.25</v>
      </c>
      <c r="H124" s="32">
        <v>0.7</v>
      </c>
      <c r="I124" s="32">
        <v>0.05</v>
      </c>
    </row>
    <row r="125" spans="1:9" ht="14.4" x14ac:dyDescent="0.3">
      <c r="A125" s="9" t="s">
        <v>25</v>
      </c>
      <c r="B125" s="35">
        <v>40</v>
      </c>
      <c r="C125" s="34">
        <f>SUMPRODUCT(D125:F125,G125:I125)</f>
        <v>-0.33124756294755109</v>
      </c>
      <c r="D125" s="33">
        <v>-0.58774562435812128</v>
      </c>
      <c r="E125" s="33">
        <v>-0.26712304759490857</v>
      </c>
      <c r="F125" s="33">
        <v>5.3499529168304139E-2</v>
      </c>
      <c r="G125" s="32">
        <v>0.25</v>
      </c>
      <c r="H125" s="32">
        <v>0.7</v>
      </c>
      <c r="I125" s="32">
        <v>0.05</v>
      </c>
    </row>
    <row r="126" spans="1:9" ht="14.4" x14ac:dyDescent="0.3">
      <c r="A126" s="9" t="s">
        <v>25</v>
      </c>
      <c r="B126" s="35">
        <v>41</v>
      </c>
      <c r="C126" s="34">
        <f>SUMPRODUCT(D126:F126,G126:I126)</f>
        <v>-0.33124756294755109</v>
      </c>
      <c r="D126" s="33">
        <v>-0.58774562435812128</v>
      </c>
      <c r="E126" s="33">
        <v>-0.26712304759490857</v>
      </c>
      <c r="F126" s="33">
        <v>5.3499529168304139E-2</v>
      </c>
      <c r="G126" s="32">
        <v>0.25</v>
      </c>
      <c r="H126" s="32">
        <v>0.7</v>
      </c>
      <c r="I126" s="32">
        <v>0.05</v>
      </c>
    </row>
    <row r="127" spans="1:9" ht="14.4" x14ac:dyDescent="0.3">
      <c r="A127" s="9" t="s">
        <v>25</v>
      </c>
      <c r="B127" s="35">
        <v>42</v>
      </c>
      <c r="C127" s="34">
        <f>SUMPRODUCT(D127:F127,G127:I127)</f>
        <v>-0.33124756294755109</v>
      </c>
      <c r="D127" s="33">
        <v>-0.58774562435812128</v>
      </c>
      <c r="E127" s="33">
        <v>-0.26712304759490857</v>
      </c>
      <c r="F127" s="33">
        <v>5.3499529168304139E-2</v>
      </c>
      <c r="G127" s="32">
        <v>0.25</v>
      </c>
      <c r="H127" s="32">
        <v>0.7</v>
      </c>
      <c r="I127" s="32">
        <v>0.05</v>
      </c>
    </row>
    <row r="128" spans="1:9" ht="14.4" x14ac:dyDescent="0.3">
      <c r="A128" s="9" t="s">
        <v>58</v>
      </c>
      <c r="B128" s="35">
        <v>1</v>
      </c>
      <c r="C128" s="34">
        <f>SUMPRODUCT(D128:F128,G128:I128)</f>
        <v>-0.63359169818514294</v>
      </c>
      <c r="D128" s="36">
        <v>-0.89008975959571313</v>
      </c>
      <c r="E128" s="36">
        <v>-0.56946718283250042</v>
      </c>
      <c r="F128" s="36">
        <v>-0.24884460606928771</v>
      </c>
      <c r="G128" s="32">
        <v>0.25</v>
      </c>
      <c r="H128" s="32">
        <v>0.7</v>
      </c>
      <c r="I128" s="32">
        <v>0.05</v>
      </c>
    </row>
    <row r="129" spans="1:9" ht="14.4" x14ac:dyDescent="0.3">
      <c r="A129" s="9" t="s">
        <v>58</v>
      </c>
      <c r="B129" s="35">
        <v>2</v>
      </c>
      <c r="C129" s="34">
        <f>SUMPRODUCT(D129:F129,G129:I129)</f>
        <v>-0.54985362541287142</v>
      </c>
      <c r="D129" s="33">
        <v>-0.80635168682344149</v>
      </c>
      <c r="E129" s="33">
        <v>-0.48572911006022879</v>
      </c>
      <c r="F129" s="33">
        <v>-0.16510653329701608</v>
      </c>
      <c r="G129" s="32">
        <v>0.25</v>
      </c>
      <c r="H129" s="32">
        <v>0.7</v>
      </c>
      <c r="I129" s="32">
        <v>0.05</v>
      </c>
    </row>
    <row r="130" spans="1:9" ht="14.4" x14ac:dyDescent="0.3">
      <c r="A130" s="9" t="s">
        <v>58</v>
      </c>
      <c r="B130" s="35">
        <v>3</v>
      </c>
      <c r="C130" s="34">
        <f>SUMPRODUCT(D130:F130,G130:I130)</f>
        <v>-0.47580764934205128</v>
      </c>
      <c r="D130" s="33">
        <v>-0.73230571075262152</v>
      </c>
      <c r="E130" s="33">
        <v>-0.41168313398940881</v>
      </c>
      <c r="F130" s="33">
        <v>-9.1060557226196104E-2</v>
      </c>
      <c r="G130" s="32">
        <v>0.25</v>
      </c>
      <c r="H130" s="32">
        <v>0.7</v>
      </c>
      <c r="I130" s="32">
        <v>0.05</v>
      </c>
    </row>
    <row r="131" spans="1:9" ht="14.4" x14ac:dyDescent="0.3">
      <c r="A131" s="9" t="s">
        <v>58</v>
      </c>
      <c r="B131" s="35">
        <v>4</v>
      </c>
      <c r="C131" s="34">
        <f>SUMPRODUCT(D131:F131,G131:I131)</f>
        <v>-0.40200808250940356</v>
      </c>
      <c r="D131" s="33">
        <v>-0.65850614391997375</v>
      </c>
      <c r="E131" s="33">
        <v>-0.33788356715676104</v>
      </c>
      <c r="F131" s="33">
        <v>-1.7260990393548337E-2</v>
      </c>
      <c r="G131" s="32">
        <v>0.25</v>
      </c>
      <c r="H131" s="32">
        <v>0.7</v>
      </c>
      <c r="I131" s="32">
        <v>0.05</v>
      </c>
    </row>
    <row r="132" spans="1:9" ht="14.4" x14ac:dyDescent="0.3">
      <c r="A132" s="9" t="s">
        <v>58</v>
      </c>
      <c r="B132" s="35">
        <v>5</v>
      </c>
      <c r="C132" s="34">
        <f>SUMPRODUCT(D132:F132,G132:I132)</f>
        <v>-0.33124756294755109</v>
      </c>
      <c r="D132" s="33">
        <v>-0.58774562435812128</v>
      </c>
      <c r="E132" s="33">
        <v>-0.26712304759490857</v>
      </c>
      <c r="F132" s="33">
        <v>5.3499529168304139E-2</v>
      </c>
      <c r="G132" s="32">
        <v>0.25</v>
      </c>
      <c r="H132" s="32">
        <v>0.7</v>
      </c>
      <c r="I132" s="32">
        <v>0.05</v>
      </c>
    </row>
    <row r="133" spans="1:9" ht="14.4" x14ac:dyDescent="0.3">
      <c r="A133" s="9" t="s">
        <v>58</v>
      </c>
      <c r="B133" s="35">
        <v>6</v>
      </c>
      <c r="C133" s="34">
        <f>SUMPRODUCT(D133:F133,G133:I133)</f>
        <v>-0.33124756294755109</v>
      </c>
      <c r="D133" s="33">
        <v>-0.58774562435812128</v>
      </c>
      <c r="E133" s="33">
        <v>-0.26712304759490857</v>
      </c>
      <c r="F133" s="33">
        <v>5.3499529168304139E-2</v>
      </c>
      <c r="G133" s="32">
        <v>0.25</v>
      </c>
      <c r="H133" s="32">
        <v>0.7</v>
      </c>
      <c r="I133" s="32">
        <v>0.05</v>
      </c>
    </row>
    <row r="134" spans="1:9" ht="14.4" x14ac:dyDescent="0.3">
      <c r="A134" s="9" t="s">
        <v>58</v>
      </c>
      <c r="B134" s="35">
        <v>7</v>
      </c>
      <c r="C134" s="34">
        <f>SUMPRODUCT(D134:F134,G134:I134)</f>
        <v>-0.33124756294755109</v>
      </c>
      <c r="D134" s="33">
        <v>-0.58774562435812128</v>
      </c>
      <c r="E134" s="33">
        <v>-0.26712304759490857</v>
      </c>
      <c r="F134" s="33">
        <v>5.3499529168304139E-2</v>
      </c>
      <c r="G134" s="32">
        <v>0.25</v>
      </c>
      <c r="H134" s="32">
        <v>0.7</v>
      </c>
      <c r="I134" s="32">
        <v>0.05</v>
      </c>
    </row>
    <row r="135" spans="1:9" ht="14.4" x14ac:dyDescent="0.3">
      <c r="A135" s="9" t="s">
        <v>58</v>
      </c>
      <c r="B135" s="35">
        <v>8</v>
      </c>
      <c r="C135" s="34">
        <f>SUMPRODUCT(D135:F135,G135:I135)</f>
        <v>-0.33124756294755109</v>
      </c>
      <c r="D135" s="33">
        <v>-0.58774562435812128</v>
      </c>
      <c r="E135" s="33">
        <v>-0.26712304759490857</v>
      </c>
      <c r="F135" s="33">
        <v>5.3499529168304139E-2</v>
      </c>
      <c r="G135" s="32">
        <v>0.25</v>
      </c>
      <c r="H135" s="32">
        <v>0.7</v>
      </c>
      <c r="I135" s="32">
        <v>0.05</v>
      </c>
    </row>
    <row r="136" spans="1:9" ht="14.4" x14ac:dyDescent="0.3">
      <c r="A136" s="9" t="s">
        <v>58</v>
      </c>
      <c r="B136" s="35">
        <v>9</v>
      </c>
      <c r="C136" s="34">
        <f>SUMPRODUCT(D136:F136,G136:I136)</f>
        <v>-0.33124756294755109</v>
      </c>
      <c r="D136" s="33">
        <v>-0.58774562435812128</v>
      </c>
      <c r="E136" s="33">
        <v>-0.26712304759490857</v>
      </c>
      <c r="F136" s="33">
        <v>5.3499529168304139E-2</v>
      </c>
      <c r="G136" s="32">
        <v>0.25</v>
      </c>
      <c r="H136" s="32">
        <v>0.7</v>
      </c>
      <c r="I136" s="32">
        <v>0.05</v>
      </c>
    </row>
    <row r="137" spans="1:9" ht="14.4" x14ac:dyDescent="0.3">
      <c r="A137" s="9" t="s">
        <v>58</v>
      </c>
      <c r="B137" s="35">
        <v>10</v>
      </c>
      <c r="C137" s="34">
        <f>SUMPRODUCT(D137:F137,G137:I137)</f>
        <v>-0.33124756294755109</v>
      </c>
      <c r="D137" s="33">
        <v>-0.58774562435812128</v>
      </c>
      <c r="E137" s="33">
        <v>-0.26712304759490857</v>
      </c>
      <c r="F137" s="33">
        <v>5.3499529168304139E-2</v>
      </c>
      <c r="G137" s="32">
        <v>0.25</v>
      </c>
      <c r="H137" s="32">
        <v>0.7</v>
      </c>
      <c r="I137" s="32">
        <v>0.05</v>
      </c>
    </row>
    <row r="138" spans="1:9" ht="14.4" x14ac:dyDescent="0.3">
      <c r="A138" s="9" t="s">
        <v>58</v>
      </c>
      <c r="B138" s="35">
        <v>11</v>
      </c>
      <c r="C138" s="34">
        <f>SUMPRODUCT(D138:F138,G138:I138)</f>
        <v>-0.33124756294755109</v>
      </c>
      <c r="D138" s="33">
        <v>-0.58774562435812128</v>
      </c>
      <c r="E138" s="33">
        <v>-0.26712304759490857</v>
      </c>
      <c r="F138" s="33">
        <v>5.3499529168304139E-2</v>
      </c>
      <c r="G138" s="32">
        <v>0.25</v>
      </c>
      <c r="H138" s="32">
        <v>0.7</v>
      </c>
      <c r="I138" s="32">
        <v>0.05</v>
      </c>
    </row>
    <row r="139" spans="1:9" ht="14.4" x14ac:dyDescent="0.3">
      <c r="A139" s="9" t="s">
        <v>58</v>
      </c>
      <c r="B139" s="35">
        <v>12</v>
      </c>
      <c r="C139" s="34">
        <f>SUMPRODUCT(D139:F139,G139:I139)</f>
        <v>-0.33124756294755109</v>
      </c>
      <c r="D139" s="33">
        <v>-0.58774562435812128</v>
      </c>
      <c r="E139" s="33">
        <v>-0.26712304759490857</v>
      </c>
      <c r="F139" s="33">
        <v>5.3499529168304139E-2</v>
      </c>
      <c r="G139" s="32">
        <v>0.25</v>
      </c>
      <c r="H139" s="32">
        <v>0.7</v>
      </c>
      <c r="I139" s="32">
        <v>0.05</v>
      </c>
    </row>
    <row r="140" spans="1:9" ht="14.4" x14ac:dyDescent="0.3">
      <c r="A140" s="9" t="s">
        <v>58</v>
      </c>
      <c r="B140" s="35">
        <v>13</v>
      </c>
      <c r="C140" s="34">
        <f>SUMPRODUCT(D140:F140,G140:I140)</f>
        <v>-0.33124756294755109</v>
      </c>
      <c r="D140" s="33">
        <v>-0.58774562435812128</v>
      </c>
      <c r="E140" s="33">
        <v>-0.26712304759490857</v>
      </c>
      <c r="F140" s="33">
        <v>5.3499529168304139E-2</v>
      </c>
      <c r="G140" s="32">
        <v>0.25</v>
      </c>
      <c r="H140" s="32">
        <v>0.7</v>
      </c>
      <c r="I140" s="32">
        <v>0.05</v>
      </c>
    </row>
    <row r="141" spans="1:9" ht="14.4" x14ac:dyDescent="0.3">
      <c r="A141" s="9" t="s">
        <v>58</v>
      </c>
      <c r="B141" s="35">
        <v>14</v>
      </c>
      <c r="C141" s="34">
        <f>SUMPRODUCT(D141:F141,G141:I141)</f>
        <v>-0.33124756294755109</v>
      </c>
      <c r="D141" s="33">
        <v>-0.58774562435812128</v>
      </c>
      <c r="E141" s="33">
        <v>-0.26712304759490857</v>
      </c>
      <c r="F141" s="33">
        <v>5.3499529168304139E-2</v>
      </c>
      <c r="G141" s="32">
        <v>0.25</v>
      </c>
      <c r="H141" s="32">
        <v>0.7</v>
      </c>
      <c r="I141" s="32">
        <v>0.05</v>
      </c>
    </row>
    <row r="142" spans="1:9" ht="14.4" x14ac:dyDescent="0.3">
      <c r="A142" s="9" t="s">
        <v>58</v>
      </c>
      <c r="B142" s="35">
        <v>15</v>
      </c>
      <c r="C142" s="34">
        <f>SUMPRODUCT(D142:F142,G142:I142)</f>
        <v>-0.33124756294755109</v>
      </c>
      <c r="D142" s="33">
        <v>-0.58774562435812128</v>
      </c>
      <c r="E142" s="33">
        <v>-0.26712304759490857</v>
      </c>
      <c r="F142" s="33">
        <v>5.3499529168304139E-2</v>
      </c>
      <c r="G142" s="32">
        <v>0.25</v>
      </c>
      <c r="H142" s="32">
        <v>0.7</v>
      </c>
      <c r="I142" s="32">
        <v>0.05</v>
      </c>
    </row>
    <row r="143" spans="1:9" ht="14.4" x14ac:dyDescent="0.3">
      <c r="A143" s="9" t="s">
        <v>58</v>
      </c>
      <c r="B143" s="35">
        <v>16</v>
      </c>
      <c r="C143" s="34">
        <f>SUMPRODUCT(D143:F143,G143:I143)</f>
        <v>-0.33124756294755109</v>
      </c>
      <c r="D143" s="33">
        <v>-0.58774562435812128</v>
      </c>
      <c r="E143" s="33">
        <v>-0.26712304759490857</v>
      </c>
      <c r="F143" s="33">
        <v>5.3499529168304139E-2</v>
      </c>
      <c r="G143" s="32">
        <v>0.25</v>
      </c>
      <c r="H143" s="32">
        <v>0.7</v>
      </c>
      <c r="I143" s="32">
        <v>0.05</v>
      </c>
    </row>
    <row r="144" spans="1:9" ht="14.4" x14ac:dyDescent="0.3">
      <c r="A144" s="9" t="s">
        <v>58</v>
      </c>
      <c r="B144" s="35">
        <v>17</v>
      </c>
      <c r="C144" s="34">
        <f>SUMPRODUCT(D144:F144,G144:I144)</f>
        <v>-0.33124756294755109</v>
      </c>
      <c r="D144" s="33">
        <v>-0.58774562435812128</v>
      </c>
      <c r="E144" s="33">
        <v>-0.26712304759490857</v>
      </c>
      <c r="F144" s="33">
        <v>5.3499529168304139E-2</v>
      </c>
      <c r="G144" s="32">
        <v>0.25</v>
      </c>
      <c r="H144" s="32">
        <v>0.7</v>
      </c>
      <c r="I144" s="32">
        <v>0.05</v>
      </c>
    </row>
    <row r="145" spans="1:9" ht="14.4" x14ac:dyDescent="0.3">
      <c r="A145" s="9" t="s">
        <v>58</v>
      </c>
      <c r="B145" s="35">
        <v>18</v>
      </c>
      <c r="C145" s="34">
        <f>SUMPRODUCT(D145:F145,G145:I145)</f>
        <v>-0.33124756294755109</v>
      </c>
      <c r="D145" s="33">
        <v>-0.58774562435812128</v>
      </c>
      <c r="E145" s="33">
        <v>-0.26712304759490857</v>
      </c>
      <c r="F145" s="33">
        <v>5.3499529168304139E-2</v>
      </c>
      <c r="G145" s="32">
        <v>0.25</v>
      </c>
      <c r="H145" s="32">
        <v>0.7</v>
      </c>
      <c r="I145" s="32">
        <v>0.05</v>
      </c>
    </row>
    <row r="146" spans="1:9" ht="14.4" x14ac:dyDescent="0.3">
      <c r="A146" s="9" t="s">
        <v>58</v>
      </c>
      <c r="B146" s="35">
        <v>19</v>
      </c>
      <c r="C146" s="34">
        <f>SUMPRODUCT(D146:F146,G146:I146)</f>
        <v>-0.33124756294755109</v>
      </c>
      <c r="D146" s="33">
        <v>-0.58774562435812128</v>
      </c>
      <c r="E146" s="33">
        <v>-0.26712304759490857</v>
      </c>
      <c r="F146" s="33">
        <v>5.3499529168304139E-2</v>
      </c>
      <c r="G146" s="32">
        <v>0.25</v>
      </c>
      <c r="H146" s="32">
        <v>0.7</v>
      </c>
      <c r="I146" s="32">
        <v>0.05</v>
      </c>
    </row>
    <row r="147" spans="1:9" ht="14.4" x14ac:dyDescent="0.3">
      <c r="A147" s="9" t="s">
        <v>58</v>
      </c>
      <c r="B147" s="35">
        <v>20</v>
      </c>
      <c r="C147" s="34">
        <f>SUMPRODUCT(D147:F147,G147:I147)</f>
        <v>-0.33124756294755109</v>
      </c>
      <c r="D147" s="33">
        <v>-0.58774562435812128</v>
      </c>
      <c r="E147" s="33">
        <v>-0.26712304759490857</v>
      </c>
      <c r="F147" s="33">
        <v>5.3499529168304139E-2</v>
      </c>
      <c r="G147" s="32">
        <v>0.25</v>
      </c>
      <c r="H147" s="32">
        <v>0.7</v>
      </c>
      <c r="I147" s="32">
        <v>0.05</v>
      </c>
    </row>
    <row r="148" spans="1:9" ht="14.4" x14ac:dyDescent="0.3">
      <c r="A148" s="9" t="s">
        <v>58</v>
      </c>
      <c r="B148" s="35">
        <v>21</v>
      </c>
      <c r="C148" s="34">
        <f>SUMPRODUCT(D148:F148,G148:I148)</f>
        <v>-0.33124756294755109</v>
      </c>
      <c r="D148" s="33">
        <v>-0.58774562435812128</v>
      </c>
      <c r="E148" s="33">
        <v>-0.26712304759490857</v>
      </c>
      <c r="F148" s="33">
        <v>5.3499529168304139E-2</v>
      </c>
      <c r="G148" s="32">
        <v>0.25</v>
      </c>
      <c r="H148" s="32">
        <v>0.7</v>
      </c>
      <c r="I148" s="32">
        <v>0.05</v>
      </c>
    </row>
    <row r="149" spans="1:9" ht="14.4" x14ac:dyDescent="0.3">
      <c r="A149" s="9" t="s">
        <v>58</v>
      </c>
      <c r="B149" s="35">
        <v>22</v>
      </c>
      <c r="C149" s="34">
        <f>SUMPRODUCT(D149:F149,G149:I149)</f>
        <v>-0.33124756294755109</v>
      </c>
      <c r="D149" s="33">
        <v>-0.58774562435812128</v>
      </c>
      <c r="E149" s="33">
        <v>-0.26712304759490857</v>
      </c>
      <c r="F149" s="33">
        <v>5.3499529168304139E-2</v>
      </c>
      <c r="G149" s="32">
        <v>0.25</v>
      </c>
      <c r="H149" s="32">
        <v>0.7</v>
      </c>
      <c r="I149" s="32">
        <v>0.05</v>
      </c>
    </row>
    <row r="150" spans="1:9" ht="14.4" x14ac:dyDescent="0.3">
      <c r="A150" s="9" t="s">
        <v>58</v>
      </c>
      <c r="B150" s="35">
        <v>23</v>
      </c>
      <c r="C150" s="34">
        <f>SUMPRODUCT(D150:F150,G150:I150)</f>
        <v>-0.33124756294755109</v>
      </c>
      <c r="D150" s="33">
        <v>-0.58774562435812128</v>
      </c>
      <c r="E150" s="33">
        <v>-0.26712304759490857</v>
      </c>
      <c r="F150" s="33">
        <v>5.3499529168304139E-2</v>
      </c>
      <c r="G150" s="32">
        <v>0.25</v>
      </c>
      <c r="H150" s="32">
        <v>0.7</v>
      </c>
      <c r="I150" s="32">
        <v>0.05</v>
      </c>
    </row>
    <row r="151" spans="1:9" ht="14.4" x14ac:dyDescent="0.3">
      <c r="A151" s="9" t="s">
        <v>58</v>
      </c>
      <c r="B151" s="35">
        <v>24</v>
      </c>
      <c r="C151" s="34">
        <f>SUMPRODUCT(D151:F151,G151:I151)</f>
        <v>-0.33124756294755109</v>
      </c>
      <c r="D151" s="33">
        <v>-0.58774562435812128</v>
      </c>
      <c r="E151" s="33">
        <v>-0.26712304759490857</v>
      </c>
      <c r="F151" s="33">
        <v>5.3499529168304139E-2</v>
      </c>
      <c r="G151" s="32">
        <v>0.25</v>
      </c>
      <c r="H151" s="32">
        <v>0.7</v>
      </c>
      <c r="I151" s="32">
        <v>0.05</v>
      </c>
    </row>
    <row r="152" spans="1:9" ht="14.4" x14ac:dyDescent="0.3">
      <c r="A152" s="9" t="s">
        <v>58</v>
      </c>
      <c r="B152" s="35">
        <v>25</v>
      </c>
      <c r="C152" s="34">
        <f>SUMPRODUCT(D152:F152,G152:I152)</f>
        <v>-0.33124756294755109</v>
      </c>
      <c r="D152" s="33">
        <v>-0.58774562435812128</v>
      </c>
      <c r="E152" s="33">
        <v>-0.26712304759490857</v>
      </c>
      <c r="F152" s="33">
        <v>5.3499529168304139E-2</v>
      </c>
      <c r="G152" s="32">
        <v>0.25</v>
      </c>
      <c r="H152" s="32">
        <v>0.7</v>
      </c>
      <c r="I152" s="32">
        <v>0.05</v>
      </c>
    </row>
    <row r="153" spans="1:9" ht="14.4" x14ac:dyDescent="0.3">
      <c r="A153" s="9" t="s">
        <v>58</v>
      </c>
      <c r="B153" s="35">
        <v>26</v>
      </c>
      <c r="C153" s="34">
        <f>SUMPRODUCT(D153:F153,G153:I153)</f>
        <v>-0.33124756294755109</v>
      </c>
      <c r="D153" s="33">
        <v>-0.58774562435812128</v>
      </c>
      <c r="E153" s="33">
        <v>-0.26712304759490857</v>
      </c>
      <c r="F153" s="33">
        <v>5.3499529168304139E-2</v>
      </c>
      <c r="G153" s="32">
        <v>0.25</v>
      </c>
      <c r="H153" s="32">
        <v>0.7</v>
      </c>
      <c r="I153" s="32">
        <v>0.05</v>
      </c>
    </row>
    <row r="154" spans="1:9" ht="14.4" x14ac:dyDescent="0.3">
      <c r="A154" s="9" t="s">
        <v>58</v>
      </c>
      <c r="B154" s="35">
        <v>27</v>
      </c>
      <c r="C154" s="34">
        <f>SUMPRODUCT(D154:F154,G154:I154)</f>
        <v>-0.33124756294755109</v>
      </c>
      <c r="D154" s="33">
        <v>-0.58774562435812128</v>
      </c>
      <c r="E154" s="33">
        <v>-0.26712304759490857</v>
      </c>
      <c r="F154" s="33">
        <v>5.3499529168304139E-2</v>
      </c>
      <c r="G154" s="32">
        <v>0.25</v>
      </c>
      <c r="H154" s="32">
        <v>0.7</v>
      </c>
      <c r="I154" s="32">
        <v>0.05</v>
      </c>
    </row>
    <row r="155" spans="1:9" ht="14.4" x14ac:dyDescent="0.3">
      <c r="A155" s="9" t="s">
        <v>58</v>
      </c>
      <c r="B155" s="35">
        <v>28</v>
      </c>
      <c r="C155" s="34">
        <f>SUMPRODUCT(D155:F155,G155:I155)</f>
        <v>-0.33124756294755109</v>
      </c>
      <c r="D155" s="33">
        <v>-0.58774562435812128</v>
      </c>
      <c r="E155" s="33">
        <v>-0.26712304759490857</v>
      </c>
      <c r="F155" s="33">
        <v>5.3499529168304139E-2</v>
      </c>
      <c r="G155" s="32">
        <v>0.25</v>
      </c>
      <c r="H155" s="32">
        <v>0.7</v>
      </c>
      <c r="I155" s="32">
        <v>0.05</v>
      </c>
    </row>
    <row r="156" spans="1:9" ht="14.4" x14ac:dyDescent="0.3">
      <c r="A156" s="9" t="s">
        <v>58</v>
      </c>
      <c r="B156" s="35">
        <v>29</v>
      </c>
      <c r="C156" s="34">
        <f>SUMPRODUCT(D156:F156,G156:I156)</f>
        <v>-0.33124756294755109</v>
      </c>
      <c r="D156" s="33">
        <v>-0.58774562435812128</v>
      </c>
      <c r="E156" s="33">
        <v>-0.26712304759490857</v>
      </c>
      <c r="F156" s="33">
        <v>5.3499529168304139E-2</v>
      </c>
      <c r="G156" s="32">
        <v>0.25</v>
      </c>
      <c r="H156" s="32">
        <v>0.7</v>
      </c>
      <c r="I156" s="32">
        <v>0.05</v>
      </c>
    </row>
    <row r="157" spans="1:9" ht="14.4" x14ac:dyDescent="0.3">
      <c r="A157" s="9" t="s">
        <v>58</v>
      </c>
      <c r="B157" s="35">
        <v>30</v>
      </c>
      <c r="C157" s="34">
        <f>SUMPRODUCT(D157:F157,G157:I157)</f>
        <v>-0.33124756294755109</v>
      </c>
      <c r="D157" s="33">
        <v>-0.58774562435812128</v>
      </c>
      <c r="E157" s="33">
        <v>-0.26712304759490857</v>
      </c>
      <c r="F157" s="33">
        <v>5.3499529168304139E-2</v>
      </c>
      <c r="G157" s="32">
        <v>0.25</v>
      </c>
      <c r="H157" s="32">
        <v>0.7</v>
      </c>
      <c r="I157" s="32">
        <v>0.05</v>
      </c>
    </row>
    <row r="158" spans="1:9" ht="14.4" x14ac:dyDescent="0.3">
      <c r="A158" s="9" t="s">
        <v>58</v>
      </c>
      <c r="B158" s="35">
        <v>31</v>
      </c>
      <c r="C158" s="34">
        <f>SUMPRODUCT(D158:F158,G158:I158)</f>
        <v>-0.33124756294755109</v>
      </c>
      <c r="D158" s="33">
        <v>-0.58774562435812128</v>
      </c>
      <c r="E158" s="33">
        <v>-0.26712304759490857</v>
      </c>
      <c r="F158" s="33">
        <v>5.3499529168304139E-2</v>
      </c>
      <c r="G158" s="32">
        <v>0.25</v>
      </c>
      <c r="H158" s="32">
        <v>0.7</v>
      </c>
      <c r="I158" s="32">
        <v>0.05</v>
      </c>
    </row>
    <row r="159" spans="1:9" ht="14.4" x14ac:dyDescent="0.3">
      <c r="A159" s="9" t="s">
        <v>58</v>
      </c>
      <c r="B159" s="35">
        <v>32</v>
      </c>
      <c r="C159" s="34">
        <f>SUMPRODUCT(D159:F159,G159:I159)</f>
        <v>-0.33124756294755109</v>
      </c>
      <c r="D159" s="33">
        <v>-0.58774562435812128</v>
      </c>
      <c r="E159" s="33">
        <v>-0.26712304759490857</v>
      </c>
      <c r="F159" s="33">
        <v>5.3499529168304139E-2</v>
      </c>
      <c r="G159" s="32">
        <v>0.25</v>
      </c>
      <c r="H159" s="32">
        <v>0.7</v>
      </c>
      <c r="I159" s="32">
        <v>0.05</v>
      </c>
    </row>
    <row r="160" spans="1:9" ht="14.4" x14ac:dyDescent="0.3">
      <c r="A160" s="9" t="s">
        <v>58</v>
      </c>
      <c r="B160" s="35">
        <v>33</v>
      </c>
      <c r="C160" s="34">
        <f>SUMPRODUCT(D160:F160,G160:I160)</f>
        <v>-0.33124756294755109</v>
      </c>
      <c r="D160" s="33">
        <v>-0.58774562435812128</v>
      </c>
      <c r="E160" s="33">
        <v>-0.26712304759490857</v>
      </c>
      <c r="F160" s="33">
        <v>5.3499529168304139E-2</v>
      </c>
      <c r="G160" s="32">
        <v>0.25</v>
      </c>
      <c r="H160" s="32">
        <v>0.7</v>
      </c>
      <c r="I160" s="32">
        <v>0.05</v>
      </c>
    </row>
    <row r="161" spans="1:9" ht="14.4" x14ac:dyDescent="0.3">
      <c r="A161" s="9" t="s">
        <v>58</v>
      </c>
      <c r="B161" s="35">
        <v>34</v>
      </c>
      <c r="C161" s="34">
        <f>SUMPRODUCT(D161:F161,G161:I161)</f>
        <v>-0.33124756294755109</v>
      </c>
      <c r="D161" s="33">
        <v>-0.58774562435812128</v>
      </c>
      <c r="E161" s="33">
        <v>-0.26712304759490857</v>
      </c>
      <c r="F161" s="33">
        <v>5.3499529168304139E-2</v>
      </c>
      <c r="G161" s="32">
        <v>0.25</v>
      </c>
      <c r="H161" s="32">
        <v>0.7</v>
      </c>
      <c r="I161" s="32">
        <v>0.05</v>
      </c>
    </row>
    <row r="162" spans="1:9" ht="14.4" x14ac:dyDescent="0.3">
      <c r="A162" s="9" t="s">
        <v>58</v>
      </c>
      <c r="B162" s="35">
        <v>35</v>
      </c>
      <c r="C162" s="34">
        <f>SUMPRODUCT(D162:F162,G162:I162)</f>
        <v>-0.33124756294755109</v>
      </c>
      <c r="D162" s="33">
        <v>-0.58774562435812128</v>
      </c>
      <c r="E162" s="33">
        <v>-0.26712304759490857</v>
      </c>
      <c r="F162" s="33">
        <v>5.3499529168304139E-2</v>
      </c>
      <c r="G162" s="32">
        <v>0.25</v>
      </c>
      <c r="H162" s="32">
        <v>0.7</v>
      </c>
      <c r="I162" s="32">
        <v>0.05</v>
      </c>
    </row>
    <row r="163" spans="1:9" ht="14.4" x14ac:dyDescent="0.3">
      <c r="A163" s="9" t="s">
        <v>58</v>
      </c>
      <c r="B163" s="35">
        <v>36</v>
      </c>
      <c r="C163" s="34">
        <f>SUMPRODUCT(D163:F163,G163:I163)</f>
        <v>-0.33124756294755109</v>
      </c>
      <c r="D163" s="33">
        <v>-0.58774562435812128</v>
      </c>
      <c r="E163" s="33">
        <v>-0.26712304759490857</v>
      </c>
      <c r="F163" s="33">
        <v>5.3499529168304139E-2</v>
      </c>
      <c r="G163" s="32">
        <v>0.25</v>
      </c>
      <c r="H163" s="32">
        <v>0.7</v>
      </c>
      <c r="I163" s="32">
        <v>0.05</v>
      </c>
    </row>
    <row r="164" spans="1:9" ht="14.4" x14ac:dyDescent="0.3">
      <c r="A164" s="9" t="s">
        <v>58</v>
      </c>
      <c r="B164" s="35">
        <v>37</v>
      </c>
      <c r="C164" s="34">
        <f>SUMPRODUCT(D164:F164,G164:I164)</f>
        <v>-0.33124756294755109</v>
      </c>
      <c r="D164" s="33">
        <v>-0.58774562435812128</v>
      </c>
      <c r="E164" s="33">
        <v>-0.26712304759490857</v>
      </c>
      <c r="F164" s="33">
        <v>5.3499529168304139E-2</v>
      </c>
      <c r="G164" s="32">
        <v>0.25</v>
      </c>
      <c r="H164" s="32">
        <v>0.7</v>
      </c>
      <c r="I164" s="32">
        <v>0.05</v>
      </c>
    </row>
    <row r="165" spans="1:9" ht="14.4" x14ac:dyDescent="0.3">
      <c r="A165" s="9" t="s">
        <v>58</v>
      </c>
      <c r="B165" s="35">
        <v>38</v>
      </c>
      <c r="C165" s="34">
        <f>SUMPRODUCT(D165:F165,G165:I165)</f>
        <v>-0.33124756294755109</v>
      </c>
      <c r="D165" s="33">
        <v>-0.58774562435812128</v>
      </c>
      <c r="E165" s="33">
        <v>-0.26712304759490857</v>
      </c>
      <c r="F165" s="33">
        <v>5.3499529168304139E-2</v>
      </c>
      <c r="G165" s="32">
        <v>0.25</v>
      </c>
      <c r="H165" s="32">
        <v>0.7</v>
      </c>
      <c r="I165" s="32">
        <v>0.05</v>
      </c>
    </row>
    <row r="166" spans="1:9" ht="14.4" x14ac:dyDescent="0.3">
      <c r="A166" s="9" t="s">
        <v>58</v>
      </c>
      <c r="B166" s="35">
        <v>39</v>
      </c>
      <c r="C166" s="34">
        <f>SUMPRODUCT(D166:F166,G166:I166)</f>
        <v>-0.33124756294755109</v>
      </c>
      <c r="D166" s="33">
        <v>-0.58774562435812128</v>
      </c>
      <c r="E166" s="33">
        <v>-0.26712304759490857</v>
      </c>
      <c r="F166" s="33">
        <v>5.3499529168304139E-2</v>
      </c>
      <c r="G166" s="32">
        <v>0.25</v>
      </c>
      <c r="H166" s="32">
        <v>0.7</v>
      </c>
      <c r="I166" s="32">
        <v>0.05</v>
      </c>
    </row>
    <row r="167" spans="1:9" ht="14.4" x14ac:dyDescent="0.3">
      <c r="A167" s="9" t="s">
        <v>58</v>
      </c>
      <c r="B167" s="35">
        <v>40</v>
      </c>
      <c r="C167" s="34">
        <f>SUMPRODUCT(D167:F167,G167:I167)</f>
        <v>-0.33124756294755109</v>
      </c>
      <c r="D167" s="33">
        <v>-0.58774562435812128</v>
      </c>
      <c r="E167" s="33">
        <v>-0.26712304759490857</v>
      </c>
      <c r="F167" s="33">
        <v>5.3499529168304139E-2</v>
      </c>
      <c r="G167" s="32">
        <v>0.25</v>
      </c>
      <c r="H167" s="32">
        <v>0.7</v>
      </c>
      <c r="I167" s="32">
        <v>0.05</v>
      </c>
    </row>
    <row r="168" spans="1:9" ht="14.4" x14ac:dyDescent="0.3">
      <c r="A168" s="9" t="s">
        <v>58</v>
      </c>
      <c r="B168" s="35">
        <v>41</v>
      </c>
      <c r="C168" s="34">
        <f>SUMPRODUCT(D168:F168,G168:I168)</f>
        <v>-0.33124756294755109</v>
      </c>
      <c r="D168" s="33">
        <v>-0.58774562435812128</v>
      </c>
      <c r="E168" s="33">
        <v>-0.26712304759490857</v>
      </c>
      <c r="F168" s="33">
        <v>5.3499529168304139E-2</v>
      </c>
      <c r="G168" s="32">
        <v>0.25</v>
      </c>
      <c r="H168" s="32">
        <v>0.7</v>
      </c>
      <c r="I168" s="32">
        <v>0.05</v>
      </c>
    </row>
    <row r="169" spans="1:9" ht="14.4" x14ac:dyDescent="0.3">
      <c r="A169" s="9" t="s">
        <v>58</v>
      </c>
      <c r="B169" s="35">
        <v>42</v>
      </c>
      <c r="C169" s="34">
        <f>SUMPRODUCT(D169:F169,G169:I169)</f>
        <v>-0.33124756294755109</v>
      </c>
      <c r="D169" s="33">
        <v>-0.58774562435812128</v>
      </c>
      <c r="E169" s="33">
        <v>-0.26712304759490857</v>
      </c>
      <c r="F169" s="33">
        <v>5.3499529168304139E-2</v>
      </c>
      <c r="G169" s="32">
        <v>0.25</v>
      </c>
      <c r="H169" s="32">
        <v>0.7</v>
      </c>
      <c r="I169" s="32">
        <v>0.05</v>
      </c>
    </row>
  </sheetData>
  <protectedRanges>
    <protectedRange sqref="B1:I169" name="Range1"/>
    <protectedRange sqref="A1:A169" name="Range1_1"/>
  </protectedRanges>
  <conditionalFormatting sqref="D2:F43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D44:F8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86:F127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D128:F16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9"/>
  <sheetViews>
    <sheetView tabSelected="1" workbookViewId="0">
      <selection activeCell="H24" sqref="H24"/>
    </sheetView>
  </sheetViews>
  <sheetFormatPr defaultRowHeight="14.4" x14ac:dyDescent="0.3"/>
  <cols>
    <col min="2" max="2" width="10.6640625" bestFit="1" customWidth="1"/>
  </cols>
  <sheetData>
    <row r="1" spans="2:7" x14ac:dyDescent="0.3">
      <c r="B1" s="31" t="s">
        <v>61</v>
      </c>
      <c r="C1" s="31" t="s">
        <v>60</v>
      </c>
      <c r="D1" s="31" t="s">
        <v>6</v>
      </c>
      <c r="E1" s="31" t="s">
        <v>7</v>
      </c>
      <c r="F1" s="31" t="s">
        <v>8</v>
      </c>
      <c r="G1" s="31" t="s">
        <v>9</v>
      </c>
    </row>
    <row r="2" spans="2:7" x14ac:dyDescent="0.3">
      <c r="B2" s="9" t="s">
        <v>5</v>
      </c>
      <c r="C2" s="31">
        <v>1</v>
      </c>
      <c r="D2">
        <v>1E-3</v>
      </c>
      <c r="E2">
        <v>1E-3</v>
      </c>
      <c r="F2">
        <v>1E-3</v>
      </c>
      <c r="G2">
        <v>1E-3</v>
      </c>
    </row>
    <row r="3" spans="2:7" x14ac:dyDescent="0.3">
      <c r="B3" s="9" t="s">
        <v>5</v>
      </c>
      <c r="C3" s="31">
        <v>2</v>
      </c>
      <c r="D3">
        <v>1E-3</v>
      </c>
      <c r="E3">
        <v>1E-3</v>
      </c>
      <c r="F3">
        <v>1E-3</v>
      </c>
      <c r="G3">
        <v>1E-3</v>
      </c>
    </row>
    <row r="4" spans="2:7" x14ac:dyDescent="0.3">
      <c r="B4" s="9" t="s">
        <v>5</v>
      </c>
      <c r="C4" s="31">
        <v>3</v>
      </c>
      <c r="D4">
        <v>1E-3</v>
      </c>
      <c r="E4">
        <v>1E-3</v>
      </c>
      <c r="F4">
        <v>1E-3</v>
      </c>
      <c r="G4">
        <v>1E-3</v>
      </c>
    </row>
    <row r="5" spans="2:7" x14ac:dyDescent="0.3">
      <c r="B5" s="9" t="s">
        <v>5</v>
      </c>
      <c r="C5" s="31">
        <v>4</v>
      </c>
      <c r="D5">
        <v>1E-3</v>
      </c>
      <c r="E5">
        <v>1E-3</v>
      </c>
      <c r="F5">
        <v>1E-3</v>
      </c>
      <c r="G5">
        <v>1E-3</v>
      </c>
    </row>
    <row r="6" spans="2:7" x14ac:dyDescent="0.3">
      <c r="B6" s="9" t="s">
        <v>5</v>
      </c>
      <c r="C6" s="31">
        <v>5</v>
      </c>
      <c r="D6">
        <v>1E-3</v>
      </c>
      <c r="E6">
        <v>1E-3</v>
      </c>
      <c r="F6">
        <v>1E-3</v>
      </c>
      <c r="G6">
        <v>1E-3</v>
      </c>
    </row>
    <row r="7" spans="2:7" x14ac:dyDescent="0.3">
      <c r="B7" s="9" t="s">
        <v>5</v>
      </c>
      <c r="C7" s="31">
        <v>6</v>
      </c>
      <c r="D7">
        <v>1E-3</v>
      </c>
      <c r="E7">
        <v>1E-3</v>
      </c>
      <c r="F7">
        <v>1E-3</v>
      </c>
      <c r="G7">
        <v>1E-3</v>
      </c>
    </row>
    <row r="8" spans="2:7" x14ac:dyDescent="0.3">
      <c r="B8" s="9" t="s">
        <v>5</v>
      </c>
      <c r="C8" s="31">
        <v>7</v>
      </c>
      <c r="D8">
        <v>1E-3</v>
      </c>
      <c r="E8">
        <v>1E-3</v>
      </c>
      <c r="F8">
        <v>1E-3</v>
      </c>
      <c r="G8">
        <v>1E-3</v>
      </c>
    </row>
    <row r="9" spans="2:7" x14ac:dyDescent="0.3">
      <c r="B9" s="9" t="s">
        <v>5</v>
      </c>
      <c r="C9" s="31">
        <v>8</v>
      </c>
      <c r="D9">
        <v>1E-3</v>
      </c>
      <c r="E9">
        <v>1E-3</v>
      </c>
      <c r="F9">
        <v>1E-3</v>
      </c>
      <c r="G9">
        <v>1E-3</v>
      </c>
    </row>
    <row r="10" spans="2:7" x14ac:dyDescent="0.3">
      <c r="B10" s="9" t="s">
        <v>5</v>
      </c>
      <c r="C10" s="31">
        <v>9</v>
      </c>
      <c r="D10">
        <v>1E-3</v>
      </c>
      <c r="E10">
        <v>1E-3</v>
      </c>
      <c r="F10">
        <v>1E-3</v>
      </c>
      <c r="G10">
        <v>1E-3</v>
      </c>
    </row>
    <row r="11" spans="2:7" x14ac:dyDescent="0.3">
      <c r="B11" s="9" t="s">
        <v>5</v>
      </c>
      <c r="C11" s="31">
        <v>10</v>
      </c>
      <c r="D11">
        <v>1E-3</v>
      </c>
      <c r="E11">
        <v>1E-3</v>
      </c>
      <c r="F11">
        <v>1E-3</v>
      </c>
      <c r="G11">
        <v>1E-3</v>
      </c>
    </row>
    <row r="12" spans="2:7" x14ac:dyDescent="0.3">
      <c r="B12" s="9" t="s">
        <v>5</v>
      </c>
      <c r="C12" s="31">
        <v>11</v>
      </c>
      <c r="D12">
        <v>1E-3</v>
      </c>
      <c r="E12">
        <v>1E-3</v>
      </c>
      <c r="F12">
        <v>1E-3</v>
      </c>
      <c r="G12">
        <v>1E-3</v>
      </c>
    </row>
    <row r="13" spans="2:7" x14ac:dyDescent="0.3">
      <c r="B13" s="9" t="s">
        <v>5</v>
      </c>
      <c r="C13" s="31">
        <v>12</v>
      </c>
      <c r="D13">
        <v>1E-3</v>
      </c>
      <c r="E13">
        <v>1E-3</v>
      </c>
      <c r="F13">
        <v>1E-3</v>
      </c>
      <c r="G13">
        <v>1E-3</v>
      </c>
    </row>
    <row r="14" spans="2:7" x14ac:dyDescent="0.3">
      <c r="B14" s="9" t="s">
        <v>5</v>
      </c>
      <c r="C14" s="31">
        <v>13</v>
      </c>
      <c r="D14">
        <v>1E-3</v>
      </c>
      <c r="E14">
        <v>1E-3</v>
      </c>
      <c r="F14">
        <v>1E-3</v>
      </c>
      <c r="G14">
        <v>1E-3</v>
      </c>
    </row>
    <row r="15" spans="2:7" x14ac:dyDescent="0.3">
      <c r="B15" s="9" t="s">
        <v>5</v>
      </c>
      <c r="C15" s="31">
        <v>14</v>
      </c>
      <c r="D15">
        <v>1E-3</v>
      </c>
      <c r="E15">
        <v>1E-3</v>
      </c>
      <c r="F15">
        <v>1E-3</v>
      </c>
      <c r="G15">
        <v>1E-3</v>
      </c>
    </row>
    <row r="16" spans="2:7" x14ac:dyDescent="0.3">
      <c r="B16" s="9" t="s">
        <v>5</v>
      </c>
      <c r="C16" s="31">
        <v>15</v>
      </c>
      <c r="D16">
        <v>1E-3</v>
      </c>
      <c r="E16">
        <v>1E-3</v>
      </c>
      <c r="F16">
        <v>1E-3</v>
      </c>
      <c r="G16">
        <v>1E-3</v>
      </c>
    </row>
    <row r="17" spans="2:7" x14ac:dyDescent="0.3">
      <c r="B17" s="9" t="s">
        <v>5</v>
      </c>
      <c r="C17" s="31">
        <v>16</v>
      </c>
      <c r="D17">
        <v>1E-3</v>
      </c>
      <c r="E17">
        <v>1E-3</v>
      </c>
      <c r="F17">
        <v>1E-3</v>
      </c>
      <c r="G17">
        <v>1E-3</v>
      </c>
    </row>
    <row r="18" spans="2:7" x14ac:dyDescent="0.3">
      <c r="B18" s="9" t="s">
        <v>5</v>
      </c>
      <c r="C18" s="31">
        <v>17</v>
      </c>
      <c r="D18">
        <v>1E-3</v>
      </c>
      <c r="E18">
        <v>1E-3</v>
      </c>
      <c r="F18">
        <v>1E-3</v>
      </c>
      <c r="G18">
        <v>1E-3</v>
      </c>
    </row>
    <row r="19" spans="2:7" x14ac:dyDescent="0.3">
      <c r="B19" s="9" t="s">
        <v>5</v>
      </c>
      <c r="C19" s="31">
        <v>18</v>
      </c>
      <c r="D19">
        <v>1E-3</v>
      </c>
      <c r="E19">
        <v>1E-3</v>
      </c>
      <c r="F19">
        <v>1E-3</v>
      </c>
      <c r="G19">
        <v>1E-3</v>
      </c>
    </row>
    <row r="20" spans="2:7" x14ac:dyDescent="0.3">
      <c r="B20" s="9" t="s">
        <v>5</v>
      </c>
      <c r="C20" s="31">
        <v>19</v>
      </c>
      <c r="D20">
        <v>1E-3</v>
      </c>
      <c r="E20">
        <v>1E-3</v>
      </c>
      <c r="F20">
        <v>1E-3</v>
      </c>
      <c r="G20">
        <v>1E-3</v>
      </c>
    </row>
    <row r="21" spans="2:7" x14ac:dyDescent="0.3">
      <c r="B21" s="9" t="s">
        <v>5</v>
      </c>
      <c r="C21" s="31">
        <v>20</v>
      </c>
      <c r="D21">
        <v>1E-3</v>
      </c>
      <c r="E21">
        <v>1E-3</v>
      </c>
      <c r="F21">
        <v>1E-3</v>
      </c>
      <c r="G21">
        <v>1E-3</v>
      </c>
    </row>
    <row r="22" spans="2:7" x14ac:dyDescent="0.3">
      <c r="B22" s="9" t="s">
        <v>5</v>
      </c>
      <c r="C22" s="31">
        <v>21</v>
      </c>
      <c r="D22">
        <v>1E-3</v>
      </c>
      <c r="E22">
        <v>1E-3</v>
      </c>
      <c r="F22">
        <v>1E-3</v>
      </c>
      <c r="G22">
        <v>1E-3</v>
      </c>
    </row>
    <row r="23" spans="2:7" x14ac:dyDescent="0.3">
      <c r="B23" s="9" t="s">
        <v>5</v>
      </c>
      <c r="C23" s="31">
        <v>22</v>
      </c>
      <c r="D23">
        <v>1E-3</v>
      </c>
      <c r="E23">
        <v>1E-3</v>
      </c>
      <c r="F23">
        <v>1E-3</v>
      </c>
      <c r="G23">
        <v>1E-3</v>
      </c>
    </row>
    <row r="24" spans="2:7" x14ac:dyDescent="0.3">
      <c r="B24" s="9" t="s">
        <v>5</v>
      </c>
      <c r="C24" s="31">
        <v>23</v>
      </c>
      <c r="D24">
        <v>1E-3</v>
      </c>
      <c r="E24">
        <v>1E-3</v>
      </c>
      <c r="F24">
        <v>1E-3</v>
      </c>
      <c r="G24">
        <v>1E-3</v>
      </c>
    </row>
    <row r="25" spans="2:7" x14ac:dyDescent="0.3">
      <c r="B25" s="9" t="s">
        <v>5</v>
      </c>
      <c r="C25" s="31">
        <v>24</v>
      </c>
      <c r="D25">
        <v>1E-3</v>
      </c>
      <c r="E25">
        <v>1E-3</v>
      </c>
      <c r="F25">
        <v>1E-3</v>
      </c>
      <c r="G25">
        <v>1E-3</v>
      </c>
    </row>
    <row r="26" spans="2:7" x14ac:dyDescent="0.3">
      <c r="B26" s="9" t="s">
        <v>5</v>
      </c>
      <c r="C26" s="31">
        <v>25</v>
      </c>
      <c r="D26">
        <v>1E-3</v>
      </c>
      <c r="E26">
        <v>1E-3</v>
      </c>
      <c r="F26">
        <v>1E-3</v>
      </c>
      <c r="G26">
        <v>1E-3</v>
      </c>
    </row>
    <row r="27" spans="2:7" x14ac:dyDescent="0.3">
      <c r="B27" s="9" t="s">
        <v>5</v>
      </c>
      <c r="C27" s="31">
        <v>26</v>
      </c>
      <c r="D27">
        <v>1E-3</v>
      </c>
      <c r="E27">
        <v>1E-3</v>
      </c>
      <c r="F27">
        <v>1E-3</v>
      </c>
      <c r="G27">
        <v>1E-3</v>
      </c>
    </row>
    <row r="28" spans="2:7" x14ac:dyDescent="0.3">
      <c r="B28" s="9" t="s">
        <v>5</v>
      </c>
      <c r="C28" s="31">
        <v>27</v>
      </c>
      <c r="D28">
        <v>1E-3</v>
      </c>
      <c r="E28">
        <v>1E-3</v>
      </c>
      <c r="F28">
        <v>1E-3</v>
      </c>
      <c r="G28">
        <v>1E-3</v>
      </c>
    </row>
    <row r="29" spans="2:7" x14ac:dyDescent="0.3">
      <c r="B29" s="9" t="s">
        <v>5</v>
      </c>
      <c r="C29" s="31">
        <v>28</v>
      </c>
      <c r="D29">
        <v>1E-3</v>
      </c>
      <c r="E29">
        <v>1E-3</v>
      </c>
      <c r="F29">
        <v>1E-3</v>
      </c>
      <c r="G29">
        <v>1E-3</v>
      </c>
    </row>
    <row r="30" spans="2:7" x14ac:dyDescent="0.3">
      <c r="B30" s="9" t="s">
        <v>5</v>
      </c>
      <c r="C30" s="31">
        <v>29</v>
      </c>
      <c r="D30">
        <v>1E-3</v>
      </c>
      <c r="E30">
        <v>1E-3</v>
      </c>
      <c r="F30">
        <v>1E-3</v>
      </c>
      <c r="G30">
        <v>1E-3</v>
      </c>
    </row>
    <row r="31" spans="2:7" x14ac:dyDescent="0.3">
      <c r="B31" s="9" t="s">
        <v>5</v>
      </c>
      <c r="C31" s="31">
        <v>30</v>
      </c>
      <c r="D31">
        <v>1E-3</v>
      </c>
      <c r="E31">
        <v>1E-3</v>
      </c>
      <c r="F31">
        <v>1E-3</v>
      </c>
      <c r="G31">
        <v>1E-3</v>
      </c>
    </row>
    <row r="32" spans="2:7" x14ac:dyDescent="0.3">
      <c r="B32" s="9" t="s">
        <v>5</v>
      </c>
      <c r="C32" s="31">
        <v>31</v>
      </c>
      <c r="D32">
        <v>1E-3</v>
      </c>
      <c r="E32">
        <v>1E-3</v>
      </c>
      <c r="F32">
        <v>1E-3</v>
      </c>
      <c r="G32">
        <v>1E-3</v>
      </c>
    </row>
    <row r="33" spans="2:7" x14ac:dyDescent="0.3">
      <c r="B33" s="9" t="s">
        <v>5</v>
      </c>
      <c r="C33" s="31">
        <v>32</v>
      </c>
      <c r="D33">
        <v>1E-3</v>
      </c>
      <c r="E33">
        <v>1E-3</v>
      </c>
      <c r="F33">
        <v>1E-3</v>
      </c>
      <c r="G33">
        <v>1E-3</v>
      </c>
    </row>
    <row r="34" spans="2:7" x14ac:dyDescent="0.3">
      <c r="B34" s="9" t="s">
        <v>5</v>
      </c>
      <c r="C34" s="31">
        <v>33</v>
      </c>
      <c r="D34">
        <v>1E-3</v>
      </c>
      <c r="E34">
        <v>1E-3</v>
      </c>
      <c r="F34">
        <v>1E-3</v>
      </c>
      <c r="G34">
        <v>1E-3</v>
      </c>
    </row>
    <row r="35" spans="2:7" x14ac:dyDescent="0.3">
      <c r="B35" s="9" t="s">
        <v>5</v>
      </c>
      <c r="C35" s="31">
        <v>34</v>
      </c>
      <c r="D35">
        <v>1E-3</v>
      </c>
      <c r="E35">
        <v>1E-3</v>
      </c>
      <c r="F35">
        <v>1E-3</v>
      </c>
      <c r="G35">
        <v>1E-3</v>
      </c>
    </row>
    <row r="36" spans="2:7" x14ac:dyDescent="0.3">
      <c r="B36" s="9" t="s">
        <v>5</v>
      </c>
      <c r="C36" s="31">
        <v>35</v>
      </c>
      <c r="D36">
        <v>1E-3</v>
      </c>
      <c r="E36">
        <v>1E-3</v>
      </c>
      <c r="F36">
        <v>1E-3</v>
      </c>
      <c r="G36">
        <v>1E-3</v>
      </c>
    </row>
    <row r="37" spans="2:7" x14ac:dyDescent="0.3">
      <c r="B37" s="9" t="s">
        <v>5</v>
      </c>
      <c r="C37" s="31">
        <v>36</v>
      </c>
      <c r="D37">
        <v>1E-3</v>
      </c>
      <c r="E37">
        <v>1E-3</v>
      </c>
      <c r="F37">
        <v>1E-3</v>
      </c>
      <c r="G37">
        <v>1E-3</v>
      </c>
    </row>
    <row r="38" spans="2:7" x14ac:dyDescent="0.3">
      <c r="B38" s="9" t="s">
        <v>5</v>
      </c>
      <c r="C38" s="31">
        <v>37</v>
      </c>
      <c r="D38">
        <v>1E-3</v>
      </c>
      <c r="E38">
        <v>1E-3</v>
      </c>
      <c r="F38">
        <v>1E-3</v>
      </c>
      <c r="G38">
        <v>1E-3</v>
      </c>
    </row>
    <row r="39" spans="2:7" x14ac:dyDescent="0.3">
      <c r="B39" s="9" t="s">
        <v>5</v>
      </c>
      <c r="C39" s="31">
        <v>38</v>
      </c>
      <c r="D39">
        <v>1E-3</v>
      </c>
      <c r="E39">
        <v>1E-3</v>
      </c>
      <c r="F39">
        <v>1E-3</v>
      </c>
      <c r="G39">
        <v>1E-3</v>
      </c>
    </row>
    <row r="40" spans="2:7" x14ac:dyDescent="0.3">
      <c r="B40" s="9" t="s">
        <v>5</v>
      </c>
      <c r="C40" s="31">
        <v>39</v>
      </c>
      <c r="D40">
        <v>1E-3</v>
      </c>
      <c r="E40">
        <v>1E-3</v>
      </c>
      <c r="F40">
        <v>1E-3</v>
      </c>
      <c r="G40">
        <v>1E-3</v>
      </c>
    </row>
    <row r="41" spans="2:7" x14ac:dyDescent="0.3">
      <c r="B41" s="9" t="s">
        <v>5</v>
      </c>
      <c r="C41" s="31">
        <v>40</v>
      </c>
      <c r="D41">
        <v>1E-3</v>
      </c>
      <c r="E41">
        <v>1E-3</v>
      </c>
      <c r="F41">
        <v>1E-3</v>
      </c>
      <c r="G41">
        <v>1E-3</v>
      </c>
    </row>
    <row r="42" spans="2:7" x14ac:dyDescent="0.3">
      <c r="B42" s="9" t="s">
        <v>5</v>
      </c>
      <c r="C42" s="31">
        <v>41</v>
      </c>
      <c r="D42">
        <v>1E-3</v>
      </c>
      <c r="E42">
        <v>1E-3</v>
      </c>
      <c r="F42">
        <v>1E-3</v>
      </c>
      <c r="G42">
        <v>1E-3</v>
      </c>
    </row>
    <row r="43" spans="2:7" x14ac:dyDescent="0.3">
      <c r="B43" s="9" t="s">
        <v>5</v>
      </c>
      <c r="C43" s="31">
        <v>42</v>
      </c>
      <c r="D43">
        <v>1E-3</v>
      </c>
      <c r="E43">
        <v>1E-3</v>
      </c>
      <c r="F43">
        <v>1E-3</v>
      </c>
      <c r="G43">
        <v>1E-3</v>
      </c>
    </row>
    <row r="44" spans="2:7" x14ac:dyDescent="0.3">
      <c r="B44" s="9" t="s">
        <v>23</v>
      </c>
      <c r="C44" s="31">
        <v>1</v>
      </c>
      <c r="D44">
        <v>1E-3</v>
      </c>
      <c r="E44">
        <v>1E-3</v>
      </c>
      <c r="F44">
        <v>1E-3</v>
      </c>
      <c r="G44">
        <v>1E-3</v>
      </c>
    </row>
    <row r="45" spans="2:7" x14ac:dyDescent="0.3">
      <c r="B45" s="9" t="s">
        <v>23</v>
      </c>
      <c r="C45" s="31">
        <v>2</v>
      </c>
      <c r="D45">
        <v>1E-3</v>
      </c>
      <c r="E45">
        <v>1E-3</v>
      </c>
      <c r="F45">
        <v>1E-3</v>
      </c>
      <c r="G45">
        <v>1E-3</v>
      </c>
    </row>
    <row r="46" spans="2:7" x14ac:dyDescent="0.3">
      <c r="B46" s="9" t="s">
        <v>23</v>
      </c>
      <c r="C46" s="31">
        <v>3</v>
      </c>
      <c r="D46">
        <v>1E-3</v>
      </c>
      <c r="E46">
        <v>1E-3</v>
      </c>
      <c r="F46">
        <v>1E-3</v>
      </c>
      <c r="G46">
        <v>1E-3</v>
      </c>
    </row>
    <row r="47" spans="2:7" x14ac:dyDescent="0.3">
      <c r="B47" s="9" t="s">
        <v>23</v>
      </c>
      <c r="C47" s="31">
        <v>4</v>
      </c>
      <c r="D47">
        <v>1E-3</v>
      </c>
      <c r="E47">
        <v>1E-3</v>
      </c>
      <c r="F47">
        <v>1E-3</v>
      </c>
      <c r="G47">
        <v>1E-3</v>
      </c>
    </row>
    <row r="48" spans="2:7" x14ac:dyDescent="0.3">
      <c r="B48" s="9" t="s">
        <v>23</v>
      </c>
      <c r="C48" s="31">
        <v>5</v>
      </c>
      <c r="D48">
        <v>1E-3</v>
      </c>
      <c r="E48">
        <v>1E-3</v>
      </c>
      <c r="F48">
        <v>1E-3</v>
      </c>
      <c r="G48">
        <v>1E-3</v>
      </c>
    </row>
    <row r="49" spans="2:7" x14ac:dyDescent="0.3">
      <c r="B49" s="9" t="s">
        <v>23</v>
      </c>
      <c r="C49" s="31">
        <v>6</v>
      </c>
      <c r="D49">
        <v>1E-3</v>
      </c>
      <c r="E49">
        <v>1E-3</v>
      </c>
      <c r="F49">
        <v>1E-3</v>
      </c>
      <c r="G49">
        <v>1E-3</v>
      </c>
    </row>
    <row r="50" spans="2:7" x14ac:dyDescent="0.3">
      <c r="B50" s="9" t="s">
        <v>23</v>
      </c>
      <c r="C50" s="31">
        <v>7</v>
      </c>
      <c r="D50">
        <v>1E-3</v>
      </c>
      <c r="E50">
        <v>1E-3</v>
      </c>
      <c r="F50">
        <v>1E-3</v>
      </c>
      <c r="G50">
        <v>1E-3</v>
      </c>
    </row>
    <row r="51" spans="2:7" x14ac:dyDescent="0.3">
      <c r="B51" s="9" t="s">
        <v>23</v>
      </c>
      <c r="C51" s="31">
        <v>8</v>
      </c>
      <c r="D51">
        <v>1E-3</v>
      </c>
      <c r="E51">
        <v>1E-3</v>
      </c>
      <c r="F51">
        <v>1E-3</v>
      </c>
      <c r="G51">
        <v>1E-3</v>
      </c>
    </row>
    <row r="52" spans="2:7" x14ac:dyDescent="0.3">
      <c r="B52" s="9" t="s">
        <v>23</v>
      </c>
      <c r="C52" s="31">
        <v>9</v>
      </c>
      <c r="D52">
        <v>1E-3</v>
      </c>
      <c r="E52">
        <v>1E-3</v>
      </c>
      <c r="F52">
        <v>1E-3</v>
      </c>
      <c r="G52">
        <v>1E-3</v>
      </c>
    </row>
    <row r="53" spans="2:7" x14ac:dyDescent="0.3">
      <c r="B53" s="9" t="s">
        <v>23</v>
      </c>
      <c r="C53" s="31">
        <v>10</v>
      </c>
      <c r="D53">
        <v>1E-3</v>
      </c>
      <c r="E53">
        <v>1E-3</v>
      </c>
      <c r="F53">
        <v>1E-3</v>
      </c>
      <c r="G53">
        <v>1E-3</v>
      </c>
    </row>
    <row r="54" spans="2:7" x14ac:dyDescent="0.3">
      <c r="B54" s="9" t="s">
        <v>23</v>
      </c>
      <c r="C54" s="31">
        <v>11</v>
      </c>
      <c r="D54">
        <v>1E-3</v>
      </c>
      <c r="E54">
        <v>1E-3</v>
      </c>
      <c r="F54">
        <v>1E-3</v>
      </c>
      <c r="G54">
        <v>1E-3</v>
      </c>
    </row>
    <row r="55" spans="2:7" x14ac:dyDescent="0.3">
      <c r="B55" s="9" t="s">
        <v>23</v>
      </c>
      <c r="C55" s="31">
        <v>12</v>
      </c>
      <c r="D55">
        <v>1E-3</v>
      </c>
      <c r="E55">
        <v>1E-3</v>
      </c>
      <c r="F55">
        <v>1E-3</v>
      </c>
      <c r="G55">
        <v>1E-3</v>
      </c>
    </row>
    <row r="56" spans="2:7" x14ac:dyDescent="0.3">
      <c r="B56" s="9" t="s">
        <v>23</v>
      </c>
      <c r="C56" s="31">
        <v>13</v>
      </c>
      <c r="D56">
        <v>1E-3</v>
      </c>
      <c r="E56">
        <v>1E-3</v>
      </c>
      <c r="F56">
        <v>1E-3</v>
      </c>
      <c r="G56">
        <v>1E-3</v>
      </c>
    </row>
    <row r="57" spans="2:7" x14ac:dyDescent="0.3">
      <c r="B57" s="9" t="s">
        <v>23</v>
      </c>
      <c r="C57" s="31">
        <v>14</v>
      </c>
      <c r="D57">
        <v>1E-3</v>
      </c>
      <c r="E57">
        <v>1E-3</v>
      </c>
      <c r="F57">
        <v>1E-3</v>
      </c>
      <c r="G57">
        <v>1E-3</v>
      </c>
    </row>
    <row r="58" spans="2:7" x14ac:dyDescent="0.3">
      <c r="B58" s="9" t="s">
        <v>23</v>
      </c>
      <c r="C58" s="31">
        <v>15</v>
      </c>
      <c r="D58">
        <v>1E-3</v>
      </c>
      <c r="E58">
        <v>1E-3</v>
      </c>
      <c r="F58">
        <v>1E-3</v>
      </c>
      <c r="G58">
        <v>1E-3</v>
      </c>
    </row>
    <row r="59" spans="2:7" x14ac:dyDescent="0.3">
      <c r="B59" s="9" t="s">
        <v>23</v>
      </c>
      <c r="C59" s="31">
        <v>16</v>
      </c>
      <c r="D59">
        <v>1E-3</v>
      </c>
      <c r="E59">
        <v>1E-3</v>
      </c>
      <c r="F59">
        <v>1E-3</v>
      </c>
      <c r="G59">
        <v>1E-3</v>
      </c>
    </row>
    <row r="60" spans="2:7" x14ac:dyDescent="0.3">
      <c r="B60" s="9" t="s">
        <v>23</v>
      </c>
      <c r="C60" s="31">
        <v>17</v>
      </c>
      <c r="D60">
        <v>1E-3</v>
      </c>
      <c r="E60">
        <v>1E-3</v>
      </c>
      <c r="F60">
        <v>1E-3</v>
      </c>
      <c r="G60">
        <v>1E-3</v>
      </c>
    </row>
    <row r="61" spans="2:7" x14ac:dyDescent="0.3">
      <c r="B61" s="9" t="s">
        <v>23</v>
      </c>
      <c r="C61" s="31">
        <v>18</v>
      </c>
      <c r="D61">
        <v>1E-3</v>
      </c>
      <c r="E61">
        <v>1E-3</v>
      </c>
      <c r="F61">
        <v>1E-3</v>
      </c>
      <c r="G61">
        <v>1E-3</v>
      </c>
    </row>
    <row r="62" spans="2:7" x14ac:dyDescent="0.3">
      <c r="B62" s="9" t="s">
        <v>23</v>
      </c>
      <c r="C62" s="31">
        <v>19</v>
      </c>
      <c r="D62">
        <v>1E-3</v>
      </c>
      <c r="E62">
        <v>1E-3</v>
      </c>
      <c r="F62">
        <v>1E-3</v>
      </c>
      <c r="G62">
        <v>1E-3</v>
      </c>
    </row>
    <row r="63" spans="2:7" x14ac:dyDescent="0.3">
      <c r="B63" s="9" t="s">
        <v>23</v>
      </c>
      <c r="C63" s="31">
        <v>20</v>
      </c>
      <c r="D63">
        <v>1E-3</v>
      </c>
      <c r="E63">
        <v>1E-3</v>
      </c>
      <c r="F63">
        <v>1E-3</v>
      </c>
      <c r="G63">
        <v>1E-3</v>
      </c>
    </row>
    <row r="64" spans="2:7" x14ac:dyDescent="0.3">
      <c r="B64" s="9" t="s">
        <v>23</v>
      </c>
      <c r="C64" s="31">
        <v>21</v>
      </c>
      <c r="D64">
        <v>1E-3</v>
      </c>
      <c r="E64">
        <v>1E-3</v>
      </c>
      <c r="F64">
        <v>1E-3</v>
      </c>
      <c r="G64">
        <v>1E-3</v>
      </c>
    </row>
    <row r="65" spans="2:7" x14ac:dyDescent="0.3">
      <c r="B65" s="9" t="s">
        <v>23</v>
      </c>
      <c r="C65" s="31">
        <v>22</v>
      </c>
      <c r="D65">
        <v>1E-3</v>
      </c>
      <c r="E65">
        <v>1E-3</v>
      </c>
      <c r="F65">
        <v>1E-3</v>
      </c>
      <c r="G65">
        <v>1E-3</v>
      </c>
    </row>
    <row r="66" spans="2:7" x14ac:dyDescent="0.3">
      <c r="B66" s="9" t="s">
        <v>23</v>
      </c>
      <c r="C66" s="31">
        <v>23</v>
      </c>
      <c r="D66">
        <v>1E-3</v>
      </c>
      <c r="E66">
        <v>1E-3</v>
      </c>
      <c r="F66">
        <v>1E-3</v>
      </c>
      <c r="G66">
        <v>1E-3</v>
      </c>
    </row>
    <row r="67" spans="2:7" x14ac:dyDescent="0.3">
      <c r="B67" s="9" t="s">
        <v>23</v>
      </c>
      <c r="C67" s="31">
        <v>24</v>
      </c>
      <c r="D67">
        <v>1E-3</v>
      </c>
      <c r="E67">
        <v>1E-3</v>
      </c>
      <c r="F67">
        <v>1E-3</v>
      </c>
      <c r="G67">
        <v>1E-3</v>
      </c>
    </row>
    <row r="68" spans="2:7" x14ac:dyDescent="0.3">
      <c r="B68" s="9" t="s">
        <v>23</v>
      </c>
      <c r="C68" s="31">
        <v>25</v>
      </c>
      <c r="D68">
        <v>1E-3</v>
      </c>
      <c r="E68">
        <v>1E-3</v>
      </c>
      <c r="F68">
        <v>1E-3</v>
      </c>
      <c r="G68">
        <v>1E-3</v>
      </c>
    </row>
    <row r="69" spans="2:7" x14ac:dyDescent="0.3">
      <c r="B69" s="9" t="s">
        <v>23</v>
      </c>
      <c r="C69" s="31">
        <v>26</v>
      </c>
      <c r="D69">
        <v>1E-3</v>
      </c>
      <c r="E69">
        <v>1E-3</v>
      </c>
      <c r="F69">
        <v>1E-3</v>
      </c>
      <c r="G69">
        <v>1E-3</v>
      </c>
    </row>
    <row r="70" spans="2:7" x14ac:dyDescent="0.3">
      <c r="B70" s="9" t="s">
        <v>23</v>
      </c>
      <c r="C70" s="31">
        <v>27</v>
      </c>
      <c r="D70">
        <v>1E-3</v>
      </c>
      <c r="E70">
        <v>1E-3</v>
      </c>
      <c r="F70">
        <v>1E-3</v>
      </c>
      <c r="G70">
        <v>1E-3</v>
      </c>
    </row>
    <row r="71" spans="2:7" x14ac:dyDescent="0.3">
      <c r="B71" s="9" t="s">
        <v>23</v>
      </c>
      <c r="C71" s="31">
        <v>28</v>
      </c>
      <c r="D71">
        <v>1E-3</v>
      </c>
      <c r="E71">
        <v>1E-3</v>
      </c>
      <c r="F71">
        <v>1E-3</v>
      </c>
      <c r="G71">
        <v>1E-3</v>
      </c>
    </row>
    <row r="72" spans="2:7" x14ac:dyDescent="0.3">
      <c r="B72" s="9" t="s">
        <v>23</v>
      </c>
      <c r="C72" s="31">
        <v>29</v>
      </c>
      <c r="D72">
        <v>1E-3</v>
      </c>
      <c r="E72">
        <v>1E-3</v>
      </c>
      <c r="F72">
        <v>1E-3</v>
      </c>
      <c r="G72">
        <v>1E-3</v>
      </c>
    </row>
    <row r="73" spans="2:7" x14ac:dyDescent="0.3">
      <c r="B73" s="9" t="s">
        <v>23</v>
      </c>
      <c r="C73" s="31">
        <v>30</v>
      </c>
      <c r="D73">
        <v>1E-3</v>
      </c>
      <c r="E73">
        <v>1E-3</v>
      </c>
      <c r="F73">
        <v>1E-3</v>
      </c>
      <c r="G73">
        <v>1E-3</v>
      </c>
    </row>
    <row r="74" spans="2:7" x14ac:dyDescent="0.3">
      <c r="B74" s="9" t="s">
        <v>23</v>
      </c>
      <c r="C74" s="31">
        <v>31</v>
      </c>
      <c r="D74">
        <v>1E-3</v>
      </c>
      <c r="E74">
        <v>1E-3</v>
      </c>
      <c r="F74">
        <v>1E-3</v>
      </c>
      <c r="G74">
        <v>1E-3</v>
      </c>
    </row>
    <row r="75" spans="2:7" x14ac:dyDescent="0.3">
      <c r="B75" s="9" t="s">
        <v>23</v>
      </c>
      <c r="C75" s="31">
        <v>32</v>
      </c>
      <c r="D75">
        <v>1E-3</v>
      </c>
      <c r="E75">
        <v>1E-3</v>
      </c>
      <c r="F75">
        <v>1E-3</v>
      </c>
      <c r="G75">
        <v>1E-3</v>
      </c>
    </row>
    <row r="76" spans="2:7" x14ac:dyDescent="0.3">
      <c r="B76" s="9" t="s">
        <v>23</v>
      </c>
      <c r="C76" s="31">
        <v>33</v>
      </c>
      <c r="D76">
        <v>1E-3</v>
      </c>
      <c r="E76">
        <v>1E-3</v>
      </c>
      <c r="F76">
        <v>1E-3</v>
      </c>
      <c r="G76">
        <v>1E-3</v>
      </c>
    </row>
    <row r="77" spans="2:7" x14ac:dyDescent="0.3">
      <c r="B77" s="9" t="s">
        <v>23</v>
      </c>
      <c r="C77" s="31">
        <v>34</v>
      </c>
      <c r="D77">
        <v>1E-3</v>
      </c>
      <c r="E77">
        <v>1E-3</v>
      </c>
      <c r="F77">
        <v>1E-3</v>
      </c>
      <c r="G77">
        <v>1E-3</v>
      </c>
    </row>
    <row r="78" spans="2:7" x14ac:dyDescent="0.3">
      <c r="B78" s="9" t="s">
        <v>23</v>
      </c>
      <c r="C78" s="31">
        <v>35</v>
      </c>
      <c r="D78">
        <v>1E-3</v>
      </c>
      <c r="E78">
        <v>1E-3</v>
      </c>
      <c r="F78">
        <v>1E-3</v>
      </c>
      <c r="G78">
        <v>1E-3</v>
      </c>
    </row>
    <row r="79" spans="2:7" x14ac:dyDescent="0.3">
      <c r="B79" s="9" t="s">
        <v>23</v>
      </c>
      <c r="C79" s="31">
        <v>36</v>
      </c>
      <c r="D79">
        <v>1E-3</v>
      </c>
      <c r="E79">
        <v>1E-3</v>
      </c>
      <c r="F79">
        <v>1E-3</v>
      </c>
      <c r="G79">
        <v>1E-3</v>
      </c>
    </row>
    <row r="80" spans="2:7" x14ac:dyDescent="0.3">
      <c r="B80" s="9" t="s">
        <v>23</v>
      </c>
      <c r="C80" s="31">
        <v>37</v>
      </c>
      <c r="D80">
        <v>1E-3</v>
      </c>
      <c r="E80">
        <v>1E-3</v>
      </c>
      <c r="F80">
        <v>1E-3</v>
      </c>
      <c r="G80">
        <v>1E-3</v>
      </c>
    </row>
    <row r="81" spans="2:7" x14ac:dyDescent="0.3">
      <c r="B81" s="9" t="s">
        <v>23</v>
      </c>
      <c r="C81" s="31">
        <v>38</v>
      </c>
      <c r="D81">
        <v>1E-3</v>
      </c>
      <c r="E81">
        <v>1E-3</v>
      </c>
      <c r="F81">
        <v>1E-3</v>
      </c>
      <c r="G81">
        <v>1E-3</v>
      </c>
    </row>
    <row r="82" spans="2:7" x14ac:dyDescent="0.3">
      <c r="B82" s="9" t="s">
        <v>23</v>
      </c>
      <c r="C82" s="31">
        <v>39</v>
      </c>
      <c r="D82">
        <v>1E-3</v>
      </c>
      <c r="E82">
        <v>1E-3</v>
      </c>
      <c r="F82">
        <v>1E-3</v>
      </c>
      <c r="G82">
        <v>1E-3</v>
      </c>
    </row>
    <row r="83" spans="2:7" x14ac:dyDescent="0.3">
      <c r="B83" s="9" t="s">
        <v>23</v>
      </c>
      <c r="C83" s="31">
        <v>40</v>
      </c>
      <c r="D83">
        <v>1E-3</v>
      </c>
      <c r="E83">
        <v>1E-3</v>
      </c>
      <c r="F83">
        <v>1E-3</v>
      </c>
      <c r="G83">
        <v>1E-3</v>
      </c>
    </row>
    <row r="84" spans="2:7" x14ac:dyDescent="0.3">
      <c r="B84" s="9" t="s">
        <v>23</v>
      </c>
      <c r="C84" s="31">
        <v>41</v>
      </c>
      <c r="D84">
        <v>1E-3</v>
      </c>
      <c r="E84">
        <v>1E-3</v>
      </c>
      <c r="F84">
        <v>1E-3</v>
      </c>
      <c r="G84">
        <v>1E-3</v>
      </c>
    </row>
    <row r="85" spans="2:7" x14ac:dyDescent="0.3">
      <c r="B85" s="9" t="s">
        <v>23</v>
      </c>
      <c r="C85" s="31">
        <v>42</v>
      </c>
      <c r="D85">
        <v>1E-3</v>
      </c>
      <c r="E85">
        <v>1E-3</v>
      </c>
      <c r="F85">
        <v>1E-3</v>
      </c>
      <c r="G85">
        <v>1E-3</v>
      </c>
    </row>
    <row r="86" spans="2:7" x14ac:dyDescent="0.3">
      <c r="B86" s="9" t="s">
        <v>25</v>
      </c>
      <c r="C86" s="31">
        <v>1</v>
      </c>
      <c r="D86">
        <v>1E-3</v>
      </c>
      <c r="E86">
        <v>1E-3</v>
      </c>
      <c r="F86">
        <v>1E-3</v>
      </c>
      <c r="G86">
        <v>1E-3</v>
      </c>
    </row>
    <row r="87" spans="2:7" x14ac:dyDescent="0.3">
      <c r="B87" s="9" t="s">
        <v>25</v>
      </c>
      <c r="C87" s="31">
        <v>2</v>
      </c>
      <c r="D87">
        <v>1E-3</v>
      </c>
      <c r="E87">
        <v>1E-3</v>
      </c>
      <c r="F87">
        <v>1E-3</v>
      </c>
      <c r="G87">
        <v>1E-3</v>
      </c>
    </row>
    <row r="88" spans="2:7" x14ac:dyDescent="0.3">
      <c r="B88" s="9" t="s">
        <v>25</v>
      </c>
      <c r="C88" s="31">
        <v>3</v>
      </c>
      <c r="D88">
        <v>1E-3</v>
      </c>
      <c r="E88">
        <v>1E-3</v>
      </c>
      <c r="F88">
        <v>1E-3</v>
      </c>
      <c r="G88">
        <v>1E-3</v>
      </c>
    </row>
    <row r="89" spans="2:7" x14ac:dyDescent="0.3">
      <c r="B89" s="9" t="s">
        <v>25</v>
      </c>
      <c r="C89" s="31">
        <v>4</v>
      </c>
      <c r="D89">
        <v>1E-3</v>
      </c>
      <c r="E89">
        <v>1E-3</v>
      </c>
      <c r="F89">
        <v>1E-3</v>
      </c>
      <c r="G89">
        <v>1E-3</v>
      </c>
    </row>
    <row r="90" spans="2:7" x14ac:dyDescent="0.3">
      <c r="B90" s="9" t="s">
        <v>25</v>
      </c>
      <c r="C90" s="31">
        <v>5</v>
      </c>
      <c r="D90">
        <v>1E-3</v>
      </c>
      <c r="E90">
        <v>1E-3</v>
      </c>
      <c r="F90">
        <v>1E-3</v>
      </c>
      <c r="G90">
        <v>1E-3</v>
      </c>
    </row>
    <row r="91" spans="2:7" x14ac:dyDescent="0.3">
      <c r="B91" s="9" t="s">
        <v>25</v>
      </c>
      <c r="C91" s="31">
        <v>6</v>
      </c>
      <c r="D91">
        <v>1E-3</v>
      </c>
      <c r="E91">
        <v>1E-3</v>
      </c>
      <c r="F91">
        <v>1E-3</v>
      </c>
      <c r="G91">
        <v>1E-3</v>
      </c>
    </row>
    <row r="92" spans="2:7" x14ac:dyDescent="0.3">
      <c r="B92" s="9" t="s">
        <v>25</v>
      </c>
      <c r="C92" s="31">
        <v>7</v>
      </c>
      <c r="D92">
        <v>1E-3</v>
      </c>
      <c r="E92">
        <v>1E-3</v>
      </c>
      <c r="F92">
        <v>1E-3</v>
      </c>
      <c r="G92">
        <v>1E-3</v>
      </c>
    </row>
    <row r="93" spans="2:7" x14ac:dyDescent="0.3">
      <c r="B93" s="9" t="s">
        <v>25</v>
      </c>
      <c r="C93" s="31">
        <v>8</v>
      </c>
      <c r="D93">
        <v>1E-3</v>
      </c>
      <c r="E93">
        <v>1E-3</v>
      </c>
      <c r="F93">
        <v>1E-3</v>
      </c>
      <c r="G93">
        <v>1E-3</v>
      </c>
    </row>
    <row r="94" spans="2:7" x14ac:dyDescent="0.3">
      <c r="B94" s="9" t="s">
        <v>25</v>
      </c>
      <c r="C94" s="31">
        <v>9</v>
      </c>
      <c r="D94">
        <v>1E-3</v>
      </c>
      <c r="E94">
        <v>1E-3</v>
      </c>
      <c r="F94">
        <v>1E-3</v>
      </c>
      <c r="G94">
        <v>1E-3</v>
      </c>
    </row>
    <row r="95" spans="2:7" x14ac:dyDescent="0.3">
      <c r="B95" s="9" t="s">
        <v>25</v>
      </c>
      <c r="C95" s="31">
        <v>10</v>
      </c>
      <c r="D95">
        <v>1E-3</v>
      </c>
      <c r="E95">
        <v>1E-3</v>
      </c>
      <c r="F95">
        <v>1E-3</v>
      </c>
      <c r="G95">
        <v>1E-3</v>
      </c>
    </row>
    <row r="96" spans="2:7" x14ac:dyDescent="0.3">
      <c r="B96" s="9" t="s">
        <v>25</v>
      </c>
      <c r="C96" s="31">
        <v>11</v>
      </c>
      <c r="D96">
        <v>1E-3</v>
      </c>
      <c r="E96">
        <v>1E-3</v>
      </c>
      <c r="F96">
        <v>1E-3</v>
      </c>
      <c r="G96">
        <v>1E-3</v>
      </c>
    </row>
    <row r="97" spans="2:7" x14ac:dyDescent="0.3">
      <c r="B97" s="9" t="s">
        <v>25</v>
      </c>
      <c r="C97" s="31">
        <v>12</v>
      </c>
      <c r="D97">
        <v>1E-3</v>
      </c>
      <c r="E97">
        <v>1E-3</v>
      </c>
      <c r="F97">
        <v>1E-3</v>
      </c>
      <c r="G97">
        <v>1E-3</v>
      </c>
    </row>
    <row r="98" spans="2:7" x14ac:dyDescent="0.3">
      <c r="B98" s="9" t="s">
        <v>25</v>
      </c>
      <c r="C98" s="31">
        <v>13</v>
      </c>
      <c r="D98">
        <v>1E-3</v>
      </c>
      <c r="E98">
        <v>1E-3</v>
      </c>
      <c r="F98">
        <v>1E-3</v>
      </c>
      <c r="G98">
        <v>1E-3</v>
      </c>
    </row>
    <row r="99" spans="2:7" x14ac:dyDescent="0.3">
      <c r="B99" s="9" t="s">
        <v>25</v>
      </c>
      <c r="C99" s="31">
        <v>14</v>
      </c>
      <c r="D99">
        <v>1E-3</v>
      </c>
      <c r="E99">
        <v>1E-3</v>
      </c>
      <c r="F99">
        <v>1E-3</v>
      </c>
      <c r="G99">
        <v>1E-3</v>
      </c>
    </row>
    <row r="100" spans="2:7" x14ac:dyDescent="0.3">
      <c r="B100" s="9" t="s">
        <v>25</v>
      </c>
      <c r="C100" s="31">
        <v>15</v>
      </c>
      <c r="D100">
        <v>1E-3</v>
      </c>
      <c r="E100">
        <v>1E-3</v>
      </c>
      <c r="F100">
        <v>1E-3</v>
      </c>
      <c r="G100">
        <v>1E-3</v>
      </c>
    </row>
    <row r="101" spans="2:7" x14ac:dyDescent="0.3">
      <c r="B101" s="9" t="s">
        <v>25</v>
      </c>
      <c r="C101" s="31">
        <v>16</v>
      </c>
      <c r="D101">
        <v>1E-3</v>
      </c>
      <c r="E101">
        <v>1E-3</v>
      </c>
      <c r="F101">
        <v>1E-3</v>
      </c>
      <c r="G101">
        <v>1E-3</v>
      </c>
    </row>
    <row r="102" spans="2:7" x14ac:dyDescent="0.3">
      <c r="B102" s="9" t="s">
        <v>25</v>
      </c>
      <c r="C102" s="31">
        <v>17</v>
      </c>
      <c r="D102">
        <v>1E-3</v>
      </c>
      <c r="E102">
        <v>1E-3</v>
      </c>
      <c r="F102">
        <v>1E-3</v>
      </c>
      <c r="G102">
        <v>1E-3</v>
      </c>
    </row>
    <row r="103" spans="2:7" x14ac:dyDescent="0.3">
      <c r="B103" s="9" t="s">
        <v>25</v>
      </c>
      <c r="C103" s="31">
        <v>18</v>
      </c>
      <c r="D103">
        <v>1E-3</v>
      </c>
      <c r="E103">
        <v>1E-3</v>
      </c>
      <c r="F103">
        <v>1E-3</v>
      </c>
      <c r="G103">
        <v>1E-3</v>
      </c>
    </row>
    <row r="104" spans="2:7" x14ac:dyDescent="0.3">
      <c r="B104" s="9" t="s">
        <v>25</v>
      </c>
      <c r="C104" s="31">
        <v>19</v>
      </c>
      <c r="D104">
        <v>1E-3</v>
      </c>
      <c r="E104">
        <v>1E-3</v>
      </c>
      <c r="F104">
        <v>1E-3</v>
      </c>
      <c r="G104">
        <v>1E-3</v>
      </c>
    </row>
    <row r="105" spans="2:7" x14ac:dyDescent="0.3">
      <c r="B105" s="9" t="s">
        <v>25</v>
      </c>
      <c r="C105" s="31">
        <v>20</v>
      </c>
      <c r="D105">
        <v>1E-3</v>
      </c>
      <c r="E105">
        <v>1E-3</v>
      </c>
      <c r="F105">
        <v>1E-3</v>
      </c>
      <c r="G105">
        <v>1E-3</v>
      </c>
    </row>
    <row r="106" spans="2:7" x14ac:dyDescent="0.3">
      <c r="B106" s="9" t="s">
        <v>25</v>
      </c>
      <c r="C106" s="31">
        <v>21</v>
      </c>
      <c r="D106">
        <v>1E-3</v>
      </c>
      <c r="E106">
        <v>1E-3</v>
      </c>
      <c r="F106">
        <v>1E-3</v>
      </c>
      <c r="G106">
        <v>1E-3</v>
      </c>
    </row>
    <row r="107" spans="2:7" x14ac:dyDescent="0.3">
      <c r="B107" s="9" t="s">
        <v>25</v>
      </c>
      <c r="C107" s="31">
        <v>22</v>
      </c>
      <c r="D107">
        <v>1E-3</v>
      </c>
      <c r="E107">
        <v>1E-3</v>
      </c>
      <c r="F107">
        <v>1E-3</v>
      </c>
      <c r="G107">
        <v>1E-3</v>
      </c>
    </row>
    <row r="108" spans="2:7" x14ac:dyDescent="0.3">
      <c r="B108" s="9" t="s">
        <v>25</v>
      </c>
      <c r="C108" s="31">
        <v>23</v>
      </c>
      <c r="D108">
        <v>1E-3</v>
      </c>
      <c r="E108">
        <v>1E-3</v>
      </c>
      <c r="F108">
        <v>1E-3</v>
      </c>
      <c r="G108">
        <v>1E-3</v>
      </c>
    </row>
    <row r="109" spans="2:7" x14ac:dyDescent="0.3">
      <c r="B109" s="9" t="s">
        <v>25</v>
      </c>
      <c r="C109" s="31">
        <v>24</v>
      </c>
      <c r="D109">
        <v>1E-3</v>
      </c>
      <c r="E109">
        <v>1E-3</v>
      </c>
      <c r="F109">
        <v>1E-3</v>
      </c>
      <c r="G109">
        <v>1E-3</v>
      </c>
    </row>
    <row r="110" spans="2:7" x14ac:dyDescent="0.3">
      <c r="B110" s="9" t="s">
        <v>25</v>
      </c>
      <c r="C110" s="31">
        <v>25</v>
      </c>
      <c r="D110">
        <v>1E-3</v>
      </c>
      <c r="E110">
        <v>1E-3</v>
      </c>
      <c r="F110">
        <v>1E-3</v>
      </c>
      <c r="G110">
        <v>1E-3</v>
      </c>
    </row>
    <row r="111" spans="2:7" x14ac:dyDescent="0.3">
      <c r="B111" s="9" t="s">
        <v>25</v>
      </c>
      <c r="C111" s="31">
        <v>26</v>
      </c>
      <c r="D111">
        <v>1E-3</v>
      </c>
      <c r="E111">
        <v>1E-3</v>
      </c>
      <c r="F111">
        <v>1E-3</v>
      </c>
      <c r="G111">
        <v>1E-3</v>
      </c>
    </row>
    <row r="112" spans="2:7" x14ac:dyDescent="0.3">
      <c r="B112" s="9" t="s">
        <v>25</v>
      </c>
      <c r="C112" s="31">
        <v>27</v>
      </c>
      <c r="D112">
        <v>1E-3</v>
      </c>
      <c r="E112">
        <v>1E-3</v>
      </c>
      <c r="F112">
        <v>1E-3</v>
      </c>
      <c r="G112">
        <v>1E-3</v>
      </c>
    </row>
    <row r="113" spans="2:7" x14ac:dyDescent="0.3">
      <c r="B113" s="9" t="s">
        <v>25</v>
      </c>
      <c r="C113" s="31">
        <v>28</v>
      </c>
      <c r="D113">
        <v>1E-3</v>
      </c>
      <c r="E113">
        <v>1E-3</v>
      </c>
      <c r="F113">
        <v>1E-3</v>
      </c>
      <c r="G113">
        <v>1E-3</v>
      </c>
    </row>
    <row r="114" spans="2:7" x14ac:dyDescent="0.3">
      <c r="B114" s="9" t="s">
        <v>25</v>
      </c>
      <c r="C114" s="31">
        <v>29</v>
      </c>
      <c r="D114">
        <v>1E-3</v>
      </c>
      <c r="E114">
        <v>1E-3</v>
      </c>
      <c r="F114">
        <v>1E-3</v>
      </c>
      <c r="G114">
        <v>1E-3</v>
      </c>
    </row>
    <row r="115" spans="2:7" x14ac:dyDescent="0.3">
      <c r="B115" s="9" t="s">
        <v>25</v>
      </c>
      <c r="C115" s="31">
        <v>30</v>
      </c>
      <c r="D115">
        <v>1E-3</v>
      </c>
      <c r="E115">
        <v>1E-3</v>
      </c>
      <c r="F115">
        <v>1E-3</v>
      </c>
      <c r="G115">
        <v>1E-3</v>
      </c>
    </row>
    <row r="116" spans="2:7" x14ac:dyDescent="0.3">
      <c r="B116" s="9" t="s">
        <v>25</v>
      </c>
      <c r="C116" s="31">
        <v>31</v>
      </c>
      <c r="D116">
        <v>1E-3</v>
      </c>
      <c r="E116">
        <v>1E-3</v>
      </c>
      <c r="F116">
        <v>1E-3</v>
      </c>
      <c r="G116">
        <v>1E-3</v>
      </c>
    </row>
    <row r="117" spans="2:7" x14ac:dyDescent="0.3">
      <c r="B117" s="9" t="s">
        <v>25</v>
      </c>
      <c r="C117" s="31">
        <v>32</v>
      </c>
      <c r="D117">
        <v>1E-3</v>
      </c>
      <c r="E117">
        <v>1E-3</v>
      </c>
      <c r="F117">
        <v>1E-3</v>
      </c>
      <c r="G117">
        <v>1E-3</v>
      </c>
    </row>
    <row r="118" spans="2:7" x14ac:dyDescent="0.3">
      <c r="B118" s="9" t="s">
        <v>25</v>
      </c>
      <c r="C118" s="31">
        <v>33</v>
      </c>
      <c r="D118">
        <v>1E-3</v>
      </c>
      <c r="E118">
        <v>1E-3</v>
      </c>
      <c r="F118">
        <v>1E-3</v>
      </c>
      <c r="G118">
        <v>1E-3</v>
      </c>
    </row>
    <row r="119" spans="2:7" x14ac:dyDescent="0.3">
      <c r="B119" s="9" t="s">
        <v>25</v>
      </c>
      <c r="C119" s="31">
        <v>34</v>
      </c>
      <c r="D119">
        <v>1E-3</v>
      </c>
      <c r="E119">
        <v>1E-3</v>
      </c>
      <c r="F119">
        <v>1E-3</v>
      </c>
      <c r="G119">
        <v>1E-3</v>
      </c>
    </row>
    <row r="120" spans="2:7" x14ac:dyDescent="0.3">
      <c r="B120" s="9" t="s">
        <v>25</v>
      </c>
      <c r="C120" s="31">
        <v>35</v>
      </c>
      <c r="D120">
        <v>1E-3</v>
      </c>
      <c r="E120">
        <v>1E-3</v>
      </c>
      <c r="F120">
        <v>1E-3</v>
      </c>
      <c r="G120">
        <v>1E-3</v>
      </c>
    </row>
    <row r="121" spans="2:7" x14ac:dyDescent="0.3">
      <c r="B121" s="9" t="s">
        <v>25</v>
      </c>
      <c r="C121" s="31">
        <v>36</v>
      </c>
      <c r="D121">
        <v>1E-3</v>
      </c>
      <c r="E121">
        <v>1E-3</v>
      </c>
      <c r="F121">
        <v>1E-3</v>
      </c>
      <c r="G121">
        <v>1E-3</v>
      </c>
    </row>
    <row r="122" spans="2:7" x14ac:dyDescent="0.3">
      <c r="B122" s="9" t="s">
        <v>25</v>
      </c>
      <c r="C122" s="31">
        <v>37</v>
      </c>
      <c r="D122">
        <v>1E-3</v>
      </c>
      <c r="E122">
        <v>1E-3</v>
      </c>
      <c r="F122">
        <v>1E-3</v>
      </c>
      <c r="G122">
        <v>1E-3</v>
      </c>
    </row>
    <row r="123" spans="2:7" x14ac:dyDescent="0.3">
      <c r="B123" s="9" t="s">
        <v>25</v>
      </c>
      <c r="C123" s="31">
        <v>38</v>
      </c>
      <c r="D123">
        <v>1E-3</v>
      </c>
      <c r="E123">
        <v>1E-3</v>
      </c>
      <c r="F123">
        <v>1E-3</v>
      </c>
      <c r="G123">
        <v>1E-3</v>
      </c>
    </row>
    <row r="124" spans="2:7" x14ac:dyDescent="0.3">
      <c r="B124" s="9" t="s">
        <v>25</v>
      </c>
      <c r="C124" s="31">
        <v>39</v>
      </c>
      <c r="D124">
        <v>1E-3</v>
      </c>
      <c r="E124">
        <v>1E-3</v>
      </c>
      <c r="F124">
        <v>1E-3</v>
      </c>
      <c r="G124">
        <v>1E-3</v>
      </c>
    </row>
    <row r="125" spans="2:7" x14ac:dyDescent="0.3">
      <c r="B125" s="9" t="s">
        <v>25</v>
      </c>
      <c r="C125" s="31">
        <v>40</v>
      </c>
      <c r="D125">
        <v>1E-3</v>
      </c>
      <c r="E125">
        <v>1E-3</v>
      </c>
      <c r="F125">
        <v>1E-3</v>
      </c>
      <c r="G125">
        <v>1E-3</v>
      </c>
    </row>
    <row r="126" spans="2:7" x14ac:dyDescent="0.3">
      <c r="B126" s="9" t="s">
        <v>25</v>
      </c>
      <c r="C126" s="31">
        <v>41</v>
      </c>
      <c r="D126">
        <v>1E-3</v>
      </c>
      <c r="E126">
        <v>1E-3</v>
      </c>
      <c r="F126">
        <v>1E-3</v>
      </c>
      <c r="G126">
        <v>1E-3</v>
      </c>
    </row>
    <row r="127" spans="2:7" x14ac:dyDescent="0.3">
      <c r="B127" s="9" t="s">
        <v>25</v>
      </c>
      <c r="C127" s="31">
        <v>42</v>
      </c>
      <c r="D127">
        <v>1E-3</v>
      </c>
      <c r="E127">
        <v>1E-3</v>
      </c>
      <c r="F127">
        <v>1E-3</v>
      </c>
      <c r="G127">
        <v>1E-3</v>
      </c>
    </row>
    <row r="128" spans="2:7" x14ac:dyDescent="0.3">
      <c r="B128" s="9" t="s">
        <v>58</v>
      </c>
      <c r="C128" s="31">
        <v>1</v>
      </c>
      <c r="D128">
        <v>1E-3</v>
      </c>
      <c r="E128">
        <v>1E-3</v>
      </c>
      <c r="F128">
        <v>1E-3</v>
      </c>
      <c r="G128">
        <v>1E-3</v>
      </c>
    </row>
    <row r="129" spans="2:7" x14ac:dyDescent="0.3">
      <c r="B129" s="9" t="s">
        <v>58</v>
      </c>
      <c r="C129" s="31">
        <v>2</v>
      </c>
      <c r="D129">
        <v>1E-3</v>
      </c>
      <c r="E129">
        <v>1E-3</v>
      </c>
      <c r="F129">
        <v>1E-3</v>
      </c>
      <c r="G129">
        <v>1E-3</v>
      </c>
    </row>
    <row r="130" spans="2:7" x14ac:dyDescent="0.3">
      <c r="B130" s="9" t="s">
        <v>58</v>
      </c>
      <c r="C130" s="31">
        <v>3</v>
      </c>
      <c r="D130">
        <v>1E-3</v>
      </c>
      <c r="E130">
        <v>1E-3</v>
      </c>
      <c r="F130">
        <v>1E-3</v>
      </c>
      <c r="G130">
        <v>1E-3</v>
      </c>
    </row>
    <row r="131" spans="2:7" x14ac:dyDescent="0.3">
      <c r="B131" s="9" t="s">
        <v>58</v>
      </c>
      <c r="C131" s="31">
        <v>4</v>
      </c>
      <c r="D131">
        <v>1E-3</v>
      </c>
      <c r="E131">
        <v>1E-3</v>
      </c>
      <c r="F131">
        <v>1E-3</v>
      </c>
      <c r="G131">
        <v>1E-3</v>
      </c>
    </row>
    <row r="132" spans="2:7" x14ac:dyDescent="0.3">
      <c r="B132" s="9" t="s">
        <v>58</v>
      </c>
      <c r="C132" s="31">
        <v>5</v>
      </c>
      <c r="D132">
        <v>1E-3</v>
      </c>
      <c r="E132">
        <v>1E-3</v>
      </c>
      <c r="F132">
        <v>1E-3</v>
      </c>
      <c r="G132">
        <v>1E-3</v>
      </c>
    </row>
    <row r="133" spans="2:7" x14ac:dyDescent="0.3">
      <c r="B133" s="9" t="s">
        <v>58</v>
      </c>
      <c r="C133" s="31">
        <v>6</v>
      </c>
      <c r="D133">
        <v>1E-3</v>
      </c>
      <c r="E133">
        <v>1E-3</v>
      </c>
      <c r="F133">
        <v>1E-3</v>
      </c>
      <c r="G133">
        <v>1E-3</v>
      </c>
    </row>
    <row r="134" spans="2:7" x14ac:dyDescent="0.3">
      <c r="B134" s="9" t="s">
        <v>58</v>
      </c>
      <c r="C134" s="31">
        <v>7</v>
      </c>
      <c r="D134">
        <v>1E-3</v>
      </c>
      <c r="E134">
        <v>1E-3</v>
      </c>
      <c r="F134">
        <v>1E-3</v>
      </c>
      <c r="G134">
        <v>1E-3</v>
      </c>
    </row>
    <row r="135" spans="2:7" x14ac:dyDescent="0.3">
      <c r="B135" s="9" t="s">
        <v>58</v>
      </c>
      <c r="C135" s="31">
        <v>8</v>
      </c>
      <c r="D135">
        <v>1E-3</v>
      </c>
      <c r="E135">
        <v>1E-3</v>
      </c>
      <c r="F135">
        <v>1E-3</v>
      </c>
      <c r="G135">
        <v>1E-3</v>
      </c>
    </row>
    <row r="136" spans="2:7" x14ac:dyDescent="0.3">
      <c r="B136" s="9" t="s">
        <v>58</v>
      </c>
      <c r="C136" s="31">
        <v>9</v>
      </c>
      <c r="D136">
        <v>1E-3</v>
      </c>
      <c r="E136">
        <v>1E-3</v>
      </c>
      <c r="F136">
        <v>1E-3</v>
      </c>
      <c r="G136">
        <v>1E-3</v>
      </c>
    </row>
    <row r="137" spans="2:7" x14ac:dyDescent="0.3">
      <c r="B137" s="9" t="s">
        <v>58</v>
      </c>
      <c r="C137" s="31">
        <v>10</v>
      </c>
      <c r="D137">
        <v>1E-3</v>
      </c>
      <c r="E137">
        <v>1E-3</v>
      </c>
      <c r="F137">
        <v>1E-3</v>
      </c>
      <c r="G137">
        <v>1E-3</v>
      </c>
    </row>
    <row r="138" spans="2:7" x14ac:dyDescent="0.3">
      <c r="B138" s="9" t="s">
        <v>58</v>
      </c>
      <c r="C138" s="31">
        <v>11</v>
      </c>
      <c r="D138">
        <v>1E-3</v>
      </c>
      <c r="E138">
        <v>1E-3</v>
      </c>
      <c r="F138">
        <v>1E-3</v>
      </c>
      <c r="G138">
        <v>1E-3</v>
      </c>
    </row>
    <row r="139" spans="2:7" x14ac:dyDescent="0.3">
      <c r="B139" s="9" t="s">
        <v>58</v>
      </c>
      <c r="C139" s="31">
        <v>12</v>
      </c>
      <c r="D139">
        <v>1E-3</v>
      </c>
      <c r="E139">
        <v>1E-3</v>
      </c>
      <c r="F139">
        <v>1E-3</v>
      </c>
      <c r="G139">
        <v>1E-3</v>
      </c>
    </row>
    <row r="140" spans="2:7" x14ac:dyDescent="0.3">
      <c r="B140" s="9" t="s">
        <v>58</v>
      </c>
      <c r="C140" s="31">
        <v>13</v>
      </c>
      <c r="D140">
        <v>1E-3</v>
      </c>
      <c r="E140">
        <v>1E-3</v>
      </c>
      <c r="F140">
        <v>1E-3</v>
      </c>
      <c r="G140">
        <v>1E-3</v>
      </c>
    </row>
    <row r="141" spans="2:7" x14ac:dyDescent="0.3">
      <c r="B141" s="9" t="s">
        <v>58</v>
      </c>
      <c r="C141" s="31">
        <v>14</v>
      </c>
      <c r="D141">
        <v>1E-3</v>
      </c>
      <c r="E141">
        <v>1E-3</v>
      </c>
      <c r="F141">
        <v>1E-3</v>
      </c>
      <c r="G141">
        <v>1E-3</v>
      </c>
    </row>
    <row r="142" spans="2:7" x14ac:dyDescent="0.3">
      <c r="B142" s="9" t="s">
        <v>58</v>
      </c>
      <c r="C142" s="31">
        <v>15</v>
      </c>
      <c r="D142">
        <v>1E-3</v>
      </c>
      <c r="E142">
        <v>1E-3</v>
      </c>
      <c r="F142">
        <v>1E-3</v>
      </c>
      <c r="G142">
        <v>1E-3</v>
      </c>
    </row>
    <row r="143" spans="2:7" x14ac:dyDescent="0.3">
      <c r="B143" s="9" t="s">
        <v>58</v>
      </c>
      <c r="C143" s="31">
        <v>16</v>
      </c>
      <c r="D143">
        <v>1E-3</v>
      </c>
      <c r="E143">
        <v>1E-3</v>
      </c>
      <c r="F143">
        <v>1E-3</v>
      </c>
      <c r="G143">
        <v>1E-3</v>
      </c>
    </row>
    <row r="144" spans="2:7" x14ac:dyDescent="0.3">
      <c r="B144" s="9" t="s">
        <v>58</v>
      </c>
      <c r="C144" s="31">
        <v>17</v>
      </c>
      <c r="D144">
        <v>1E-3</v>
      </c>
      <c r="E144">
        <v>1E-3</v>
      </c>
      <c r="F144">
        <v>1E-3</v>
      </c>
      <c r="G144">
        <v>1E-3</v>
      </c>
    </row>
    <row r="145" spans="2:7" x14ac:dyDescent="0.3">
      <c r="B145" s="9" t="s">
        <v>58</v>
      </c>
      <c r="C145" s="31">
        <v>18</v>
      </c>
      <c r="D145">
        <v>1E-3</v>
      </c>
      <c r="E145">
        <v>1E-3</v>
      </c>
      <c r="F145">
        <v>1E-3</v>
      </c>
      <c r="G145">
        <v>1E-3</v>
      </c>
    </row>
    <row r="146" spans="2:7" x14ac:dyDescent="0.3">
      <c r="B146" s="9" t="s">
        <v>58</v>
      </c>
      <c r="C146" s="31">
        <v>19</v>
      </c>
      <c r="D146">
        <v>1E-3</v>
      </c>
      <c r="E146">
        <v>1E-3</v>
      </c>
      <c r="F146">
        <v>1E-3</v>
      </c>
      <c r="G146">
        <v>1E-3</v>
      </c>
    </row>
    <row r="147" spans="2:7" x14ac:dyDescent="0.3">
      <c r="B147" s="9" t="s">
        <v>58</v>
      </c>
      <c r="C147" s="31">
        <v>20</v>
      </c>
      <c r="D147">
        <v>1E-3</v>
      </c>
      <c r="E147">
        <v>1E-3</v>
      </c>
      <c r="F147">
        <v>1E-3</v>
      </c>
      <c r="G147">
        <v>1E-3</v>
      </c>
    </row>
    <row r="148" spans="2:7" x14ac:dyDescent="0.3">
      <c r="B148" s="9" t="s">
        <v>58</v>
      </c>
      <c r="C148" s="31">
        <v>21</v>
      </c>
      <c r="D148">
        <v>1E-3</v>
      </c>
      <c r="E148">
        <v>1E-3</v>
      </c>
      <c r="F148">
        <v>1E-3</v>
      </c>
      <c r="G148">
        <v>1E-3</v>
      </c>
    </row>
    <row r="149" spans="2:7" x14ac:dyDescent="0.3">
      <c r="B149" s="9" t="s">
        <v>58</v>
      </c>
      <c r="C149" s="31">
        <v>22</v>
      </c>
      <c r="D149">
        <v>1E-3</v>
      </c>
      <c r="E149">
        <v>1E-3</v>
      </c>
      <c r="F149">
        <v>1E-3</v>
      </c>
      <c r="G149">
        <v>1E-3</v>
      </c>
    </row>
    <row r="150" spans="2:7" x14ac:dyDescent="0.3">
      <c r="B150" s="9" t="s">
        <v>58</v>
      </c>
      <c r="C150" s="31">
        <v>23</v>
      </c>
      <c r="D150">
        <v>1E-3</v>
      </c>
      <c r="E150">
        <v>1E-3</v>
      </c>
      <c r="F150">
        <v>1E-3</v>
      </c>
      <c r="G150">
        <v>1E-3</v>
      </c>
    </row>
    <row r="151" spans="2:7" x14ac:dyDescent="0.3">
      <c r="B151" s="9" t="s">
        <v>58</v>
      </c>
      <c r="C151" s="31">
        <v>24</v>
      </c>
      <c r="D151">
        <v>1E-3</v>
      </c>
      <c r="E151">
        <v>1E-3</v>
      </c>
      <c r="F151">
        <v>1E-3</v>
      </c>
      <c r="G151">
        <v>1E-3</v>
      </c>
    </row>
    <row r="152" spans="2:7" x14ac:dyDescent="0.3">
      <c r="B152" s="9" t="s">
        <v>58</v>
      </c>
      <c r="C152" s="31">
        <v>25</v>
      </c>
      <c r="D152">
        <v>1E-3</v>
      </c>
      <c r="E152">
        <v>1E-3</v>
      </c>
      <c r="F152">
        <v>1E-3</v>
      </c>
      <c r="G152">
        <v>1E-3</v>
      </c>
    </row>
    <row r="153" spans="2:7" x14ac:dyDescent="0.3">
      <c r="B153" s="9" t="s">
        <v>58</v>
      </c>
      <c r="C153" s="31">
        <v>26</v>
      </c>
      <c r="D153">
        <v>1E-3</v>
      </c>
      <c r="E153">
        <v>1E-3</v>
      </c>
      <c r="F153">
        <v>1E-3</v>
      </c>
      <c r="G153">
        <v>1E-3</v>
      </c>
    </row>
    <row r="154" spans="2:7" x14ac:dyDescent="0.3">
      <c r="B154" s="9" t="s">
        <v>58</v>
      </c>
      <c r="C154" s="31">
        <v>27</v>
      </c>
      <c r="D154">
        <v>1E-3</v>
      </c>
      <c r="E154">
        <v>1E-3</v>
      </c>
      <c r="F154">
        <v>1E-3</v>
      </c>
      <c r="G154">
        <v>1E-3</v>
      </c>
    </row>
    <row r="155" spans="2:7" x14ac:dyDescent="0.3">
      <c r="B155" s="9" t="s">
        <v>58</v>
      </c>
      <c r="C155" s="31">
        <v>28</v>
      </c>
      <c r="D155">
        <v>1E-3</v>
      </c>
      <c r="E155">
        <v>1E-3</v>
      </c>
      <c r="F155">
        <v>1E-3</v>
      </c>
      <c r="G155">
        <v>1E-3</v>
      </c>
    </row>
    <row r="156" spans="2:7" x14ac:dyDescent="0.3">
      <c r="B156" s="9" t="s">
        <v>58</v>
      </c>
      <c r="C156" s="31">
        <v>29</v>
      </c>
      <c r="D156">
        <v>1E-3</v>
      </c>
      <c r="E156">
        <v>1E-3</v>
      </c>
      <c r="F156">
        <v>1E-3</v>
      </c>
      <c r="G156">
        <v>1E-3</v>
      </c>
    </row>
    <row r="157" spans="2:7" x14ac:dyDescent="0.3">
      <c r="B157" s="9" t="s">
        <v>58</v>
      </c>
      <c r="C157" s="31">
        <v>30</v>
      </c>
      <c r="D157">
        <v>1E-3</v>
      </c>
      <c r="E157">
        <v>1E-3</v>
      </c>
      <c r="F157">
        <v>1E-3</v>
      </c>
      <c r="G157">
        <v>1E-3</v>
      </c>
    </row>
    <row r="158" spans="2:7" x14ac:dyDescent="0.3">
      <c r="B158" s="9" t="s">
        <v>58</v>
      </c>
      <c r="C158" s="31">
        <v>31</v>
      </c>
      <c r="D158">
        <v>1E-3</v>
      </c>
      <c r="E158">
        <v>1E-3</v>
      </c>
      <c r="F158">
        <v>1E-3</v>
      </c>
      <c r="G158">
        <v>1E-3</v>
      </c>
    </row>
    <row r="159" spans="2:7" x14ac:dyDescent="0.3">
      <c r="B159" s="9" t="s">
        <v>58</v>
      </c>
      <c r="C159" s="31">
        <v>32</v>
      </c>
      <c r="D159">
        <v>1E-3</v>
      </c>
      <c r="E159">
        <v>1E-3</v>
      </c>
      <c r="F159">
        <v>1E-3</v>
      </c>
      <c r="G159">
        <v>1E-3</v>
      </c>
    </row>
    <row r="160" spans="2:7" x14ac:dyDescent="0.3">
      <c r="B160" s="9" t="s">
        <v>58</v>
      </c>
      <c r="C160" s="31">
        <v>33</v>
      </c>
      <c r="D160">
        <v>1E-3</v>
      </c>
      <c r="E160">
        <v>1E-3</v>
      </c>
      <c r="F160">
        <v>1E-3</v>
      </c>
      <c r="G160">
        <v>1E-3</v>
      </c>
    </row>
    <row r="161" spans="2:7" x14ac:dyDescent="0.3">
      <c r="B161" s="9" t="s">
        <v>58</v>
      </c>
      <c r="C161" s="31">
        <v>34</v>
      </c>
      <c r="D161">
        <v>1E-3</v>
      </c>
      <c r="E161">
        <v>1E-3</v>
      </c>
      <c r="F161">
        <v>1E-3</v>
      </c>
      <c r="G161">
        <v>1E-3</v>
      </c>
    </row>
    <row r="162" spans="2:7" x14ac:dyDescent="0.3">
      <c r="B162" s="9" t="s">
        <v>58</v>
      </c>
      <c r="C162" s="31">
        <v>35</v>
      </c>
      <c r="D162">
        <v>1E-3</v>
      </c>
      <c r="E162">
        <v>1E-3</v>
      </c>
      <c r="F162">
        <v>1E-3</v>
      </c>
      <c r="G162">
        <v>1E-3</v>
      </c>
    </row>
    <row r="163" spans="2:7" x14ac:dyDescent="0.3">
      <c r="B163" s="9" t="s">
        <v>58</v>
      </c>
      <c r="C163" s="31">
        <v>36</v>
      </c>
      <c r="D163">
        <v>1E-3</v>
      </c>
      <c r="E163">
        <v>1E-3</v>
      </c>
      <c r="F163">
        <v>1E-3</v>
      </c>
      <c r="G163">
        <v>1E-3</v>
      </c>
    </row>
    <row r="164" spans="2:7" x14ac:dyDescent="0.3">
      <c r="B164" s="9" t="s">
        <v>58</v>
      </c>
      <c r="C164" s="31">
        <v>37</v>
      </c>
      <c r="D164">
        <v>1E-3</v>
      </c>
      <c r="E164">
        <v>1E-3</v>
      </c>
      <c r="F164">
        <v>1E-3</v>
      </c>
      <c r="G164">
        <v>1E-3</v>
      </c>
    </row>
    <row r="165" spans="2:7" x14ac:dyDescent="0.3">
      <c r="B165" s="9" t="s">
        <v>58</v>
      </c>
      <c r="C165" s="31">
        <v>38</v>
      </c>
      <c r="D165">
        <v>1E-3</v>
      </c>
      <c r="E165">
        <v>1E-3</v>
      </c>
      <c r="F165">
        <v>1E-3</v>
      </c>
      <c r="G165">
        <v>1E-3</v>
      </c>
    </row>
    <row r="166" spans="2:7" x14ac:dyDescent="0.3">
      <c r="B166" s="9" t="s">
        <v>58</v>
      </c>
      <c r="C166" s="31">
        <v>39</v>
      </c>
      <c r="D166">
        <v>1E-3</v>
      </c>
      <c r="E166">
        <v>1E-3</v>
      </c>
      <c r="F166">
        <v>1E-3</v>
      </c>
      <c r="G166">
        <v>1E-3</v>
      </c>
    </row>
    <row r="167" spans="2:7" x14ac:dyDescent="0.3">
      <c r="B167" s="9" t="s">
        <v>58</v>
      </c>
      <c r="C167" s="31">
        <v>40</v>
      </c>
      <c r="D167">
        <v>1E-3</v>
      </c>
      <c r="E167">
        <v>1E-3</v>
      </c>
      <c r="F167">
        <v>1E-3</v>
      </c>
      <c r="G167">
        <v>1E-3</v>
      </c>
    </row>
    <row r="168" spans="2:7" x14ac:dyDescent="0.3">
      <c r="B168" s="9" t="s">
        <v>58</v>
      </c>
      <c r="C168" s="31">
        <v>41</v>
      </c>
      <c r="D168">
        <v>1E-3</v>
      </c>
      <c r="E168">
        <v>1E-3</v>
      </c>
      <c r="F168">
        <v>1E-3</v>
      </c>
      <c r="G168">
        <v>1E-3</v>
      </c>
    </row>
    <row r="169" spans="2:7" x14ac:dyDescent="0.3">
      <c r="B169" s="9" t="s">
        <v>58</v>
      </c>
      <c r="C169" s="31">
        <v>42</v>
      </c>
      <c r="D169">
        <v>1E-3</v>
      </c>
      <c r="E169">
        <v>1E-3</v>
      </c>
      <c r="F169">
        <v>1E-3</v>
      </c>
      <c r="G169">
        <v>1E-3</v>
      </c>
    </row>
  </sheetData>
  <protectedRanges>
    <protectedRange sqref="B2:B169" name="Range1"/>
  </protectedRanges>
  <pageMargins left="0.7" right="0.7" top="0.75" bottom="0.75" header="0.3" footer="0.3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ZMExtensions</vt:lpwstr>
  </property>
  <property fmtid="{D5CDD505-2E9C-101B-9397-08002B2CF9AE}" pid="3" name="SizeBefore">
    <vt:lpwstr>58621</vt:lpwstr>
  </property>
  <property fmtid="{D5CDD505-2E9C-101B-9397-08002B2CF9AE}" pid="4" name="OptimizationTime">
    <vt:lpwstr>20180503_2204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TTC PD</vt:lpstr>
      <vt:lpstr>PiT Models</vt:lpstr>
      <vt:lpstr>Correlation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Sahu</dc:creator>
  <cp:lastModifiedBy>Narendra Sahu</cp:lastModifiedBy>
  <dcterms:created xsi:type="dcterms:W3CDTF">2018-02-17T06:55:49Z</dcterms:created>
  <dcterms:modified xsi:type="dcterms:W3CDTF">2018-03-25T14:51:14Z</dcterms:modified>
</cp:coreProperties>
</file>