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chouhan/Desktop/Work/Teaching/Analytics/Analytics_4/October_2019/Lecture Materials/Lecture 3/RNN Lecture Documents_October2019/"/>
    </mc:Choice>
  </mc:AlternateContent>
  <xr:revisionPtr revIDLastSave="0" documentId="13_ncr:1_{9D400F8A-75B4-BF44-83ED-6BEE3CC7FBBB}" xr6:coauthVersionLast="47" xr6:coauthVersionMax="47" xr10:uidLastSave="{00000000-0000-0000-0000-000000000000}"/>
  <bookViews>
    <workbookView xWindow="53060" yWindow="-160" windowWidth="16380" windowHeight="20420" xr2:uid="{8295AC19-3F1F-6D4B-953F-0F1BA2A93F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67" i="1"/>
  <c r="I71" i="1" l="1"/>
  <c r="K68" i="1" s="1"/>
  <c r="K69" i="1"/>
  <c r="K67" i="1"/>
  <c r="K70" i="1" l="1"/>
</calcChain>
</file>

<file path=xl/sharedStrings.xml><?xml version="1.0" encoding="utf-8"?>
<sst xmlns="http://schemas.openxmlformats.org/spreadsheetml/2006/main" count="102" uniqueCount="66">
  <si>
    <t>h</t>
  </si>
  <si>
    <t>e</t>
  </si>
  <si>
    <t>l</t>
  </si>
  <si>
    <t>entire vocabulary</t>
  </si>
  <si>
    <t>{h,e,l,o}</t>
  </si>
  <si>
    <t>Wxh</t>
  </si>
  <si>
    <t>=</t>
  </si>
  <si>
    <t>X</t>
  </si>
  <si>
    <t>Step 1:</t>
  </si>
  <si>
    <t>Step 2:</t>
  </si>
  <si>
    <t>Whh</t>
  </si>
  <si>
    <t>bias</t>
  </si>
  <si>
    <t xml:space="preserve">For letter h </t>
  </si>
  <si>
    <t>previous state</t>
  </si>
  <si>
    <t>[0 0 0]</t>
  </si>
  <si>
    <t>ht-1</t>
  </si>
  <si>
    <t>+</t>
  </si>
  <si>
    <t>Whh * previous_state + bias</t>
  </si>
  <si>
    <t>Step 3:</t>
  </si>
  <si>
    <t>Current State</t>
  </si>
  <si>
    <t>ht</t>
  </si>
  <si>
    <t>tanh</t>
  </si>
  <si>
    <t>1.104}</t>
  </si>
  <si>
    <t>{0.854</t>
  </si>
  <si>
    <t>Step 4:</t>
  </si>
  <si>
    <t>Now we go letter "e"</t>
  </si>
  <si>
    <t>tanh(Whh* ht-1 + Wxh * xt)</t>
  </si>
  <si>
    <t>tanh(Whh*ht-1 + Wxh * xt)</t>
  </si>
  <si>
    <t>Whh * ht-1 + Bias</t>
  </si>
  <si>
    <t>Wxh * xt</t>
  </si>
  <si>
    <t>"e"</t>
  </si>
  <si>
    <t>"h"</t>
  </si>
  <si>
    <t>Step 5:</t>
  </si>
  <si>
    <t>tanh(Whh * ht-1 + Bias + Wxh * xt)</t>
  </si>
  <si>
    <t>tanh{</t>
  </si>
  <si>
    <t>}</t>
  </si>
  <si>
    <t>Step 6:</t>
  </si>
  <si>
    <t xml:space="preserve">Each state output is produced </t>
  </si>
  <si>
    <t>For letter "e"</t>
  </si>
  <si>
    <t>yt = Why * ht</t>
  </si>
  <si>
    <t>Why</t>
  </si>
  <si>
    <t>yt</t>
  </si>
  <si>
    <t>e to the power of yt</t>
  </si>
  <si>
    <t>Softmax(yt)</t>
  </si>
  <si>
    <t xml:space="preserve">s(yt) = e to the power of yt / (sum of all values of e to the power of yt </t>
  </si>
  <si>
    <t>Predicted value is coming out to be "h"</t>
  </si>
  <si>
    <t>This is not wrong as we are in the training phase</t>
  </si>
  <si>
    <t>Step 7:</t>
  </si>
  <si>
    <t>Back Propogation in RNN (BPTT)</t>
  </si>
  <si>
    <t>How weights are updated in case of RNN is a challenge</t>
  </si>
  <si>
    <t>Error is calculated as Cross Entropy Loss</t>
  </si>
  <si>
    <t>E(y`t, yt) = - y`t log(yt)</t>
  </si>
  <si>
    <t>E(y`, y) = - SUM(y`t * log(yt))</t>
  </si>
  <si>
    <t>Full sequence (word) as one training example</t>
  </si>
  <si>
    <t>Total error is the sum of the errors at each time step (characters)</t>
  </si>
  <si>
    <t>Summarize:</t>
  </si>
  <si>
    <t>The cross entropy error is computed using predicted and actual value</t>
  </si>
  <si>
    <t>Remember that the network is unrolled for all the time steps</t>
  </si>
  <si>
    <t>For the unrolled network, the gradient is calculated for each time step with respect to the weight parameter</t>
  </si>
  <si>
    <t>Since, the weight is same for all time step the gradient can be combined toegther for all time steps</t>
  </si>
  <si>
    <t>The weight are then updated for both recurrent neuron and the dense layers.</t>
  </si>
  <si>
    <t>Forward Propogation: 
Input enter and move forward at each time step.</t>
  </si>
  <si>
    <t>Backward Propogation: 
Going back in time therefore Back Propogation through time.</t>
  </si>
  <si>
    <t>Weight of the hidden state</t>
  </si>
  <si>
    <t>Bias of the Hidden state</t>
  </si>
  <si>
    <t>Weight increases the steepness of activation function. This means weight decide how fast the activation function will trigger whereas bias is used to delay the triggering of the activation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</si>
</sst>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E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F9FF"/>
        <bgColor indexed="64"/>
      </patternFill>
    </fill>
    <fill>
      <patternFill patternType="solid">
        <fgColor rgb="FFD3D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BFF"/>
      <color rgb="FFDEF9FF"/>
      <color rgb="FFFFD9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578481</xdr:colOff>
      <xdr:row>6</xdr:row>
      <xdr:rowOff>158478</xdr:rowOff>
    </xdr:from>
    <xdr:to>
      <xdr:col>8</xdr:col>
      <xdr:colOff>73457</xdr:colOff>
      <xdr:row>8</xdr:row>
      <xdr:rowOff>52784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90DD0D5-5E6B-934D-B4D5-9D61AD410223}"/>
                </a:ext>
              </a:extLst>
            </xdr14:cNvPr>
            <xdr14:cNvContentPartPr/>
          </xdr14:nvContentPartPr>
          <xdr14:nvPr macro=""/>
          <xdr14:xfrm>
            <a:off x="3054240" y="1374120"/>
            <a:ext cx="3621240" cy="299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90DD0D5-5E6B-934D-B4D5-9D61AD4102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45601" y="1365120"/>
              <a:ext cx="3638878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431790</xdr:colOff>
      <xdr:row>2</xdr:row>
      <xdr:rowOff>3386</xdr:rowOff>
    </xdr:from>
    <xdr:to>
      <xdr:col>7</xdr:col>
      <xdr:colOff>432150</xdr:colOff>
      <xdr:row>2</xdr:row>
      <xdr:rowOff>3746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9FC9F01-D43F-A747-AB63-4CB207815467}"/>
                </a:ext>
              </a:extLst>
            </xdr14:cNvPr>
            <xdr14:cNvContentPartPr/>
          </xdr14:nvContentPartPr>
          <xdr14:nvPr macro=""/>
          <xdr14:xfrm>
            <a:off x="6208560" y="4086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9FC9F01-D43F-A747-AB63-4CB20781546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99920" y="39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528270</xdr:colOff>
      <xdr:row>0</xdr:row>
      <xdr:rowOff>45360</xdr:rowOff>
    </xdr:from>
    <xdr:to>
      <xdr:col>8</xdr:col>
      <xdr:colOff>158417</xdr:colOff>
      <xdr:row>2</xdr:row>
      <xdr:rowOff>7346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2EECDDC-33B5-094E-8B0C-2AB08B140A24}"/>
                </a:ext>
              </a:extLst>
            </xdr14:cNvPr>
            <xdr14:cNvContentPartPr/>
          </xdr14:nvContentPartPr>
          <xdr14:nvPr macro=""/>
          <xdr14:xfrm>
            <a:off x="6305040" y="45360"/>
            <a:ext cx="455400" cy="367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2EECDDC-33B5-094E-8B0C-2AB08B140A2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96400" y="36360"/>
              <a:ext cx="47304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470670</xdr:colOff>
      <xdr:row>2</xdr:row>
      <xdr:rowOff>146306</xdr:rowOff>
    </xdr:from>
    <xdr:to>
      <xdr:col>8</xdr:col>
      <xdr:colOff>220337</xdr:colOff>
      <xdr:row>4</xdr:row>
      <xdr:rowOff>78772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31D2DA7-0431-764B-BF47-96709CF8B9EF}"/>
                </a:ext>
              </a:extLst>
            </xdr14:cNvPr>
            <xdr14:cNvContentPartPr/>
          </xdr14:nvContentPartPr>
          <xdr14:nvPr macro=""/>
          <xdr14:xfrm>
            <a:off x="6247440" y="551520"/>
            <a:ext cx="574920" cy="3376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31D2DA7-0431-764B-BF47-96709CF8B9E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8800" y="542880"/>
              <a:ext cx="59256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338322</xdr:colOff>
      <xdr:row>0</xdr:row>
      <xdr:rowOff>-9055</xdr:rowOff>
    </xdr:from>
    <xdr:to>
      <xdr:col>6</xdr:col>
      <xdr:colOff>748002</xdr:colOff>
      <xdr:row>4</xdr:row>
      <xdr:rowOff>58972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10B144F-5327-804B-AE1D-282D091BDCDF}"/>
                </a:ext>
              </a:extLst>
            </xdr14:cNvPr>
            <xdr14:cNvContentPartPr/>
          </xdr14:nvContentPartPr>
          <xdr14:nvPr macro=""/>
          <xdr14:xfrm>
            <a:off x="5289840" y="-9055"/>
            <a:ext cx="409680" cy="87845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10B144F-5327-804B-AE1D-282D091BDC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81200" y="-18059"/>
              <a:ext cx="427320" cy="8961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4T15:17:54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10059 184 24575,'-25'0'0,"-16"0"0,-26 0 0,-28 0-1374,40 0 0,-4 0 1374,-10 0 0,-3 0 0,0 0 0,-6 0 0,-4 0 0,-8 0 0,3 0 0,16 0 0,2 0 0,-3 0-1423,-20 0 0,-6 0 1,0 0 1422,-1 0 0,-2 0 0,8 0 0,-7 0 0,1 0-322,26 0 1,-5 0 0,0 0 0,5 0 321,5 0 0,5 0 0,-7 0 0,-15 2 0,-10 1 0,0 0 0,10-1 0,12-1 0,7 0 0,-4 0 0,-7 1 0,-5 1 0,-1 0 0,8-1 0,-26-2 0,6 0-771,-1 0 1,-2 0 770,25 1 0,-2 1 0,7-1 320,8-1 0,-1 1-320,-12 2 0,-8 0 0,6 0 0,7-2 0,0-1 503,-8 3 1,-8 0-1,7 0-503,-1 0 0,7-1 0,15 2 0,-2 1 782,-31 0 1,0-1-783,31 1 0,-1-1 0,-34 1 0,1 0 609,37-3 0,3 1-609,-15 1 0,1 0 0,-33-3 0,41 2 0,-4 1 0,-14-1 0,-1 0 0,16 1 0,0 0 0,-17 1 0,2 0 0,-16 2 0,35-3 0,1 1 0,-31 2 0,29-3 0,-1 1 0,5-1 0,0 0 0,-4 0 0,-1 0 0,5 0 0,0 0-69,1 0 1,0 0 68,-45 1 0,5-2 0,5-3 488,27 0 1,-1 0-489,-34 0 0,41 0 0,0 0 1284,-34 0-1284,5 0 0,-10 0 0,42 0 0,0 0 0,-43 0 0,-3 0 0,10 0 0,2-3 0,5 2 0,4-2 0,-2 3 0,8 0 0,-4 0 0,5 0 980,0 0-980,0 3 423,10-2-423,-3 5 1090,7-3-1090,1 1 292,1 2-292,5-3 0,10 1 0,-17 1 0,28-2 0,-23 1 0,20 1 0,-6-5 0,0 3 0,5-3 0,-1 0 0,0 0 0,4 0 0,1 0 0,2 0 0,4 0 0,3 0 0,3 0 0,5 0 0,1 0 0,4 0 0,2 0 0,3 0 0</inkml:trace>
  <inkml:trace contextRef="#ctx0" brushRef="#br0" timeOffset="2290">82 454 24575,'14'-2'0,"0"-2"0,11-7 0,-1-1 0,8-8 0,3-3 0,24-18 0,-15 9 0,14-11 0,-23 17 0,-2-4 0,-5 7 0,7-9 0,-2 2 0,1-1 0,-7 3 0,-10 12 0,-6 4 0,-2 3 0,-3 2 0,-1 1 0,-1 2 0,0-1 0,-3 3 0,-1-1 0,-1 1 0,-7 6 0,-1 3 0,-9 7 0,1 1 0,-7 3 0,0 0 0,-10 5 0,2-3 0,-10 7 0,3-5 0,-4 8 0,-1-5 0,1 3 0,7-7 0,-2 2 0,8-4 0,-2 4 0,4-4 0,5 0 0,5-5 0,4-2 0,4-3 0,4-2 0,-2-2 0,2 4 0,0-4 0,-2 5 0,2-5 0,0 1 0,0 0 0,3-1 0,1-1 0,-2 2 0,4-3 0,0-1 0,2 0 0,1-2 0,1 0 0,4 0 0,-1 0 0,5 0 0,-5 0 0,1 0 0,2 0 0,4 2 0,5 0 0,3 8 0,10-1 0,6 10 0,12 1 0,5 5 0,9 2 0,3 4 0,3-2 0,-2 6 0,-19-12 0,4 3 0,-22-10 0,9 1 0,-13-6 0,-5 1 0,-6-7 0,-8 0 0,2 0 0,-6-2 0,1 1 0,-1-2 0,-2 1 0,0-1 0,-4-1 0,0 1 0,-1-2 0,1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4T15:17:59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4T15:20:32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 0 24575,'0'0'0</inkml:trace>
  <inkml:trace contextRef="#ctx0" brushRef="#br0" timeOffset="897">1 663 24575,'0'0'0</inkml:trace>
  <inkml:trace contextRef="#ctx0" brushRef="#br0" timeOffset="5676">1145 175 24575,'-16'0'0,"-23"0"0,12 0 0,-33 0 0,16 0 0,-24 0 0,6 0 0,-6 0 0,13 0 0,14 0 0,-19 0 0,34 0 0,-23 0 0,20 0 0,2 0 0,-9 0 0,10 0 0,0 0 0,2 0 0,4 2 0,-5 3 0,6 2 0,-6 3 0,8-1 0,-4 1 0,7 1 0,-1-2 0,1 3 0,4-4 0,0 0 0,2 0 0,2 0 0,0-1 0,2 1 0,0 0 0,0-2 0,2 4 0,0-4 0,0 6 0,2-1 0,-2 7 0,2-1 0,0 8 0,0 4 0,0-2 0,0 8 0,0-5 0,0 2 0,0-2 0,0 2 0,2-3 0,1 0 0,5 0 0,0-4 0,6 9 0,-1-9 0,4 6 0,-1-11 0,-2-2 0,3-1 0,1 0 0,14 4 0,-3 1 0,10-3 0,-14-5 0,5-4 0,-6-5 0,9 5 0,-4-4 0,3 2 0,-6-5 0,3-1 0,-4-2 0,3 0 0,5 0 0,1-2 0,21-15 0,-9 0 0,12-13 0,-9 5 0,0-3 0,-2-1 0,5-4 0,9-11 0,-19 14 0,6-6 0,-33 22 0,-2 2 0,-5 5 0,-2-1 0,-2 0 0,-3 2 0,-1-2 0,0 4 0,0-3 0,0 1 0,0-7 0,0-4 0,-12-26 0,4 5 0,-14-17 0,11 24 0,-6-8 0,4 15 0,-3-8 0,-3 3 0,4 10 0,-3 2 0,5 12 0,0 2 0,0 2 0,0-3 0,0 4 0,-2-4 0,1 3 0,-4-3 0,7 4 0,-4-4 0,7 3 0,-1-1 0,2 2 0,3 0 0,0 0 0,3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4T15:23:07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1 623 24575,'0'14'0,"7"9"0,-1-2 0,1 2 0,4-5 0,-7-4 0,10 12 0,-8-13 0,4 13 0,0-5 0,-3 3 0,3 0 0,-5-8 0,1-3 0,0-3 0,1 0 0,0-2 0,-3-2 0,1-3 0,-2-1 0,1-2 0,1 0 0,4-7 0,8-4 0,4-4 0,13-10 0,4 3 0,15-13 0,4 4 0,11-11 0,0 2-613,13-10 613,-4 0 0,-33 22 0,0-1 0,-2 1 0,0 0 0,3 0 0,0-1 0,-3 0 0,0-1 0,-1 2 0,0 0 0,36-29 0,-1 7 0,-5 2 0,-20 17 0,-1 0 0,-19 11 0,4-1 0,-6 3 0,-9 5 613,-1 2-613,-5 1 0,-5 4 0,0 0 0,-6 5 0,1 0 0,-3 1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4T15:32:2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1 119 24575,'12'16'0,"6"1"0,22 31 0,0-9 0,19 31 0,-11-17 0,3 12 0,4-2 0,-6 7 0,11 0 0,-12-6 0,-1 1 0,-15-24 0,0-1-296,17 23 1,-2-1 295,-4 1 0,3 1 0,-4-1 0,-13-18 0,-1 1 0,15 23 0,-16-23 0,-1-1 0,8 13 0,-6-2 0,-7-16 0,-3 7 0,-1 6 591,-4-7-591,0 8 0,-7-21 0,-1 0 0,0-4 0,-2 3 0,-1-6 0,-2 11 0,0-10 0,0 4 0,0-6 0,0-6 0,0 3 0,0-4 0,0 1 0,0-3 0,0 2 0,0-4 0,0 1 0,0-2 0,0 0 0,0-2 0,0 0 0,0-4 0,0 0 0,0-4 0,-1-1 0,-1 0 0,-1-2 0,0 0 0,-1 0 0,1 0 0,-2 0 0,1 0 0,-10 2 0,1 3 0,-12 5 0,0 3 0,-8 3 0,-28 13 0,21-12 0,-23 14 0,32-16 0,-7 2 0,12-4 0,1-3 0,11-3 0,1-1 0,5-4 0,2 0 0,1-2 0,1 0 0,1 0 0,1-1 0,0-1 0,2-2 0,0 1 0,0 0 0,0-1 0,0 1 0,-1 1 0,0-3 0,0 1 0,-1-6 0,-1-7 0,-8-13 0,-5-18 0,-14-25 0,8 23 0,-2-4-1006,-4-12 1,0-3 1005,-4-9 0,0-5-946,7 17 1,0-3 0,1-1 945,3 1 0,1-2 0,0-1-935,-2-9 1,1-2-1,1-1 935,4 2 0,1 0 0,1 0 0,0 1 0,0 0 0,3 4-569,0-14 0,3 4 569,-3-4 0,3 9 1014,4 2-1014,2 25 0,-1 3 0,1-2 2306,2-5-2306,0 31 2604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EFE7-4E0A-834F-9B1D-8DA48B76321B}">
  <dimension ref="A1:O93"/>
  <sheetViews>
    <sheetView tabSelected="1" zoomScale="209" zoomScaleNormal="180" workbookViewId="0">
      <selection activeCell="A8" sqref="A8"/>
    </sheetView>
  </sheetViews>
  <sheetFormatPr baseColWidth="10" defaultRowHeight="16" x14ac:dyDescent="0.2"/>
  <cols>
    <col min="1" max="1" width="25" style="1" bestFit="1" customWidth="1"/>
    <col min="2" max="2" width="13.83203125" style="1" customWidth="1"/>
    <col min="3" max="5" width="10.83203125" style="1"/>
    <col min="6" max="6" width="15.6640625" style="1" bestFit="1" customWidth="1"/>
    <col min="7" max="11" width="10.83203125" style="1"/>
    <col min="12" max="12" width="6" style="1" customWidth="1"/>
    <col min="13" max="13" width="24.1640625" style="1" customWidth="1"/>
    <col min="14" max="14" width="10.83203125" style="1"/>
    <col min="15" max="15" width="26.6640625" style="1" customWidth="1"/>
    <col min="16" max="16384" width="10.83203125" style="1"/>
  </cols>
  <sheetData>
    <row r="1" spans="1:11" ht="17" x14ac:dyDescent="0.2">
      <c r="A1" s="5">
        <v>1</v>
      </c>
      <c r="B1" s="5">
        <v>0</v>
      </c>
      <c r="C1" s="5">
        <v>0</v>
      </c>
      <c r="D1" s="5">
        <v>0</v>
      </c>
      <c r="E1" s="15"/>
      <c r="F1" s="5" t="s">
        <v>3</v>
      </c>
      <c r="G1" s="5" t="s">
        <v>4</v>
      </c>
      <c r="H1" s="2"/>
      <c r="I1" s="2"/>
      <c r="J1" s="2"/>
      <c r="K1" s="2"/>
    </row>
    <row r="2" spans="1:11" x14ac:dyDescent="0.2">
      <c r="A2" s="5">
        <v>0</v>
      </c>
      <c r="B2" s="5">
        <v>1</v>
      </c>
      <c r="C2" s="5">
        <v>0</v>
      </c>
      <c r="D2" s="5">
        <v>0</v>
      </c>
      <c r="E2" s="15"/>
      <c r="F2" s="2"/>
      <c r="G2" s="2"/>
      <c r="H2" s="2"/>
      <c r="I2" s="2"/>
      <c r="J2" s="2"/>
      <c r="K2" s="2"/>
    </row>
    <row r="3" spans="1:11" x14ac:dyDescent="0.2">
      <c r="A3" s="5">
        <v>0</v>
      </c>
      <c r="B3" s="5">
        <v>0</v>
      </c>
      <c r="C3" s="5">
        <v>1</v>
      </c>
      <c r="D3" s="5">
        <v>1</v>
      </c>
      <c r="E3" s="15"/>
      <c r="F3" s="2"/>
      <c r="G3" s="2"/>
      <c r="H3" s="2"/>
      <c r="I3" s="2"/>
      <c r="J3" s="2"/>
      <c r="K3" s="2"/>
    </row>
    <row r="4" spans="1:11" x14ac:dyDescent="0.2">
      <c r="A4" s="5">
        <v>0</v>
      </c>
      <c r="B4" s="5">
        <v>0</v>
      </c>
      <c r="C4" s="5">
        <v>0</v>
      </c>
      <c r="D4" s="5">
        <v>0</v>
      </c>
      <c r="E4" s="15"/>
      <c r="F4" s="2"/>
      <c r="G4" s="2"/>
      <c r="H4" s="2"/>
      <c r="I4" s="2"/>
      <c r="J4" s="2"/>
      <c r="K4" s="2"/>
    </row>
    <row r="5" spans="1:11" ht="17" x14ac:dyDescent="0.2">
      <c r="A5" s="6" t="s">
        <v>0</v>
      </c>
      <c r="B5" s="6" t="s">
        <v>1</v>
      </c>
      <c r="C5" s="6" t="s">
        <v>2</v>
      </c>
      <c r="D5" s="6" t="s">
        <v>2</v>
      </c>
      <c r="E5" s="15"/>
      <c r="F5" s="2"/>
      <c r="G5" s="2"/>
      <c r="H5" s="2"/>
      <c r="I5" s="2"/>
      <c r="J5" s="2"/>
      <c r="K5" s="2"/>
    </row>
    <row r="6" spans="1:1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2" t="s">
        <v>5</v>
      </c>
      <c r="B7" s="22"/>
      <c r="C7" s="22"/>
      <c r="D7" s="22"/>
      <c r="E7" s="2"/>
      <c r="F7" s="2"/>
      <c r="G7" s="2"/>
      <c r="H7" s="2"/>
      <c r="I7" s="2"/>
      <c r="J7" s="2"/>
      <c r="K7" s="2"/>
    </row>
    <row r="8" spans="1:11" x14ac:dyDescent="0.2">
      <c r="A8" s="4">
        <v>0.28699999999999998</v>
      </c>
      <c r="B8" s="4">
        <v>0.84599999999999997</v>
      </c>
      <c r="C8" s="4">
        <v>0.57199999999999995</v>
      </c>
      <c r="D8" s="4">
        <v>0.48599999999999999</v>
      </c>
      <c r="E8" s="2"/>
      <c r="F8" s="2"/>
      <c r="G8" s="2"/>
      <c r="H8" s="2"/>
      <c r="I8" s="2"/>
      <c r="J8" s="2"/>
      <c r="K8" s="2"/>
    </row>
    <row r="9" spans="1:11" x14ac:dyDescent="0.2">
      <c r="A9" s="4">
        <v>0.90200000000000002</v>
      </c>
      <c r="B9" s="4">
        <v>0.871</v>
      </c>
      <c r="C9" s="4">
        <v>0.69099999999999995</v>
      </c>
      <c r="D9" s="4">
        <v>0.189</v>
      </c>
      <c r="E9" s="2"/>
      <c r="F9" s="2"/>
      <c r="G9" s="2"/>
      <c r="H9" s="2"/>
      <c r="I9" s="2"/>
      <c r="J9" s="2"/>
      <c r="K9" s="2"/>
    </row>
    <row r="10" spans="1:11" x14ac:dyDescent="0.2">
      <c r="A10" s="4">
        <v>0.53700000000000003</v>
      </c>
      <c r="B10" s="4">
        <v>9.1999999999999998E-2</v>
      </c>
      <c r="C10" s="4">
        <v>0.55800000000000005</v>
      </c>
      <c r="D10" s="4">
        <v>0.49099999999999999</v>
      </c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7" customHeight="1" x14ac:dyDescent="0.2">
      <c r="A12" s="23" t="s">
        <v>8</v>
      </c>
      <c r="B12" s="24"/>
      <c r="C12" s="24"/>
      <c r="D12" s="24"/>
      <c r="E12" s="24"/>
      <c r="F12" s="24"/>
      <c r="G12" s="24"/>
      <c r="H12" s="24"/>
      <c r="I12" s="24"/>
      <c r="J12" s="24"/>
      <c r="K12" s="25"/>
    </row>
    <row r="13" spans="1:11" ht="17" x14ac:dyDescent="0.2">
      <c r="A13" s="4" t="s">
        <v>5</v>
      </c>
      <c r="B13" s="5" t="s">
        <v>0</v>
      </c>
      <c r="C13" s="3" t="s">
        <v>6</v>
      </c>
      <c r="D13" s="4">
        <v>0.28699999999999998</v>
      </c>
      <c r="E13" s="4">
        <v>0.84599999999999997</v>
      </c>
      <c r="F13" s="4">
        <v>0.57199999999999995</v>
      </c>
      <c r="G13" s="4">
        <v>0.48599999999999999</v>
      </c>
      <c r="H13" s="2"/>
      <c r="I13" s="5">
        <v>1</v>
      </c>
      <c r="J13" s="3" t="s">
        <v>6</v>
      </c>
      <c r="K13" s="11">
        <v>0.28699999999999998</v>
      </c>
    </row>
    <row r="14" spans="1:11" ht="17" x14ac:dyDescent="0.2">
      <c r="A14" s="2"/>
      <c r="B14" s="2"/>
      <c r="C14" s="2"/>
      <c r="D14" s="4">
        <v>0.90200000000000002</v>
      </c>
      <c r="E14" s="4">
        <v>0.871</v>
      </c>
      <c r="F14" s="4">
        <v>0.69099999999999995</v>
      </c>
      <c r="G14" s="4">
        <v>0.189</v>
      </c>
      <c r="H14" s="3" t="s">
        <v>7</v>
      </c>
      <c r="I14" s="5">
        <v>0</v>
      </c>
      <c r="J14" s="2"/>
      <c r="K14" s="11">
        <v>0.90200000000000002</v>
      </c>
    </row>
    <row r="15" spans="1:11" x14ac:dyDescent="0.2">
      <c r="A15" s="2"/>
      <c r="B15" s="2"/>
      <c r="C15" s="2"/>
      <c r="D15" s="4">
        <v>0.53700000000000003</v>
      </c>
      <c r="E15" s="4">
        <v>9.1999999999999998E-2</v>
      </c>
      <c r="F15" s="4">
        <v>0.55800000000000005</v>
      </c>
      <c r="G15" s="4">
        <v>0.49099999999999999</v>
      </c>
      <c r="H15" s="2"/>
      <c r="I15" s="5">
        <v>0</v>
      </c>
      <c r="J15" s="2"/>
      <c r="K15" s="11">
        <v>0.53700000000000003</v>
      </c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5">
        <v>0</v>
      </c>
      <c r="J16" s="2"/>
      <c r="K16" s="2"/>
    </row>
    <row r="17" spans="1:11" ht="17" x14ac:dyDescent="0.2">
      <c r="A17" s="2"/>
      <c r="B17" s="2"/>
      <c r="C17" s="2"/>
      <c r="D17" s="2"/>
      <c r="E17" s="2"/>
      <c r="F17" s="2"/>
      <c r="G17" s="2"/>
      <c r="H17" s="2"/>
      <c r="I17" s="5" t="s">
        <v>31</v>
      </c>
      <c r="J17" s="2"/>
      <c r="K17" s="2"/>
    </row>
    <row r="18" spans="1:11" ht="17" customHeight="1" x14ac:dyDescent="0.2">
      <c r="A18" s="23" t="s">
        <v>9</v>
      </c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 ht="51" x14ac:dyDescent="0.2">
      <c r="A19" s="4" t="s">
        <v>10</v>
      </c>
      <c r="B19" s="3" t="s">
        <v>6</v>
      </c>
      <c r="C19" s="4">
        <v>0.42699999999999999</v>
      </c>
      <c r="D19" s="2" t="s">
        <v>63</v>
      </c>
      <c r="E19" s="26" t="s">
        <v>65</v>
      </c>
      <c r="F19" s="27"/>
      <c r="G19" s="27"/>
      <c r="H19" s="27"/>
      <c r="I19" s="28"/>
      <c r="J19" s="2"/>
      <c r="K19" s="2"/>
    </row>
    <row r="20" spans="1:11" ht="51" customHeight="1" x14ac:dyDescent="0.2">
      <c r="A20" s="7" t="s">
        <v>11</v>
      </c>
      <c r="B20" s="3" t="s">
        <v>6</v>
      </c>
      <c r="C20" s="7">
        <v>0.56699999999999995</v>
      </c>
      <c r="D20" s="2" t="s">
        <v>64</v>
      </c>
      <c r="E20" s="29"/>
      <c r="F20" s="30"/>
      <c r="G20" s="30"/>
      <c r="H20" s="30"/>
      <c r="I20" s="31"/>
      <c r="J20" s="2"/>
      <c r="K20" s="2"/>
    </row>
    <row r="21" spans="1:11" ht="17" x14ac:dyDescent="0.2">
      <c r="A21" s="8" t="s">
        <v>12</v>
      </c>
      <c r="B21" s="8" t="s">
        <v>13</v>
      </c>
      <c r="C21" s="8" t="s">
        <v>14</v>
      </c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7" x14ac:dyDescent="0.2">
      <c r="A23" s="2" t="s">
        <v>17</v>
      </c>
      <c r="B23" s="3" t="s">
        <v>6</v>
      </c>
      <c r="C23" s="4">
        <v>0.42699999999999999</v>
      </c>
      <c r="D23" s="3" t="s">
        <v>7</v>
      </c>
      <c r="E23" s="8">
        <v>0</v>
      </c>
      <c r="F23" s="3" t="s">
        <v>16</v>
      </c>
      <c r="G23" s="7">
        <v>0.56699999999999995</v>
      </c>
      <c r="H23" s="3" t="s">
        <v>6</v>
      </c>
      <c r="I23" s="11">
        <v>0.56699999999999995</v>
      </c>
      <c r="J23" s="2"/>
      <c r="K23" s="2"/>
    </row>
    <row r="24" spans="1:11" x14ac:dyDescent="0.2">
      <c r="A24" s="2"/>
      <c r="B24" s="2"/>
      <c r="C24" s="2"/>
      <c r="D24" s="2"/>
      <c r="E24" s="8">
        <v>0</v>
      </c>
      <c r="F24" s="2"/>
      <c r="G24" s="7">
        <v>0.56699999999999995</v>
      </c>
      <c r="H24" s="2"/>
      <c r="I24" s="11">
        <v>0.56699999999999995</v>
      </c>
      <c r="J24" s="2"/>
      <c r="K24" s="2"/>
    </row>
    <row r="25" spans="1:11" x14ac:dyDescent="0.2">
      <c r="A25" s="2"/>
      <c r="B25" s="2"/>
      <c r="C25" s="2"/>
      <c r="D25" s="2"/>
      <c r="E25" s="8">
        <v>0</v>
      </c>
      <c r="F25" s="2"/>
      <c r="G25" s="7">
        <v>0.56699999999999995</v>
      </c>
      <c r="H25" s="2"/>
      <c r="I25" s="11">
        <v>0.56699999999999995</v>
      </c>
      <c r="J25" s="2"/>
      <c r="K25" s="2"/>
    </row>
    <row r="26" spans="1:11" ht="17" x14ac:dyDescent="0.2">
      <c r="A26" s="2"/>
      <c r="B26" s="2"/>
      <c r="C26" s="2"/>
      <c r="D26" s="2"/>
      <c r="E26" s="8" t="s">
        <v>15</v>
      </c>
      <c r="F26" s="2"/>
      <c r="G26" s="2"/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3" t="s">
        <v>18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17" x14ac:dyDescent="0.2">
      <c r="A29" s="2" t="s">
        <v>19</v>
      </c>
      <c r="B29" s="2" t="s">
        <v>20</v>
      </c>
      <c r="C29" s="3" t="s">
        <v>6</v>
      </c>
      <c r="D29" s="17" t="s">
        <v>27</v>
      </c>
      <c r="E29" s="17"/>
      <c r="F29" s="17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7" x14ac:dyDescent="0.2">
      <c r="A31" s="11">
        <v>0.28699999999999998</v>
      </c>
      <c r="B31" s="3" t="s">
        <v>16</v>
      </c>
      <c r="C31" s="11">
        <v>0.56699999999999995</v>
      </c>
      <c r="D31" s="3" t="s">
        <v>6</v>
      </c>
      <c r="E31" s="12">
        <v>0.85399999999999998</v>
      </c>
      <c r="F31" s="2"/>
      <c r="G31" s="2"/>
      <c r="H31" s="2"/>
      <c r="I31" s="2"/>
      <c r="J31" s="2"/>
      <c r="K31" s="2"/>
    </row>
    <row r="32" spans="1:11" x14ac:dyDescent="0.2">
      <c r="A32" s="11">
        <v>0.90200000000000002</v>
      </c>
      <c r="B32" s="2"/>
      <c r="C32" s="11">
        <v>0.56699999999999995</v>
      </c>
      <c r="D32" s="2"/>
      <c r="E32" s="12">
        <v>1.4690000000000001</v>
      </c>
      <c r="F32" s="2"/>
      <c r="G32" s="2"/>
      <c r="H32" s="2"/>
      <c r="I32" s="2"/>
      <c r="J32" s="2"/>
      <c r="K32" s="2"/>
    </row>
    <row r="33" spans="1:11" x14ac:dyDescent="0.2">
      <c r="A33" s="11">
        <v>0.53700000000000003</v>
      </c>
      <c r="B33" s="2"/>
      <c r="C33" s="11">
        <v>0.56699999999999995</v>
      </c>
      <c r="D33" s="2"/>
      <c r="E33" s="12">
        <v>1.1040000000000001</v>
      </c>
      <c r="F33" s="2"/>
      <c r="G33" s="2"/>
      <c r="H33" s="2"/>
      <c r="I33" s="2"/>
      <c r="J33" s="2"/>
      <c r="K33" s="2"/>
    </row>
    <row r="34" spans="1:1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7" x14ac:dyDescent="0.2">
      <c r="A35" s="2" t="s">
        <v>20</v>
      </c>
      <c r="B35" s="3" t="s">
        <v>6</v>
      </c>
      <c r="C35" s="2" t="s">
        <v>21</v>
      </c>
      <c r="D35" s="12" t="s">
        <v>23</v>
      </c>
      <c r="E35" s="3" t="s">
        <v>6</v>
      </c>
      <c r="F35" s="8">
        <v>0.69099999999999995</v>
      </c>
      <c r="G35" s="2"/>
      <c r="H35" s="2"/>
      <c r="I35" s="2"/>
      <c r="J35" s="2"/>
      <c r="K35" s="2"/>
    </row>
    <row r="36" spans="1:11" x14ac:dyDescent="0.2">
      <c r="A36" s="2"/>
      <c r="B36" s="2"/>
      <c r="C36" s="2"/>
      <c r="D36" s="12">
        <v>1.4690000000000001</v>
      </c>
      <c r="E36" s="2"/>
      <c r="F36" s="8">
        <v>0.89900000000000002</v>
      </c>
      <c r="G36" s="2"/>
      <c r="H36" s="2"/>
      <c r="I36" s="2"/>
      <c r="J36" s="2"/>
      <c r="K36" s="2"/>
    </row>
    <row r="37" spans="1:11" ht="17" x14ac:dyDescent="0.2">
      <c r="A37" s="2"/>
      <c r="B37" s="2"/>
      <c r="C37" s="2"/>
      <c r="D37" s="12" t="s">
        <v>22</v>
      </c>
      <c r="E37" s="2"/>
      <c r="F37" s="8">
        <v>0.80200000000000005</v>
      </c>
      <c r="G37" s="2"/>
      <c r="H37" s="2"/>
      <c r="I37" s="2"/>
      <c r="J37" s="2"/>
      <c r="K37" s="2"/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3" t="s">
        <v>24</v>
      </c>
      <c r="B39" s="24"/>
      <c r="C39" s="24"/>
      <c r="D39" s="24"/>
      <c r="E39" s="24"/>
      <c r="F39" s="24"/>
      <c r="G39" s="24"/>
      <c r="H39" s="24"/>
      <c r="I39" s="24"/>
      <c r="J39" s="24"/>
      <c r="K39" s="25"/>
    </row>
    <row r="40" spans="1:11" ht="17" x14ac:dyDescent="0.2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7" x14ac:dyDescent="0.2">
      <c r="A42" s="2" t="s">
        <v>20</v>
      </c>
      <c r="B42" s="3" t="s">
        <v>6</v>
      </c>
      <c r="C42" s="17" t="s">
        <v>26</v>
      </c>
      <c r="D42" s="17"/>
      <c r="E42" s="17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7" x14ac:dyDescent="0.2">
      <c r="A44" s="2" t="s">
        <v>28</v>
      </c>
      <c r="B44" s="3" t="s">
        <v>6</v>
      </c>
      <c r="C44" s="4">
        <v>0.42699999999999999</v>
      </c>
      <c r="D44" s="3" t="s">
        <v>7</v>
      </c>
      <c r="E44" s="8">
        <v>0.69099999999999995</v>
      </c>
      <c r="F44" s="3" t="s">
        <v>16</v>
      </c>
      <c r="G44" s="7">
        <v>0.56699999999999995</v>
      </c>
      <c r="H44" s="3" t="s">
        <v>6</v>
      </c>
      <c r="I44" s="11">
        <v>0.86299999999999999</v>
      </c>
      <c r="J44" s="2"/>
      <c r="K44" s="2"/>
    </row>
    <row r="45" spans="1:11" x14ac:dyDescent="0.2">
      <c r="A45" s="2"/>
      <c r="B45" s="2"/>
      <c r="C45" s="2"/>
      <c r="D45" s="2"/>
      <c r="E45" s="8">
        <v>0.89900000000000002</v>
      </c>
      <c r="F45" s="2"/>
      <c r="G45" s="2"/>
      <c r="H45" s="2"/>
      <c r="I45" s="11">
        <v>0.95099999999999996</v>
      </c>
      <c r="J45" s="2"/>
      <c r="K45" s="2"/>
    </row>
    <row r="46" spans="1:11" x14ac:dyDescent="0.2">
      <c r="A46" s="2"/>
      <c r="B46" s="2"/>
      <c r="C46" s="2"/>
      <c r="D46" s="2"/>
      <c r="E46" s="8">
        <v>0.80200000000000005</v>
      </c>
      <c r="F46" s="2"/>
      <c r="G46" s="2"/>
      <c r="H46" s="2"/>
      <c r="I46" s="11">
        <v>0.90500000000000003</v>
      </c>
      <c r="J46" s="2"/>
      <c r="K46" s="2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7" x14ac:dyDescent="0.2">
      <c r="A48" s="2" t="s">
        <v>29</v>
      </c>
      <c r="B48" s="3" t="s">
        <v>6</v>
      </c>
      <c r="C48" s="4">
        <v>0.28699999999999998</v>
      </c>
      <c r="D48" s="4">
        <v>0.84599999999999997</v>
      </c>
      <c r="E48" s="4">
        <v>0.57199999999999995</v>
      </c>
      <c r="F48" s="4">
        <v>0.48599999999999999</v>
      </c>
      <c r="G48" s="3" t="s">
        <v>7</v>
      </c>
      <c r="H48" s="5">
        <v>0</v>
      </c>
      <c r="I48" s="3" t="s">
        <v>6</v>
      </c>
      <c r="J48" s="11">
        <v>0.84606000000000003</v>
      </c>
      <c r="K48" s="2"/>
    </row>
    <row r="49" spans="1:11" x14ac:dyDescent="0.2">
      <c r="A49" s="2"/>
      <c r="B49" s="2"/>
      <c r="C49" s="4">
        <v>0.90200000000000002</v>
      </c>
      <c r="D49" s="4">
        <v>0.871</v>
      </c>
      <c r="E49" s="4">
        <v>0.69099999999999995</v>
      </c>
      <c r="F49" s="4">
        <v>0.189</v>
      </c>
      <c r="G49" s="2"/>
      <c r="H49" s="5">
        <v>1</v>
      </c>
      <c r="I49" s="2"/>
      <c r="J49" s="11">
        <v>0.871</v>
      </c>
      <c r="K49" s="2"/>
    </row>
    <row r="50" spans="1:11" x14ac:dyDescent="0.2">
      <c r="A50" s="2"/>
      <c r="B50" s="2"/>
      <c r="C50" s="4">
        <v>0.53700000000000003</v>
      </c>
      <c r="D50" s="4">
        <v>9.1999999999999998E-2</v>
      </c>
      <c r="E50" s="4">
        <v>0.55800000000000005</v>
      </c>
      <c r="F50" s="4">
        <v>0.49099999999999999</v>
      </c>
      <c r="G50" s="2"/>
      <c r="H50" s="5">
        <v>0</v>
      </c>
      <c r="I50" s="2"/>
      <c r="J50" s="11">
        <v>9.1999999999999998E-2</v>
      </c>
      <c r="K50" s="2"/>
    </row>
    <row r="51" spans="1:11" x14ac:dyDescent="0.2">
      <c r="A51" s="2"/>
      <c r="B51" s="2"/>
      <c r="C51" s="2"/>
      <c r="D51" s="2"/>
      <c r="E51" s="2"/>
      <c r="F51" s="2"/>
      <c r="G51" s="2"/>
      <c r="H51" s="5">
        <v>0</v>
      </c>
      <c r="I51" s="2"/>
      <c r="J51" s="2"/>
      <c r="K51" s="2"/>
    </row>
    <row r="52" spans="1:11" ht="17" x14ac:dyDescent="0.2">
      <c r="A52" s="2"/>
      <c r="B52" s="2"/>
      <c r="C52" s="2"/>
      <c r="D52" s="2"/>
      <c r="E52" s="2"/>
      <c r="F52" s="2"/>
      <c r="G52" s="2"/>
      <c r="H52" s="5" t="s">
        <v>30</v>
      </c>
      <c r="I52" s="2"/>
      <c r="J52" s="2"/>
      <c r="K52" s="2"/>
    </row>
    <row r="53" spans="1:1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23" t="s">
        <v>32</v>
      </c>
      <c r="B54" s="24"/>
      <c r="C54" s="24"/>
      <c r="D54" s="24"/>
      <c r="E54" s="24"/>
      <c r="F54" s="24"/>
      <c r="G54" s="24"/>
      <c r="H54" s="24"/>
      <c r="I54" s="24"/>
      <c r="J54" s="24"/>
      <c r="K54" s="25"/>
    </row>
    <row r="55" spans="1:11" ht="17" x14ac:dyDescent="0.2">
      <c r="A55" s="2" t="s">
        <v>20</v>
      </c>
      <c r="B55" s="3" t="s">
        <v>6</v>
      </c>
      <c r="C55" s="17" t="s">
        <v>33</v>
      </c>
      <c r="D55" s="17"/>
      <c r="E55" s="17"/>
      <c r="F55" s="2"/>
      <c r="G55" s="2"/>
      <c r="H55" s="2"/>
      <c r="I55" s="2"/>
      <c r="J55" s="2"/>
      <c r="K55" s="2"/>
    </row>
    <row r="56" spans="1:1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7" x14ac:dyDescent="0.2">
      <c r="A57" s="2" t="s">
        <v>20</v>
      </c>
      <c r="B57" s="3" t="s">
        <v>6</v>
      </c>
      <c r="C57" s="3" t="s">
        <v>34</v>
      </c>
      <c r="D57" s="11">
        <v>0.86299999999999999</v>
      </c>
      <c r="E57" s="3" t="s">
        <v>16</v>
      </c>
      <c r="F57" s="11">
        <v>0.84599999999999997</v>
      </c>
      <c r="G57" s="3" t="s">
        <v>35</v>
      </c>
      <c r="H57" s="3" t="s">
        <v>6</v>
      </c>
      <c r="I57" s="8">
        <v>0.9365</v>
      </c>
      <c r="J57" s="2"/>
      <c r="K57" s="2"/>
    </row>
    <row r="58" spans="1:11" x14ac:dyDescent="0.2">
      <c r="A58" s="2"/>
      <c r="B58" s="2"/>
      <c r="C58" s="2"/>
      <c r="D58" s="11">
        <v>0.95099999999999996</v>
      </c>
      <c r="E58" s="2"/>
      <c r="F58" s="11">
        <v>0.871</v>
      </c>
      <c r="G58" s="2"/>
      <c r="H58" s="2"/>
      <c r="I58" s="8">
        <v>0.94899999999999995</v>
      </c>
      <c r="J58" s="2"/>
      <c r="K58" s="2"/>
    </row>
    <row r="59" spans="1:11" x14ac:dyDescent="0.2">
      <c r="A59" s="2"/>
      <c r="B59" s="2"/>
      <c r="C59" s="2"/>
      <c r="D59" s="11">
        <v>0.90500000000000003</v>
      </c>
      <c r="E59" s="2"/>
      <c r="F59" s="11">
        <v>9.1999999999999998E-2</v>
      </c>
      <c r="G59" s="2"/>
      <c r="H59" s="2"/>
      <c r="I59" s="8">
        <v>0.76200000000000001</v>
      </c>
      <c r="J59" s="2"/>
      <c r="K59" s="2"/>
    </row>
    <row r="60" spans="1:1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23" t="s">
        <v>36</v>
      </c>
      <c r="B61" s="24"/>
      <c r="C61" s="24"/>
      <c r="D61" s="24"/>
      <c r="E61" s="24"/>
      <c r="F61" s="24"/>
      <c r="G61" s="24"/>
      <c r="H61" s="24"/>
      <c r="I61" s="24"/>
      <c r="J61" s="24"/>
      <c r="K61" s="25"/>
    </row>
    <row r="62" spans="1:11" x14ac:dyDescent="0.2">
      <c r="A62" s="17" t="s">
        <v>37</v>
      </c>
      <c r="B62" s="17"/>
      <c r="C62" s="2"/>
      <c r="D62" s="2"/>
      <c r="E62" s="2"/>
      <c r="F62" s="2"/>
      <c r="G62" s="2"/>
      <c r="H62" s="2"/>
      <c r="I62" s="2"/>
      <c r="J62" s="2"/>
      <c r="K62" s="2"/>
    </row>
    <row r="63" spans="1:11" ht="17" x14ac:dyDescent="0.2">
      <c r="A63" s="2" t="s">
        <v>38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7" x14ac:dyDescent="0.2">
      <c r="A64" s="2" t="s">
        <v>39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5" ht="17" x14ac:dyDescent="0.2">
      <c r="A66" s="32" t="s">
        <v>40</v>
      </c>
      <c r="B66" s="33"/>
      <c r="C66" s="34"/>
      <c r="D66" s="9"/>
      <c r="E66" s="2" t="s">
        <v>20</v>
      </c>
      <c r="F66" s="2"/>
      <c r="G66" s="2" t="s">
        <v>41</v>
      </c>
      <c r="H66" s="2"/>
      <c r="I66" s="17" t="s">
        <v>42</v>
      </c>
      <c r="J66" s="17"/>
      <c r="K66" s="2" t="s">
        <v>43</v>
      </c>
      <c r="M66" s="18" t="s">
        <v>44</v>
      </c>
      <c r="N66" s="18"/>
      <c r="O66" s="18"/>
    </row>
    <row r="67" spans="1:15" ht="17" x14ac:dyDescent="0.2">
      <c r="A67" s="4">
        <v>0.371</v>
      </c>
      <c r="B67" s="4">
        <v>0.97399999999999998</v>
      </c>
      <c r="C67" s="4">
        <v>0.83</v>
      </c>
      <c r="D67" s="2" t="s">
        <v>7</v>
      </c>
      <c r="E67" s="8">
        <v>0.93600000000000005</v>
      </c>
      <c r="F67" s="2" t="s">
        <v>6</v>
      </c>
      <c r="G67" s="14">
        <v>1.9059999999999999</v>
      </c>
      <c r="H67" s="2"/>
      <c r="I67" s="17">
        <f>EXP(G67)</f>
        <v>6.7261303960865773</v>
      </c>
      <c r="J67" s="17"/>
      <c r="K67" s="2">
        <f>I67/I71</f>
        <v>0.41986022530457096</v>
      </c>
      <c r="L67" s="1" t="s">
        <v>0</v>
      </c>
    </row>
    <row r="68" spans="1:15" ht="17" x14ac:dyDescent="0.2">
      <c r="A68" s="4">
        <v>0.39100000000000001</v>
      </c>
      <c r="B68" s="4">
        <v>0.28199999999999997</v>
      </c>
      <c r="C68" s="4">
        <v>0.65900000000000003</v>
      </c>
      <c r="D68" s="2"/>
      <c r="E68" s="8">
        <v>0.94899999999999995</v>
      </c>
      <c r="F68" s="2"/>
      <c r="G68" s="14">
        <v>1.137</v>
      </c>
      <c r="H68" s="2"/>
      <c r="I68" s="17">
        <f t="shared" ref="I68:I70" si="0">EXP(G68)</f>
        <v>3.1174021164883294</v>
      </c>
      <c r="J68" s="17"/>
      <c r="K68" s="2">
        <f>I68/I71</f>
        <v>0.19459526918408687</v>
      </c>
      <c r="L68" s="1" t="s">
        <v>1</v>
      </c>
    </row>
    <row r="69" spans="1:15" ht="17" x14ac:dyDescent="0.2">
      <c r="A69" s="4">
        <v>0.64900000000000002</v>
      </c>
      <c r="B69" s="4">
        <v>9.8000000000000004E-2</v>
      </c>
      <c r="C69" s="4">
        <v>0.33400000000000002</v>
      </c>
      <c r="D69" s="2"/>
      <c r="E69" s="8">
        <v>0.76200000000000001</v>
      </c>
      <c r="F69" s="2"/>
      <c r="G69" s="14">
        <v>0.95599999999999996</v>
      </c>
      <c r="H69" s="2"/>
      <c r="I69" s="17">
        <f t="shared" si="0"/>
        <v>2.6012705532709526</v>
      </c>
      <c r="J69" s="17"/>
      <c r="K69" s="2">
        <f>I69/I71</f>
        <v>0.16237717324212725</v>
      </c>
      <c r="L69" s="1" t="s">
        <v>2</v>
      </c>
    </row>
    <row r="70" spans="1:15" x14ac:dyDescent="0.2">
      <c r="A70" s="4">
        <v>0.91200000000000003</v>
      </c>
      <c r="B70" s="4">
        <v>0.32500000000000001</v>
      </c>
      <c r="C70" s="4">
        <v>0.14399999999999999</v>
      </c>
      <c r="D70" s="2"/>
      <c r="E70" s="2"/>
      <c r="F70" s="2"/>
      <c r="G70" s="14">
        <v>1.274</v>
      </c>
      <c r="H70" s="2"/>
      <c r="I70" s="17">
        <f t="shared" si="0"/>
        <v>3.5751244974458816</v>
      </c>
      <c r="J70" s="17"/>
      <c r="K70" s="2">
        <f>I70/I71</f>
        <v>0.22316733226921487</v>
      </c>
      <c r="L70" s="1">
        <v>0</v>
      </c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17">
        <f>SUM(I67:I70)</f>
        <v>16.019927563291741</v>
      </c>
      <c r="J71" s="17"/>
      <c r="K71" s="2"/>
    </row>
    <row r="72" spans="1: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 x14ac:dyDescent="0.2">
      <c r="A73" s="17" t="s">
        <v>45</v>
      </c>
      <c r="B73" s="17"/>
      <c r="C73" s="17"/>
      <c r="D73" s="2"/>
      <c r="E73" s="2"/>
      <c r="F73" s="2"/>
      <c r="G73" s="2"/>
      <c r="H73" s="2"/>
      <c r="I73" s="2"/>
      <c r="J73" s="2"/>
      <c r="K73" s="2"/>
    </row>
    <row r="74" spans="1:15" x14ac:dyDescent="0.2">
      <c r="A74" s="17" t="s">
        <v>46</v>
      </c>
      <c r="B74" s="17"/>
      <c r="C74" s="17"/>
      <c r="D74" s="2"/>
      <c r="E74" s="2"/>
      <c r="F74" s="2"/>
      <c r="G74" s="2"/>
      <c r="H74" s="2"/>
      <c r="I74" s="2"/>
      <c r="J74" s="2"/>
      <c r="K74" s="2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 x14ac:dyDescent="0.2">
      <c r="A76" s="23" t="s">
        <v>47</v>
      </c>
      <c r="B76" s="24"/>
      <c r="C76" s="24"/>
      <c r="D76" s="24"/>
      <c r="E76" s="24"/>
      <c r="F76" s="24"/>
      <c r="G76" s="24"/>
      <c r="H76" s="24"/>
      <c r="I76" s="24"/>
      <c r="J76" s="24"/>
      <c r="K76" s="25"/>
    </row>
    <row r="77" spans="1:15" ht="16" customHeight="1" x14ac:dyDescent="0.2">
      <c r="A77" s="19" t="s">
        <v>48</v>
      </c>
      <c r="B77" s="20"/>
      <c r="C77" s="20"/>
      <c r="D77" s="21"/>
      <c r="E77" s="2"/>
      <c r="F77" s="2"/>
      <c r="G77" s="2"/>
      <c r="H77" s="2"/>
      <c r="I77" s="2"/>
      <c r="J77" s="2"/>
      <c r="K77" s="2"/>
    </row>
    <row r="78" spans="1:15" ht="16" customHeight="1" x14ac:dyDescent="0.2">
      <c r="A78" s="19" t="s">
        <v>49</v>
      </c>
      <c r="B78" s="20"/>
      <c r="C78" s="20"/>
      <c r="D78" s="21"/>
      <c r="E78" s="2"/>
      <c r="F78" s="2"/>
      <c r="G78" s="2"/>
      <c r="H78" s="2"/>
      <c r="I78" s="2"/>
      <c r="J78" s="2"/>
      <c r="K78" s="2"/>
    </row>
    <row r="79" spans="1: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5" ht="34" customHeight="1" x14ac:dyDescent="0.2">
      <c r="A80" s="16" t="s">
        <v>61</v>
      </c>
      <c r="B80" s="16"/>
      <c r="C80" s="16"/>
      <c r="D80" s="16"/>
      <c r="E80" s="9"/>
      <c r="F80" s="2"/>
      <c r="G80" s="2"/>
      <c r="H80" s="2"/>
      <c r="I80" s="2"/>
      <c r="J80" s="2"/>
      <c r="K80" s="2"/>
    </row>
    <row r="81" spans="1:11" ht="34" customHeight="1" x14ac:dyDescent="0.2">
      <c r="A81" s="16" t="s">
        <v>62</v>
      </c>
      <c r="B81" s="16"/>
      <c r="C81" s="16"/>
      <c r="D81" s="16"/>
      <c r="E81" s="13"/>
      <c r="F81" s="2"/>
      <c r="G81" s="2"/>
      <c r="H81" s="2"/>
      <c r="I81" s="2"/>
      <c r="J81" s="2"/>
      <c r="K81" s="2"/>
    </row>
    <row r="82" spans="1:11" x14ac:dyDescent="0.2">
      <c r="A82" s="35" t="s">
        <v>50</v>
      </c>
      <c r="B82" s="36"/>
      <c r="C82" s="36"/>
      <c r="D82" s="37"/>
      <c r="E82" s="10"/>
      <c r="F82" s="2"/>
      <c r="G82" s="2"/>
      <c r="H82" s="2"/>
      <c r="I82" s="2"/>
      <c r="J82" s="2"/>
      <c r="K82" s="2"/>
    </row>
    <row r="83" spans="1:11" ht="17" customHeight="1" x14ac:dyDescent="0.2">
      <c r="A83" s="35" t="s">
        <v>51</v>
      </c>
      <c r="B83" s="36"/>
      <c r="C83" s="36"/>
      <c r="D83" s="37"/>
      <c r="E83" s="10"/>
      <c r="F83" s="2"/>
      <c r="G83" s="2"/>
      <c r="H83" s="2"/>
      <c r="I83" s="2"/>
      <c r="J83" s="2"/>
      <c r="K83" s="2"/>
    </row>
    <row r="84" spans="1:11" ht="17" customHeight="1" x14ac:dyDescent="0.2">
      <c r="A84" s="35" t="s">
        <v>52</v>
      </c>
      <c r="B84" s="36"/>
      <c r="C84" s="36"/>
      <c r="D84" s="37"/>
      <c r="E84" s="10"/>
      <c r="F84" s="2"/>
      <c r="G84" s="2"/>
      <c r="H84" s="2"/>
      <c r="I84" s="2"/>
      <c r="J84" s="2"/>
      <c r="K84" s="2"/>
    </row>
    <row r="85" spans="1:11" ht="16" customHeight="1" x14ac:dyDescent="0.2">
      <c r="A85" s="35" t="s">
        <v>53</v>
      </c>
      <c r="B85" s="36"/>
      <c r="C85" s="36"/>
      <c r="D85" s="37"/>
      <c r="E85" s="10"/>
      <c r="F85" s="2"/>
      <c r="G85" s="2"/>
      <c r="H85" s="2"/>
      <c r="I85" s="2"/>
      <c r="J85" s="2"/>
      <c r="K85" s="2"/>
    </row>
    <row r="86" spans="1:11" ht="16" customHeight="1" x14ac:dyDescent="0.2">
      <c r="A86" s="35" t="s">
        <v>54</v>
      </c>
      <c r="B86" s="36"/>
      <c r="C86" s="36"/>
      <c r="D86" s="37"/>
      <c r="E86" s="10"/>
      <c r="F86" s="2"/>
      <c r="G86" s="2"/>
      <c r="H86" s="2"/>
      <c r="I86" s="2"/>
      <c r="J86" s="2"/>
      <c r="K86" s="2"/>
    </row>
    <row r="87" spans="1:11" x14ac:dyDescent="0.2">
      <c r="A87" s="17"/>
      <c r="B87" s="17"/>
      <c r="C87" s="17"/>
      <c r="D87" s="17"/>
      <c r="E87" s="17"/>
      <c r="F87" s="2"/>
      <c r="G87" s="2"/>
      <c r="H87" s="2"/>
      <c r="I87" s="2"/>
      <c r="J87" s="2"/>
      <c r="K87" s="2"/>
    </row>
    <row r="88" spans="1:11" ht="16" customHeight="1" x14ac:dyDescent="0.2">
      <c r="A88" s="23" t="s">
        <v>55</v>
      </c>
      <c r="B88" s="24"/>
      <c r="C88" s="24"/>
      <c r="D88" s="24"/>
      <c r="E88" s="24"/>
      <c r="F88" s="24"/>
      <c r="G88" s="24"/>
      <c r="H88" s="24"/>
      <c r="I88" s="24"/>
      <c r="J88" s="24"/>
      <c r="K88" s="25"/>
    </row>
    <row r="89" spans="1:11" ht="16" customHeight="1" x14ac:dyDescent="0.2">
      <c r="A89" s="16" t="s">
        <v>56</v>
      </c>
      <c r="B89" s="16"/>
      <c r="C89" s="16"/>
      <c r="D89" s="16"/>
      <c r="E89" s="16"/>
      <c r="F89" s="16"/>
      <c r="G89" s="10"/>
      <c r="H89" s="2"/>
      <c r="I89" s="2"/>
      <c r="J89" s="2"/>
      <c r="K89" s="2"/>
    </row>
    <row r="90" spans="1:11" ht="16" customHeight="1" x14ac:dyDescent="0.2">
      <c r="A90" s="16" t="s">
        <v>57</v>
      </c>
      <c r="B90" s="16"/>
      <c r="C90" s="16"/>
      <c r="D90" s="16"/>
      <c r="E90" s="16"/>
      <c r="F90" s="16"/>
      <c r="G90" s="10"/>
      <c r="H90" s="2"/>
      <c r="I90" s="2"/>
      <c r="J90" s="2"/>
      <c r="K90" s="2"/>
    </row>
    <row r="91" spans="1:11" x14ac:dyDescent="0.2">
      <c r="A91" s="16" t="s">
        <v>58</v>
      </c>
      <c r="B91" s="16"/>
      <c r="C91" s="16"/>
      <c r="D91" s="16"/>
      <c r="E91" s="16"/>
      <c r="F91" s="16"/>
      <c r="G91" s="16"/>
      <c r="H91" s="2"/>
      <c r="I91" s="2"/>
      <c r="J91" s="2"/>
      <c r="K91" s="2"/>
    </row>
    <row r="92" spans="1:11" x14ac:dyDescent="0.2">
      <c r="A92" s="16" t="s">
        <v>59</v>
      </c>
      <c r="B92" s="16"/>
      <c r="C92" s="16"/>
      <c r="D92" s="16"/>
      <c r="E92" s="16"/>
      <c r="F92" s="16"/>
      <c r="G92" s="10"/>
      <c r="H92" s="2"/>
      <c r="I92" s="2"/>
      <c r="J92" s="2"/>
      <c r="K92" s="2"/>
    </row>
    <row r="93" spans="1:11" ht="16" customHeight="1" x14ac:dyDescent="0.2">
      <c r="A93" s="16" t="s">
        <v>60</v>
      </c>
      <c r="B93" s="16"/>
      <c r="C93" s="16"/>
      <c r="D93" s="16"/>
      <c r="E93" s="16"/>
      <c r="F93" s="16"/>
      <c r="G93" s="10"/>
      <c r="H93" s="2"/>
      <c r="I93" s="2"/>
      <c r="J93" s="2"/>
      <c r="K93" s="2"/>
    </row>
  </sheetData>
  <mergeCells count="39">
    <mergeCell ref="A61:K61"/>
    <mergeCell ref="A76:K76"/>
    <mergeCell ref="A88:K88"/>
    <mergeCell ref="A66:C66"/>
    <mergeCell ref="A80:D80"/>
    <mergeCell ref="A78:D78"/>
    <mergeCell ref="A81:D81"/>
    <mergeCell ref="A82:D82"/>
    <mergeCell ref="A83:D83"/>
    <mergeCell ref="A84:D84"/>
    <mergeCell ref="A85:D85"/>
    <mergeCell ref="A86:D86"/>
    <mergeCell ref="A62:B62"/>
    <mergeCell ref="I66:J66"/>
    <mergeCell ref="I67:J67"/>
    <mergeCell ref="I68:J68"/>
    <mergeCell ref="A7:D7"/>
    <mergeCell ref="D29:F29"/>
    <mergeCell ref="C42:E42"/>
    <mergeCell ref="C55:E55"/>
    <mergeCell ref="A12:K12"/>
    <mergeCell ref="A18:K18"/>
    <mergeCell ref="A28:K28"/>
    <mergeCell ref="A39:K39"/>
    <mergeCell ref="A54:K54"/>
    <mergeCell ref="E19:I20"/>
    <mergeCell ref="A87:E87"/>
    <mergeCell ref="M66:O66"/>
    <mergeCell ref="A74:C74"/>
    <mergeCell ref="A73:C73"/>
    <mergeCell ref="I69:J69"/>
    <mergeCell ref="I70:J70"/>
    <mergeCell ref="I71:J71"/>
    <mergeCell ref="A77:D77"/>
    <mergeCell ref="A89:F89"/>
    <mergeCell ref="A90:F90"/>
    <mergeCell ref="A92:F92"/>
    <mergeCell ref="A93:F93"/>
    <mergeCell ref="A91:G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ADE-C781-4940-8DC7-29FF88724EDE}">
  <dimension ref="A1:J4"/>
  <sheetViews>
    <sheetView zoomScale="257" workbookViewId="0">
      <selection activeCell="H1" sqref="H1:H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1</v>
      </c>
      <c r="J1">
        <v>9</v>
      </c>
    </row>
    <row r="2" spans="1:10" x14ac:dyDescent="0.2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J2">
        <v>60</v>
      </c>
    </row>
    <row r="4" spans="1:10" x14ac:dyDescent="0.2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J4">
        <v>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8B4B9568E041B82AC078E2081F98" ma:contentTypeVersion="5" ma:contentTypeDescription="Create a new document." ma:contentTypeScope="" ma:versionID="e784cdac28597b50db654c6bc412adc5">
  <xsd:schema xmlns:xsd="http://www.w3.org/2001/XMLSchema" xmlns:xs="http://www.w3.org/2001/XMLSchema" xmlns:p="http://schemas.microsoft.com/office/2006/metadata/properties" xmlns:ns2="5a22aa7c-f002-417e-b216-abf1de851fff" targetNamespace="http://schemas.microsoft.com/office/2006/metadata/properties" ma:root="true" ma:fieldsID="ab0b942f0c4b292213aa6f9628761fd5" ns2:_="">
    <xsd:import namespace="5a22aa7c-f002-417e-b216-abf1de851f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2aa7c-f002-417e-b216-abf1de851f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502042-C717-4D4B-B498-8C24E76129F2}"/>
</file>

<file path=customXml/itemProps2.xml><?xml version="1.0" encoding="utf-8"?>
<ds:datastoreItem xmlns:ds="http://schemas.openxmlformats.org/officeDocument/2006/customXml" ds:itemID="{18AABBA3-9D1D-45E1-B873-851FBCC94AC5}"/>
</file>

<file path=customXml/itemProps3.xml><?xml version="1.0" encoding="utf-8"?>
<ds:datastoreItem xmlns:ds="http://schemas.openxmlformats.org/officeDocument/2006/customXml" ds:itemID="{59B323BA-B108-45D8-8469-6EB5E68E2E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2020-05-02T17:40:18Z</dcterms:created>
  <dcterms:modified xsi:type="dcterms:W3CDTF">2021-06-09T14:48:07Z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0x0101000E5F8B4B9568E041B82AC078E2081F98</vt:lpwstr>
  </property>
</Properties>
</file>