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AI ML\Macro Economics Analysis\IndexData\"/>
    </mc:Choice>
  </mc:AlternateContent>
  <xr:revisionPtr revIDLastSave="0" documentId="13_ncr:1_{4ADEF7BA-42C8-4322-9640-BDFB7AAD3F5B}" xr6:coauthVersionLast="47" xr6:coauthVersionMax="47" xr10:uidLastSave="{00000000-0000-0000-0000-000000000000}"/>
  <bookViews>
    <workbookView xWindow="-120" yWindow="-120" windowWidth="20730" windowHeight="11310" xr2:uid="{E8B9F4E0-4F41-496E-A549-1DC70B01CA9E}"/>
  </bookViews>
  <sheets>
    <sheet name="Nifty50" sheetId="1" r:id="rId1"/>
    <sheet name="Summary" sheetId="2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5" i="1"/>
  <c r="K3145" i="1" s="1"/>
  <c r="J3146" i="1"/>
  <c r="K3146" i="1" s="1"/>
  <c r="J3147" i="1"/>
  <c r="K3147" i="1" s="1"/>
  <c r="J3148" i="1"/>
  <c r="K3148" i="1" s="1"/>
  <c r="J3149" i="1"/>
  <c r="K3149" i="1" s="1"/>
  <c r="J3150" i="1"/>
  <c r="K3150" i="1" s="1"/>
  <c r="J3151" i="1"/>
  <c r="K3151" i="1" s="1"/>
  <c r="J3152" i="1"/>
  <c r="K3152" i="1" s="1"/>
  <c r="J3153" i="1"/>
  <c r="K3153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1" i="1"/>
  <c r="K3161" i="1" s="1"/>
  <c r="J3162" i="1"/>
  <c r="K3162" i="1" s="1"/>
  <c r="J3163" i="1"/>
  <c r="K3163" i="1" s="1"/>
  <c r="J3164" i="1"/>
  <c r="K3164" i="1" s="1"/>
  <c r="J3165" i="1"/>
  <c r="K3165" i="1" s="1"/>
  <c r="J3166" i="1"/>
  <c r="K3166" i="1" s="1"/>
  <c r="J3167" i="1"/>
  <c r="K3167" i="1" s="1"/>
  <c r="J3168" i="1"/>
  <c r="K3168" i="1" s="1"/>
  <c r="J3169" i="1"/>
  <c r="K3169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77" i="1"/>
  <c r="K3177" i="1" s="1"/>
  <c r="J3178" i="1"/>
  <c r="K3178" i="1" s="1"/>
  <c r="J3179" i="1"/>
  <c r="K3179" i="1" s="1"/>
  <c r="J3180" i="1"/>
  <c r="K3180" i="1" s="1"/>
  <c r="J3181" i="1"/>
  <c r="K3181" i="1" s="1"/>
  <c r="J3182" i="1"/>
  <c r="K3182" i="1" s="1"/>
  <c r="J3183" i="1"/>
  <c r="K3183" i="1" s="1"/>
  <c r="J3184" i="1"/>
  <c r="K3184" i="1" s="1"/>
  <c r="J3185" i="1"/>
  <c r="K3185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3" i="1"/>
  <c r="K3193" i="1" s="1"/>
  <c r="J3194" i="1"/>
  <c r="K3194" i="1" s="1"/>
  <c r="J3195" i="1"/>
  <c r="K3195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1" i="1"/>
  <c r="K3201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09" i="1"/>
  <c r="K3209" i="1" s="1"/>
  <c r="J3210" i="1"/>
  <c r="K3210" i="1" s="1"/>
  <c r="J3211" i="1"/>
  <c r="K3211" i="1" s="1"/>
  <c r="J3212" i="1"/>
  <c r="K3212" i="1" s="1"/>
  <c r="J3213" i="1"/>
  <c r="K3213" i="1" s="1"/>
  <c r="J3214" i="1"/>
  <c r="K3214" i="1" s="1"/>
  <c r="J3215" i="1"/>
  <c r="K3215" i="1" s="1"/>
  <c r="J3216" i="1"/>
  <c r="K3216" i="1" s="1"/>
  <c r="J3217" i="1"/>
  <c r="K3217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5" i="1"/>
  <c r="K3225" i="1" s="1"/>
  <c r="J3226" i="1"/>
  <c r="K3226" i="1" s="1"/>
  <c r="J3227" i="1"/>
  <c r="K3227" i="1" s="1"/>
  <c r="J3228" i="1"/>
  <c r="K3228" i="1" s="1"/>
  <c r="J3229" i="1"/>
  <c r="K3229" i="1" s="1"/>
  <c r="J3230" i="1"/>
  <c r="K3230" i="1" s="1"/>
  <c r="J3231" i="1"/>
  <c r="K3231" i="1" s="1"/>
  <c r="J3232" i="1"/>
  <c r="K3232" i="1" s="1"/>
  <c r="J3233" i="1"/>
  <c r="K3233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1" i="1"/>
  <c r="K3241" i="1" s="1"/>
  <c r="J3242" i="1"/>
  <c r="K3242" i="1" s="1"/>
  <c r="J3243" i="1"/>
  <c r="K3243" i="1" s="1"/>
  <c r="J3244" i="1"/>
  <c r="K3244" i="1" s="1"/>
  <c r="J3245" i="1"/>
  <c r="K3245" i="1" s="1"/>
  <c r="J3246" i="1"/>
  <c r="K3246" i="1" s="1"/>
  <c r="J3247" i="1"/>
  <c r="K3247" i="1" s="1"/>
  <c r="J3248" i="1"/>
  <c r="K3248" i="1" s="1"/>
  <c r="J3249" i="1"/>
  <c r="K3249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57" i="1"/>
  <c r="K3257" i="1" s="1"/>
  <c r="J3258" i="1"/>
  <c r="K3258" i="1" s="1"/>
  <c r="J3259" i="1"/>
  <c r="K3259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5" i="1"/>
  <c r="K3265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3" i="1"/>
  <c r="K3273" i="1" s="1"/>
  <c r="J3274" i="1"/>
  <c r="K3274" i="1" s="1"/>
  <c r="J3275" i="1"/>
  <c r="K3275" i="1" s="1"/>
  <c r="J3276" i="1"/>
  <c r="K3276" i="1" s="1"/>
  <c r="J3277" i="1"/>
  <c r="K3277" i="1" s="1"/>
  <c r="J3278" i="1"/>
  <c r="K3278" i="1" s="1"/>
  <c r="J3279" i="1"/>
  <c r="K3279" i="1" s="1"/>
  <c r="J3280" i="1"/>
  <c r="K3280" i="1" s="1"/>
  <c r="J3281" i="1"/>
  <c r="K3281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89" i="1"/>
  <c r="K3289" i="1" s="1"/>
  <c r="J3290" i="1"/>
  <c r="K3290" i="1" s="1"/>
  <c r="J3291" i="1"/>
  <c r="K3291" i="1" s="1"/>
  <c r="J3292" i="1"/>
  <c r="K3292" i="1" s="1"/>
  <c r="J3293" i="1"/>
  <c r="K3293" i="1" s="1"/>
  <c r="J3294" i="1"/>
  <c r="K3294" i="1" s="1"/>
  <c r="J3295" i="1"/>
  <c r="K3295" i="1" s="1"/>
  <c r="J3296" i="1"/>
  <c r="K3296" i="1" s="1"/>
  <c r="J3297" i="1"/>
  <c r="K3297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5" i="1"/>
  <c r="K3305" i="1" s="1"/>
  <c r="J3306" i="1"/>
  <c r="K3306" i="1" s="1"/>
  <c r="J3307" i="1"/>
  <c r="K3307" i="1" s="1"/>
  <c r="J3308" i="1"/>
  <c r="K3308" i="1" s="1"/>
  <c r="J3309" i="1"/>
  <c r="K3309" i="1" s="1"/>
  <c r="J3310" i="1"/>
  <c r="K3310" i="1" s="1"/>
  <c r="J3311" i="1"/>
  <c r="K3311" i="1" s="1"/>
  <c r="J3312" i="1"/>
  <c r="K3312" i="1" s="1"/>
  <c r="J3313" i="1"/>
  <c r="K3313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1" i="1"/>
  <c r="K3321" i="1" s="1"/>
  <c r="J3322" i="1"/>
  <c r="K3322" i="1" s="1"/>
  <c r="J3323" i="1"/>
  <c r="K3323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29" i="1"/>
  <c r="K3329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37" i="1"/>
  <c r="K3337" i="1" s="1"/>
  <c r="J3338" i="1"/>
  <c r="K3338" i="1" s="1"/>
  <c r="J3339" i="1"/>
  <c r="K3339" i="1" s="1"/>
  <c r="J3340" i="1"/>
  <c r="K3340" i="1" s="1"/>
  <c r="J3341" i="1"/>
  <c r="K3341" i="1" s="1"/>
  <c r="J3342" i="1"/>
  <c r="K3342" i="1" s="1"/>
  <c r="J3343" i="1"/>
  <c r="K3343" i="1" s="1"/>
  <c r="J3344" i="1"/>
  <c r="K3344" i="1" s="1"/>
  <c r="J3345" i="1"/>
  <c r="K3345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3" i="1"/>
  <c r="K3353" i="1" s="1"/>
  <c r="J3354" i="1"/>
  <c r="K3354" i="1" s="1"/>
  <c r="J3355" i="1"/>
  <c r="K3355" i="1" s="1"/>
  <c r="J3356" i="1"/>
  <c r="K3356" i="1" s="1"/>
  <c r="J3357" i="1"/>
  <c r="K3357" i="1" s="1"/>
  <c r="J3358" i="1"/>
  <c r="K3358" i="1" s="1"/>
  <c r="J3359" i="1"/>
  <c r="K3359" i="1" s="1"/>
  <c r="J3360" i="1"/>
  <c r="K3360" i="1" s="1"/>
  <c r="J3361" i="1"/>
  <c r="K3361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69" i="1"/>
  <c r="K3369" i="1" s="1"/>
  <c r="J3370" i="1"/>
  <c r="K3370" i="1" s="1"/>
  <c r="J3371" i="1"/>
  <c r="K3371" i="1" s="1"/>
  <c r="J3372" i="1"/>
  <c r="K3372" i="1" s="1"/>
  <c r="J3373" i="1"/>
  <c r="K3373" i="1" s="1"/>
  <c r="J3374" i="1"/>
  <c r="K3374" i="1" s="1"/>
  <c r="J3375" i="1"/>
  <c r="K3375" i="1" s="1"/>
  <c r="J3376" i="1"/>
  <c r="K3376" i="1" s="1"/>
  <c r="J3377" i="1"/>
  <c r="K3377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5" i="1"/>
  <c r="K3385" i="1" s="1"/>
  <c r="J3386" i="1"/>
  <c r="K3386" i="1" s="1"/>
  <c r="J3387" i="1"/>
  <c r="K3387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3" i="1"/>
  <c r="K3393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1" i="1"/>
  <c r="K3401" i="1" s="1"/>
  <c r="J3402" i="1"/>
  <c r="K3402" i="1" s="1"/>
  <c r="J3403" i="1"/>
  <c r="K3403" i="1" s="1"/>
  <c r="J3404" i="1"/>
  <c r="K3404" i="1" s="1"/>
  <c r="J3405" i="1"/>
  <c r="K3405" i="1" s="1"/>
  <c r="J3406" i="1"/>
  <c r="K3406" i="1" s="1"/>
  <c r="J3407" i="1"/>
  <c r="K3407" i="1" s="1"/>
  <c r="J3408" i="1"/>
  <c r="K3408" i="1" s="1"/>
  <c r="J3409" i="1"/>
  <c r="K3409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17" i="1"/>
  <c r="K3417" i="1" s="1"/>
  <c r="J3418" i="1"/>
  <c r="K3418" i="1" s="1"/>
  <c r="J3419" i="1"/>
  <c r="K3419" i="1" s="1"/>
  <c r="J3420" i="1"/>
  <c r="K3420" i="1" s="1"/>
  <c r="J3421" i="1"/>
  <c r="K3421" i="1" s="1"/>
  <c r="J3422" i="1"/>
  <c r="K3422" i="1" s="1"/>
  <c r="J3423" i="1"/>
  <c r="K3423" i="1" s="1"/>
  <c r="J3424" i="1"/>
  <c r="K3424" i="1" s="1"/>
  <c r="J3425" i="1"/>
  <c r="K3425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3" i="1"/>
  <c r="K3433" i="1" s="1"/>
  <c r="J3434" i="1"/>
  <c r="K3434" i="1" s="1"/>
  <c r="J3435" i="1"/>
  <c r="K3435" i="1" s="1"/>
  <c r="J3436" i="1"/>
  <c r="K3436" i="1" s="1"/>
  <c r="J3437" i="1"/>
  <c r="K3437" i="1" s="1"/>
  <c r="J3438" i="1"/>
  <c r="K3438" i="1" s="1"/>
  <c r="J3439" i="1"/>
  <c r="K3439" i="1" s="1"/>
  <c r="J3440" i="1"/>
  <c r="K3440" i="1" s="1"/>
  <c r="J3441" i="1"/>
  <c r="K3441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49" i="1"/>
  <c r="K3449" i="1" s="1"/>
  <c r="J3450" i="1"/>
  <c r="K3450" i="1" s="1"/>
  <c r="J3451" i="1"/>
  <c r="K3451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7" i="1"/>
  <c r="K3457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5" i="1"/>
  <c r="K3465" i="1" s="1"/>
  <c r="J3466" i="1"/>
  <c r="K3466" i="1" s="1"/>
  <c r="J3467" i="1"/>
  <c r="K3467" i="1" s="1"/>
  <c r="J3468" i="1"/>
  <c r="K3468" i="1" s="1"/>
  <c r="J3469" i="1"/>
  <c r="K3469" i="1" s="1"/>
  <c r="J3470" i="1"/>
  <c r="K3470" i="1" s="1"/>
  <c r="J3471" i="1"/>
  <c r="K3471" i="1" s="1"/>
  <c r="J3472" i="1"/>
  <c r="K3472" i="1" s="1"/>
  <c r="J3473" i="1"/>
  <c r="K3473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1" i="1"/>
  <c r="K3481" i="1" s="1"/>
  <c r="J3482" i="1"/>
  <c r="K3482" i="1" s="1"/>
  <c r="J3483" i="1"/>
  <c r="K3483" i="1" s="1"/>
  <c r="J3484" i="1"/>
  <c r="K3484" i="1" s="1"/>
  <c r="J3485" i="1"/>
  <c r="K3485" i="1" s="1"/>
  <c r="J3486" i="1"/>
  <c r="K3486" i="1" s="1"/>
  <c r="J3487" i="1"/>
  <c r="K3487" i="1" s="1"/>
  <c r="J3488" i="1"/>
  <c r="K3488" i="1" s="1"/>
  <c r="J3489" i="1"/>
  <c r="K3489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497" i="1"/>
  <c r="K3497" i="1" s="1"/>
  <c r="J3498" i="1"/>
  <c r="K3498" i="1" s="1"/>
  <c r="J3499" i="1"/>
  <c r="K3499" i="1" s="1"/>
  <c r="J3500" i="1"/>
  <c r="K3500" i="1" s="1"/>
  <c r="J3501" i="1"/>
  <c r="K3501" i="1" s="1"/>
  <c r="J3502" i="1"/>
  <c r="K3502" i="1" s="1"/>
  <c r="J3503" i="1"/>
  <c r="K3503" i="1" s="1"/>
  <c r="J3504" i="1"/>
  <c r="K3504" i="1" s="1"/>
  <c r="J3505" i="1"/>
  <c r="K3505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3" i="1"/>
  <c r="K3513" i="1" s="1"/>
  <c r="J3514" i="1"/>
  <c r="K3514" i="1" s="1"/>
  <c r="J3515" i="1"/>
  <c r="K3515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1" i="1"/>
  <c r="K3521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29" i="1"/>
  <c r="K3529" i="1" s="1"/>
  <c r="J3530" i="1"/>
  <c r="K3530" i="1" s="1"/>
  <c r="J3531" i="1"/>
  <c r="K3531" i="1" s="1"/>
  <c r="J3532" i="1"/>
  <c r="K3532" i="1" s="1"/>
  <c r="J3533" i="1"/>
  <c r="K3533" i="1" s="1"/>
  <c r="J3534" i="1"/>
  <c r="K3534" i="1" s="1"/>
  <c r="J3535" i="1"/>
  <c r="K3535" i="1" s="1"/>
  <c r="J3536" i="1"/>
  <c r="K3536" i="1" s="1"/>
  <c r="J3537" i="1"/>
  <c r="K3537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5" i="1"/>
  <c r="K3545" i="1" s="1"/>
  <c r="J3546" i="1"/>
  <c r="K3546" i="1" s="1"/>
  <c r="J3547" i="1"/>
  <c r="K3547" i="1" s="1"/>
  <c r="J3548" i="1"/>
  <c r="K3548" i="1" s="1"/>
  <c r="J3549" i="1"/>
  <c r="K3549" i="1" s="1"/>
  <c r="J3550" i="1"/>
  <c r="K3550" i="1" s="1"/>
  <c r="J3551" i="1"/>
  <c r="K3551" i="1" s="1"/>
  <c r="J3552" i="1"/>
  <c r="K3552" i="1" s="1"/>
  <c r="J3553" i="1"/>
  <c r="K3553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1" i="1"/>
  <c r="K3561" i="1" s="1"/>
  <c r="J3562" i="1"/>
  <c r="K3562" i="1" s="1"/>
  <c r="J3563" i="1"/>
  <c r="K3563" i="1" s="1"/>
  <c r="J3564" i="1"/>
  <c r="K3564" i="1" s="1"/>
  <c r="J3565" i="1"/>
  <c r="K3565" i="1" s="1"/>
  <c r="J3566" i="1"/>
  <c r="K3566" i="1" s="1"/>
  <c r="J3567" i="1"/>
  <c r="K3567" i="1" s="1"/>
  <c r="J3568" i="1"/>
  <c r="K3568" i="1" s="1"/>
  <c r="J3569" i="1"/>
  <c r="K3569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77" i="1"/>
  <c r="K3577" i="1" s="1"/>
  <c r="J3578" i="1"/>
  <c r="K3578" i="1" s="1"/>
  <c r="J3579" i="1"/>
  <c r="K3579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5" i="1"/>
  <c r="K3585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3" i="1"/>
  <c r="K3593" i="1" s="1"/>
  <c r="J3594" i="1"/>
  <c r="K3594" i="1" s="1"/>
  <c r="J3595" i="1"/>
  <c r="K3595" i="1" s="1"/>
  <c r="J3596" i="1"/>
  <c r="K3596" i="1" s="1"/>
  <c r="J3597" i="1"/>
  <c r="K3597" i="1" s="1"/>
  <c r="J3598" i="1"/>
  <c r="K3598" i="1" s="1"/>
  <c r="J3599" i="1"/>
  <c r="K3599" i="1" s="1"/>
  <c r="J3600" i="1"/>
  <c r="K3600" i="1" s="1"/>
  <c r="J3601" i="1"/>
  <c r="K3601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09" i="1"/>
  <c r="K3609" i="1" s="1"/>
  <c r="J3610" i="1"/>
  <c r="K3610" i="1" s="1"/>
  <c r="J3611" i="1"/>
  <c r="K3611" i="1" s="1"/>
  <c r="J3612" i="1"/>
  <c r="K3612" i="1" s="1"/>
  <c r="J3613" i="1"/>
  <c r="K3613" i="1" s="1"/>
  <c r="J3614" i="1"/>
  <c r="K3614" i="1" s="1"/>
  <c r="J3615" i="1"/>
  <c r="K3615" i="1" s="1"/>
  <c r="J3616" i="1"/>
  <c r="K3616" i="1" s="1"/>
  <c r="J3617" i="1"/>
  <c r="K3617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5" i="1"/>
  <c r="K3625" i="1" s="1"/>
  <c r="J3626" i="1"/>
  <c r="K3626" i="1" s="1"/>
  <c r="J3627" i="1"/>
  <c r="K3627" i="1" s="1"/>
  <c r="J3628" i="1"/>
  <c r="K3628" i="1" s="1"/>
  <c r="J3629" i="1"/>
  <c r="K3629" i="1" s="1"/>
  <c r="J3630" i="1"/>
  <c r="K3630" i="1" s="1"/>
  <c r="J3631" i="1"/>
  <c r="K3631" i="1" s="1"/>
  <c r="J3632" i="1"/>
  <c r="K3632" i="1" s="1"/>
  <c r="J3633" i="1"/>
  <c r="K3633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1" i="1"/>
  <c r="K3641" i="1" s="1"/>
  <c r="J3642" i="1"/>
  <c r="K3642" i="1" s="1"/>
  <c r="J3643" i="1"/>
  <c r="K3643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49" i="1"/>
  <c r="K3649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8" i="1"/>
  <c r="K3658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4" i="1"/>
  <c r="K3664" i="1" s="1"/>
  <c r="J3665" i="1"/>
  <c r="K3665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4" i="1"/>
  <c r="K3674" i="1" s="1"/>
  <c r="J3675" i="1"/>
  <c r="K3675" i="1" s="1"/>
  <c r="J3676" i="1"/>
  <c r="K3676" i="1" s="1"/>
  <c r="J3677" i="1"/>
  <c r="K3677" i="1" s="1"/>
  <c r="J3678" i="1"/>
  <c r="K3678" i="1" s="1"/>
  <c r="J3679" i="1"/>
  <c r="K3679" i="1" s="1"/>
  <c r="J3680" i="1"/>
  <c r="K3680" i="1" s="1"/>
  <c r="J3681" i="1"/>
  <c r="K3681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0" i="1"/>
  <c r="K3690" i="1" s="1"/>
  <c r="J3691" i="1"/>
  <c r="K3691" i="1" s="1"/>
  <c r="J3692" i="1"/>
  <c r="K3692" i="1" s="1"/>
  <c r="J3693" i="1"/>
  <c r="K3693" i="1" s="1"/>
  <c r="J3694" i="1"/>
  <c r="K3694" i="1" s="1"/>
  <c r="J3695" i="1"/>
  <c r="K3695" i="1" s="1"/>
  <c r="J3696" i="1"/>
  <c r="K3696" i="1" s="1"/>
  <c r="J3697" i="1"/>
  <c r="K3697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6" i="1"/>
  <c r="K3706" i="1" s="1"/>
  <c r="J3707" i="1"/>
  <c r="K3707" i="1" s="1"/>
  <c r="J3708" i="1"/>
  <c r="K3708" i="1" s="1"/>
  <c r="J3709" i="1"/>
  <c r="K3709" i="1" s="1"/>
  <c r="J3710" i="1"/>
  <c r="K3710" i="1" s="1"/>
  <c r="J3711" i="1"/>
  <c r="K3711" i="1" s="1"/>
  <c r="J3712" i="1"/>
  <c r="K3712" i="1" s="1"/>
  <c r="J3713" i="1"/>
  <c r="K3713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2" i="1"/>
  <c r="K3722" i="1" s="1"/>
  <c r="J3723" i="1"/>
  <c r="K3723" i="1" s="1"/>
  <c r="J3724" i="1"/>
  <c r="K3724" i="1" s="1"/>
  <c r="J3725" i="1"/>
  <c r="K3725" i="1" s="1"/>
  <c r="J3726" i="1"/>
  <c r="K3726" i="1" s="1"/>
  <c r="J3727" i="1"/>
  <c r="K3727" i="1" s="1"/>
  <c r="J3728" i="1"/>
  <c r="K3728" i="1" s="1"/>
  <c r="J3729" i="1"/>
  <c r="K3729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38" i="1"/>
  <c r="K3738" i="1" s="1"/>
  <c r="J3739" i="1"/>
  <c r="K3739" i="1" s="1"/>
  <c r="J3740" i="1"/>
  <c r="K3740" i="1" s="1"/>
  <c r="J3741" i="1"/>
  <c r="K3741" i="1" s="1"/>
  <c r="J3742" i="1"/>
  <c r="K3742" i="1" s="1"/>
  <c r="J3743" i="1"/>
  <c r="K3743" i="1" s="1"/>
  <c r="J3744" i="1"/>
  <c r="K3744" i="1" s="1"/>
  <c r="J3745" i="1"/>
  <c r="K3745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4" i="1"/>
  <c r="K3754" i="1" s="1"/>
  <c r="J3755" i="1"/>
  <c r="K3755" i="1" s="1"/>
  <c r="J3756" i="1"/>
  <c r="K3756" i="1" s="1"/>
  <c r="J3757" i="1"/>
  <c r="K3757" i="1" s="1"/>
  <c r="J3758" i="1"/>
  <c r="K3758" i="1" s="1"/>
  <c r="J3759" i="1"/>
  <c r="K3759" i="1" s="1"/>
  <c r="J3760" i="1"/>
  <c r="K3760" i="1" s="1"/>
  <c r="J3761" i="1"/>
  <c r="K3761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0" i="1"/>
  <c r="K3770" i="1" s="1"/>
  <c r="J3771" i="1"/>
  <c r="K3771" i="1" s="1"/>
  <c r="J3772" i="1"/>
  <c r="K3772" i="1" s="1"/>
  <c r="J3773" i="1"/>
  <c r="K3773" i="1" s="1"/>
  <c r="J3774" i="1"/>
  <c r="K3774" i="1" s="1"/>
  <c r="J3775" i="1"/>
  <c r="K3775" i="1" s="1"/>
  <c r="J3776" i="1"/>
  <c r="K3776" i="1" s="1"/>
  <c r="J3777" i="1"/>
  <c r="K3777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6" i="1"/>
  <c r="K3786" i="1" s="1"/>
  <c r="J3787" i="1"/>
  <c r="K3787" i="1" s="1"/>
  <c r="J3788" i="1"/>
  <c r="K3788" i="1" s="1"/>
  <c r="J3789" i="1"/>
  <c r="K3789" i="1" s="1"/>
  <c r="J3790" i="1"/>
  <c r="K3790" i="1" s="1"/>
  <c r="J3791" i="1"/>
  <c r="K3791" i="1" s="1"/>
  <c r="J3792" i="1"/>
  <c r="K3792" i="1" s="1"/>
  <c r="J3793" i="1"/>
  <c r="K3793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2" i="1"/>
  <c r="K3802" i="1" s="1"/>
  <c r="J3803" i="1"/>
  <c r="K3803" i="1" s="1"/>
  <c r="J3804" i="1"/>
  <c r="K3804" i="1" s="1"/>
  <c r="J3805" i="1"/>
  <c r="K3805" i="1" s="1"/>
  <c r="J3806" i="1"/>
  <c r="K3806" i="1" s="1"/>
  <c r="J3807" i="1"/>
  <c r="K3807" i="1" s="1"/>
  <c r="J3808" i="1"/>
  <c r="K3808" i="1" s="1"/>
  <c r="J3809" i="1"/>
  <c r="K3809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18" i="1"/>
  <c r="K3818" i="1" s="1"/>
  <c r="J3819" i="1"/>
  <c r="K3819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5" i="1"/>
  <c r="K3825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4" i="1"/>
  <c r="K3834" i="1" s="1"/>
  <c r="J3835" i="1"/>
  <c r="K3835" i="1" s="1"/>
  <c r="J3836" i="1"/>
  <c r="K3836" i="1" s="1"/>
  <c r="J3837" i="1"/>
  <c r="K3837" i="1" s="1"/>
  <c r="J3838" i="1"/>
  <c r="K3838" i="1" s="1"/>
  <c r="J3839" i="1"/>
  <c r="K3839" i="1" s="1"/>
  <c r="J3840" i="1"/>
  <c r="K3840" i="1" s="1"/>
  <c r="J3841" i="1"/>
  <c r="K3841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0" i="1"/>
  <c r="K3850" i="1" s="1"/>
  <c r="J3851" i="1"/>
  <c r="K3851" i="1" s="1"/>
  <c r="J3852" i="1"/>
  <c r="K3852" i="1" s="1"/>
  <c r="J3853" i="1"/>
  <c r="K3853" i="1" s="1"/>
  <c r="J3854" i="1"/>
  <c r="K3854" i="1" s="1"/>
  <c r="J3855" i="1"/>
  <c r="K3855" i="1" s="1"/>
  <c r="J3856" i="1"/>
  <c r="K3856" i="1" s="1"/>
  <c r="J3857" i="1"/>
  <c r="K3857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6" i="1"/>
  <c r="K3866" i="1" s="1"/>
  <c r="J3867" i="1"/>
  <c r="K3867" i="1" s="1"/>
  <c r="J3868" i="1"/>
  <c r="K3868" i="1" s="1"/>
  <c r="J3869" i="1"/>
  <c r="K3869" i="1" s="1"/>
  <c r="J3870" i="1"/>
  <c r="K3870" i="1" s="1"/>
  <c r="J3871" i="1"/>
  <c r="K3871" i="1" s="1"/>
  <c r="J3872" i="1"/>
  <c r="K3872" i="1" s="1"/>
  <c r="J3873" i="1"/>
  <c r="K3873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2" i="1"/>
  <c r="K3882" i="1" s="1"/>
  <c r="J3883" i="1"/>
  <c r="K3883" i="1" s="1"/>
  <c r="J3884" i="1"/>
  <c r="K3884" i="1" s="1"/>
  <c r="J3885" i="1"/>
  <c r="K3885" i="1" s="1"/>
  <c r="J3886" i="1"/>
  <c r="K3886" i="1" s="1"/>
  <c r="J3887" i="1"/>
  <c r="K3887" i="1" s="1"/>
  <c r="J3888" i="1"/>
  <c r="K3888" i="1" s="1"/>
  <c r="J3889" i="1"/>
  <c r="K3889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898" i="1"/>
  <c r="K3898" i="1" s="1"/>
  <c r="J3899" i="1"/>
  <c r="K3899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5" i="1"/>
  <c r="K3905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4" i="1"/>
  <c r="K3914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0" i="1"/>
  <c r="K3920" i="1" s="1"/>
  <c r="J3921" i="1"/>
  <c r="K3921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0" i="1"/>
  <c r="K3930" i="1" s="1"/>
  <c r="J3931" i="1"/>
  <c r="K3931" i="1" s="1"/>
  <c r="J3932" i="1"/>
  <c r="K3932" i="1" s="1"/>
  <c r="J3933" i="1"/>
  <c r="K3933" i="1" s="1"/>
  <c r="J3934" i="1"/>
  <c r="K3934" i="1" s="1"/>
  <c r="J3935" i="1"/>
  <c r="K3935" i="1" s="1"/>
  <c r="J3936" i="1"/>
  <c r="K3936" i="1" s="1"/>
  <c r="J3937" i="1"/>
  <c r="K3937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6" i="1"/>
  <c r="K3946" i="1" s="1"/>
  <c r="J3947" i="1"/>
  <c r="K3947" i="1" s="1"/>
  <c r="J3948" i="1"/>
  <c r="K3948" i="1" s="1"/>
  <c r="J3949" i="1"/>
  <c r="K3949" i="1" s="1"/>
  <c r="J3950" i="1"/>
  <c r="K3950" i="1" s="1"/>
  <c r="J3951" i="1"/>
  <c r="K3951" i="1" s="1"/>
  <c r="J3952" i="1"/>
  <c r="K3952" i="1" s="1"/>
  <c r="J3953" i="1"/>
  <c r="K3953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2" i="1"/>
  <c r="K3962" i="1" s="1"/>
  <c r="J3963" i="1"/>
  <c r="K3963" i="1" s="1"/>
  <c r="J3964" i="1"/>
  <c r="K3964" i="1" s="1"/>
  <c r="J3965" i="1"/>
  <c r="K3965" i="1" s="1"/>
  <c r="J3966" i="1"/>
  <c r="K3966" i="1" s="1"/>
  <c r="J3967" i="1"/>
  <c r="K3967" i="1" s="1"/>
  <c r="J3968" i="1"/>
  <c r="K3968" i="1" s="1"/>
  <c r="J3969" i="1"/>
  <c r="K3969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78" i="1"/>
  <c r="K3978" i="1" s="1"/>
  <c r="J3979" i="1"/>
  <c r="K3979" i="1" s="1"/>
  <c r="J3980" i="1"/>
  <c r="K3980" i="1" s="1"/>
  <c r="J3981" i="1"/>
  <c r="K3981" i="1" s="1"/>
  <c r="J3982" i="1"/>
  <c r="K3982" i="1" s="1"/>
  <c r="J3983" i="1"/>
  <c r="K3983" i="1" s="1"/>
  <c r="J3984" i="1"/>
  <c r="K3984" i="1" s="1"/>
  <c r="J3985" i="1"/>
  <c r="K3985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4" i="1"/>
  <c r="K3994" i="1" s="1"/>
  <c r="J3995" i="1"/>
  <c r="K3995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1" i="1"/>
  <c r="K4001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0" i="1"/>
  <c r="K4010" i="1" s="1"/>
  <c r="J4011" i="1"/>
  <c r="K4011" i="1" s="1"/>
  <c r="J4012" i="1"/>
  <c r="K4012" i="1" s="1"/>
  <c r="J4013" i="1"/>
  <c r="K4013" i="1" s="1"/>
  <c r="J4014" i="1"/>
  <c r="K4014" i="1" s="1"/>
  <c r="J4015" i="1"/>
  <c r="K4015" i="1" s="1"/>
  <c r="J4016" i="1"/>
  <c r="K4016" i="1" s="1"/>
  <c r="J4017" i="1"/>
  <c r="K4017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6" i="1"/>
  <c r="K4026" i="1" s="1"/>
  <c r="J4027" i="1"/>
  <c r="K4027" i="1" s="1"/>
  <c r="J4028" i="1"/>
  <c r="K4028" i="1" s="1"/>
  <c r="J4029" i="1"/>
  <c r="K4029" i="1" s="1"/>
  <c r="J4030" i="1"/>
  <c r="K4030" i="1" s="1"/>
  <c r="J4031" i="1"/>
  <c r="K4031" i="1" s="1"/>
  <c r="J4032" i="1"/>
  <c r="K4032" i="1" s="1"/>
  <c r="J4033" i="1"/>
  <c r="K4033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2" i="1"/>
  <c r="K4042" i="1" s="1"/>
  <c r="J4043" i="1"/>
  <c r="K4043" i="1" s="1"/>
  <c r="J4044" i="1"/>
  <c r="K4044" i="1" s="1"/>
  <c r="J4045" i="1"/>
  <c r="K4045" i="1" s="1"/>
  <c r="J4046" i="1"/>
  <c r="K4046" i="1" s="1"/>
  <c r="J4047" i="1"/>
  <c r="K4047" i="1" s="1"/>
  <c r="J4048" i="1"/>
  <c r="K4048" i="1" s="1"/>
  <c r="J4049" i="1"/>
  <c r="K4049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58" i="1"/>
  <c r="K4058" i="1" s="1"/>
  <c r="J4059" i="1"/>
  <c r="K4059" i="1" s="1"/>
  <c r="J4060" i="1"/>
  <c r="K4060" i="1" s="1"/>
  <c r="J4061" i="1"/>
  <c r="K4061" i="1" s="1"/>
  <c r="J4062" i="1"/>
  <c r="K4062" i="1" s="1"/>
  <c r="J4063" i="1"/>
  <c r="K4063" i="1" s="1"/>
  <c r="J4064" i="1"/>
  <c r="K4064" i="1" s="1"/>
  <c r="J4065" i="1"/>
  <c r="K4065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4" i="1"/>
  <c r="K4074" i="1" s="1"/>
  <c r="J4075" i="1"/>
  <c r="K4075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1" i="1"/>
  <c r="K4081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0" i="1"/>
  <c r="K4090" i="1" s="1"/>
  <c r="J4091" i="1"/>
  <c r="K4091" i="1" s="1"/>
  <c r="J4092" i="1"/>
  <c r="K4092" i="1" s="1"/>
  <c r="J4093" i="1"/>
  <c r="K4093" i="1" s="1"/>
  <c r="J4094" i="1"/>
  <c r="K4094" i="1" s="1"/>
  <c r="J4095" i="1"/>
  <c r="K4095" i="1" s="1"/>
  <c r="J4096" i="1"/>
  <c r="K4096" i="1" s="1"/>
  <c r="J4097" i="1"/>
  <c r="K4097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6" i="1"/>
  <c r="K4106" i="1" s="1"/>
  <c r="J4107" i="1"/>
  <c r="K4107" i="1" s="1"/>
  <c r="J4108" i="1"/>
  <c r="K4108" i="1" s="1"/>
  <c r="J4109" i="1"/>
  <c r="K4109" i="1" s="1"/>
  <c r="J4110" i="1"/>
  <c r="K4110" i="1" s="1"/>
  <c r="J4111" i="1"/>
  <c r="K4111" i="1" s="1"/>
  <c r="J4112" i="1"/>
  <c r="K4112" i="1" s="1"/>
  <c r="J4113" i="1"/>
  <c r="K4113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2" i="1"/>
  <c r="K4122" i="1" s="1"/>
  <c r="J4123" i="1"/>
  <c r="K4123" i="1" s="1"/>
  <c r="J4124" i="1"/>
  <c r="K4124" i="1" s="1"/>
  <c r="J4125" i="1"/>
  <c r="K4125" i="1" s="1"/>
  <c r="J4126" i="1"/>
  <c r="K4126" i="1" s="1"/>
  <c r="J4127" i="1"/>
  <c r="K4127" i="1" s="1"/>
  <c r="J4128" i="1"/>
  <c r="K4128" i="1" s="1"/>
  <c r="J4129" i="1"/>
  <c r="K4129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38" i="1"/>
  <c r="K4138" i="1" s="1"/>
  <c r="J4139" i="1"/>
  <c r="K4139" i="1" s="1"/>
  <c r="J4140" i="1"/>
  <c r="K4140" i="1" s="1"/>
  <c r="J4141" i="1"/>
  <c r="K4141" i="1" s="1"/>
  <c r="J4142" i="1"/>
  <c r="K4142" i="1" s="1"/>
  <c r="J4143" i="1"/>
  <c r="K4143" i="1" s="1"/>
  <c r="J4144" i="1"/>
  <c r="K4144" i="1" s="1"/>
  <c r="J4145" i="1"/>
  <c r="K4145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4" i="1"/>
  <c r="K4154" i="1" s="1"/>
  <c r="J4155" i="1"/>
  <c r="K4155" i="1" s="1"/>
  <c r="J4156" i="1"/>
  <c r="K4156" i="1" s="1"/>
  <c r="J4157" i="1"/>
  <c r="K4157" i="1" s="1"/>
  <c r="J4158" i="1"/>
  <c r="K4158" i="1" s="1"/>
  <c r="J4159" i="1"/>
  <c r="K4159" i="1" s="1"/>
  <c r="J4160" i="1"/>
  <c r="K4160" i="1" s="1"/>
  <c r="J4161" i="1"/>
  <c r="K4161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0" i="1"/>
  <c r="K4170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7" i="1"/>
  <c r="K4177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6" i="1"/>
  <c r="K4186" i="1" s="1"/>
  <c r="J4187" i="1"/>
  <c r="K4187" i="1" s="1"/>
  <c r="J4188" i="1"/>
  <c r="K4188" i="1" s="1"/>
  <c r="J4189" i="1"/>
  <c r="K4189" i="1" s="1"/>
  <c r="J4190" i="1"/>
  <c r="K4190" i="1" s="1"/>
  <c r="J4191" i="1"/>
  <c r="K4191" i="1" s="1"/>
  <c r="J4192" i="1"/>
  <c r="K4192" i="1" s="1"/>
  <c r="J4193" i="1"/>
  <c r="K4193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2" i="1"/>
  <c r="K4202" i="1" s="1"/>
  <c r="J4203" i="1"/>
  <c r="K4203" i="1" s="1"/>
  <c r="J4204" i="1"/>
  <c r="K4204" i="1" s="1"/>
  <c r="J4205" i="1"/>
  <c r="K4205" i="1" s="1"/>
  <c r="J4206" i="1"/>
  <c r="K4206" i="1" s="1"/>
  <c r="J4207" i="1"/>
  <c r="K4207" i="1" s="1"/>
  <c r="J4208" i="1"/>
  <c r="K4208" i="1" s="1"/>
  <c r="J4209" i="1"/>
  <c r="K4209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18" i="1"/>
  <c r="K4218" i="1" s="1"/>
  <c r="J4219" i="1"/>
  <c r="K4219" i="1" s="1"/>
  <c r="J4220" i="1"/>
  <c r="K4220" i="1" s="1"/>
  <c r="J4221" i="1"/>
  <c r="K4221" i="1" s="1"/>
  <c r="J4222" i="1"/>
  <c r="K4222" i="1" s="1"/>
  <c r="J4223" i="1"/>
  <c r="K4223" i="1" s="1"/>
  <c r="J4224" i="1"/>
  <c r="K4224" i="1" s="1"/>
  <c r="J4225" i="1"/>
  <c r="K4225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4" i="1"/>
  <c r="K4234" i="1" s="1"/>
  <c r="J4235" i="1"/>
  <c r="K4235" i="1" s="1"/>
  <c r="J4236" i="1"/>
  <c r="K4236" i="1" s="1"/>
  <c r="J4237" i="1"/>
  <c r="K4237" i="1" s="1"/>
  <c r="J4238" i="1"/>
  <c r="K4238" i="1" s="1"/>
  <c r="J4239" i="1"/>
  <c r="K4239" i="1" s="1"/>
  <c r="J4240" i="1"/>
  <c r="K4240" i="1" s="1"/>
  <c r="J4241" i="1"/>
  <c r="K4241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0" i="1"/>
  <c r="K4250" i="1" s="1"/>
  <c r="J4251" i="1"/>
  <c r="K4251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7" i="1"/>
  <c r="K4257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6" i="1"/>
  <c r="K4266" i="1" s="1"/>
  <c r="J4267" i="1"/>
  <c r="K4267" i="1" s="1"/>
  <c r="J4268" i="1"/>
  <c r="K4268" i="1" s="1"/>
  <c r="J4269" i="1"/>
  <c r="K4269" i="1" s="1"/>
  <c r="J4270" i="1"/>
  <c r="K4270" i="1" s="1"/>
  <c r="J4271" i="1"/>
  <c r="K4271" i="1" s="1"/>
  <c r="J4272" i="1"/>
  <c r="K4272" i="1" s="1"/>
  <c r="J4273" i="1"/>
  <c r="K4273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2" i="1"/>
  <c r="K4282" i="1" s="1"/>
  <c r="J4283" i="1"/>
  <c r="K4283" i="1" s="1"/>
  <c r="J4284" i="1"/>
  <c r="K4284" i="1" s="1"/>
  <c r="J4285" i="1"/>
  <c r="K4285" i="1" s="1"/>
  <c r="J4286" i="1"/>
  <c r="K4286" i="1" s="1"/>
  <c r="J4287" i="1"/>
  <c r="K4287" i="1" s="1"/>
  <c r="J4288" i="1"/>
  <c r="K4288" i="1" s="1"/>
  <c r="J4289" i="1"/>
  <c r="K4289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298" i="1"/>
  <c r="K4298" i="1" s="1"/>
  <c r="J4299" i="1"/>
  <c r="K4299" i="1" s="1"/>
  <c r="J4300" i="1"/>
  <c r="K4300" i="1" s="1"/>
  <c r="J4301" i="1"/>
  <c r="K4301" i="1" s="1"/>
  <c r="J4302" i="1"/>
  <c r="K4302" i="1" s="1"/>
  <c r="J4303" i="1"/>
  <c r="K4303" i="1" s="1"/>
  <c r="J4304" i="1"/>
  <c r="K4304" i="1" s="1"/>
  <c r="J4305" i="1"/>
  <c r="K4305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4" i="1"/>
  <c r="K4314" i="1" s="1"/>
  <c r="J4315" i="1"/>
  <c r="K4315" i="1" s="1"/>
  <c r="J4316" i="1"/>
  <c r="K4316" i="1" s="1"/>
  <c r="J4317" i="1"/>
  <c r="K4317" i="1" s="1"/>
  <c r="J4318" i="1"/>
  <c r="K4318" i="1" s="1"/>
  <c r="J4319" i="1"/>
  <c r="K4319" i="1" s="1"/>
  <c r="J4320" i="1"/>
  <c r="K4320" i="1" s="1"/>
  <c r="J4321" i="1"/>
  <c r="K4321" i="1" s="1"/>
  <c r="J4322" i="1"/>
  <c r="K4322" i="1" s="1"/>
  <c r="J4323" i="1"/>
  <c r="K4323" i="1" s="1"/>
  <c r="J4324" i="1"/>
  <c r="K4324" i="1" s="1"/>
  <c r="J4325" i="1"/>
  <c r="K4325" i="1" s="1"/>
  <c r="J4326" i="1"/>
  <c r="K4326" i="1" s="1"/>
  <c r="J4327" i="1"/>
  <c r="K4327" i="1" s="1"/>
  <c r="J4328" i="1"/>
  <c r="K4328" i="1" s="1"/>
  <c r="J4329" i="1"/>
  <c r="K4329" i="1" s="1"/>
  <c r="J4330" i="1"/>
  <c r="K4330" i="1" s="1"/>
  <c r="J4331" i="1"/>
  <c r="K4331" i="1" s="1"/>
  <c r="J4332" i="1"/>
  <c r="K4332" i="1" s="1"/>
  <c r="J4333" i="1"/>
  <c r="K4333" i="1" s="1"/>
  <c r="J4334" i="1"/>
  <c r="K4334" i="1" s="1"/>
  <c r="J4335" i="1"/>
  <c r="K4335" i="1" s="1"/>
  <c r="J4336" i="1"/>
  <c r="K4336" i="1" s="1"/>
  <c r="J4337" i="1"/>
  <c r="K4337" i="1" s="1"/>
  <c r="J4338" i="1"/>
  <c r="K4338" i="1" s="1"/>
  <c r="J4339" i="1"/>
  <c r="K4339" i="1" s="1"/>
  <c r="J4340" i="1"/>
  <c r="K4340" i="1" s="1"/>
  <c r="J4341" i="1"/>
  <c r="K4341" i="1" s="1"/>
  <c r="J4342" i="1"/>
  <c r="K4342" i="1" s="1"/>
  <c r="J4343" i="1"/>
  <c r="K4343" i="1" s="1"/>
  <c r="J4344" i="1"/>
  <c r="K4344" i="1" s="1"/>
  <c r="J4345" i="1"/>
  <c r="K4345" i="1" s="1"/>
  <c r="J4346" i="1"/>
  <c r="K4346" i="1" s="1"/>
  <c r="J4347" i="1"/>
  <c r="K4347" i="1" s="1"/>
  <c r="J4348" i="1"/>
  <c r="K4348" i="1" s="1"/>
  <c r="J4349" i="1"/>
  <c r="K4349" i="1" s="1"/>
  <c r="J4350" i="1"/>
  <c r="K4350" i="1" s="1"/>
  <c r="J4351" i="1"/>
  <c r="K4351" i="1" s="1"/>
  <c r="J4352" i="1"/>
  <c r="K4352" i="1" s="1"/>
  <c r="J4353" i="1"/>
  <c r="K4353" i="1" s="1"/>
  <c r="J4354" i="1"/>
  <c r="K4354" i="1" s="1"/>
  <c r="J4355" i="1"/>
  <c r="K4355" i="1" s="1"/>
  <c r="J4356" i="1"/>
  <c r="K4356" i="1" s="1"/>
  <c r="J4357" i="1"/>
  <c r="K4357" i="1" s="1"/>
  <c r="J4358" i="1"/>
  <c r="K4358" i="1" s="1"/>
  <c r="J4359" i="1"/>
  <c r="K4359" i="1" s="1"/>
  <c r="J4360" i="1"/>
  <c r="K4360" i="1" s="1"/>
  <c r="J4361" i="1"/>
  <c r="K4361" i="1" s="1"/>
  <c r="J4362" i="1"/>
  <c r="K4362" i="1" s="1"/>
  <c r="J4363" i="1"/>
  <c r="K4363" i="1" s="1"/>
  <c r="J4364" i="1"/>
  <c r="K4364" i="1" s="1"/>
  <c r="J4365" i="1"/>
  <c r="K4365" i="1" s="1"/>
  <c r="J4366" i="1"/>
  <c r="K4366" i="1" s="1"/>
  <c r="J4367" i="1"/>
  <c r="K4367" i="1" s="1"/>
  <c r="J4368" i="1"/>
  <c r="K4368" i="1" s="1"/>
  <c r="J4369" i="1"/>
  <c r="K4369" i="1" s="1"/>
  <c r="J4370" i="1"/>
  <c r="K4370" i="1" s="1"/>
  <c r="J4371" i="1"/>
  <c r="K4371" i="1" s="1"/>
  <c r="J4372" i="1"/>
  <c r="K4372" i="1" s="1"/>
  <c r="J4373" i="1"/>
  <c r="K4373" i="1" s="1"/>
  <c r="J4374" i="1"/>
  <c r="K4374" i="1" s="1"/>
  <c r="J4375" i="1"/>
  <c r="K4375" i="1" s="1"/>
  <c r="J4376" i="1"/>
  <c r="K4376" i="1" s="1"/>
  <c r="J4377" i="1"/>
  <c r="K4377" i="1" s="1"/>
  <c r="J4378" i="1"/>
  <c r="K4378" i="1" s="1"/>
  <c r="J4379" i="1"/>
  <c r="K4379" i="1" s="1"/>
  <c r="J4380" i="1"/>
  <c r="K4380" i="1" s="1"/>
  <c r="J4381" i="1"/>
  <c r="K4381" i="1" s="1"/>
  <c r="J4382" i="1"/>
  <c r="K4382" i="1" s="1"/>
  <c r="J4383" i="1"/>
  <c r="K4383" i="1" s="1"/>
  <c r="J4384" i="1"/>
  <c r="K4384" i="1" s="1"/>
  <c r="J4385" i="1"/>
  <c r="K4385" i="1" s="1"/>
  <c r="J4386" i="1"/>
  <c r="K4386" i="1" s="1"/>
  <c r="J4387" i="1"/>
  <c r="K4387" i="1" s="1"/>
  <c r="J4388" i="1"/>
  <c r="K4388" i="1" s="1"/>
  <c r="J4389" i="1"/>
  <c r="K4389" i="1" s="1"/>
  <c r="J4390" i="1"/>
  <c r="K4390" i="1" s="1"/>
  <c r="J4391" i="1"/>
  <c r="K4391" i="1" s="1"/>
  <c r="J4392" i="1"/>
  <c r="K4392" i="1" s="1"/>
  <c r="J4393" i="1"/>
  <c r="K4393" i="1" s="1"/>
  <c r="J4394" i="1"/>
  <c r="K4394" i="1" s="1"/>
  <c r="J4395" i="1"/>
  <c r="K4395" i="1" s="1"/>
  <c r="J4396" i="1"/>
  <c r="K4396" i="1" s="1"/>
  <c r="J4397" i="1"/>
  <c r="K4397" i="1" s="1"/>
  <c r="J4398" i="1"/>
  <c r="K4398" i="1" s="1"/>
  <c r="J4399" i="1"/>
  <c r="K4399" i="1" s="1"/>
  <c r="J4400" i="1"/>
  <c r="K4400" i="1" s="1"/>
  <c r="J4401" i="1"/>
  <c r="K4401" i="1" s="1"/>
  <c r="J4402" i="1"/>
  <c r="K4402" i="1" s="1"/>
  <c r="J4403" i="1"/>
  <c r="K4403" i="1" s="1"/>
  <c r="J4404" i="1"/>
  <c r="K4404" i="1" s="1"/>
  <c r="J4405" i="1"/>
  <c r="K4405" i="1" s="1"/>
  <c r="J4406" i="1"/>
  <c r="K4406" i="1" s="1"/>
  <c r="J4407" i="1"/>
  <c r="K4407" i="1" s="1"/>
  <c r="J4408" i="1"/>
  <c r="K4408" i="1" s="1"/>
  <c r="J4409" i="1"/>
  <c r="K4409" i="1" s="1"/>
  <c r="J4410" i="1"/>
  <c r="K4410" i="1" s="1"/>
  <c r="J4411" i="1"/>
  <c r="K4411" i="1" s="1"/>
  <c r="J4412" i="1"/>
  <c r="K4412" i="1" s="1"/>
  <c r="J4413" i="1"/>
  <c r="K4413" i="1" s="1"/>
  <c r="J4414" i="1"/>
  <c r="K4414" i="1" s="1"/>
  <c r="J4415" i="1"/>
  <c r="K4415" i="1" s="1"/>
  <c r="J4416" i="1"/>
  <c r="K4416" i="1" s="1"/>
  <c r="J4417" i="1"/>
  <c r="K4417" i="1" s="1"/>
  <c r="J4418" i="1"/>
  <c r="K4418" i="1" s="1"/>
  <c r="J4419" i="1"/>
  <c r="K4419" i="1" s="1"/>
  <c r="J4420" i="1"/>
  <c r="K4420" i="1" s="1"/>
  <c r="J4421" i="1"/>
  <c r="K4421" i="1" s="1"/>
  <c r="J4422" i="1"/>
  <c r="K4422" i="1" s="1"/>
  <c r="J4423" i="1"/>
  <c r="K4423" i="1" s="1"/>
  <c r="J4424" i="1"/>
  <c r="K4424" i="1" s="1"/>
  <c r="J4425" i="1"/>
  <c r="K4425" i="1" s="1"/>
  <c r="J4426" i="1"/>
  <c r="K4426" i="1" s="1"/>
  <c r="J4427" i="1"/>
  <c r="K4427" i="1" s="1"/>
  <c r="J4428" i="1"/>
  <c r="K4428" i="1" s="1"/>
  <c r="J4429" i="1"/>
  <c r="K4429" i="1" s="1"/>
  <c r="J4430" i="1"/>
  <c r="K4430" i="1" s="1"/>
  <c r="J4431" i="1"/>
  <c r="K4431" i="1" s="1"/>
  <c r="J4432" i="1"/>
  <c r="K4432" i="1" s="1"/>
  <c r="J4433" i="1"/>
  <c r="K4433" i="1" s="1"/>
  <c r="J4434" i="1"/>
  <c r="K4434" i="1" s="1"/>
  <c r="J4435" i="1"/>
  <c r="K4435" i="1" s="1"/>
  <c r="J4436" i="1"/>
  <c r="K4436" i="1" s="1"/>
  <c r="J4437" i="1"/>
  <c r="K4437" i="1" s="1"/>
  <c r="J4438" i="1"/>
  <c r="K4438" i="1" s="1"/>
  <c r="J4439" i="1"/>
  <c r="K4439" i="1" s="1"/>
  <c r="J4440" i="1"/>
  <c r="K4440" i="1" s="1"/>
  <c r="J4441" i="1"/>
  <c r="K4441" i="1" s="1"/>
  <c r="J4442" i="1"/>
  <c r="K4442" i="1" s="1"/>
  <c r="J4443" i="1"/>
  <c r="K4443" i="1" s="1"/>
  <c r="J4444" i="1"/>
  <c r="K4444" i="1" s="1"/>
  <c r="J4445" i="1"/>
  <c r="K4445" i="1" s="1"/>
  <c r="J4446" i="1"/>
  <c r="K4446" i="1" s="1"/>
  <c r="J4447" i="1"/>
  <c r="K4447" i="1" s="1"/>
  <c r="J4448" i="1"/>
  <c r="K4448" i="1" s="1"/>
  <c r="J4449" i="1"/>
  <c r="K4449" i="1" s="1"/>
  <c r="J4450" i="1"/>
  <c r="K4450" i="1" s="1"/>
  <c r="J4451" i="1"/>
  <c r="K4451" i="1" s="1"/>
  <c r="J4452" i="1"/>
  <c r="K4452" i="1" s="1"/>
  <c r="J4453" i="1"/>
  <c r="K4453" i="1" s="1"/>
  <c r="J4454" i="1"/>
  <c r="K4454" i="1" s="1"/>
  <c r="J4455" i="1"/>
  <c r="K4455" i="1" s="1"/>
  <c r="J4456" i="1"/>
  <c r="K4456" i="1" s="1"/>
  <c r="J4457" i="1"/>
  <c r="K4457" i="1" s="1"/>
  <c r="J4458" i="1"/>
  <c r="K4458" i="1" s="1"/>
  <c r="J4459" i="1"/>
  <c r="K4459" i="1" s="1"/>
  <c r="J4460" i="1"/>
  <c r="K4460" i="1" s="1"/>
  <c r="J4461" i="1"/>
  <c r="K4461" i="1" s="1"/>
  <c r="J4462" i="1"/>
  <c r="K4462" i="1" s="1"/>
  <c r="J4463" i="1"/>
  <c r="K4463" i="1" s="1"/>
  <c r="J4464" i="1"/>
  <c r="K4464" i="1" s="1"/>
  <c r="J4465" i="1"/>
  <c r="K4465" i="1" s="1"/>
  <c r="J4466" i="1"/>
  <c r="K4466" i="1" s="1"/>
  <c r="J4467" i="1"/>
  <c r="K4467" i="1" s="1"/>
  <c r="J4468" i="1"/>
  <c r="K4468" i="1" s="1"/>
  <c r="J4469" i="1"/>
  <c r="K4469" i="1" s="1"/>
  <c r="J4470" i="1"/>
  <c r="K4470" i="1" s="1"/>
  <c r="J4471" i="1"/>
  <c r="K4471" i="1" s="1"/>
  <c r="J4472" i="1"/>
  <c r="K4472" i="1" s="1"/>
  <c r="J4473" i="1"/>
  <c r="K4473" i="1" s="1"/>
  <c r="J4474" i="1"/>
  <c r="K4474" i="1" s="1"/>
  <c r="J4475" i="1"/>
  <c r="K4475" i="1" s="1"/>
  <c r="J4476" i="1"/>
  <c r="K4476" i="1" s="1"/>
  <c r="J4477" i="1"/>
  <c r="K4477" i="1" s="1"/>
  <c r="J4478" i="1"/>
  <c r="K4478" i="1" s="1"/>
  <c r="J4479" i="1"/>
  <c r="K4479" i="1" s="1"/>
  <c r="J4480" i="1"/>
  <c r="K4480" i="1" s="1"/>
  <c r="J4481" i="1"/>
  <c r="K4481" i="1" s="1"/>
  <c r="J4482" i="1"/>
  <c r="K4482" i="1" s="1"/>
  <c r="J4483" i="1"/>
  <c r="K4483" i="1" s="1"/>
  <c r="J4484" i="1"/>
  <c r="K4484" i="1" s="1"/>
  <c r="J4485" i="1"/>
  <c r="K4485" i="1" s="1"/>
  <c r="J4486" i="1"/>
  <c r="K4486" i="1" s="1"/>
  <c r="J4487" i="1"/>
  <c r="K4487" i="1" s="1"/>
  <c r="J4488" i="1"/>
  <c r="K4488" i="1" s="1"/>
  <c r="J4489" i="1"/>
  <c r="K4489" i="1" s="1"/>
  <c r="J4490" i="1"/>
  <c r="K4490" i="1" s="1"/>
  <c r="J4491" i="1"/>
  <c r="K4491" i="1" s="1"/>
  <c r="J4492" i="1"/>
  <c r="K4492" i="1" s="1"/>
  <c r="J4493" i="1"/>
  <c r="K4493" i="1" s="1"/>
  <c r="J4494" i="1"/>
  <c r="K4494" i="1" s="1"/>
  <c r="J4495" i="1"/>
  <c r="K4495" i="1" s="1"/>
  <c r="J4496" i="1"/>
  <c r="K4496" i="1" s="1"/>
  <c r="J4497" i="1"/>
  <c r="K4497" i="1" s="1"/>
  <c r="J4498" i="1"/>
  <c r="K4498" i="1" s="1"/>
  <c r="J4499" i="1"/>
  <c r="K4499" i="1" s="1"/>
  <c r="J4500" i="1"/>
  <c r="K4500" i="1" s="1"/>
  <c r="J4501" i="1"/>
  <c r="K4501" i="1" s="1"/>
  <c r="J4502" i="1"/>
  <c r="K4502" i="1" s="1"/>
  <c r="J4503" i="1"/>
  <c r="K4503" i="1" s="1"/>
  <c r="J4504" i="1"/>
  <c r="K4504" i="1" s="1"/>
  <c r="J4505" i="1"/>
  <c r="K4505" i="1" s="1"/>
  <c r="J4506" i="1"/>
  <c r="K4506" i="1" s="1"/>
  <c r="J4507" i="1"/>
  <c r="K4507" i="1" s="1"/>
  <c r="J4508" i="1"/>
  <c r="K4508" i="1" s="1"/>
  <c r="J4509" i="1"/>
  <c r="K4509" i="1" s="1"/>
  <c r="J4510" i="1"/>
  <c r="K4510" i="1" s="1"/>
  <c r="J4511" i="1"/>
  <c r="K4511" i="1" s="1"/>
  <c r="J4512" i="1"/>
  <c r="K4512" i="1" s="1"/>
  <c r="J4513" i="1"/>
  <c r="K4513" i="1" s="1"/>
  <c r="J4514" i="1"/>
  <c r="K4514" i="1" s="1"/>
  <c r="J4515" i="1"/>
  <c r="K4515" i="1" s="1"/>
  <c r="J4516" i="1"/>
  <c r="K4516" i="1" s="1"/>
  <c r="J4517" i="1"/>
  <c r="K4517" i="1" s="1"/>
  <c r="J4518" i="1"/>
  <c r="K4518" i="1" s="1"/>
  <c r="J4519" i="1"/>
  <c r="K4519" i="1" s="1"/>
  <c r="J4520" i="1"/>
  <c r="K4520" i="1" s="1"/>
  <c r="J4521" i="1"/>
  <c r="K4521" i="1" s="1"/>
  <c r="J4522" i="1"/>
  <c r="K4522" i="1" s="1"/>
  <c r="J4523" i="1"/>
  <c r="K4523" i="1" s="1"/>
  <c r="J4524" i="1"/>
  <c r="K4524" i="1" s="1"/>
  <c r="J4525" i="1"/>
  <c r="K4525" i="1" s="1"/>
  <c r="J4526" i="1"/>
  <c r="K4526" i="1" s="1"/>
  <c r="J4527" i="1"/>
  <c r="K4527" i="1" s="1"/>
  <c r="J4528" i="1"/>
  <c r="K4528" i="1" s="1"/>
  <c r="J4529" i="1"/>
  <c r="K4529" i="1" s="1"/>
  <c r="J4530" i="1"/>
  <c r="K4530" i="1" s="1"/>
  <c r="J4531" i="1"/>
  <c r="K4531" i="1" s="1"/>
  <c r="J4532" i="1"/>
  <c r="K4532" i="1" s="1"/>
  <c r="J4533" i="1"/>
  <c r="K4533" i="1" s="1"/>
  <c r="J4534" i="1"/>
  <c r="K4534" i="1" s="1"/>
  <c r="J4535" i="1"/>
  <c r="K4535" i="1" s="1"/>
  <c r="J4536" i="1"/>
  <c r="K4536" i="1" s="1"/>
  <c r="J4537" i="1"/>
  <c r="K4537" i="1" s="1"/>
  <c r="J4538" i="1"/>
  <c r="K4538" i="1" s="1"/>
  <c r="J4539" i="1"/>
  <c r="K4539" i="1" s="1"/>
  <c r="J4540" i="1"/>
  <c r="K4540" i="1" s="1"/>
  <c r="J4541" i="1"/>
  <c r="K4541" i="1" s="1"/>
  <c r="J4542" i="1"/>
  <c r="K4542" i="1" s="1"/>
  <c r="J4543" i="1"/>
  <c r="K4543" i="1" s="1"/>
  <c r="J4544" i="1"/>
  <c r="K4544" i="1" s="1"/>
  <c r="J4545" i="1"/>
  <c r="K4545" i="1" s="1"/>
  <c r="J4546" i="1"/>
  <c r="K4546" i="1" s="1"/>
  <c r="J4547" i="1"/>
  <c r="K4547" i="1" s="1"/>
  <c r="J4548" i="1"/>
  <c r="K4548" i="1" s="1"/>
  <c r="J4549" i="1"/>
  <c r="K4549" i="1" s="1"/>
  <c r="J4550" i="1"/>
  <c r="K4550" i="1" s="1"/>
  <c r="J4551" i="1"/>
  <c r="K4551" i="1" s="1"/>
  <c r="J4552" i="1"/>
  <c r="K4552" i="1" s="1"/>
  <c r="J4553" i="1"/>
  <c r="K4553" i="1" s="1"/>
  <c r="J4554" i="1"/>
  <c r="K4554" i="1" s="1"/>
  <c r="J4555" i="1"/>
  <c r="K4555" i="1" s="1"/>
  <c r="J4556" i="1"/>
  <c r="K4556" i="1" s="1"/>
  <c r="J4557" i="1"/>
  <c r="K4557" i="1" s="1"/>
  <c r="J4558" i="1"/>
  <c r="K4558" i="1" s="1"/>
  <c r="J4559" i="1"/>
  <c r="K4559" i="1" s="1"/>
  <c r="J4560" i="1"/>
  <c r="K4560" i="1" s="1"/>
  <c r="J4561" i="1"/>
  <c r="K4561" i="1" s="1"/>
  <c r="J4562" i="1"/>
  <c r="K4562" i="1" s="1"/>
  <c r="J4563" i="1"/>
  <c r="K4563" i="1" s="1"/>
  <c r="J4564" i="1"/>
  <c r="K4564" i="1" s="1"/>
  <c r="J4565" i="1"/>
  <c r="K4565" i="1" s="1"/>
  <c r="J4566" i="1"/>
  <c r="K4566" i="1" s="1"/>
  <c r="J4567" i="1"/>
  <c r="K4567" i="1" s="1"/>
  <c r="J4568" i="1"/>
  <c r="K4568" i="1" s="1"/>
  <c r="J4569" i="1"/>
  <c r="K4569" i="1" s="1"/>
  <c r="J4570" i="1"/>
  <c r="K4570" i="1" s="1"/>
  <c r="J4571" i="1"/>
  <c r="K4571" i="1" s="1"/>
  <c r="J4572" i="1"/>
  <c r="K4572" i="1" s="1"/>
  <c r="J4573" i="1"/>
  <c r="K4573" i="1" s="1"/>
  <c r="J4574" i="1"/>
  <c r="K4574" i="1" s="1"/>
  <c r="J4575" i="1"/>
  <c r="K4575" i="1" s="1"/>
  <c r="J4576" i="1"/>
  <c r="K4576" i="1" s="1"/>
  <c r="J4577" i="1"/>
  <c r="K4577" i="1" s="1"/>
  <c r="J4578" i="1"/>
  <c r="K4578" i="1" s="1"/>
  <c r="J4579" i="1"/>
  <c r="K4579" i="1" s="1"/>
  <c r="J4580" i="1"/>
  <c r="K4580" i="1" s="1"/>
  <c r="J4581" i="1"/>
  <c r="K4581" i="1" s="1"/>
  <c r="J4582" i="1"/>
  <c r="K4582" i="1" s="1"/>
  <c r="J4583" i="1"/>
  <c r="K4583" i="1" s="1"/>
  <c r="J4584" i="1"/>
  <c r="K4584" i="1" s="1"/>
  <c r="J4585" i="1"/>
  <c r="K4585" i="1" s="1"/>
  <c r="J4586" i="1"/>
  <c r="K4586" i="1" s="1"/>
  <c r="J4587" i="1"/>
  <c r="K4587" i="1" s="1"/>
  <c r="J4588" i="1"/>
  <c r="K4588" i="1" s="1"/>
  <c r="J4589" i="1"/>
  <c r="K4589" i="1" s="1"/>
  <c r="J4590" i="1"/>
  <c r="K4590" i="1" s="1"/>
  <c r="J4591" i="1"/>
  <c r="K4591" i="1" s="1"/>
  <c r="J4592" i="1"/>
  <c r="K4592" i="1" s="1"/>
  <c r="J4593" i="1"/>
  <c r="K4593" i="1" s="1"/>
  <c r="J4594" i="1"/>
  <c r="K4594" i="1" s="1"/>
  <c r="J4595" i="1"/>
  <c r="K4595" i="1" s="1"/>
  <c r="J4596" i="1"/>
  <c r="K4596" i="1" s="1"/>
  <c r="J4597" i="1"/>
  <c r="K4597" i="1" s="1"/>
  <c r="J4598" i="1"/>
  <c r="K4598" i="1" s="1"/>
  <c r="J4599" i="1"/>
  <c r="K4599" i="1" s="1"/>
  <c r="J4600" i="1"/>
  <c r="K4600" i="1" s="1"/>
  <c r="J4601" i="1"/>
  <c r="K4601" i="1" s="1"/>
  <c r="J4602" i="1"/>
  <c r="K4602" i="1" s="1"/>
  <c r="J4603" i="1"/>
  <c r="K4603" i="1" s="1"/>
  <c r="J4604" i="1"/>
  <c r="K4604" i="1" s="1"/>
  <c r="J4605" i="1"/>
  <c r="K4605" i="1" s="1"/>
  <c r="J4606" i="1"/>
  <c r="K4606" i="1" s="1"/>
  <c r="J4607" i="1"/>
  <c r="K4607" i="1" s="1"/>
  <c r="J4608" i="1"/>
  <c r="K4608" i="1" s="1"/>
  <c r="J4609" i="1"/>
  <c r="K4609" i="1" s="1"/>
  <c r="J4610" i="1"/>
  <c r="K4610" i="1" s="1"/>
  <c r="J4611" i="1"/>
  <c r="K4611" i="1" s="1"/>
  <c r="J4612" i="1"/>
  <c r="K4612" i="1" s="1"/>
  <c r="J4613" i="1"/>
  <c r="K4613" i="1" s="1"/>
  <c r="J4614" i="1"/>
  <c r="K4614" i="1" s="1"/>
  <c r="J4615" i="1"/>
  <c r="K4615" i="1" s="1"/>
  <c r="J4616" i="1"/>
  <c r="K4616" i="1" s="1"/>
  <c r="J4617" i="1"/>
  <c r="K4617" i="1" s="1"/>
  <c r="J4618" i="1"/>
  <c r="K4618" i="1" s="1"/>
  <c r="J4619" i="1"/>
  <c r="K4619" i="1" s="1"/>
  <c r="J4620" i="1"/>
  <c r="K4620" i="1" s="1"/>
  <c r="J4621" i="1"/>
  <c r="K4621" i="1" s="1"/>
  <c r="J4622" i="1"/>
  <c r="K4622" i="1" s="1"/>
  <c r="J4623" i="1"/>
  <c r="K4623" i="1" s="1"/>
  <c r="J4624" i="1"/>
  <c r="K4624" i="1" s="1"/>
  <c r="J4625" i="1"/>
  <c r="K4625" i="1" s="1"/>
  <c r="J4626" i="1"/>
  <c r="K4626" i="1" s="1"/>
  <c r="J4627" i="1"/>
  <c r="K4627" i="1" s="1"/>
  <c r="J4628" i="1"/>
  <c r="K4628" i="1" s="1"/>
  <c r="J4629" i="1"/>
  <c r="K4629" i="1" s="1"/>
  <c r="J4630" i="1"/>
  <c r="K4630" i="1" s="1"/>
  <c r="J4631" i="1"/>
  <c r="K4631" i="1" s="1"/>
  <c r="J4632" i="1"/>
  <c r="K4632" i="1" s="1"/>
  <c r="J4633" i="1"/>
  <c r="K4633" i="1" s="1"/>
  <c r="J4634" i="1"/>
  <c r="K4634" i="1" s="1"/>
  <c r="J4635" i="1"/>
  <c r="K4635" i="1" s="1"/>
  <c r="J4636" i="1"/>
  <c r="K4636" i="1" s="1"/>
  <c r="J4637" i="1"/>
  <c r="K4637" i="1" s="1"/>
  <c r="J4638" i="1"/>
  <c r="K4638" i="1" s="1"/>
  <c r="J4639" i="1"/>
  <c r="K4639" i="1" s="1"/>
  <c r="J4640" i="1"/>
  <c r="K4640" i="1" s="1"/>
  <c r="J4641" i="1"/>
  <c r="K4641" i="1" s="1"/>
  <c r="J4642" i="1"/>
  <c r="K4642" i="1" s="1"/>
  <c r="J4643" i="1"/>
  <c r="K4643" i="1" s="1"/>
  <c r="J4644" i="1"/>
  <c r="K4644" i="1" s="1"/>
  <c r="J4645" i="1"/>
  <c r="K4645" i="1" s="1"/>
  <c r="J4646" i="1"/>
  <c r="K4646" i="1" s="1"/>
  <c r="J4647" i="1"/>
  <c r="K4647" i="1" s="1"/>
  <c r="J4648" i="1"/>
  <c r="K4648" i="1" s="1"/>
  <c r="J4649" i="1"/>
  <c r="K4649" i="1" s="1"/>
  <c r="J4650" i="1"/>
  <c r="K4650" i="1" s="1"/>
  <c r="J4651" i="1"/>
  <c r="K4651" i="1" s="1"/>
  <c r="J4652" i="1"/>
  <c r="K4652" i="1" s="1"/>
  <c r="J4653" i="1"/>
  <c r="K4653" i="1" s="1"/>
  <c r="J4654" i="1"/>
  <c r="K4654" i="1" s="1"/>
  <c r="J4655" i="1"/>
  <c r="K4655" i="1" s="1"/>
  <c r="J4656" i="1"/>
  <c r="K4656" i="1" s="1"/>
  <c r="J4657" i="1"/>
  <c r="K4657" i="1" s="1"/>
  <c r="J4658" i="1"/>
  <c r="K4658" i="1" s="1"/>
  <c r="J4659" i="1"/>
  <c r="K4659" i="1" s="1"/>
  <c r="J4660" i="1"/>
  <c r="K4660" i="1" s="1"/>
  <c r="J4661" i="1"/>
  <c r="K4661" i="1" s="1"/>
  <c r="J4662" i="1"/>
  <c r="K4662" i="1" s="1"/>
  <c r="J4663" i="1"/>
  <c r="K4663" i="1" s="1"/>
  <c r="J4664" i="1"/>
  <c r="K4664" i="1" s="1"/>
  <c r="J4665" i="1"/>
  <c r="K4665" i="1" s="1"/>
  <c r="J4666" i="1"/>
  <c r="K4666" i="1" s="1"/>
  <c r="J4667" i="1"/>
  <c r="K4667" i="1" s="1"/>
  <c r="J4668" i="1"/>
  <c r="K4668" i="1" s="1"/>
  <c r="J4669" i="1"/>
  <c r="K4669" i="1" s="1"/>
  <c r="J4670" i="1"/>
  <c r="K4670" i="1" s="1"/>
  <c r="J4671" i="1"/>
  <c r="K4671" i="1" s="1"/>
  <c r="J4672" i="1"/>
  <c r="K4672" i="1" s="1"/>
  <c r="J4673" i="1"/>
  <c r="K4673" i="1" s="1"/>
  <c r="J4674" i="1"/>
  <c r="K4674" i="1" s="1"/>
  <c r="J4675" i="1"/>
  <c r="K4675" i="1" s="1"/>
  <c r="J4676" i="1"/>
  <c r="K4676" i="1" s="1"/>
  <c r="J4677" i="1"/>
  <c r="K4677" i="1" s="1"/>
  <c r="J4678" i="1"/>
  <c r="K4678" i="1" s="1"/>
  <c r="J4679" i="1"/>
  <c r="K4679" i="1" s="1"/>
  <c r="J4680" i="1"/>
  <c r="K4680" i="1" s="1"/>
  <c r="J4681" i="1"/>
  <c r="K4681" i="1" s="1"/>
  <c r="J4682" i="1"/>
  <c r="K4682" i="1" s="1"/>
  <c r="J4683" i="1"/>
  <c r="K4683" i="1" s="1"/>
  <c r="J4684" i="1"/>
  <c r="K4684" i="1" s="1"/>
  <c r="J4685" i="1"/>
  <c r="K4685" i="1" s="1"/>
  <c r="J4686" i="1"/>
  <c r="K4686" i="1" s="1"/>
  <c r="J4687" i="1"/>
  <c r="K4687" i="1" s="1"/>
  <c r="J4688" i="1"/>
  <c r="K4688" i="1" s="1"/>
  <c r="J4689" i="1"/>
  <c r="K4689" i="1" s="1"/>
  <c r="J4690" i="1"/>
  <c r="K4690" i="1" s="1"/>
  <c r="J4691" i="1"/>
  <c r="K4691" i="1" s="1"/>
  <c r="J4692" i="1"/>
  <c r="K4692" i="1" s="1"/>
  <c r="J4693" i="1"/>
  <c r="K4693" i="1" s="1"/>
  <c r="J4694" i="1"/>
  <c r="K4694" i="1" s="1"/>
  <c r="J4695" i="1"/>
  <c r="K4695" i="1" s="1"/>
  <c r="J4696" i="1"/>
  <c r="K4696" i="1" s="1"/>
  <c r="J4697" i="1"/>
  <c r="K4697" i="1" s="1"/>
  <c r="J4698" i="1"/>
  <c r="K4698" i="1" s="1"/>
  <c r="J4699" i="1"/>
  <c r="K4699" i="1" s="1"/>
  <c r="J4700" i="1"/>
  <c r="K4700" i="1" s="1"/>
  <c r="J4701" i="1"/>
  <c r="K4701" i="1" s="1"/>
  <c r="J4702" i="1"/>
  <c r="K4702" i="1" s="1"/>
  <c r="J4703" i="1"/>
  <c r="K4703" i="1" s="1"/>
  <c r="J4704" i="1"/>
  <c r="K4704" i="1" s="1"/>
  <c r="J4705" i="1"/>
  <c r="K4705" i="1" s="1"/>
  <c r="J4706" i="1"/>
  <c r="K4706" i="1" s="1"/>
  <c r="J4707" i="1"/>
  <c r="K4707" i="1" s="1"/>
  <c r="J4708" i="1"/>
  <c r="K4708" i="1" s="1"/>
  <c r="J4709" i="1"/>
  <c r="K4709" i="1" s="1"/>
  <c r="J4710" i="1"/>
  <c r="K4710" i="1" s="1"/>
  <c r="J4711" i="1"/>
  <c r="K4711" i="1" s="1"/>
  <c r="J4712" i="1"/>
  <c r="K4712" i="1" s="1"/>
  <c r="J4713" i="1"/>
  <c r="K4713" i="1" s="1"/>
  <c r="J4714" i="1"/>
  <c r="K4714" i="1" s="1"/>
  <c r="J4715" i="1"/>
  <c r="K4715" i="1" s="1"/>
  <c r="J4716" i="1"/>
  <c r="K4716" i="1" s="1"/>
  <c r="J4717" i="1"/>
  <c r="K4717" i="1" s="1"/>
  <c r="J4718" i="1"/>
  <c r="K4718" i="1" s="1"/>
  <c r="J4719" i="1"/>
  <c r="K4719" i="1" s="1"/>
  <c r="J4720" i="1"/>
  <c r="K4720" i="1" s="1"/>
  <c r="J4721" i="1"/>
  <c r="K4721" i="1" s="1"/>
  <c r="J4722" i="1"/>
  <c r="K4722" i="1" s="1"/>
  <c r="J4723" i="1"/>
  <c r="K4723" i="1" s="1"/>
  <c r="J4724" i="1"/>
  <c r="K4724" i="1" s="1"/>
  <c r="J4725" i="1"/>
  <c r="K4725" i="1" s="1"/>
  <c r="J4726" i="1"/>
  <c r="K4726" i="1" s="1"/>
  <c r="J4727" i="1"/>
  <c r="K4727" i="1" s="1"/>
  <c r="J4728" i="1"/>
  <c r="K4728" i="1" s="1"/>
  <c r="J4729" i="1"/>
  <c r="K4729" i="1" s="1"/>
  <c r="J4730" i="1"/>
  <c r="K4730" i="1" s="1"/>
  <c r="J4731" i="1"/>
  <c r="K4731" i="1" s="1"/>
  <c r="J4732" i="1"/>
  <c r="K4732" i="1" s="1"/>
  <c r="J4733" i="1"/>
  <c r="K4733" i="1" s="1"/>
  <c r="J4734" i="1"/>
  <c r="K4734" i="1" s="1"/>
  <c r="J4735" i="1"/>
  <c r="K4735" i="1" s="1"/>
  <c r="J4736" i="1"/>
  <c r="K4736" i="1" s="1"/>
  <c r="J4737" i="1"/>
  <c r="K4737" i="1" s="1"/>
  <c r="J4738" i="1"/>
  <c r="K4738" i="1" s="1"/>
  <c r="J4739" i="1"/>
  <c r="K4739" i="1" s="1"/>
  <c r="J4740" i="1"/>
  <c r="K4740" i="1" s="1"/>
  <c r="J4741" i="1"/>
  <c r="K4741" i="1" s="1"/>
  <c r="J4742" i="1"/>
  <c r="K4742" i="1" s="1"/>
  <c r="J4743" i="1"/>
  <c r="K4743" i="1" s="1"/>
  <c r="J4744" i="1"/>
  <c r="K4744" i="1" s="1"/>
  <c r="J4745" i="1"/>
  <c r="K4745" i="1" s="1"/>
  <c r="J4746" i="1"/>
  <c r="K4746" i="1" s="1"/>
  <c r="J4747" i="1"/>
  <c r="K4747" i="1" s="1"/>
  <c r="J4748" i="1"/>
  <c r="K4748" i="1" s="1"/>
  <c r="J4749" i="1"/>
  <c r="K4749" i="1" s="1"/>
  <c r="J4750" i="1"/>
  <c r="K4750" i="1" s="1"/>
  <c r="J4751" i="1"/>
  <c r="K4751" i="1" s="1"/>
  <c r="J4752" i="1"/>
  <c r="K4752" i="1" s="1"/>
  <c r="J4753" i="1"/>
  <c r="K4753" i="1" s="1"/>
  <c r="J4754" i="1"/>
  <c r="K4754" i="1" s="1"/>
  <c r="J4755" i="1"/>
  <c r="K4755" i="1" s="1"/>
  <c r="J4756" i="1"/>
  <c r="K4756" i="1" s="1"/>
  <c r="J4757" i="1"/>
  <c r="K4757" i="1" s="1"/>
  <c r="J4758" i="1"/>
  <c r="K4758" i="1" s="1"/>
  <c r="J4759" i="1"/>
  <c r="K4759" i="1" s="1"/>
  <c r="J4760" i="1"/>
  <c r="K4760" i="1" s="1"/>
  <c r="J4761" i="1"/>
  <c r="K4761" i="1" s="1"/>
  <c r="J4762" i="1"/>
  <c r="K4762" i="1" s="1"/>
  <c r="J4763" i="1"/>
  <c r="K4763" i="1" s="1"/>
  <c r="J4764" i="1"/>
  <c r="K4764" i="1" s="1"/>
  <c r="J4765" i="1"/>
  <c r="K4765" i="1" s="1"/>
  <c r="J4766" i="1"/>
  <c r="K4766" i="1" s="1"/>
  <c r="J4767" i="1"/>
  <c r="K4767" i="1" s="1"/>
  <c r="J4768" i="1"/>
  <c r="K4768" i="1" s="1"/>
  <c r="J4769" i="1"/>
  <c r="K4769" i="1" s="1"/>
  <c r="J4770" i="1"/>
  <c r="K4770" i="1" s="1"/>
  <c r="J4771" i="1"/>
  <c r="K4771" i="1" s="1"/>
  <c r="J4772" i="1"/>
  <c r="K4772" i="1" s="1"/>
  <c r="J4773" i="1"/>
  <c r="K4773" i="1" s="1"/>
  <c r="J4774" i="1"/>
  <c r="K4774" i="1" s="1"/>
  <c r="J4775" i="1"/>
  <c r="K4775" i="1" s="1"/>
  <c r="J4776" i="1"/>
  <c r="K4776" i="1" s="1"/>
  <c r="J4777" i="1"/>
  <c r="K4777" i="1" s="1"/>
  <c r="J4778" i="1"/>
  <c r="K4778" i="1" s="1"/>
  <c r="J4779" i="1"/>
  <c r="K4779" i="1" s="1"/>
  <c r="J4780" i="1"/>
  <c r="K4780" i="1" s="1"/>
  <c r="J4781" i="1"/>
  <c r="K4781" i="1" s="1"/>
  <c r="J4782" i="1"/>
  <c r="K4782" i="1" s="1"/>
  <c r="J4783" i="1"/>
  <c r="K4783" i="1" s="1"/>
  <c r="J4784" i="1"/>
  <c r="K4784" i="1" s="1"/>
  <c r="J4785" i="1"/>
  <c r="K4785" i="1" s="1"/>
  <c r="J4786" i="1"/>
  <c r="K4786" i="1" s="1"/>
  <c r="J4787" i="1"/>
  <c r="K4787" i="1" s="1"/>
  <c r="J4788" i="1"/>
  <c r="K4788" i="1" s="1"/>
  <c r="J4789" i="1"/>
  <c r="K4789" i="1" s="1"/>
  <c r="J4790" i="1"/>
  <c r="K4790" i="1" s="1"/>
  <c r="J4791" i="1"/>
  <c r="K4791" i="1" s="1"/>
  <c r="J4792" i="1"/>
  <c r="K4792" i="1" s="1"/>
  <c r="J4793" i="1"/>
  <c r="K4793" i="1" s="1"/>
  <c r="J4794" i="1"/>
  <c r="K4794" i="1" s="1"/>
  <c r="J4795" i="1"/>
  <c r="K4795" i="1" s="1"/>
  <c r="J4796" i="1"/>
  <c r="K4796" i="1" s="1"/>
  <c r="J4797" i="1"/>
  <c r="K4797" i="1" s="1"/>
  <c r="J4798" i="1"/>
  <c r="K4798" i="1" s="1"/>
  <c r="J4799" i="1"/>
  <c r="K4799" i="1" s="1"/>
  <c r="J4800" i="1"/>
  <c r="K4800" i="1" s="1"/>
  <c r="J4801" i="1"/>
  <c r="K4801" i="1" s="1"/>
  <c r="J4802" i="1"/>
  <c r="K4802" i="1" s="1"/>
  <c r="J4803" i="1"/>
  <c r="K4803" i="1" s="1"/>
  <c r="J4804" i="1"/>
  <c r="K4804" i="1" s="1"/>
  <c r="J4805" i="1"/>
  <c r="K4805" i="1" s="1"/>
  <c r="J4806" i="1"/>
  <c r="K4806" i="1" s="1"/>
  <c r="J4807" i="1"/>
  <c r="K4807" i="1" s="1"/>
  <c r="J4808" i="1"/>
  <c r="K4808" i="1" s="1"/>
  <c r="J4809" i="1"/>
  <c r="K4809" i="1" s="1"/>
  <c r="J4810" i="1"/>
  <c r="K4810" i="1" s="1"/>
  <c r="J4811" i="1"/>
  <c r="K4811" i="1" s="1"/>
  <c r="J4812" i="1"/>
  <c r="K4812" i="1" s="1"/>
  <c r="J4813" i="1"/>
  <c r="K4813" i="1" s="1"/>
  <c r="J4814" i="1"/>
  <c r="K4814" i="1" s="1"/>
  <c r="J4815" i="1"/>
  <c r="K4815" i="1" s="1"/>
  <c r="J4816" i="1"/>
  <c r="K4816" i="1" s="1"/>
  <c r="J4817" i="1"/>
  <c r="K4817" i="1" s="1"/>
  <c r="J4818" i="1"/>
  <c r="K4818" i="1" s="1"/>
  <c r="J4819" i="1"/>
  <c r="K4819" i="1" s="1"/>
  <c r="J4820" i="1"/>
  <c r="K4820" i="1" s="1"/>
  <c r="J4821" i="1"/>
  <c r="K4821" i="1" s="1"/>
  <c r="J4822" i="1"/>
  <c r="K4822" i="1" s="1"/>
  <c r="J4823" i="1"/>
  <c r="K4823" i="1" s="1"/>
  <c r="J4824" i="1"/>
  <c r="K4824" i="1" s="1"/>
  <c r="J4825" i="1"/>
  <c r="K4825" i="1" s="1"/>
  <c r="J4826" i="1"/>
  <c r="K4826" i="1" s="1"/>
  <c r="J4827" i="1"/>
  <c r="K4827" i="1" s="1"/>
  <c r="J4828" i="1"/>
  <c r="K4828" i="1" s="1"/>
  <c r="J4829" i="1"/>
  <c r="K4829" i="1" s="1"/>
  <c r="J4830" i="1"/>
  <c r="K4830" i="1" s="1"/>
  <c r="J4831" i="1"/>
  <c r="K4831" i="1" s="1"/>
  <c r="J4832" i="1"/>
  <c r="K4832" i="1" s="1"/>
  <c r="J4833" i="1"/>
  <c r="K4833" i="1" s="1"/>
  <c r="J4834" i="1"/>
  <c r="K4834" i="1" s="1"/>
  <c r="J4835" i="1"/>
  <c r="K4835" i="1" s="1"/>
  <c r="J4836" i="1"/>
  <c r="K4836" i="1" s="1"/>
  <c r="J4837" i="1"/>
  <c r="K4837" i="1" s="1"/>
  <c r="J4838" i="1"/>
  <c r="K4838" i="1" s="1"/>
  <c r="J4839" i="1"/>
  <c r="K4839" i="1" s="1"/>
  <c r="J4840" i="1"/>
  <c r="K4840" i="1" s="1"/>
  <c r="J4841" i="1"/>
  <c r="K4841" i="1" s="1"/>
  <c r="J4842" i="1"/>
  <c r="K4842" i="1" s="1"/>
  <c r="J4843" i="1"/>
  <c r="K4843" i="1" s="1"/>
  <c r="J4844" i="1"/>
  <c r="K4844" i="1" s="1"/>
  <c r="J4845" i="1"/>
  <c r="K4845" i="1" s="1"/>
  <c r="J4846" i="1"/>
  <c r="K4846" i="1" s="1"/>
  <c r="J4847" i="1"/>
  <c r="K4847" i="1" s="1"/>
  <c r="J4848" i="1"/>
  <c r="K4848" i="1" s="1"/>
  <c r="J4849" i="1"/>
  <c r="K4849" i="1" s="1"/>
  <c r="J4850" i="1"/>
  <c r="K4850" i="1" s="1"/>
  <c r="J4851" i="1"/>
  <c r="K4851" i="1" s="1"/>
  <c r="J4852" i="1"/>
  <c r="K4852" i="1" s="1"/>
  <c r="J4853" i="1"/>
  <c r="K4853" i="1" s="1"/>
  <c r="J4854" i="1"/>
  <c r="K4854" i="1" s="1"/>
  <c r="J4855" i="1"/>
  <c r="K4855" i="1" s="1"/>
  <c r="J4856" i="1"/>
  <c r="K4856" i="1" s="1"/>
  <c r="J4857" i="1"/>
  <c r="K4857" i="1" s="1"/>
  <c r="J4858" i="1"/>
  <c r="K4858" i="1" s="1"/>
  <c r="J4859" i="1"/>
  <c r="K4859" i="1" s="1"/>
  <c r="J4860" i="1"/>
  <c r="K4860" i="1" s="1"/>
  <c r="J4861" i="1"/>
  <c r="K4861" i="1" s="1"/>
  <c r="J4862" i="1"/>
  <c r="K4862" i="1" s="1"/>
  <c r="J4863" i="1"/>
  <c r="K4863" i="1" s="1"/>
  <c r="J4864" i="1"/>
  <c r="K4864" i="1" s="1"/>
  <c r="J4865" i="1"/>
  <c r="K4865" i="1" s="1"/>
  <c r="J4866" i="1"/>
  <c r="K4866" i="1" s="1"/>
  <c r="J4867" i="1"/>
  <c r="K4867" i="1" s="1"/>
  <c r="J4868" i="1"/>
  <c r="K4868" i="1" s="1"/>
  <c r="J4869" i="1"/>
  <c r="K4869" i="1" s="1"/>
  <c r="J4870" i="1"/>
  <c r="K4870" i="1" s="1"/>
  <c r="J4871" i="1"/>
  <c r="K4871" i="1" s="1"/>
  <c r="J4872" i="1"/>
  <c r="K4872" i="1" s="1"/>
  <c r="J4873" i="1"/>
  <c r="K4873" i="1" s="1"/>
  <c r="J4874" i="1"/>
  <c r="K4874" i="1" s="1"/>
  <c r="J4875" i="1"/>
  <c r="K4875" i="1" s="1"/>
  <c r="J4876" i="1"/>
  <c r="K4876" i="1" s="1"/>
  <c r="J4877" i="1"/>
  <c r="K4877" i="1" s="1"/>
  <c r="J4878" i="1"/>
  <c r="K4878" i="1" s="1"/>
  <c r="J4879" i="1"/>
  <c r="K4879" i="1" s="1"/>
  <c r="J4880" i="1"/>
  <c r="K4880" i="1" s="1"/>
  <c r="J4881" i="1"/>
  <c r="K4881" i="1" s="1"/>
  <c r="J4882" i="1"/>
  <c r="K4882" i="1" s="1"/>
  <c r="J4883" i="1"/>
  <c r="K4883" i="1" s="1"/>
  <c r="J4884" i="1"/>
  <c r="K4884" i="1" s="1"/>
  <c r="J4885" i="1"/>
  <c r="K4885" i="1" s="1"/>
  <c r="J4886" i="1"/>
  <c r="K4886" i="1" s="1"/>
  <c r="J4887" i="1"/>
  <c r="K4887" i="1" s="1"/>
  <c r="J4888" i="1"/>
  <c r="K4888" i="1" s="1"/>
  <c r="J4889" i="1"/>
  <c r="K4889" i="1" s="1"/>
  <c r="J4890" i="1"/>
  <c r="K4890" i="1" s="1"/>
  <c r="J4891" i="1"/>
  <c r="K4891" i="1" s="1"/>
  <c r="J4892" i="1"/>
  <c r="K4892" i="1" s="1"/>
  <c r="J4893" i="1"/>
  <c r="K4893" i="1" s="1"/>
  <c r="J4894" i="1"/>
  <c r="K4894" i="1" s="1"/>
  <c r="J4895" i="1"/>
  <c r="K4895" i="1" s="1"/>
  <c r="J4896" i="1"/>
  <c r="K4896" i="1" s="1"/>
  <c r="J4897" i="1"/>
  <c r="K4897" i="1" s="1"/>
  <c r="J4898" i="1"/>
  <c r="K4898" i="1" s="1"/>
  <c r="J4899" i="1"/>
  <c r="K4899" i="1" s="1"/>
  <c r="J4900" i="1"/>
  <c r="K4900" i="1" s="1"/>
  <c r="J4901" i="1"/>
  <c r="K4901" i="1" s="1"/>
  <c r="J4902" i="1"/>
  <c r="K4902" i="1" s="1"/>
  <c r="J4903" i="1"/>
  <c r="K4903" i="1" s="1"/>
  <c r="J4904" i="1"/>
  <c r="K4904" i="1" s="1"/>
  <c r="J4905" i="1"/>
  <c r="K4905" i="1" s="1"/>
  <c r="J4906" i="1"/>
  <c r="K4906" i="1" s="1"/>
  <c r="J4907" i="1"/>
  <c r="K4907" i="1" s="1"/>
  <c r="J4908" i="1"/>
  <c r="K4908" i="1" s="1"/>
  <c r="J4909" i="1"/>
  <c r="K4909" i="1" s="1"/>
  <c r="J4910" i="1"/>
  <c r="K4910" i="1" s="1"/>
  <c r="J4911" i="1"/>
  <c r="K4911" i="1" s="1"/>
  <c r="J4912" i="1"/>
  <c r="K4912" i="1" s="1"/>
  <c r="J4913" i="1"/>
  <c r="K4913" i="1" s="1"/>
  <c r="J4914" i="1"/>
  <c r="K4914" i="1" s="1"/>
  <c r="J4915" i="1"/>
  <c r="K4915" i="1" s="1"/>
  <c r="J4916" i="1"/>
  <c r="K4916" i="1" s="1"/>
  <c r="J4917" i="1"/>
  <c r="K4917" i="1" s="1"/>
  <c r="J4918" i="1"/>
  <c r="K4918" i="1" s="1"/>
  <c r="J4919" i="1"/>
  <c r="K4919" i="1" s="1"/>
  <c r="J4920" i="1"/>
  <c r="K4920" i="1" s="1"/>
  <c r="J4921" i="1"/>
  <c r="K4921" i="1" s="1"/>
  <c r="J4922" i="1"/>
  <c r="K4922" i="1" s="1"/>
  <c r="J4923" i="1"/>
  <c r="K4923" i="1" s="1"/>
  <c r="J4924" i="1"/>
  <c r="K4924" i="1" s="1"/>
  <c r="J4925" i="1"/>
  <c r="K4925" i="1" s="1"/>
  <c r="J4926" i="1"/>
  <c r="K4926" i="1" s="1"/>
  <c r="J4927" i="1"/>
  <c r="K4927" i="1" s="1"/>
  <c r="J4928" i="1"/>
  <c r="K4928" i="1" s="1"/>
  <c r="J4929" i="1"/>
  <c r="K4929" i="1" s="1"/>
  <c r="J4930" i="1"/>
  <c r="K4930" i="1" s="1"/>
  <c r="J4931" i="1"/>
  <c r="K4931" i="1" s="1"/>
  <c r="J4932" i="1"/>
  <c r="K4932" i="1" s="1"/>
  <c r="J4933" i="1"/>
  <c r="K4933" i="1" s="1"/>
  <c r="J4934" i="1"/>
  <c r="K4934" i="1" s="1"/>
  <c r="J4935" i="1"/>
  <c r="K4935" i="1" s="1"/>
  <c r="J4936" i="1"/>
  <c r="K4936" i="1" s="1"/>
  <c r="J4937" i="1"/>
  <c r="K4937" i="1" s="1"/>
  <c r="J4938" i="1"/>
  <c r="K4938" i="1" s="1"/>
  <c r="J4939" i="1"/>
  <c r="K4939" i="1" s="1"/>
  <c r="J4940" i="1"/>
  <c r="K4940" i="1" s="1"/>
  <c r="J4941" i="1"/>
  <c r="K4941" i="1" s="1"/>
  <c r="J4942" i="1"/>
  <c r="K4942" i="1" s="1"/>
  <c r="J4943" i="1"/>
  <c r="K4943" i="1" s="1"/>
  <c r="J4944" i="1"/>
  <c r="K4944" i="1" s="1"/>
  <c r="J4945" i="1"/>
  <c r="K4945" i="1" s="1"/>
  <c r="J4946" i="1"/>
  <c r="K4946" i="1" s="1"/>
  <c r="J4947" i="1"/>
  <c r="K4947" i="1" s="1"/>
  <c r="J4948" i="1"/>
  <c r="K4948" i="1" s="1"/>
  <c r="J4949" i="1"/>
  <c r="K4949" i="1" s="1"/>
  <c r="J4950" i="1"/>
  <c r="K4950" i="1" s="1"/>
  <c r="J4951" i="1"/>
  <c r="K4951" i="1" s="1"/>
  <c r="J4952" i="1"/>
  <c r="K4952" i="1" s="1"/>
  <c r="J4953" i="1"/>
  <c r="K4953" i="1" s="1"/>
  <c r="J4954" i="1"/>
  <c r="K4954" i="1" s="1"/>
  <c r="J4955" i="1"/>
  <c r="K4955" i="1" s="1"/>
  <c r="J4956" i="1"/>
  <c r="K4956" i="1" s="1"/>
  <c r="J4957" i="1"/>
  <c r="K4957" i="1" s="1"/>
  <c r="J4958" i="1"/>
  <c r="K4958" i="1" s="1"/>
  <c r="J4959" i="1"/>
  <c r="K4959" i="1" s="1"/>
  <c r="J4960" i="1"/>
  <c r="K4960" i="1" s="1"/>
  <c r="J4961" i="1"/>
  <c r="K4961" i="1" s="1"/>
  <c r="J4962" i="1"/>
  <c r="K4962" i="1" s="1"/>
  <c r="J4963" i="1"/>
  <c r="K4963" i="1" s="1"/>
  <c r="J4964" i="1"/>
  <c r="K4964" i="1" s="1"/>
  <c r="J4965" i="1"/>
  <c r="K4965" i="1" s="1"/>
  <c r="J4966" i="1"/>
  <c r="K4966" i="1" s="1"/>
  <c r="J4967" i="1"/>
  <c r="K4967" i="1" s="1"/>
  <c r="J4968" i="1"/>
  <c r="K4968" i="1" s="1"/>
  <c r="J4969" i="1"/>
  <c r="K4969" i="1" s="1"/>
  <c r="J4970" i="1"/>
  <c r="K4970" i="1" s="1"/>
  <c r="J4971" i="1"/>
  <c r="K4971" i="1" s="1"/>
  <c r="J4972" i="1"/>
  <c r="K4972" i="1" s="1"/>
  <c r="J4973" i="1"/>
  <c r="K4973" i="1" s="1"/>
  <c r="J4974" i="1"/>
  <c r="K4974" i="1" s="1"/>
  <c r="J4975" i="1"/>
  <c r="K4975" i="1" s="1"/>
  <c r="J4976" i="1"/>
  <c r="K4976" i="1" s="1"/>
  <c r="J4977" i="1"/>
  <c r="K4977" i="1" s="1"/>
  <c r="J4978" i="1"/>
  <c r="K4978" i="1" s="1"/>
  <c r="J4979" i="1"/>
  <c r="K4979" i="1" s="1"/>
  <c r="J4980" i="1"/>
  <c r="K4980" i="1" s="1"/>
  <c r="J4981" i="1"/>
  <c r="K4981" i="1" s="1"/>
  <c r="J4982" i="1"/>
  <c r="K4982" i="1" s="1"/>
  <c r="J4983" i="1"/>
  <c r="K4983" i="1" s="1"/>
  <c r="J4984" i="1"/>
  <c r="K4984" i="1" s="1"/>
  <c r="J4985" i="1"/>
  <c r="K4985" i="1" s="1"/>
  <c r="J4986" i="1"/>
  <c r="K4986" i="1" s="1"/>
  <c r="J4987" i="1"/>
  <c r="K4987" i="1" s="1"/>
  <c r="J4988" i="1"/>
  <c r="K4988" i="1" s="1"/>
  <c r="J4989" i="1"/>
  <c r="K4989" i="1" s="1"/>
  <c r="J4990" i="1"/>
  <c r="K4990" i="1" s="1"/>
  <c r="J4991" i="1"/>
  <c r="K4991" i="1" s="1"/>
  <c r="J4992" i="1"/>
  <c r="K4992" i="1" s="1"/>
  <c r="J4993" i="1"/>
  <c r="K4993" i="1" s="1"/>
  <c r="J4994" i="1"/>
  <c r="K4994" i="1" s="1"/>
  <c r="J4995" i="1"/>
  <c r="K4995" i="1" s="1"/>
  <c r="J4996" i="1"/>
  <c r="K4996" i="1" s="1"/>
  <c r="J4997" i="1"/>
  <c r="K4997" i="1" s="1"/>
  <c r="J4998" i="1"/>
  <c r="K4998" i="1" s="1"/>
  <c r="J4999" i="1"/>
  <c r="K4999" i="1" s="1"/>
  <c r="J5000" i="1"/>
  <c r="K5000" i="1" s="1"/>
  <c r="J5001" i="1"/>
  <c r="K5001" i="1" s="1"/>
  <c r="J5002" i="1"/>
  <c r="K5002" i="1" s="1"/>
  <c r="J5003" i="1"/>
  <c r="K5003" i="1" s="1"/>
  <c r="J5004" i="1"/>
  <c r="K5004" i="1" s="1"/>
  <c r="J5005" i="1"/>
  <c r="K5005" i="1" s="1"/>
  <c r="J5006" i="1"/>
  <c r="K5006" i="1" s="1"/>
  <c r="J5007" i="1"/>
  <c r="K5007" i="1" s="1"/>
  <c r="J5008" i="1"/>
  <c r="K5008" i="1" s="1"/>
  <c r="J5009" i="1"/>
  <c r="K5009" i="1" s="1"/>
  <c r="J5010" i="1"/>
  <c r="K5010" i="1" s="1"/>
  <c r="J5011" i="1"/>
  <c r="K5011" i="1" s="1"/>
  <c r="J5012" i="1"/>
  <c r="K5012" i="1" s="1"/>
  <c r="J5013" i="1"/>
  <c r="K5013" i="1" s="1"/>
  <c r="J5014" i="1"/>
  <c r="K5014" i="1" s="1"/>
  <c r="J5015" i="1"/>
  <c r="K5015" i="1" s="1"/>
  <c r="J5016" i="1"/>
  <c r="K5016" i="1" s="1"/>
  <c r="J5017" i="1"/>
  <c r="K5017" i="1" s="1"/>
  <c r="J5018" i="1"/>
  <c r="K5018" i="1" s="1"/>
  <c r="J5019" i="1"/>
  <c r="K5019" i="1" s="1"/>
  <c r="J5020" i="1"/>
  <c r="K5020" i="1" s="1"/>
  <c r="J5021" i="1"/>
  <c r="K5021" i="1" s="1"/>
  <c r="J5022" i="1"/>
  <c r="K5022" i="1" s="1"/>
  <c r="J5023" i="1"/>
  <c r="K5023" i="1" s="1"/>
  <c r="J5024" i="1"/>
  <c r="K5024" i="1" s="1"/>
  <c r="J5025" i="1"/>
  <c r="K5025" i="1" s="1"/>
  <c r="J5026" i="1"/>
  <c r="K5026" i="1" s="1"/>
  <c r="J5027" i="1"/>
  <c r="K5027" i="1" s="1"/>
  <c r="J5028" i="1"/>
  <c r="K5028" i="1" s="1"/>
  <c r="J5029" i="1"/>
  <c r="K5029" i="1" s="1"/>
  <c r="J5030" i="1"/>
  <c r="K5030" i="1" s="1"/>
  <c r="J5031" i="1"/>
  <c r="K5031" i="1" s="1"/>
  <c r="J5032" i="1"/>
  <c r="K5032" i="1" s="1"/>
  <c r="J5033" i="1"/>
  <c r="K5033" i="1" s="1"/>
  <c r="J5034" i="1"/>
  <c r="K5034" i="1" s="1"/>
  <c r="J5035" i="1"/>
  <c r="K5035" i="1" s="1"/>
  <c r="J5036" i="1"/>
  <c r="K5036" i="1" s="1"/>
  <c r="J5037" i="1"/>
  <c r="K5037" i="1" s="1"/>
  <c r="J5038" i="1"/>
  <c r="K5038" i="1" s="1"/>
  <c r="J5039" i="1"/>
  <c r="K5039" i="1" s="1"/>
  <c r="J5040" i="1"/>
  <c r="K5040" i="1" s="1"/>
  <c r="J5041" i="1"/>
  <c r="K5041" i="1" s="1"/>
  <c r="J5042" i="1"/>
  <c r="K5042" i="1" s="1"/>
  <c r="J5043" i="1"/>
  <c r="K5043" i="1" s="1"/>
  <c r="J5044" i="1"/>
  <c r="K5044" i="1" s="1"/>
  <c r="J5045" i="1"/>
  <c r="K5045" i="1" s="1"/>
  <c r="J5046" i="1"/>
  <c r="K5046" i="1" s="1"/>
  <c r="J5047" i="1"/>
  <c r="K5047" i="1" s="1"/>
  <c r="J5048" i="1"/>
  <c r="K5048" i="1" s="1"/>
  <c r="J5049" i="1"/>
  <c r="K5049" i="1" s="1"/>
  <c r="J5050" i="1"/>
  <c r="K5050" i="1" s="1"/>
  <c r="J5051" i="1"/>
  <c r="K5051" i="1" s="1"/>
  <c r="J5052" i="1"/>
  <c r="K5052" i="1" s="1"/>
  <c r="J5053" i="1"/>
  <c r="K5053" i="1" s="1"/>
  <c r="J5054" i="1"/>
  <c r="K5054" i="1" s="1"/>
  <c r="J5055" i="1"/>
  <c r="K5055" i="1" s="1"/>
  <c r="J5056" i="1"/>
  <c r="K5056" i="1" s="1"/>
  <c r="J5057" i="1"/>
  <c r="K5057" i="1" s="1"/>
  <c r="J5058" i="1"/>
  <c r="K5058" i="1" s="1"/>
  <c r="J5059" i="1"/>
  <c r="K5059" i="1" s="1"/>
  <c r="J5060" i="1"/>
  <c r="K5060" i="1" s="1"/>
  <c r="J5061" i="1"/>
  <c r="K5061" i="1" s="1"/>
  <c r="J5062" i="1"/>
  <c r="K5062" i="1" s="1"/>
  <c r="J5063" i="1"/>
  <c r="K5063" i="1" s="1"/>
  <c r="J5064" i="1"/>
  <c r="K5064" i="1" s="1"/>
  <c r="J5065" i="1"/>
  <c r="K5065" i="1" s="1"/>
  <c r="J5066" i="1"/>
  <c r="K5066" i="1" s="1"/>
  <c r="J5067" i="1"/>
  <c r="K5067" i="1" s="1"/>
  <c r="J5068" i="1"/>
  <c r="K5068" i="1" s="1"/>
  <c r="J5069" i="1"/>
  <c r="K5069" i="1" s="1"/>
  <c r="J5070" i="1"/>
  <c r="K5070" i="1" s="1"/>
  <c r="J5071" i="1"/>
  <c r="K5071" i="1" s="1"/>
  <c r="J5072" i="1"/>
  <c r="K5072" i="1" s="1"/>
  <c r="J5073" i="1"/>
  <c r="K5073" i="1" s="1"/>
  <c r="J5074" i="1"/>
  <c r="K5074" i="1" s="1"/>
  <c r="J5075" i="1"/>
  <c r="K5075" i="1" s="1"/>
  <c r="J5076" i="1"/>
  <c r="K5076" i="1" s="1"/>
  <c r="J5077" i="1"/>
  <c r="K5077" i="1" s="1"/>
  <c r="J5078" i="1"/>
  <c r="K5078" i="1" s="1"/>
  <c r="J5079" i="1"/>
  <c r="K5079" i="1" s="1"/>
  <c r="J5080" i="1"/>
  <c r="K5080" i="1" s="1"/>
  <c r="J5081" i="1"/>
  <c r="K5081" i="1" s="1"/>
  <c r="J5082" i="1"/>
  <c r="K5082" i="1" s="1"/>
  <c r="J5083" i="1"/>
  <c r="K5083" i="1" s="1"/>
  <c r="J5084" i="1"/>
  <c r="K5084" i="1" s="1"/>
  <c r="J5085" i="1"/>
  <c r="K5085" i="1" s="1"/>
  <c r="J5086" i="1"/>
  <c r="K5086" i="1" s="1"/>
  <c r="J5087" i="1"/>
  <c r="K5087" i="1" s="1"/>
  <c r="J5088" i="1"/>
  <c r="K5088" i="1" s="1"/>
  <c r="J5089" i="1"/>
  <c r="K5089" i="1" s="1"/>
  <c r="J5090" i="1"/>
  <c r="K5090" i="1" s="1"/>
  <c r="J5091" i="1"/>
  <c r="K5091" i="1" s="1"/>
  <c r="J5092" i="1"/>
  <c r="K5092" i="1" s="1"/>
  <c r="J5093" i="1"/>
  <c r="K5093" i="1" s="1"/>
  <c r="J5094" i="1"/>
  <c r="K5094" i="1" s="1"/>
  <c r="J5095" i="1"/>
  <c r="K5095" i="1" s="1"/>
  <c r="J5096" i="1"/>
  <c r="K5096" i="1" s="1"/>
  <c r="J5097" i="1"/>
  <c r="K5097" i="1" s="1"/>
  <c r="J5098" i="1"/>
  <c r="K5098" i="1" s="1"/>
  <c r="J5099" i="1"/>
  <c r="K5099" i="1" s="1"/>
  <c r="J5100" i="1"/>
  <c r="K5100" i="1" s="1"/>
  <c r="J5101" i="1"/>
  <c r="K5101" i="1" s="1"/>
  <c r="J5102" i="1"/>
  <c r="K5102" i="1" s="1"/>
  <c r="J5103" i="1"/>
  <c r="K5103" i="1" s="1"/>
  <c r="J5104" i="1"/>
  <c r="K5104" i="1" s="1"/>
  <c r="J5105" i="1"/>
  <c r="K5105" i="1" s="1"/>
  <c r="J5106" i="1"/>
  <c r="K5106" i="1" s="1"/>
  <c r="J5107" i="1"/>
  <c r="K5107" i="1" s="1"/>
  <c r="J5108" i="1"/>
  <c r="K5108" i="1" s="1"/>
  <c r="J5109" i="1"/>
  <c r="K5109" i="1" s="1"/>
  <c r="J5110" i="1"/>
  <c r="K5110" i="1" s="1"/>
  <c r="J5111" i="1"/>
  <c r="K5111" i="1" s="1"/>
  <c r="J5112" i="1"/>
  <c r="K5112" i="1" s="1"/>
  <c r="J5113" i="1"/>
  <c r="K5113" i="1" s="1"/>
  <c r="J5114" i="1"/>
  <c r="K5114" i="1" s="1"/>
  <c r="J5115" i="1"/>
  <c r="K5115" i="1" s="1"/>
  <c r="J5116" i="1"/>
  <c r="K5116" i="1" s="1"/>
  <c r="J5117" i="1"/>
  <c r="K5117" i="1" s="1"/>
  <c r="J5118" i="1"/>
  <c r="K5118" i="1" s="1"/>
  <c r="J5119" i="1"/>
  <c r="K5119" i="1" s="1"/>
  <c r="J5120" i="1"/>
  <c r="K5120" i="1" s="1"/>
  <c r="J5121" i="1"/>
  <c r="K5121" i="1" s="1"/>
  <c r="J5122" i="1"/>
  <c r="K5122" i="1" s="1"/>
  <c r="J5123" i="1"/>
  <c r="K5123" i="1" s="1"/>
  <c r="J5124" i="1"/>
  <c r="K5124" i="1" s="1"/>
  <c r="J5125" i="1"/>
  <c r="K5125" i="1" s="1"/>
  <c r="J5126" i="1"/>
  <c r="K5126" i="1" s="1"/>
  <c r="J5127" i="1"/>
  <c r="K5127" i="1" s="1"/>
  <c r="J5128" i="1"/>
  <c r="K5128" i="1" s="1"/>
  <c r="J5129" i="1"/>
  <c r="K5129" i="1" s="1"/>
  <c r="J5130" i="1"/>
  <c r="K5130" i="1" s="1"/>
  <c r="J5131" i="1"/>
  <c r="K5131" i="1" s="1"/>
  <c r="J5132" i="1"/>
  <c r="K5132" i="1" s="1"/>
  <c r="J5133" i="1"/>
  <c r="K5133" i="1" s="1"/>
  <c r="J5134" i="1"/>
  <c r="K5134" i="1" s="1"/>
  <c r="J5135" i="1"/>
  <c r="K5135" i="1" s="1"/>
  <c r="J5136" i="1"/>
  <c r="K5136" i="1" s="1"/>
  <c r="J5137" i="1"/>
  <c r="K5137" i="1" s="1"/>
  <c r="J5138" i="1"/>
  <c r="K5138" i="1" s="1"/>
  <c r="J5139" i="1"/>
  <c r="K5139" i="1" s="1"/>
  <c r="J5140" i="1"/>
  <c r="K5140" i="1" s="1"/>
  <c r="J5141" i="1"/>
  <c r="K5141" i="1" s="1"/>
  <c r="J5142" i="1"/>
  <c r="K5142" i="1" s="1"/>
  <c r="J5143" i="1"/>
  <c r="K5143" i="1" s="1"/>
  <c r="J5144" i="1"/>
  <c r="K5144" i="1" s="1"/>
  <c r="J5145" i="1"/>
  <c r="K5145" i="1" s="1"/>
  <c r="J5146" i="1"/>
  <c r="K5146" i="1" s="1"/>
  <c r="J5147" i="1"/>
  <c r="K5147" i="1" s="1"/>
  <c r="J5148" i="1"/>
  <c r="K5148" i="1" s="1"/>
  <c r="J5149" i="1"/>
  <c r="K5149" i="1" s="1"/>
  <c r="J5150" i="1"/>
  <c r="K5150" i="1" s="1"/>
  <c r="J5151" i="1"/>
  <c r="K5151" i="1" s="1"/>
  <c r="J5152" i="1"/>
  <c r="K5152" i="1" s="1"/>
  <c r="J5153" i="1"/>
  <c r="K5153" i="1" s="1"/>
  <c r="J5154" i="1"/>
  <c r="K5154" i="1" s="1"/>
  <c r="J5155" i="1"/>
  <c r="K5155" i="1" s="1"/>
  <c r="J5156" i="1"/>
  <c r="K5156" i="1" s="1"/>
  <c r="J5157" i="1"/>
  <c r="K5157" i="1" s="1"/>
  <c r="J5158" i="1"/>
  <c r="K5158" i="1" s="1"/>
  <c r="J5159" i="1"/>
  <c r="K5159" i="1" s="1"/>
  <c r="J5160" i="1"/>
  <c r="K5160" i="1" s="1"/>
  <c r="J5161" i="1"/>
  <c r="K5161" i="1" s="1"/>
  <c r="J5162" i="1"/>
  <c r="K5162" i="1" s="1"/>
  <c r="J5163" i="1"/>
  <c r="K5163" i="1" s="1"/>
  <c r="J5164" i="1"/>
  <c r="K5164" i="1" s="1"/>
  <c r="J5165" i="1"/>
  <c r="K5165" i="1" s="1"/>
  <c r="J5166" i="1"/>
  <c r="K5166" i="1" s="1"/>
  <c r="J5167" i="1"/>
  <c r="K5167" i="1" s="1"/>
  <c r="J5168" i="1"/>
  <c r="K5168" i="1" s="1"/>
  <c r="J5169" i="1"/>
  <c r="K5169" i="1" s="1"/>
  <c r="J5170" i="1"/>
  <c r="K5170" i="1" s="1"/>
  <c r="J5171" i="1"/>
  <c r="K5171" i="1" s="1"/>
  <c r="J5172" i="1"/>
  <c r="K5172" i="1" s="1"/>
  <c r="J5173" i="1"/>
  <c r="K5173" i="1" s="1"/>
  <c r="J5174" i="1"/>
  <c r="K5174" i="1" s="1"/>
  <c r="J5175" i="1"/>
  <c r="K5175" i="1" s="1"/>
  <c r="J5176" i="1"/>
  <c r="K5176" i="1" s="1"/>
  <c r="J5177" i="1"/>
  <c r="K5177" i="1" s="1"/>
  <c r="J5178" i="1"/>
  <c r="K5178" i="1" s="1"/>
  <c r="J5179" i="1"/>
  <c r="K5179" i="1" s="1"/>
  <c r="J5180" i="1"/>
  <c r="K5180" i="1" s="1"/>
  <c r="J5181" i="1"/>
  <c r="K5181" i="1" s="1"/>
  <c r="J5182" i="1"/>
  <c r="K5182" i="1" s="1"/>
  <c r="J5183" i="1"/>
  <c r="K5183" i="1" s="1"/>
  <c r="J5184" i="1"/>
  <c r="K5184" i="1" s="1"/>
  <c r="J5185" i="1"/>
  <c r="K5185" i="1" s="1"/>
  <c r="J5186" i="1"/>
  <c r="K5186" i="1" s="1"/>
  <c r="J5187" i="1"/>
  <c r="K5187" i="1" s="1"/>
  <c r="J5188" i="1"/>
  <c r="K5188" i="1" s="1"/>
  <c r="J5189" i="1"/>
  <c r="K5189" i="1" s="1"/>
  <c r="J5190" i="1"/>
  <c r="K5190" i="1" s="1"/>
  <c r="J5191" i="1"/>
  <c r="K5191" i="1" s="1"/>
  <c r="J5192" i="1"/>
  <c r="K5192" i="1" s="1"/>
  <c r="J5193" i="1"/>
  <c r="K5193" i="1" s="1"/>
  <c r="J5194" i="1"/>
  <c r="K5194" i="1" s="1"/>
  <c r="J5195" i="1"/>
  <c r="K5195" i="1" s="1"/>
  <c r="J5196" i="1"/>
  <c r="K5196" i="1" s="1"/>
  <c r="J5197" i="1"/>
  <c r="K5197" i="1" s="1"/>
  <c r="J5198" i="1"/>
  <c r="K5198" i="1" s="1"/>
  <c r="J5199" i="1"/>
  <c r="K5199" i="1" s="1"/>
  <c r="J5200" i="1"/>
  <c r="K5200" i="1" s="1"/>
  <c r="J5201" i="1"/>
  <c r="K5201" i="1" s="1"/>
  <c r="J5202" i="1"/>
  <c r="K5202" i="1" s="1"/>
  <c r="J5203" i="1"/>
  <c r="K5203" i="1" s="1"/>
  <c r="J5204" i="1"/>
  <c r="K5204" i="1" s="1"/>
  <c r="J5205" i="1"/>
  <c r="K5205" i="1" s="1"/>
  <c r="J5206" i="1"/>
  <c r="K5206" i="1" s="1"/>
  <c r="J5207" i="1"/>
  <c r="K5207" i="1" s="1"/>
  <c r="J5208" i="1"/>
  <c r="K5208" i="1" s="1"/>
  <c r="J5209" i="1"/>
  <c r="K5209" i="1" s="1"/>
  <c r="J5210" i="1"/>
  <c r="K5210" i="1" s="1"/>
  <c r="J5211" i="1"/>
  <c r="K5211" i="1" s="1"/>
  <c r="J5212" i="1"/>
  <c r="K5212" i="1" s="1"/>
  <c r="J5213" i="1"/>
  <c r="K5213" i="1" s="1"/>
  <c r="J5214" i="1"/>
  <c r="K5214" i="1" s="1"/>
  <c r="J5215" i="1"/>
  <c r="K5215" i="1" s="1"/>
  <c r="J5216" i="1"/>
  <c r="K5216" i="1" s="1"/>
  <c r="J5217" i="1"/>
  <c r="K5217" i="1" s="1"/>
  <c r="J5218" i="1"/>
  <c r="K5218" i="1" s="1"/>
  <c r="J5219" i="1"/>
  <c r="K5219" i="1" s="1"/>
  <c r="J5220" i="1"/>
  <c r="K5220" i="1" s="1"/>
  <c r="J5221" i="1"/>
  <c r="K5221" i="1" s="1"/>
  <c r="J5222" i="1"/>
  <c r="K5222" i="1" s="1"/>
  <c r="J5223" i="1"/>
  <c r="K5223" i="1" s="1"/>
  <c r="J5224" i="1"/>
  <c r="K5224" i="1" s="1"/>
  <c r="J5225" i="1"/>
  <c r="K5225" i="1" s="1"/>
  <c r="J5226" i="1"/>
  <c r="K5226" i="1" s="1"/>
  <c r="J5227" i="1"/>
  <c r="K5227" i="1" s="1"/>
  <c r="J5228" i="1"/>
  <c r="K5228" i="1" s="1"/>
  <c r="J5229" i="1"/>
  <c r="K5229" i="1" s="1"/>
  <c r="J5230" i="1"/>
  <c r="K5230" i="1" s="1"/>
  <c r="J5231" i="1"/>
  <c r="K5231" i="1" s="1"/>
  <c r="J5232" i="1"/>
  <c r="K5232" i="1" s="1"/>
  <c r="J5233" i="1"/>
  <c r="K5233" i="1" s="1"/>
  <c r="J5234" i="1"/>
  <c r="K5234" i="1" s="1"/>
  <c r="J5235" i="1"/>
  <c r="K5235" i="1" s="1"/>
  <c r="J5236" i="1"/>
  <c r="K5236" i="1" s="1"/>
  <c r="J5237" i="1"/>
  <c r="K5237" i="1" s="1"/>
  <c r="J5238" i="1"/>
  <c r="K5238" i="1" s="1"/>
  <c r="J5239" i="1"/>
  <c r="K5239" i="1" s="1"/>
  <c r="J5240" i="1"/>
  <c r="K5240" i="1" s="1"/>
  <c r="J5241" i="1"/>
  <c r="K5241" i="1" s="1"/>
  <c r="J5242" i="1"/>
  <c r="K5242" i="1" s="1"/>
  <c r="J5243" i="1"/>
  <c r="K5243" i="1" s="1"/>
  <c r="J5244" i="1"/>
  <c r="K5244" i="1" s="1"/>
  <c r="J5245" i="1"/>
  <c r="K5245" i="1" s="1"/>
  <c r="J5246" i="1"/>
  <c r="K5246" i="1" s="1"/>
  <c r="J5247" i="1"/>
  <c r="K5247" i="1" s="1"/>
  <c r="J5248" i="1"/>
  <c r="K5248" i="1" s="1"/>
  <c r="J5249" i="1"/>
  <c r="K5249" i="1" s="1"/>
  <c r="J5250" i="1"/>
  <c r="K5250" i="1" s="1"/>
  <c r="J5251" i="1"/>
  <c r="K5251" i="1" s="1"/>
  <c r="J5252" i="1"/>
  <c r="K5252" i="1" s="1"/>
  <c r="J5253" i="1"/>
  <c r="K5253" i="1" s="1"/>
  <c r="J5254" i="1"/>
  <c r="K5254" i="1" s="1"/>
  <c r="J5255" i="1"/>
  <c r="K5255" i="1" s="1"/>
  <c r="J5256" i="1"/>
  <c r="K5256" i="1" s="1"/>
  <c r="J5257" i="1"/>
  <c r="K5257" i="1" s="1"/>
  <c r="J5258" i="1"/>
  <c r="K5258" i="1" s="1"/>
  <c r="J5259" i="1"/>
  <c r="K5259" i="1" s="1"/>
  <c r="J5260" i="1"/>
  <c r="K5260" i="1" s="1"/>
  <c r="J5261" i="1"/>
  <c r="K5261" i="1" s="1"/>
  <c r="J5262" i="1"/>
  <c r="K5262" i="1" s="1"/>
  <c r="J5263" i="1"/>
  <c r="K5263" i="1" s="1"/>
  <c r="J5264" i="1"/>
  <c r="K5264" i="1" s="1"/>
  <c r="J5265" i="1"/>
  <c r="K5265" i="1" s="1"/>
  <c r="J5266" i="1"/>
  <c r="K5266" i="1" s="1"/>
  <c r="J5267" i="1"/>
  <c r="K5267" i="1" s="1"/>
  <c r="J5268" i="1"/>
  <c r="K5268" i="1" s="1"/>
  <c r="J5269" i="1"/>
  <c r="K5269" i="1" s="1"/>
  <c r="J5270" i="1"/>
  <c r="K5270" i="1" s="1"/>
  <c r="J5271" i="1"/>
  <c r="K5271" i="1" s="1"/>
  <c r="J5272" i="1"/>
  <c r="K5272" i="1" s="1"/>
  <c r="J5273" i="1"/>
  <c r="K5273" i="1" s="1"/>
  <c r="J5274" i="1"/>
  <c r="K5274" i="1" s="1"/>
  <c r="J5275" i="1"/>
  <c r="K5275" i="1" s="1"/>
  <c r="J5276" i="1"/>
  <c r="K5276" i="1" s="1"/>
  <c r="J5277" i="1"/>
  <c r="K5277" i="1" s="1"/>
  <c r="J5278" i="1"/>
  <c r="K5278" i="1" s="1"/>
  <c r="J5279" i="1"/>
  <c r="K5279" i="1" s="1"/>
  <c r="J5280" i="1"/>
  <c r="K5280" i="1" s="1"/>
  <c r="J5281" i="1"/>
  <c r="K5281" i="1" s="1"/>
  <c r="J5282" i="1"/>
  <c r="K5282" i="1" s="1"/>
  <c r="J5283" i="1"/>
  <c r="K5283" i="1" s="1"/>
  <c r="J5284" i="1"/>
  <c r="K5284" i="1" s="1"/>
  <c r="J5285" i="1"/>
  <c r="K5285" i="1" s="1"/>
  <c r="J5286" i="1"/>
  <c r="K5286" i="1" s="1"/>
  <c r="J5287" i="1"/>
  <c r="K5287" i="1" s="1"/>
  <c r="J5288" i="1"/>
  <c r="K5288" i="1" s="1"/>
  <c r="J5289" i="1"/>
  <c r="K5289" i="1" s="1"/>
  <c r="J5290" i="1"/>
  <c r="K5290" i="1" s="1"/>
  <c r="J5291" i="1"/>
  <c r="K5291" i="1" s="1"/>
  <c r="J5292" i="1"/>
  <c r="K5292" i="1" s="1"/>
  <c r="J5293" i="1"/>
  <c r="K5293" i="1" s="1"/>
  <c r="J5294" i="1"/>
  <c r="K5294" i="1" s="1"/>
  <c r="J5295" i="1"/>
  <c r="K5295" i="1" s="1"/>
  <c r="J5296" i="1"/>
  <c r="K5296" i="1" s="1"/>
  <c r="J5297" i="1"/>
  <c r="K5297" i="1" s="1"/>
  <c r="J5298" i="1"/>
  <c r="K5298" i="1" s="1"/>
  <c r="J5299" i="1"/>
  <c r="K5299" i="1" s="1"/>
  <c r="J5300" i="1"/>
  <c r="K5300" i="1" s="1"/>
  <c r="J5301" i="1"/>
  <c r="K5301" i="1" s="1"/>
  <c r="J5302" i="1"/>
  <c r="K5302" i="1" s="1"/>
  <c r="J5303" i="1"/>
  <c r="K5303" i="1" s="1"/>
  <c r="J5304" i="1"/>
  <c r="K5304" i="1" s="1"/>
  <c r="J5305" i="1"/>
  <c r="K5305" i="1" s="1"/>
  <c r="J5306" i="1"/>
  <c r="K5306" i="1" s="1"/>
  <c r="J5307" i="1"/>
  <c r="K5307" i="1" s="1"/>
  <c r="J5308" i="1"/>
  <c r="K5308" i="1" s="1"/>
  <c r="J5309" i="1"/>
  <c r="K5309" i="1" s="1"/>
  <c r="J5310" i="1"/>
  <c r="K5310" i="1" s="1"/>
  <c r="J5311" i="1"/>
  <c r="K5311" i="1" s="1"/>
  <c r="J5312" i="1"/>
  <c r="K5312" i="1" s="1"/>
  <c r="J5313" i="1"/>
  <c r="K5313" i="1" s="1"/>
  <c r="J5314" i="1"/>
  <c r="K5314" i="1" s="1"/>
  <c r="J5315" i="1"/>
  <c r="K5315" i="1" s="1"/>
  <c r="J5316" i="1"/>
  <c r="K5316" i="1" s="1"/>
  <c r="J5317" i="1"/>
  <c r="K5317" i="1" s="1"/>
  <c r="J5318" i="1"/>
  <c r="K5318" i="1" s="1"/>
  <c r="J5319" i="1"/>
  <c r="K5319" i="1" s="1"/>
  <c r="J5320" i="1"/>
  <c r="K5320" i="1" s="1"/>
  <c r="J5321" i="1"/>
  <c r="K5321" i="1" s="1"/>
  <c r="J5322" i="1"/>
  <c r="K5322" i="1" s="1"/>
  <c r="J5323" i="1"/>
  <c r="K5323" i="1" s="1"/>
  <c r="J5324" i="1"/>
  <c r="K5324" i="1" s="1"/>
  <c r="J5325" i="1"/>
  <c r="K5325" i="1" s="1"/>
  <c r="J5326" i="1"/>
  <c r="K5326" i="1" s="1"/>
  <c r="J5327" i="1"/>
  <c r="K5327" i="1" s="1"/>
  <c r="J5328" i="1"/>
  <c r="K5328" i="1" s="1"/>
  <c r="J5329" i="1"/>
  <c r="K5329" i="1" s="1"/>
  <c r="J5330" i="1"/>
  <c r="K5330" i="1" s="1"/>
  <c r="J5331" i="1"/>
  <c r="K5331" i="1" s="1"/>
  <c r="J5332" i="1"/>
  <c r="K5332" i="1" s="1"/>
  <c r="J5333" i="1"/>
  <c r="K5333" i="1" s="1"/>
  <c r="J5334" i="1"/>
  <c r="K5334" i="1" s="1"/>
  <c r="J5335" i="1"/>
  <c r="K5335" i="1" s="1"/>
  <c r="J5336" i="1"/>
  <c r="K5336" i="1" s="1"/>
  <c r="J5337" i="1"/>
  <c r="K5337" i="1" s="1"/>
  <c r="J5338" i="1"/>
  <c r="K5338" i="1" s="1"/>
  <c r="J5339" i="1"/>
  <c r="K5339" i="1" s="1"/>
  <c r="J5340" i="1"/>
  <c r="K5340" i="1" s="1"/>
  <c r="J5341" i="1"/>
  <c r="K5341" i="1" s="1"/>
  <c r="J5342" i="1"/>
  <c r="K5342" i="1" s="1"/>
  <c r="J5343" i="1"/>
  <c r="K5343" i="1" s="1"/>
  <c r="J5344" i="1"/>
  <c r="K5344" i="1" s="1"/>
  <c r="J5345" i="1"/>
  <c r="K5345" i="1" s="1"/>
  <c r="J5346" i="1"/>
  <c r="K5346" i="1" s="1"/>
  <c r="J5347" i="1"/>
  <c r="K5347" i="1" s="1"/>
  <c r="J5348" i="1"/>
  <c r="K5348" i="1" s="1"/>
  <c r="J5349" i="1"/>
  <c r="K5349" i="1" s="1"/>
  <c r="J5350" i="1"/>
  <c r="K5350" i="1" s="1"/>
  <c r="J5351" i="1"/>
  <c r="K5351" i="1" s="1"/>
  <c r="J5352" i="1"/>
  <c r="K5352" i="1" s="1"/>
  <c r="J5353" i="1"/>
  <c r="K5353" i="1" s="1"/>
  <c r="J5354" i="1"/>
  <c r="K5354" i="1" s="1"/>
  <c r="J5355" i="1"/>
  <c r="K5355" i="1" s="1"/>
  <c r="J5356" i="1"/>
  <c r="K5356" i="1" s="1"/>
  <c r="J5357" i="1"/>
  <c r="K5357" i="1" s="1"/>
  <c r="J5358" i="1"/>
  <c r="K5358" i="1" s="1"/>
  <c r="J5359" i="1"/>
  <c r="K5359" i="1" s="1"/>
  <c r="J5360" i="1"/>
  <c r="K5360" i="1" s="1"/>
  <c r="J5361" i="1"/>
  <c r="K5361" i="1" s="1"/>
  <c r="J5362" i="1"/>
  <c r="K5362" i="1" s="1"/>
  <c r="J5363" i="1"/>
  <c r="K5363" i="1" s="1"/>
  <c r="J5364" i="1"/>
  <c r="K5364" i="1" s="1"/>
  <c r="J5365" i="1"/>
  <c r="K5365" i="1" s="1"/>
  <c r="J5366" i="1"/>
  <c r="K5366" i="1" s="1"/>
  <c r="J5367" i="1"/>
  <c r="K5367" i="1" s="1"/>
  <c r="J5368" i="1"/>
  <c r="K5368" i="1" s="1"/>
  <c r="J5369" i="1"/>
  <c r="K5369" i="1" s="1"/>
  <c r="J5370" i="1"/>
  <c r="K5370" i="1" s="1"/>
  <c r="J5371" i="1"/>
  <c r="K5371" i="1" s="1"/>
  <c r="J5372" i="1"/>
  <c r="K5372" i="1" s="1"/>
  <c r="J5373" i="1"/>
  <c r="K5373" i="1" s="1"/>
  <c r="J5374" i="1"/>
  <c r="K5374" i="1" s="1"/>
  <c r="J5375" i="1"/>
  <c r="K5375" i="1" s="1"/>
  <c r="J5376" i="1"/>
  <c r="K5376" i="1" s="1"/>
  <c r="J5377" i="1"/>
  <c r="K5377" i="1" s="1"/>
  <c r="J5378" i="1"/>
  <c r="K5378" i="1" s="1"/>
  <c r="J5379" i="1"/>
  <c r="K5379" i="1" s="1"/>
  <c r="J5380" i="1"/>
  <c r="K5380" i="1" s="1"/>
  <c r="J5381" i="1"/>
  <c r="K5381" i="1" s="1"/>
  <c r="J5382" i="1"/>
  <c r="K5382" i="1" s="1"/>
  <c r="J5383" i="1"/>
  <c r="K5383" i="1" s="1"/>
  <c r="J5384" i="1"/>
  <c r="K5384" i="1" s="1"/>
  <c r="J5385" i="1"/>
  <c r="K5385" i="1" s="1"/>
  <c r="J5386" i="1"/>
  <c r="K5386" i="1" s="1"/>
  <c r="J5387" i="1"/>
  <c r="K5387" i="1" s="1"/>
  <c r="J5388" i="1"/>
  <c r="K5388" i="1" s="1"/>
  <c r="J5389" i="1"/>
  <c r="K5389" i="1" s="1"/>
  <c r="J5390" i="1"/>
  <c r="K5390" i="1" s="1"/>
  <c r="J5391" i="1"/>
  <c r="K5391" i="1" s="1"/>
  <c r="J5392" i="1"/>
  <c r="K5392" i="1" s="1"/>
  <c r="J5393" i="1"/>
  <c r="K5393" i="1" s="1"/>
  <c r="J5394" i="1"/>
  <c r="K5394" i="1" s="1"/>
  <c r="J5395" i="1"/>
  <c r="K5395" i="1" s="1"/>
  <c r="J5396" i="1"/>
  <c r="K5396" i="1" s="1"/>
  <c r="J5397" i="1"/>
  <c r="K5397" i="1" s="1"/>
  <c r="J5398" i="1"/>
  <c r="K5398" i="1" s="1"/>
  <c r="J5399" i="1"/>
  <c r="K5399" i="1" s="1"/>
  <c r="J5400" i="1"/>
  <c r="K5400" i="1" s="1"/>
  <c r="J5401" i="1"/>
  <c r="K5401" i="1" s="1"/>
  <c r="J5402" i="1"/>
  <c r="K5402" i="1" s="1"/>
  <c r="J5403" i="1"/>
  <c r="K5403" i="1" s="1"/>
  <c r="J5404" i="1"/>
  <c r="K5404" i="1" s="1"/>
  <c r="J5405" i="1"/>
  <c r="K5405" i="1" s="1"/>
  <c r="J5406" i="1"/>
  <c r="K5406" i="1" s="1"/>
  <c r="J5407" i="1"/>
  <c r="K5407" i="1" s="1"/>
  <c r="J5408" i="1"/>
  <c r="K5408" i="1" s="1"/>
  <c r="J5409" i="1"/>
  <c r="K5409" i="1" s="1"/>
  <c r="J5410" i="1"/>
  <c r="K5410" i="1" s="1"/>
  <c r="J5411" i="1"/>
  <c r="K5411" i="1" s="1"/>
  <c r="J5412" i="1"/>
  <c r="K5412" i="1" s="1"/>
  <c r="J5413" i="1"/>
  <c r="K5413" i="1" s="1"/>
  <c r="J5414" i="1"/>
  <c r="K5414" i="1" s="1"/>
  <c r="J5415" i="1"/>
  <c r="K5415" i="1" s="1"/>
  <c r="J5416" i="1"/>
  <c r="K5416" i="1" s="1"/>
  <c r="J5417" i="1"/>
  <c r="K5417" i="1" s="1"/>
  <c r="J5418" i="1"/>
  <c r="K5418" i="1" s="1"/>
  <c r="J5419" i="1"/>
  <c r="K5419" i="1" s="1"/>
  <c r="J5420" i="1"/>
  <c r="K5420" i="1" s="1"/>
  <c r="J5421" i="1"/>
  <c r="K5421" i="1" s="1"/>
  <c r="J5422" i="1"/>
  <c r="K5422" i="1" s="1"/>
  <c r="J5423" i="1"/>
  <c r="K5423" i="1" s="1"/>
  <c r="J5424" i="1"/>
  <c r="K5424" i="1" s="1"/>
  <c r="J5425" i="1"/>
  <c r="K5425" i="1" s="1"/>
  <c r="J5426" i="1"/>
  <c r="K5426" i="1" s="1"/>
  <c r="J5427" i="1"/>
  <c r="K5427" i="1" s="1"/>
  <c r="J5428" i="1"/>
  <c r="K5428" i="1" s="1"/>
  <c r="J5429" i="1"/>
  <c r="K5429" i="1" s="1"/>
  <c r="J5430" i="1"/>
  <c r="K5430" i="1" s="1"/>
  <c r="J5431" i="1"/>
  <c r="K5431" i="1" s="1"/>
  <c r="J5432" i="1"/>
  <c r="K5432" i="1" s="1"/>
  <c r="J5433" i="1"/>
  <c r="K5433" i="1" s="1"/>
  <c r="J5434" i="1"/>
  <c r="K5434" i="1" s="1"/>
  <c r="J5435" i="1"/>
  <c r="K5435" i="1" s="1"/>
  <c r="J5436" i="1"/>
  <c r="K5436" i="1" s="1"/>
  <c r="J5437" i="1"/>
  <c r="K5437" i="1" s="1"/>
  <c r="J5438" i="1"/>
  <c r="K5438" i="1" s="1"/>
  <c r="J5439" i="1"/>
  <c r="K5439" i="1" s="1"/>
  <c r="J5440" i="1"/>
  <c r="K5440" i="1" s="1"/>
  <c r="J5441" i="1"/>
  <c r="K5441" i="1" s="1"/>
  <c r="J5442" i="1"/>
  <c r="K5442" i="1" s="1"/>
  <c r="J5443" i="1"/>
  <c r="K5443" i="1" s="1"/>
  <c r="J5444" i="1"/>
  <c r="K5444" i="1" s="1"/>
  <c r="J5445" i="1"/>
  <c r="K5445" i="1" s="1"/>
  <c r="J5446" i="1"/>
  <c r="K5446" i="1" s="1"/>
  <c r="J5447" i="1"/>
  <c r="K5447" i="1" s="1"/>
  <c r="J5448" i="1"/>
  <c r="K5448" i="1" s="1"/>
  <c r="J5449" i="1"/>
  <c r="K5449" i="1" s="1"/>
  <c r="J5450" i="1"/>
  <c r="K5450" i="1" s="1"/>
  <c r="J5451" i="1"/>
  <c r="K5451" i="1" s="1"/>
  <c r="J5452" i="1"/>
  <c r="K5452" i="1" s="1"/>
  <c r="J5453" i="1"/>
  <c r="K5453" i="1" s="1"/>
  <c r="J5454" i="1"/>
  <c r="K5454" i="1" s="1"/>
  <c r="J5455" i="1"/>
  <c r="K5455" i="1" s="1"/>
  <c r="J5456" i="1"/>
  <c r="K5456" i="1" s="1"/>
  <c r="J5457" i="1"/>
  <c r="K5457" i="1" s="1"/>
  <c r="J5458" i="1"/>
  <c r="K5458" i="1" s="1"/>
  <c r="J5459" i="1"/>
  <c r="K5459" i="1" s="1"/>
  <c r="J5460" i="1"/>
  <c r="K5460" i="1" s="1"/>
  <c r="J5461" i="1"/>
  <c r="K5461" i="1" s="1"/>
  <c r="J5462" i="1"/>
  <c r="K5462" i="1" s="1"/>
  <c r="J5463" i="1"/>
  <c r="K5463" i="1" s="1"/>
  <c r="J5464" i="1"/>
  <c r="K5464" i="1" s="1"/>
  <c r="J5465" i="1"/>
  <c r="K5465" i="1" s="1"/>
  <c r="J5466" i="1"/>
  <c r="K5466" i="1" s="1"/>
  <c r="J5467" i="1"/>
  <c r="K5467" i="1" s="1"/>
  <c r="J5468" i="1"/>
  <c r="K5468" i="1" s="1"/>
  <c r="J5469" i="1"/>
  <c r="K5469" i="1" s="1"/>
  <c r="J5470" i="1"/>
  <c r="K5470" i="1" s="1"/>
  <c r="J5471" i="1"/>
  <c r="K5471" i="1" s="1"/>
  <c r="J5472" i="1"/>
  <c r="K5472" i="1" s="1"/>
  <c r="J5473" i="1"/>
  <c r="K5473" i="1" s="1"/>
  <c r="J5474" i="1"/>
  <c r="K5474" i="1" s="1"/>
  <c r="J5475" i="1"/>
  <c r="K5475" i="1" s="1"/>
  <c r="J5476" i="1"/>
  <c r="K5476" i="1" s="1"/>
  <c r="J5477" i="1"/>
  <c r="K5477" i="1" s="1"/>
  <c r="J5478" i="1"/>
  <c r="K5478" i="1" s="1"/>
  <c r="J5479" i="1"/>
  <c r="K5479" i="1" s="1"/>
  <c r="J5480" i="1"/>
  <c r="K5480" i="1" s="1"/>
  <c r="J5481" i="1"/>
  <c r="K5481" i="1" s="1"/>
  <c r="J5482" i="1"/>
  <c r="K5482" i="1" s="1"/>
  <c r="J5483" i="1"/>
  <c r="K5483" i="1" s="1"/>
  <c r="J5484" i="1"/>
  <c r="K5484" i="1" s="1"/>
  <c r="J5485" i="1"/>
  <c r="K5485" i="1" s="1"/>
  <c r="J5486" i="1"/>
  <c r="K5486" i="1" s="1"/>
  <c r="J5487" i="1"/>
  <c r="K5487" i="1" s="1"/>
  <c r="J5488" i="1"/>
  <c r="K5488" i="1" s="1"/>
  <c r="J5489" i="1"/>
  <c r="K5489" i="1" s="1"/>
  <c r="J5490" i="1"/>
  <c r="K5490" i="1" s="1"/>
  <c r="J5491" i="1"/>
  <c r="K5491" i="1" s="1"/>
  <c r="J5492" i="1"/>
  <c r="K5492" i="1" s="1"/>
  <c r="J5493" i="1"/>
  <c r="K5493" i="1" s="1"/>
  <c r="J5494" i="1"/>
  <c r="K5494" i="1" s="1"/>
  <c r="J5495" i="1"/>
  <c r="K5495" i="1" s="1"/>
  <c r="J5496" i="1"/>
  <c r="K5496" i="1" s="1"/>
  <c r="J5497" i="1"/>
  <c r="K5497" i="1" s="1"/>
  <c r="J5498" i="1"/>
  <c r="K5498" i="1" s="1"/>
  <c r="J5499" i="1"/>
  <c r="K5499" i="1" s="1"/>
  <c r="J5500" i="1"/>
  <c r="K5500" i="1" s="1"/>
  <c r="J5501" i="1"/>
  <c r="K5501" i="1" s="1"/>
  <c r="J5502" i="1"/>
  <c r="K5502" i="1" s="1"/>
  <c r="J5503" i="1"/>
  <c r="K5503" i="1" s="1"/>
  <c r="J5504" i="1"/>
  <c r="K5504" i="1" s="1"/>
  <c r="J5505" i="1"/>
  <c r="K5505" i="1" s="1"/>
  <c r="J5506" i="1"/>
  <c r="K5506" i="1" s="1"/>
  <c r="J5507" i="1"/>
  <c r="K5507" i="1" s="1"/>
  <c r="J5508" i="1"/>
  <c r="K5508" i="1" s="1"/>
  <c r="J5509" i="1"/>
  <c r="K5509" i="1" s="1"/>
  <c r="J5510" i="1"/>
  <c r="K5510" i="1" s="1"/>
  <c r="J5511" i="1"/>
  <c r="K5511" i="1" s="1"/>
  <c r="J5512" i="1"/>
  <c r="K5512" i="1" s="1"/>
  <c r="J5513" i="1"/>
  <c r="K5513" i="1" s="1"/>
  <c r="J5514" i="1"/>
  <c r="K5514" i="1" s="1"/>
  <c r="J5515" i="1"/>
  <c r="K5515" i="1" s="1"/>
  <c r="J5516" i="1"/>
  <c r="K5516" i="1" s="1"/>
  <c r="J5517" i="1"/>
  <c r="K5517" i="1" s="1"/>
  <c r="J5518" i="1"/>
  <c r="K5518" i="1" s="1"/>
  <c r="J5519" i="1"/>
  <c r="K5519" i="1" s="1"/>
  <c r="J5520" i="1"/>
  <c r="K5520" i="1" s="1"/>
  <c r="J5521" i="1"/>
  <c r="K5521" i="1" s="1"/>
  <c r="J5522" i="1"/>
  <c r="K5522" i="1" s="1"/>
  <c r="J5523" i="1"/>
  <c r="K5523" i="1" s="1"/>
  <c r="J5524" i="1"/>
  <c r="K5524" i="1" s="1"/>
  <c r="J5525" i="1"/>
  <c r="K5525" i="1" s="1"/>
  <c r="J5526" i="1"/>
  <c r="K5526" i="1" s="1"/>
  <c r="J5527" i="1"/>
  <c r="K5527" i="1" s="1"/>
  <c r="J5528" i="1"/>
  <c r="K5528" i="1" s="1"/>
  <c r="J5529" i="1"/>
  <c r="K5529" i="1" s="1"/>
  <c r="J5530" i="1"/>
  <c r="K5530" i="1" s="1"/>
  <c r="J5531" i="1"/>
  <c r="K5531" i="1" s="1"/>
  <c r="J5532" i="1"/>
  <c r="K5532" i="1" s="1"/>
  <c r="J5533" i="1"/>
  <c r="K5533" i="1" s="1"/>
  <c r="J5534" i="1"/>
  <c r="K5534" i="1" s="1"/>
  <c r="J5535" i="1"/>
  <c r="K5535" i="1" s="1"/>
  <c r="J5536" i="1"/>
  <c r="K5536" i="1" s="1"/>
  <c r="J5537" i="1"/>
  <c r="K5537" i="1" s="1"/>
  <c r="J5538" i="1"/>
  <c r="K5538" i="1" s="1"/>
  <c r="J5539" i="1"/>
  <c r="K5539" i="1" s="1"/>
  <c r="J5540" i="1"/>
  <c r="K5540" i="1" s="1"/>
  <c r="J5541" i="1"/>
  <c r="K5541" i="1" s="1"/>
  <c r="J5542" i="1"/>
  <c r="K5542" i="1" s="1"/>
  <c r="J5543" i="1"/>
  <c r="K5543" i="1" s="1"/>
  <c r="J5544" i="1"/>
  <c r="K5544" i="1" s="1"/>
  <c r="J5545" i="1"/>
  <c r="K5545" i="1" s="1"/>
  <c r="J5546" i="1"/>
  <c r="K5546" i="1" s="1"/>
  <c r="J5547" i="1"/>
  <c r="K5547" i="1" s="1"/>
  <c r="J5548" i="1"/>
  <c r="K5548" i="1" s="1"/>
  <c r="J5549" i="1"/>
  <c r="K5549" i="1" s="1"/>
  <c r="J5550" i="1"/>
  <c r="K5550" i="1" s="1"/>
  <c r="J5551" i="1"/>
  <c r="K5551" i="1" s="1"/>
  <c r="J5552" i="1"/>
  <c r="K5552" i="1" s="1"/>
  <c r="J5553" i="1"/>
  <c r="K5553" i="1" s="1"/>
  <c r="J5554" i="1"/>
  <c r="K5554" i="1" s="1"/>
  <c r="J5555" i="1"/>
  <c r="K5555" i="1" s="1"/>
  <c r="J5556" i="1"/>
  <c r="K5556" i="1" s="1"/>
  <c r="J5557" i="1"/>
  <c r="K5557" i="1" s="1"/>
  <c r="J5558" i="1"/>
  <c r="K5558" i="1" s="1"/>
  <c r="J5559" i="1"/>
  <c r="K5559" i="1" s="1"/>
  <c r="J5560" i="1"/>
  <c r="K5560" i="1" s="1"/>
  <c r="J5561" i="1"/>
  <c r="K5561" i="1" s="1"/>
  <c r="J5562" i="1"/>
  <c r="K5562" i="1" s="1"/>
  <c r="J5563" i="1"/>
  <c r="K5563" i="1" s="1"/>
  <c r="J5564" i="1"/>
  <c r="K5564" i="1" s="1"/>
  <c r="J5565" i="1"/>
  <c r="K5565" i="1" s="1"/>
  <c r="J5566" i="1"/>
  <c r="K5566" i="1" s="1"/>
  <c r="J5567" i="1"/>
  <c r="K5567" i="1" s="1"/>
  <c r="J5568" i="1"/>
  <c r="K5568" i="1" s="1"/>
  <c r="J5569" i="1"/>
  <c r="K5569" i="1" s="1"/>
  <c r="J5570" i="1"/>
  <c r="K5570" i="1" s="1"/>
  <c r="J5571" i="1"/>
  <c r="K5571" i="1" s="1"/>
  <c r="J5572" i="1"/>
  <c r="K5572" i="1" s="1"/>
  <c r="J5573" i="1"/>
  <c r="K5573" i="1" s="1"/>
  <c r="J5574" i="1"/>
  <c r="K5574" i="1" s="1"/>
  <c r="J5575" i="1"/>
  <c r="K5575" i="1" s="1"/>
  <c r="J5576" i="1"/>
  <c r="K5576" i="1" s="1"/>
  <c r="J5577" i="1"/>
  <c r="K5577" i="1" s="1"/>
  <c r="J5578" i="1"/>
  <c r="K5578" i="1" s="1"/>
  <c r="J5579" i="1"/>
  <c r="K5579" i="1" s="1"/>
  <c r="J5580" i="1"/>
  <c r="K5580" i="1" s="1"/>
  <c r="J5581" i="1"/>
  <c r="K5581" i="1" s="1"/>
  <c r="J5582" i="1"/>
  <c r="K5582" i="1" s="1"/>
  <c r="J5583" i="1"/>
  <c r="K5583" i="1" s="1"/>
  <c r="J5584" i="1"/>
  <c r="K5584" i="1" s="1"/>
  <c r="J5585" i="1"/>
  <c r="K5585" i="1" s="1"/>
  <c r="J5586" i="1"/>
  <c r="K5586" i="1" s="1"/>
  <c r="J5587" i="1"/>
  <c r="K5587" i="1" s="1"/>
  <c r="J5588" i="1"/>
  <c r="K5588" i="1" s="1"/>
  <c r="J5589" i="1"/>
  <c r="K5589" i="1" s="1"/>
  <c r="J5590" i="1"/>
  <c r="K5590" i="1" s="1"/>
  <c r="J5591" i="1"/>
  <c r="K5591" i="1" s="1"/>
  <c r="J5592" i="1"/>
  <c r="K5592" i="1" s="1"/>
  <c r="J5593" i="1"/>
  <c r="K5593" i="1" s="1"/>
  <c r="J5594" i="1"/>
  <c r="K5594" i="1" s="1"/>
  <c r="J5595" i="1"/>
  <c r="K5595" i="1" s="1"/>
  <c r="J5596" i="1"/>
  <c r="K5596" i="1" s="1"/>
  <c r="J5597" i="1"/>
  <c r="K5597" i="1" s="1"/>
  <c r="J5598" i="1"/>
  <c r="K5598" i="1" s="1"/>
  <c r="J5599" i="1"/>
  <c r="K5599" i="1" s="1"/>
  <c r="J5600" i="1"/>
  <c r="K5600" i="1" s="1"/>
  <c r="J5601" i="1"/>
  <c r="K5601" i="1" s="1"/>
  <c r="J5602" i="1"/>
  <c r="K5602" i="1" s="1"/>
  <c r="J5603" i="1"/>
  <c r="K5603" i="1" s="1"/>
  <c r="J5604" i="1"/>
  <c r="K5604" i="1" s="1"/>
  <c r="J5605" i="1"/>
  <c r="K5605" i="1" s="1"/>
  <c r="J5606" i="1"/>
  <c r="K5606" i="1" s="1"/>
  <c r="J5607" i="1"/>
  <c r="K5607" i="1" s="1"/>
  <c r="J5608" i="1"/>
  <c r="K5608" i="1" s="1"/>
  <c r="J5609" i="1"/>
  <c r="K5609" i="1" s="1"/>
  <c r="J5610" i="1"/>
  <c r="K5610" i="1" s="1"/>
  <c r="J5611" i="1"/>
  <c r="K5611" i="1" s="1"/>
  <c r="J5612" i="1"/>
  <c r="K5612" i="1" s="1"/>
  <c r="J5613" i="1"/>
  <c r="K5613" i="1" s="1"/>
  <c r="J5614" i="1"/>
  <c r="K5614" i="1" s="1"/>
  <c r="J5615" i="1"/>
  <c r="K5615" i="1" s="1"/>
  <c r="J5616" i="1"/>
  <c r="K5616" i="1" s="1"/>
  <c r="J5617" i="1"/>
  <c r="K5617" i="1" s="1"/>
  <c r="J5618" i="1"/>
  <c r="K5618" i="1" s="1"/>
  <c r="J5619" i="1"/>
  <c r="K5619" i="1" s="1"/>
  <c r="J5620" i="1"/>
  <c r="K5620" i="1" s="1"/>
  <c r="J5621" i="1"/>
  <c r="K5621" i="1" s="1"/>
  <c r="J5622" i="1"/>
  <c r="K5622" i="1" s="1"/>
  <c r="J5623" i="1"/>
  <c r="K5623" i="1" s="1"/>
  <c r="J5624" i="1"/>
  <c r="K5624" i="1" s="1"/>
  <c r="J5625" i="1"/>
  <c r="K5625" i="1" s="1"/>
  <c r="J5626" i="1"/>
  <c r="K5626" i="1" s="1"/>
  <c r="J5627" i="1"/>
  <c r="K5627" i="1" s="1"/>
  <c r="J5628" i="1"/>
  <c r="K5628" i="1" s="1"/>
  <c r="J5629" i="1"/>
  <c r="K5629" i="1" s="1"/>
  <c r="J5630" i="1"/>
  <c r="K5630" i="1" s="1"/>
  <c r="J5631" i="1"/>
  <c r="K5631" i="1" s="1"/>
  <c r="J5632" i="1"/>
  <c r="K5632" i="1" s="1"/>
  <c r="J5633" i="1"/>
  <c r="K5633" i="1" s="1"/>
  <c r="J5634" i="1"/>
  <c r="K5634" i="1" s="1"/>
  <c r="J5635" i="1"/>
  <c r="K5635" i="1" s="1"/>
  <c r="J5636" i="1"/>
  <c r="K5636" i="1" s="1"/>
  <c r="J5637" i="1"/>
  <c r="K5637" i="1" s="1"/>
  <c r="J5638" i="1"/>
  <c r="K5638" i="1" s="1"/>
  <c r="J5639" i="1"/>
  <c r="K5639" i="1" s="1"/>
  <c r="J5640" i="1"/>
  <c r="K5640" i="1" s="1"/>
  <c r="J5641" i="1"/>
  <c r="K5641" i="1" s="1"/>
  <c r="J5642" i="1"/>
  <c r="K5642" i="1" s="1"/>
  <c r="J5643" i="1"/>
  <c r="K5643" i="1" s="1"/>
  <c r="J5644" i="1"/>
  <c r="K5644" i="1" s="1"/>
  <c r="J5645" i="1"/>
  <c r="K5645" i="1" s="1"/>
  <c r="J5646" i="1"/>
  <c r="K5646" i="1" s="1"/>
  <c r="J5647" i="1"/>
  <c r="K5647" i="1" s="1"/>
  <c r="J5648" i="1"/>
  <c r="K5648" i="1" s="1"/>
  <c r="J5649" i="1"/>
  <c r="K5649" i="1" s="1"/>
  <c r="J5650" i="1"/>
  <c r="K5650" i="1" s="1"/>
  <c r="J5651" i="1"/>
  <c r="K5651" i="1" s="1"/>
  <c r="J5652" i="1"/>
  <c r="K5652" i="1" s="1"/>
  <c r="J5653" i="1"/>
  <c r="K5653" i="1" s="1"/>
  <c r="J5654" i="1"/>
  <c r="K5654" i="1" s="1"/>
  <c r="J5655" i="1"/>
  <c r="K5655" i="1" s="1"/>
  <c r="J5656" i="1"/>
  <c r="K5656" i="1" s="1"/>
  <c r="J5657" i="1"/>
  <c r="K5657" i="1" s="1"/>
  <c r="J5658" i="1"/>
  <c r="K5658" i="1" s="1"/>
  <c r="J5659" i="1"/>
  <c r="K5659" i="1" s="1"/>
  <c r="J5660" i="1"/>
  <c r="K5660" i="1" s="1"/>
  <c r="J5661" i="1"/>
  <c r="K5661" i="1" s="1"/>
  <c r="J5662" i="1"/>
  <c r="K5662" i="1" s="1"/>
  <c r="J5663" i="1"/>
  <c r="K5663" i="1" s="1"/>
  <c r="J5664" i="1"/>
  <c r="K5664" i="1" s="1"/>
  <c r="J5665" i="1"/>
  <c r="K5665" i="1" s="1"/>
  <c r="J5666" i="1"/>
  <c r="K5666" i="1" s="1"/>
  <c r="J5667" i="1"/>
  <c r="K5667" i="1" s="1"/>
  <c r="J5668" i="1"/>
  <c r="K5668" i="1" s="1"/>
  <c r="J5669" i="1"/>
  <c r="K5669" i="1" s="1"/>
  <c r="J5670" i="1"/>
  <c r="K5670" i="1" s="1"/>
  <c r="J5671" i="1"/>
  <c r="K5671" i="1" s="1"/>
  <c r="J5672" i="1"/>
  <c r="K5672" i="1" s="1"/>
  <c r="J5673" i="1"/>
  <c r="K5673" i="1" s="1"/>
  <c r="J5674" i="1"/>
  <c r="K5674" i="1" s="1"/>
  <c r="J5675" i="1"/>
  <c r="K5675" i="1" s="1"/>
  <c r="J5676" i="1"/>
  <c r="K5676" i="1" s="1"/>
  <c r="J5677" i="1"/>
  <c r="K5677" i="1" s="1"/>
  <c r="J5678" i="1"/>
  <c r="K5678" i="1" s="1"/>
  <c r="J5679" i="1"/>
  <c r="K5679" i="1" s="1"/>
  <c r="J5680" i="1"/>
  <c r="K5680" i="1" s="1"/>
  <c r="J5681" i="1"/>
  <c r="K5681" i="1" s="1"/>
  <c r="J5682" i="1"/>
  <c r="K5682" i="1" s="1"/>
  <c r="J5683" i="1"/>
  <c r="K5683" i="1" s="1"/>
  <c r="J5684" i="1"/>
  <c r="K5684" i="1" s="1"/>
  <c r="J5685" i="1"/>
  <c r="K5685" i="1" s="1"/>
  <c r="J5686" i="1"/>
  <c r="K5686" i="1" s="1"/>
  <c r="J5687" i="1"/>
  <c r="K5687" i="1" s="1"/>
  <c r="J5688" i="1"/>
  <c r="K5688" i="1" s="1"/>
  <c r="J5689" i="1"/>
  <c r="K5689" i="1" s="1"/>
  <c r="J5690" i="1"/>
  <c r="K5690" i="1" s="1"/>
  <c r="J5691" i="1"/>
  <c r="K5691" i="1" s="1"/>
  <c r="J5692" i="1"/>
  <c r="K5692" i="1" s="1"/>
  <c r="J5693" i="1"/>
  <c r="K5693" i="1" s="1"/>
  <c r="J5694" i="1"/>
  <c r="K5694" i="1" s="1"/>
  <c r="J5695" i="1"/>
  <c r="K5695" i="1" s="1"/>
  <c r="J5696" i="1"/>
  <c r="K5696" i="1" s="1"/>
  <c r="J5697" i="1"/>
  <c r="K5697" i="1" s="1"/>
  <c r="J5698" i="1"/>
  <c r="K5698" i="1" s="1"/>
  <c r="J5699" i="1"/>
  <c r="K5699" i="1" s="1"/>
  <c r="J5700" i="1"/>
  <c r="K5700" i="1" s="1"/>
  <c r="J5701" i="1"/>
  <c r="K5701" i="1" s="1"/>
  <c r="J5702" i="1"/>
  <c r="K5702" i="1" s="1"/>
  <c r="J5703" i="1"/>
  <c r="K5703" i="1" s="1"/>
  <c r="J5704" i="1"/>
  <c r="K5704" i="1" s="1"/>
  <c r="J5705" i="1"/>
  <c r="K5705" i="1" s="1"/>
  <c r="J5706" i="1"/>
  <c r="K5706" i="1" s="1"/>
  <c r="J5707" i="1"/>
  <c r="K5707" i="1" s="1"/>
  <c r="J5708" i="1"/>
  <c r="K5708" i="1" s="1"/>
  <c r="J5709" i="1"/>
  <c r="K5709" i="1" s="1"/>
  <c r="J5710" i="1"/>
  <c r="K5710" i="1" s="1"/>
  <c r="J5711" i="1"/>
  <c r="K5711" i="1" s="1"/>
  <c r="J5712" i="1"/>
  <c r="K5712" i="1" s="1"/>
  <c r="J5713" i="1"/>
  <c r="K5713" i="1" s="1"/>
  <c r="J5714" i="1"/>
  <c r="K5714" i="1" s="1"/>
  <c r="J5715" i="1"/>
  <c r="K5715" i="1" s="1"/>
  <c r="J5716" i="1"/>
  <c r="K5716" i="1" s="1"/>
  <c r="J5717" i="1"/>
  <c r="K5717" i="1" s="1"/>
  <c r="J5718" i="1"/>
  <c r="K5718" i="1" s="1"/>
  <c r="J5719" i="1"/>
  <c r="K5719" i="1" s="1"/>
  <c r="J5720" i="1"/>
  <c r="K5720" i="1" s="1"/>
  <c r="J5721" i="1"/>
  <c r="K5721" i="1" s="1"/>
  <c r="J5722" i="1"/>
  <c r="K5722" i="1" s="1"/>
  <c r="J5723" i="1"/>
  <c r="K5723" i="1" s="1"/>
  <c r="J5724" i="1"/>
  <c r="K5724" i="1" s="1"/>
  <c r="J5725" i="1"/>
  <c r="K5725" i="1" s="1"/>
  <c r="J5726" i="1"/>
  <c r="K5726" i="1" s="1"/>
  <c r="J5727" i="1"/>
  <c r="K5727" i="1" s="1"/>
  <c r="J5728" i="1"/>
  <c r="K5728" i="1" s="1"/>
  <c r="J5729" i="1"/>
  <c r="K5729" i="1" s="1"/>
  <c r="J5730" i="1"/>
  <c r="K5730" i="1" s="1"/>
  <c r="J5731" i="1"/>
  <c r="K5731" i="1" s="1"/>
  <c r="J5732" i="1"/>
  <c r="K5732" i="1" s="1"/>
  <c r="J5733" i="1"/>
  <c r="K5733" i="1" s="1"/>
  <c r="J5734" i="1"/>
  <c r="K5734" i="1" s="1"/>
  <c r="J5735" i="1"/>
  <c r="K5735" i="1" s="1"/>
  <c r="J5736" i="1"/>
  <c r="K5736" i="1" s="1"/>
  <c r="J5737" i="1"/>
  <c r="K5737" i="1" s="1"/>
  <c r="J5738" i="1"/>
  <c r="K5738" i="1" s="1"/>
  <c r="J5739" i="1"/>
  <c r="K5739" i="1" s="1"/>
  <c r="J5740" i="1"/>
  <c r="K5740" i="1" s="1"/>
  <c r="J5741" i="1"/>
  <c r="K5741" i="1" s="1"/>
  <c r="J5742" i="1"/>
  <c r="K5742" i="1" s="1"/>
  <c r="J5743" i="1"/>
  <c r="K5743" i="1" s="1"/>
  <c r="J5744" i="1"/>
  <c r="K5744" i="1" s="1"/>
  <c r="J5745" i="1"/>
  <c r="K5745" i="1" s="1"/>
  <c r="J5746" i="1"/>
  <c r="K5746" i="1" s="1"/>
  <c r="J5747" i="1"/>
  <c r="K5747" i="1" s="1"/>
  <c r="J5748" i="1"/>
  <c r="K5748" i="1" s="1"/>
  <c r="J5749" i="1"/>
  <c r="K5749" i="1" s="1"/>
  <c r="J5750" i="1"/>
  <c r="K5750" i="1" s="1"/>
  <c r="J5751" i="1"/>
  <c r="K5751" i="1" s="1"/>
  <c r="J5752" i="1"/>
  <c r="K5752" i="1" s="1"/>
  <c r="J5753" i="1"/>
  <c r="K5753" i="1" s="1"/>
  <c r="J5754" i="1"/>
  <c r="K5754" i="1" s="1"/>
  <c r="J5755" i="1"/>
  <c r="K5755" i="1" s="1"/>
  <c r="J5756" i="1"/>
  <c r="K5756" i="1" s="1"/>
  <c r="J5757" i="1"/>
  <c r="K5757" i="1" s="1"/>
  <c r="J5758" i="1"/>
  <c r="K5758" i="1" s="1"/>
  <c r="J5759" i="1"/>
  <c r="K5759" i="1" s="1"/>
  <c r="J5760" i="1"/>
  <c r="K5760" i="1" s="1"/>
  <c r="J5761" i="1"/>
  <c r="K5761" i="1" s="1"/>
  <c r="J5762" i="1"/>
  <c r="K5762" i="1" s="1"/>
  <c r="J5763" i="1"/>
  <c r="K5763" i="1" s="1"/>
  <c r="J5764" i="1"/>
  <c r="K5764" i="1" s="1"/>
  <c r="J5765" i="1"/>
  <c r="K5765" i="1" s="1"/>
  <c r="J5766" i="1"/>
  <c r="K5766" i="1" s="1"/>
  <c r="J5767" i="1"/>
  <c r="K5767" i="1" s="1"/>
  <c r="J5768" i="1"/>
  <c r="K5768" i="1" s="1"/>
  <c r="J5769" i="1"/>
  <c r="K5769" i="1" s="1"/>
  <c r="J5770" i="1"/>
  <c r="K5770" i="1" s="1"/>
  <c r="J5771" i="1"/>
  <c r="K5771" i="1" s="1"/>
  <c r="J5772" i="1"/>
  <c r="K5772" i="1" s="1"/>
  <c r="J5773" i="1"/>
  <c r="K5773" i="1" s="1"/>
  <c r="J5774" i="1"/>
  <c r="K5774" i="1" s="1"/>
  <c r="J5775" i="1"/>
  <c r="K5775" i="1" s="1"/>
  <c r="J5776" i="1"/>
  <c r="K5776" i="1" s="1"/>
  <c r="J5777" i="1"/>
  <c r="K5777" i="1" s="1"/>
  <c r="J5778" i="1"/>
  <c r="K5778" i="1" s="1"/>
  <c r="J5779" i="1"/>
  <c r="K5779" i="1" s="1"/>
  <c r="J5780" i="1"/>
  <c r="K5780" i="1" s="1"/>
  <c r="J5781" i="1"/>
  <c r="K5781" i="1" s="1"/>
  <c r="J5782" i="1"/>
  <c r="K5782" i="1" s="1"/>
  <c r="J5783" i="1"/>
  <c r="K5783" i="1" s="1"/>
  <c r="J5784" i="1"/>
  <c r="K5784" i="1" s="1"/>
  <c r="J5785" i="1"/>
  <c r="K5785" i="1" s="1"/>
  <c r="J5786" i="1"/>
  <c r="K5786" i="1" s="1"/>
  <c r="J5787" i="1"/>
  <c r="K5787" i="1" s="1"/>
  <c r="J5788" i="1"/>
  <c r="K5788" i="1" s="1"/>
  <c r="J5789" i="1"/>
  <c r="K5789" i="1" s="1"/>
  <c r="J5790" i="1"/>
  <c r="K5790" i="1" s="1"/>
  <c r="J5791" i="1"/>
  <c r="K5791" i="1" s="1"/>
  <c r="J5792" i="1"/>
  <c r="K5792" i="1" s="1"/>
  <c r="J5793" i="1"/>
  <c r="K5793" i="1" s="1"/>
  <c r="J5794" i="1"/>
  <c r="K5794" i="1" s="1"/>
  <c r="J5795" i="1"/>
  <c r="K5795" i="1" s="1"/>
  <c r="J5796" i="1"/>
  <c r="K5796" i="1" s="1"/>
  <c r="J5797" i="1"/>
  <c r="K5797" i="1" s="1"/>
  <c r="J5798" i="1"/>
  <c r="K5798" i="1" s="1"/>
  <c r="J5799" i="1"/>
  <c r="K5799" i="1" s="1"/>
  <c r="J5800" i="1"/>
  <c r="K5800" i="1" s="1"/>
  <c r="J5801" i="1"/>
  <c r="K5801" i="1" s="1"/>
  <c r="J5802" i="1"/>
  <c r="K5802" i="1" s="1"/>
  <c r="J5803" i="1"/>
  <c r="K5803" i="1" s="1"/>
  <c r="J5804" i="1"/>
  <c r="K5804" i="1" s="1"/>
  <c r="J5805" i="1"/>
  <c r="K5805" i="1" s="1"/>
  <c r="J5806" i="1"/>
  <c r="K5806" i="1" s="1"/>
  <c r="J5807" i="1"/>
  <c r="K5807" i="1" s="1"/>
  <c r="J5808" i="1"/>
  <c r="K5808" i="1" s="1"/>
  <c r="J5809" i="1"/>
  <c r="K5809" i="1" s="1"/>
  <c r="J5810" i="1"/>
  <c r="K5810" i="1" s="1"/>
  <c r="J5811" i="1"/>
  <c r="K5811" i="1" s="1"/>
  <c r="J5812" i="1"/>
  <c r="K5812" i="1" s="1"/>
  <c r="J5813" i="1"/>
  <c r="K5813" i="1" s="1"/>
  <c r="J5814" i="1"/>
  <c r="K5814" i="1" s="1"/>
  <c r="J5815" i="1"/>
  <c r="K5815" i="1" s="1"/>
  <c r="J5816" i="1"/>
  <c r="K5816" i="1" s="1"/>
  <c r="J5817" i="1"/>
  <c r="K5817" i="1" s="1"/>
  <c r="J5818" i="1"/>
  <c r="K5818" i="1" s="1"/>
  <c r="J5819" i="1"/>
  <c r="K5819" i="1" s="1"/>
  <c r="J5820" i="1"/>
  <c r="K5820" i="1" s="1"/>
  <c r="J5821" i="1"/>
  <c r="K5821" i="1" s="1"/>
  <c r="J5822" i="1"/>
  <c r="K5822" i="1" s="1"/>
  <c r="J5823" i="1"/>
  <c r="K5823" i="1" s="1"/>
  <c r="J5824" i="1"/>
  <c r="K5824" i="1" s="1"/>
  <c r="J5825" i="1"/>
  <c r="K5825" i="1" s="1"/>
  <c r="J5826" i="1"/>
  <c r="K5826" i="1" s="1"/>
  <c r="J5827" i="1"/>
  <c r="K5827" i="1" s="1"/>
  <c r="J5828" i="1"/>
  <c r="K5828" i="1" s="1"/>
  <c r="J5829" i="1"/>
  <c r="K5829" i="1" s="1"/>
  <c r="J5830" i="1"/>
  <c r="K5830" i="1" s="1"/>
  <c r="I574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6" i="1"/>
  <c r="I5747" i="1"/>
  <c r="I5748" i="1"/>
  <c r="I5749" i="1"/>
  <c r="I5750" i="1"/>
  <c r="I5751" i="1"/>
  <c r="I5752" i="1"/>
  <c r="I5753" i="1"/>
  <c r="I5754" i="1"/>
  <c r="I575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" i="1"/>
</calcChain>
</file>

<file path=xl/sharedStrings.xml><?xml version="1.0" encoding="utf-8"?>
<sst xmlns="http://schemas.openxmlformats.org/spreadsheetml/2006/main" count="37" uniqueCount="36">
  <si>
    <t>Date</t>
  </si>
  <si>
    <t>Open</t>
  </si>
  <si>
    <t>High</t>
  </si>
  <si>
    <t>Low</t>
  </si>
  <si>
    <t>Close</t>
  </si>
  <si>
    <t>Shares Traded</t>
  </si>
  <si>
    <t>Turnover</t>
  </si>
  <si>
    <t>Is ATH</t>
  </si>
  <si>
    <t>Grand Total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</si>
  <si>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</si>
  <si>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</si>
  <si>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</si>
  <si>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</si>
  <si>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</si>
  <si>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</si>
  <si>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</si>
  <si>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</si>
  <si>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</si>
  <si>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</si>
  <si>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</si>
  <si>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</si>
  <si>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</si>
  <si>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</si>
  <si>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</si>
  <si>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</si>
  <si>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</si>
  <si>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</si>
  <si>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</si>
  <si>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</si>
  <si>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</si>
  <si>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</si>
  <si>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</si>
  <si>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</si>
  <si>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Max of Perc low from ATH</t>
  </si>
  <si>
    <t>ATH_XL</t>
  </si>
  <si>
    <t>Perc low from ATH_XL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</si>
</sst>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5" fontId="2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5" fontId="2" fillId="0" borderId="4" xfId="0" applyNumberFormat="1" applyFont="1" applyBorder="1"/>
    <xf numFmtId="0" fontId="2" fillId="0" borderId="4" xfId="0" applyFont="1" applyBorder="1"/>
    <xf numFmtId="15" fontId="2" fillId="0" borderId="5" xfId="0" applyNumberFormat="1" applyFont="1" applyBorder="1"/>
    <xf numFmtId="0" fontId="2" fillId="0" borderId="5" xfId="0" applyFont="1" applyBorder="1"/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4" xfId="0" applyNumberFormat="1" applyFont="1" applyBorder="1" applyAlignment="1">
      <alignment vertical="center" wrapText="1"/>
    </xf>
    <xf numFmtId="0" fontId="2" fillId="0" borderId="5" xfId="0" applyNumberFormat="1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64" fontId="2" fillId="0" borderId="2" xfId="1" applyNumberFormat="1" applyFont="1" applyBorder="1" applyAlignment="1">
      <alignment vertical="center" wrapText="1"/>
    </xf>
    <xf numFmtId="0" fontId="2" fillId="0" borderId="4" xfId="0" pivotButton="1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164" fontId="2" fillId="0" borderId="4" xfId="0" applyNumberFormat="1" applyFont="1" applyBorder="1"/>
    <xf numFmtId="0" fontId="2" fillId="0" borderId="4" xfId="0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vertical="center" wrapText="1"/>
    </xf>
    <xf numFmtId="2" fontId="2" fillId="0" borderId="4" xfId="0" applyNumberFormat="1" applyFont="1" applyBorder="1"/>
    <xf numFmtId="2" fontId="2" fillId="0" borderId="5" xfId="0" applyNumberFormat="1" applyFont="1" applyBorder="1" applyAlignment="1">
      <alignment vertical="center" wrapText="1"/>
    </xf>
    <xf numFmtId="2" fontId="2" fillId="0" borderId="0" xfId="0" applyNumberFormat="1" applyFont="1" applyAlignment="1">
      <alignment vertical="center" wrapText="1"/>
    </xf>
  </cellXfs>
  <cellStyles count="2">
    <cellStyle name="Normal" xfId="0" builtinId="0"/>
    <cellStyle name="Percent" xfId="1" builtinId="5"/>
  </cellStyles>
  <dxfs count="33">
    <dxf>
      <numFmt numFmtId="164" formatCode="0.0%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%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[Nifty50.xlsx]Summary!PivotTable1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Summary!$D$3:$D$27</c:f>
              <c:strCache>
                <c:ptCount val="24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</c:strCache>
            </c:strRef>
          </c:cat>
          <c:val>
            <c:numRef>
              <c:f>Summary!$E$3:$E$27</c:f>
              <c:numCache>
                <c:formatCode>0.0%</c:formatCode>
                <c:ptCount val="24"/>
                <c:pt idx="0">
                  <c:v>0.16603736415273987</c:v>
                </c:pt>
                <c:pt idx="1">
                  <c:v>0.37518906580865169</c:v>
                </c:pt>
                <c:pt idx="2">
                  <c:v>0.53018177818111811</c:v>
                </c:pt>
                <c:pt idx="3">
                  <c:v>0.49250611885708001</c:v>
                </c:pt>
                <c:pt idx="4">
                  <c:v>0.49162610345681057</c:v>
                </c:pt>
                <c:pt idx="5">
                  <c:v>0.31067431067431073</c:v>
                </c:pt>
                <c:pt idx="6">
                  <c:v>0.13230555971826752</c:v>
                </c:pt>
                <c:pt idx="7">
                  <c:v>0.30241246373355585</c:v>
                </c:pt>
                <c:pt idx="8">
                  <c:v>0.15753892539985398</c:v>
                </c:pt>
                <c:pt idx="9">
                  <c:v>0.60293215459879512</c:v>
                </c:pt>
                <c:pt idx="10">
                  <c:v>0.59523210268833271</c:v>
                </c:pt>
                <c:pt idx="11">
                  <c:v>0.25773544540749721</c:v>
                </c:pt>
                <c:pt idx="12">
                  <c:v>0.28517720344182101</c:v>
                </c:pt>
                <c:pt idx="13">
                  <c:v>0.27061867832816855</c:v>
                </c:pt>
                <c:pt idx="14">
                  <c:v>0.16864608076009505</c:v>
                </c:pt>
                <c:pt idx="15">
                  <c:v>6.9219133065567845E-2</c:v>
                </c:pt>
                <c:pt idx="16">
                  <c:v>0.17111150100886047</c:v>
                </c:pt>
                <c:pt idx="17">
                  <c:v>0.23561277305026759</c:v>
                </c:pt>
                <c:pt idx="18">
                  <c:v>0.10304631985261872</c:v>
                </c:pt>
                <c:pt idx="19">
                  <c:v>0.14712334824237688</c:v>
                </c:pt>
                <c:pt idx="20">
                  <c:v>0.11552873036135521</c:v>
                </c:pt>
                <c:pt idx="21">
                  <c:v>0.38777603475322797</c:v>
                </c:pt>
                <c:pt idx="22">
                  <c:v>0.10697709418983092</c:v>
                </c:pt>
                <c:pt idx="23">
                  <c:v>0.15170026525911817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FD-4989-9F9C-411CDA5010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40019816"/>
        <c:axId val="740016208"/>
      </c:barChart>
      <c:catAx>
        <c:axId val="74001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16208"/>
        <c:crosses val="autoZero"/>
        <c:auto val="1"/>
        <c:lblAlgn val="ctr"/>
        <c:lblOffset val="100"/>
        <c:noMultiLvlLbl val="0"/>
      </c:catAx>
      <c:valAx>
        <c:axId val="740016208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74001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109537</xdr:rowOff>
    </xdr:from>
    <xdr:to>
      <xdr:col>14</xdr:col>
      <xdr:colOff>28575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1777B-7E74-49B1-9107-426A90A69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resh Rohra" refreshedDate="44716.563295717591" createdVersion="7" refreshedVersion="7" minRefreshableVersion="3" recordCount="5829" xr:uid="{2023CDB5-F10C-4BCF-8748-5FCE6442174F}">
  <cacheSource type="worksheet">
    <worksheetSource name="Nifty50"/>
  </cacheSource>
  <cacheFields count="12">
    <cacheField name="Date" numFmtId="15">
      <sharedItems containsSemiMixedTypes="0" containsNonDate="0" containsDate="1" containsString="0" minDate="1999-01-01T00:00:00" maxDate="2022-06-04T00:00:00" count="5829">
        <d v="1999-01-01T00:00:00"/>
        <d v="1999-01-04T00:00:00"/>
        <d v="1999-01-05T00:00:00"/>
        <d v="1999-01-06T00:00:00"/>
        <d v="1999-01-07T00:00:00"/>
        <d v="1999-01-08T00:00:00"/>
        <d v="1999-01-11T00:00:00"/>
        <d v="1999-01-12T00:00:00"/>
        <d v="1999-01-13T00:00:00"/>
        <d v="1999-01-14T00:00:00"/>
        <d v="1999-01-15T00:00:00"/>
        <d v="1999-01-18T00:00:00"/>
        <d v="1999-01-19T00:00:00"/>
        <d v="1999-01-21T00:00:00"/>
        <d v="1999-01-22T00:00:00"/>
        <d v="1999-01-25T00:00:00"/>
        <d v="1999-01-27T00:00:00"/>
        <d v="1999-01-28T00:00:00"/>
        <d v="1999-01-29T00:00:00"/>
        <d v="1999-02-01T00:00:00"/>
        <d v="1999-02-02T00:00:00"/>
        <d v="1999-02-03T00:00:00"/>
        <d v="1999-02-04T00:00:00"/>
        <d v="1999-02-05T00:00:00"/>
        <d v="1999-02-08T00:00:00"/>
        <d v="1999-02-09T00:00:00"/>
        <d v="1999-02-10T00:00:00"/>
        <d v="1999-02-11T00:00:00"/>
        <d v="1999-02-12T00:00:00"/>
        <d v="1999-02-15T00:00:00"/>
        <d v="1999-02-16T00:00:00"/>
        <d v="1999-02-17T00:00:00"/>
        <d v="1999-02-18T00:00:00"/>
        <d v="1999-02-19T00:00:00"/>
        <d v="1999-02-22T00:00:00"/>
        <d v="1999-02-23T00:00:00"/>
        <d v="1999-02-24T00:00:00"/>
        <d v="1999-02-25T00:00:00"/>
        <d v="1999-02-26T00:00:00"/>
        <d v="1999-02-27T00:00:00"/>
        <d v="1999-03-01T00:00:00"/>
        <d v="1999-03-03T00:00:00"/>
        <d v="1999-03-04T00:00:00"/>
        <d v="1999-03-05T00:00:00"/>
        <d v="1999-03-08T00:00:00"/>
        <d v="1999-03-09T00:00:00"/>
        <d v="1999-03-10T00:00:00"/>
        <d v="1999-03-11T00:00:00"/>
        <d v="1999-03-12T00:00:00"/>
        <d v="1999-03-15T00:00:00"/>
        <d v="1999-03-16T00:00:00"/>
        <d v="1999-03-17T00:00:00"/>
        <d v="1999-03-18T00:00:00"/>
        <d v="1999-03-19T00:00:00"/>
        <d v="1999-03-20T00:00:00"/>
        <d v="1999-03-22T00:00:00"/>
        <d v="1999-03-23T00:00:00"/>
        <d v="1999-03-24T00:00:00"/>
        <d v="1999-03-25T00:00:00"/>
        <d v="1999-03-26T00:00:00"/>
        <d v="1999-03-30T00:00:00"/>
        <d v="1999-03-31T00:00:00"/>
        <d v="1999-04-01T00:00:00"/>
        <d v="1999-04-05T00:00:00"/>
        <d v="1999-04-06T00:00:00"/>
        <d v="1999-04-07T00:00:00"/>
        <d v="1999-04-08T00:00:00"/>
        <d v="1999-04-09T00:00:00"/>
        <d v="1999-04-12T00:00:00"/>
        <d v="1999-04-13T00:00:00"/>
        <d v="1999-04-15T00:00:00"/>
        <d v="1999-04-16T00:00:00"/>
        <d v="1999-04-17T00:00:00"/>
        <d v="1999-04-19T00:00:00"/>
        <d v="1999-04-20T00:00:00"/>
        <d v="1999-04-21T00:00:00"/>
        <d v="1999-04-22T00:00:00"/>
        <d v="1999-04-23T00:00:00"/>
        <d v="1999-04-26T00:00:00"/>
        <d v="1999-04-28T00:00:00"/>
        <d v="1999-04-29T00:00:00"/>
        <d v="1999-04-30T00:00:00"/>
        <d v="1999-05-03T00:00:00"/>
        <d v="1999-05-04T00:00:00"/>
        <d v="1999-05-05T00:00:00"/>
        <d v="1999-05-06T00:00:00"/>
        <d v="1999-05-07T00:00:00"/>
        <d v="1999-05-10T00:00:00"/>
        <d v="1999-05-11T00:00:00"/>
        <d v="1999-05-12T00:00:00"/>
        <d v="1999-05-13T00:00:00"/>
        <d v="1999-05-14T00:00:00"/>
        <d v="1999-05-17T00:00:00"/>
        <d v="1999-05-18T00:00:00"/>
        <d v="1999-05-19T00:00:00"/>
        <d v="1999-05-20T00:00:00"/>
        <d v="1999-05-21T00:00:00"/>
        <d v="1999-05-24T00:00:00"/>
        <d v="1999-05-25T00:00:00"/>
        <d v="1999-05-26T00:00:00"/>
        <d v="1999-05-27T00:00:00"/>
        <d v="1999-05-28T00:00:00"/>
        <d v="1999-05-31T00:00:00"/>
        <d v="1999-06-01T00:00:00"/>
        <d v="1999-06-02T00:00:00"/>
        <d v="1999-06-03T00:00:00"/>
        <d v="1999-06-04T00:00:00"/>
        <d v="1999-06-07T00:00:00"/>
        <d v="1999-06-08T00:00:00"/>
        <d v="1999-06-09T00:00:00"/>
        <d v="1999-06-10T00:00:00"/>
        <d v="1999-06-11T00:00:00"/>
        <d v="1999-06-14T00:00:00"/>
        <d v="1999-06-15T00:00:00"/>
        <d v="1999-06-16T00:00:00"/>
        <d v="1999-06-17T00:00:00"/>
        <d v="1999-06-18T00:00:00"/>
        <d v="1999-06-21T00:00:00"/>
        <d v="1999-06-22T00:00:00"/>
        <d v="1999-06-23T00:00:00"/>
        <d v="1999-06-24T00:00:00"/>
        <d v="1999-06-25T00:00:00"/>
        <d v="1999-06-28T00:00:00"/>
        <d v="1999-06-29T00:00:00"/>
        <d v="1999-06-30T00:00:00"/>
        <d v="1999-07-01T00:00:00"/>
        <d v="1999-07-02T00:00:00"/>
        <d v="1999-07-05T00:00:00"/>
        <d v="1999-07-06T00:00:00"/>
        <d v="1999-07-07T00:00:00"/>
        <d v="1999-07-08T00:00:00"/>
        <d v="1999-07-09T00:00:00"/>
        <d v="1999-07-12T00:00:00"/>
        <d v="1999-07-13T00:00:00"/>
        <d v="1999-07-14T00:00:00"/>
        <d v="1999-07-15T00:00:00"/>
        <d v="1999-07-16T00:00:00"/>
        <d v="1999-07-19T00:00:00"/>
        <d v="1999-07-20T00:00:00"/>
        <d v="1999-07-21T00:00:00"/>
        <d v="1999-07-22T00:00:00"/>
        <d v="1999-07-23T00:00:00"/>
        <d v="1999-07-26T00:00:00"/>
        <d v="1999-07-27T00:00:00"/>
        <d v="1999-07-28T00:00:00"/>
        <d v="1999-07-29T00:00:00"/>
        <d v="1999-07-30T00:00:00"/>
        <d v="1999-08-02T00:00:00"/>
        <d v="1999-08-03T00:00:00"/>
        <d v="1999-08-04T00:00:00"/>
        <d v="1999-08-05T00:00:00"/>
        <d v="1999-08-06T00:00:00"/>
        <d v="1999-08-09T00:00:00"/>
        <d v="1999-08-10T00:00:00"/>
        <d v="1999-08-11T00:00:00"/>
        <d v="1999-08-12T00:00:00"/>
        <d v="1999-08-13T00:00:00"/>
        <d v="1999-08-16T00:00:00"/>
        <d v="1999-08-17T00:00:00"/>
        <d v="1999-08-18T00:00:00"/>
        <d v="1999-08-19T00:00:00"/>
        <d v="1999-08-20T00:00:00"/>
        <d v="1999-08-23T00:00:00"/>
        <d v="1999-08-24T00:00:00"/>
        <d v="1999-08-25T00:00:00"/>
        <d v="1999-08-26T00:00:00"/>
        <d v="1999-08-27T00:00:00"/>
        <d v="1999-08-30T00:00:00"/>
        <d v="1999-08-31T00:00:00"/>
        <d v="1999-09-01T00:00:00"/>
        <d v="1999-09-02T00:00:00"/>
        <d v="1999-09-03T00:00:00"/>
        <d v="1999-09-06T00:00:00"/>
        <d v="1999-09-07T00:00:00"/>
        <d v="1999-09-08T00:00:00"/>
        <d v="1999-09-09T00:00:00"/>
        <d v="1999-09-10T00:00:00"/>
        <d v="1999-09-14T00:00:00"/>
        <d v="1999-09-15T00:00:00"/>
        <d v="1999-09-16T00:00:00"/>
        <d v="1999-09-17T00:00:00"/>
        <d v="1999-09-20T00:00:00"/>
        <d v="1999-09-21T00:00:00"/>
        <d v="1999-09-22T00:00:00"/>
        <d v="1999-09-23T00:00:00"/>
        <d v="1999-09-24T00:00:00"/>
        <d v="1999-09-27T00:00:00"/>
        <d v="1999-09-28T00:00:00"/>
        <d v="1999-09-29T00:00:00"/>
        <d v="1999-09-30T00:00:00"/>
        <d v="1999-10-01T00:00:00"/>
        <d v="1999-10-04T00:00:00"/>
        <d v="1999-10-05T00:00:00"/>
        <d v="1999-10-06T00:00:00"/>
        <d v="1999-10-07T00:00:00"/>
        <d v="1999-10-08T00:00:00"/>
        <d v="1999-10-11T00:00:00"/>
        <d v="1999-10-12T00:00:00"/>
        <d v="1999-10-13T00:00:00"/>
        <d v="1999-10-14T00:00:00"/>
        <d v="1999-10-15T00:00:00"/>
        <d v="1999-10-18T00:00:00"/>
        <d v="1999-10-20T00:00:00"/>
        <d v="1999-10-21T00:00:00"/>
        <d v="1999-10-22T00:00:00"/>
        <d v="1999-10-23T00:00:00"/>
        <d v="1999-10-25T00:00:00"/>
        <d v="1999-10-26T00:00:00"/>
        <d v="1999-10-27T00:00:00"/>
        <d v="1999-10-28T00:00:00"/>
        <d v="1999-10-29T00:00:00"/>
        <d v="1999-11-01T00:00:00"/>
        <d v="1999-11-02T00:00:00"/>
        <d v="1999-11-03T00:00:00"/>
        <d v="1999-11-04T00:00:00"/>
        <d v="1999-11-05T00:00:00"/>
        <d v="1999-11-07T00:00:00"/>
        <d v="1999-11-09T00:00:00"/>
        <d v="1999-11-10T00:00:00"/>
        <d v="1999-11-11T00:00:00"/>
        <d v="1999-11-12T00:00:00"/>
        <d v="1999-11-15T00:00:00"/>
        <d v="1999-11-16T00:00:00"/>
        <d v="1999-11-17T00:00:00"/>
        <d v="1999-11-18T00:00:00"/>
        <d v="1999-11-19T00:00:00"/>
        <d v="1999-11-22T00:00:00"/>
        <d v="1999-11-24T00:00:00"/>
        <d v="1999-11-25T00:00:00"/>
        <d v="1999-11-26T00:00:00"/>
        <d v="1999-11-29T00:00:00"/>
        <d v="1999-11-30T00:00:00"/>
        <d v="1999-12-01T00:00:00"/>
        <d v="1999-12-02T00:00:00"/>
        <d v="1999-12-03T00:00:00"/>
        <d v="1999-12-06T00:00:00"/>
        <d v="1999-12-07T00:00:00"/>
        <d v="1999-12-08T00:00:00"/>
        <d v="1999-12-09T00:00:00"/>
        <d v="1999-12-10T00:00:00"/>
        <d v="1999-12-13T00:00:00"/>
        <d v="1999-12-14T00:00:00"/>
        <d v="1999-12-15T00:00:00"/>
        <d v="1999-12-16T00:00:00"/>
        <d v="1999-12-17T00:00:00"/>
        <d v="1999-12-20T00:00:00"/>
        <d v="1999-12-21T00:00:00"/>
        <d v="1999-12-22T00:00:00"/>
        <d v="1999-12-23T00:00:00"/>
        <d v="1999-12-24T00:00:00"/>
        <d v="1999-12-27T00:00:00"/>
        <d v="1999-12-28T00:00:00"/>
        <d v="1999-12-29T00:00:00"/>
        <d v="1999-12-30T00:00:00"/>
        <d v="2000-01-03T00:00:00"/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7T00:00:00"/>
        <d v="2000-04-18T00:00:00"/>
        <d v="2000-04-19T00:00:00"/>
        <d v="2000-04-20T00:00:00"/>
        <d v="2000-04-24T00:00:00"/>
        <d v="2000-04-25T00:00:00"/>
        <d v="2000-04-26T00:00:00"/>
        <d v="2000-04-27T00:00:00"/>
        <d v="2000-04-28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29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d v="2000-07-03T00:00:00"/>
        <d v="2000-07-04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19T00:00:00"/>
        <d v="2000-07-20T00:00:00"/>
        <d v="2000-07-21T00:00:00"/>
        <d v="2000-07-24T00:00:00"/>
        <d v="2000-07-25T00:00:00"/>
        <d v="2000-07-26T00:00:00"/>
        <d v="2000-07-27T00:00:00"/>
        <d v="2000-07-28T00:00:00"/>
        <d v="2000-07-31T00:00:00"/>
        <d v="2000-08-01T00:00:00"/>
        <d v="2000-08-02T00:00:00"/>
        <d v="2000-08-03T00:00:00"/>
        <d v="2000-08-04T00:00:00"/>
        <d v="2000-08-07T00:00:00"/>
        <d v="2000-08-08T00:00:00"/>
        <d v="2000-08-09T00:00:00"/>
        <d v="2000-08-10T00:00:00"/>
        <d v="2000-08-11T00:00:00"/>
        <d v="2000-08-14T00:00:00"/>
        <d v="2000-08-16T00:00:00"/>
        <d v="2000-08-17T00:00:00"/>
        <d v="2000-08-18T00:00:00"/>
        <d v="2000-08-21T00:00:00"/>
        <d v="2000-08-22T00:00:00"/>
        <d v="2000-08-23T00:00:00"/>
        <d v="2000-08-24T00:00:00"/>
        <d v="2000-08-25T00:00:00"/>
        <d v="2000-08-28T00:00:00"/>
        <d v="2000-08-29T00:00:00"/>
        <d v="2000-08-30T00:00:00"/>
        <d v="2000-08-31T00:00:00"/>
        <d v="2000-09-04T00:00:00"/>
        <d v="2000-09-05T00:00:00"/>
        <d v="2000-09-06T00:00:00"/>
        <d v="2000-09-07T00:00:00"/>
        <d v="2000-09-08T00:00:00"/>
        <d v="2000-09-11T00:00:00"/>
        <d v="2000-09-12T00:00:00"/>
        <d v="2000-09-13T00:00:00"/>
        <d v="2000-09-14T00:00:00"/>
        <d v="2000-09-15T00:00:00"/>
        <d v="2000-09-18T00:00:00"/>
        <d v="2000-09-19T00:00:00"/>
        <d v="2000-09-20T00:00:00"/>
        <d v="2000-09-21T00:00:00"/>
        <d v="2000-09-22T00:00:00"/>
        <d v="2000-09-25T00:00:00"/>
        <d v="2000-09-26T00:00:00"/>
        <d v="2000-09-27T00:00:00"/>
        <d v="2000-09-28T00:00:00"/>
        <d v="2000-09-29T00:00:00"/>
        <d v="2000-10-03T00:00:00"/>
        <d v="2000-10-04T00:00:00"/>
        <d v="2000-10-05T00:00:00"/>
        <d v="2000-10-06T00:00:00"/>
        <d v="2000-10-09T00:00:00"/>
        <d v="2000-10-10T00:00:00"/>
        <d v="2000-10-11T00:00:00"/>
        <d v="2000-10-12T00:00:00"/>
        <d v="2000-10-13T00:00:00"/>
        <d v="2000-10-16T00:00:00"/>
        <d v="2000-10-17T00:00:00"/>
        <d v="2000-10-18T00:00:00"/>
        <d v="2000-10-19T00:00:00"/>
        <d v="2000-10-20T00:00:00"/>
        <d v="2000-10-23T00:00:00"/>
        <d v="2000-10-24T00:00:00"/>
        <d v="2000-10-25T00:00:00"/>
        <d v="2000-10-26T00:00:00"/>
        <d v="2000-10-27T00:00:00"/>
        <d v="2000-10-30T00:00:00"/>
        <d v="2000-10-31T00:00:00"/>
        <d v="2000-11-01T00:00:00"/>
        <d v="2000-11-02T00:00:00"/>
        <d v="2000-11-03T00:00:00"/>
        <d v="2000-11-06T00:00:00"/>
        <d v="2000-11-07T00:00:00"/>
        <d v="2000-11-08T00:00:00"/>
        <d v="2000-11-09T00:00:00"/>
        <d v="2000-11-10T00:00:00"/>
        <d v="2000-11-13T00:00:00"/>
        <d v="2000-11-14T00:00:00"/>
        <d v="2000-11-15T00:00:00"/>
        <d v="2000-11-16T00:00:00"/>
        <d v="2000-11-17T00:00:00"/>
        <d v="2000-11-20T00:00:00"/>
        <d v="2000-11-21T00:00:00"/>
        <d v="2000-11-22T00:00:00"/>
        <d v="2000-11-23T00:00:00"/>
        <d v="2000-11-24T00:00:00"/>
        <d v="2000-11-27T00:00:00"/>
        <d v="2000-11-28T00:00:00"/>
        <d v="2000-11-29T00:00:00"/>
        <d v="2000-11-30T00:00:00"/>
        <d v="2000-12-01T00:00:00"/>
        <d v="2000-12-04T00:00:00"/>
        <d v="2000-12-05T00:00:00"/>
        <d v="2000-12-06T00:00:00"/>
        <d v="2000-12-07T00:00:00"/>
        <d v="2000-12-08T00:00:00"/>
        <d v="2000-12-11T00:00:00"/>
        <d v="2000-12-12T00:00:00"/>
        <d v="2000-12-13T00:00:00"/>
        <d v="2000-12-14T00:00:00"/>
        <d v="2000-12-15T00:00:00"/>
        <d v="2000-12-18T00:00:00"/>
        <d v="2000-12-19T00:00:00"/>
        <d v="2000-12-20T00:00:00"/>
        <d v="2000-12-21T00:00:00"/>
        <d v="2000-12-22T00:00:00"/>
        <d v="2000-12-26T00:00:00"/>
        <d v="2000-12-27T00:00:00"/>
        <d v="2000-12-28T00:00:00"/>
        <d v="2000-12-29T00:00:00"/>
        <d v="2001-01-01T00:00:00"/>
        <d v="2001-01-02T00:00:00"/>
        <d v="2001-01-03T00:00:00"/>
        <d v="2001-01-04T00:00:00"/>
        <d v="2001-01-05T00:00:00"/>
        <d v="2001-01-08T00:00:00"/>
        <d v="2001-01-09T00:00:00"/>
        <d v="2001-01-10T00:00:00"/>
        <d v="2001-01-11T00:00:00"/>
        <d v="2001-01-12T00:00:00"/>
        <d v="2001-01-15T00:00:00"/>
        <d v="2001-01-16T00:00:00"/>
        <d v="2001-01-17T00:00:00"/>
        <d v="2001-01-18T00:00:00"/>
        <d v="2001-01-19T00:00:00"/>
        <d v="2001-01-22T00:00:00"/>
        <d v="2001-01-23T00:00:00"/>
        <d v="2001-01-24T00:00:00"/>
        <d v="2001-01-25T00:00:00"/>
        <d v="2001-01-29T00:00:00"/>
        <d v="2001-01-30T00:00:00"/>
        <d v="2001-01-31T00:00:00"/>
        <d v="2001-02-01T00:00:00"/>
        <d v="2001-02-02T00:00:00"/>
        <d v="2001-02-05T00:00:00"/>
        <d v="2001-02-06T00:00:00"/>
        <d v="2001-02-07T00:00:00"/>
        <d v="2001-02-08T00:00:00"/>
        <d v="2001-02-09T00:00:00"/>
        <d v="2001-02-12T00:00:00"/>
        <d v="2001-02-13T00:00:00"/>
        <d v="2001-02-14T00:00:00"/>
        <d v="2001-02-15T00:00:00"/>
        <d v="2001-02-16T00:00:00"/>
        <d v="2001-02-19T00:00:00"/>
        <d v="2001-02-20T00:00:00"/>
        <d v="2001-02-21T00:00:00"/>
        <d v="2001-02-22T00:00:00"/>
        <d v="2001-02-23T00:00:00"/>
        <d v="2001-02-26T00:00:00"/>
        <d v="2001-02-27T00:00:00"/>
        <d v="2001-02-28T00:00:00"/>
        <d v="2001-03-01T00:00:00"/>
        <d v="2001-03-02T00:00:00"/>
        <d v="2001-03-05T00:00:00"/>
        <d v="2001-03-07T00:00:00"/>
        <d v="2001-03-08T00:00:00"/>
        <d v="2001-03-09T00:00:00"/>
        <d v="2001-03-12T00:00:00"/>
        <d v="2001-03-13T00:00:00"/>
        <d v="2001-03-14T00:00:00"/>
        <d v="2001-03-15T00:00:00"/>
        <d v="2001-03-16T00:00:00"/>
        <d v="2001-03-19T00:00:00"/>
        <d v="2001-03-20T00:00:00"/>
        <d v="2001-03-21T00:00:00"/>
        <d v="2001-03-22T00:00:00"/>
        <d v="2001-03-23T00:00:00"/>
        <d v="2001-03-26T00:00:00"/>
        <d v="2001-03-27T00:00:00"/>
        <d v="2001-03-28T00:00:00"/>
        <d v="2001-03-29T00:00:00"/>
        <d v="2001-03-30T00:00:00"/>
        <d v="2001-04-02T00:00:00"/>
        <d v="2001-04-03T00:00:00"/>
        <d v="2001-04-04T00:00:00"/>
        <d v="2001-04-06T00:00:00"/>
        <d v="2001-04-09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8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6-07T00:00:00"/>
        <d v="2001-06-08T00:00:00"/>
        <d v="2001-06-11T00:00:00"/>
        <d v="2001-06-12T00:00:00"/>
        <d v="2001-06-13T00:00:00"/>
        <d v="2001-06-14T00:00:00"/>
        <d v="2001-06-15T00:00:00"/>
        <d v="2001-06-18T00:00:00"/>
        <d v="2001-06-19T00:00:00"/>
        <d v="2001-06-20T00:00:00"/>
        <d v="2001-06-21T00:00:00"/>
        <d v="2001-06-22T00:00:00"/>
        <d v="2001-06-25T00:00:00"/>
        <d v="2001-06-26T00:00:00"/>
        <d v="2001-06-27T00:00:00"/>
        <d v="2001-06-28T00:00:00"/>
        <d v="2001-06-29T00:00:00"/>
        <d v="2001-07-02T00:00:00"/>
        <d v="2001-07-03T00:00:00"/>
        <d v="2001-07-04T00:00:00"/>
        <d v="2001-07-05T00:00:00"/>
        <d v="2001-07-06T00:00:00"/>
        <d v="2001-07-09T00:00:00"/>
        <d v="2001-07-10T00:00:00"/>
        <d v="2001-07-11T00:00:00"/>
        <d v="2001-07-12T00:00:00"/>
        <d v="2001-07-13T00:00:00"/>
        <d v="2001-07-16T00:00:00"/>
        <d v="2001-07-17T00:00:00"/>
        <d v="2001-07-18T00:00:00"/>
        <d v="2001-07-19T00:00:00"/>
        <d v="2001-07-20T00:00:00"/>
        <d v="2001-07-23T00:00:00"/>
        <d v="2001-07-24T00:00:00"/>
        <d v="2001-07-25T00:00:00"/>
        <d v="2001-07-26T00:00:00"/>
        <d v="2001-07-27T00:00:00"/>
        <d v="2001-07-30T00:00:00"/>
        <d v="2001-07-31T00:00:00"/>
        <d v="2001-08-01T00:00:00"/>
        <d v="2001-08-02T00:00:00"/>
        <d v="2001-08-03T00:00:00"/>
        <d v="2001-08-06T00:00:00"/>
        <d v="2001-08-07T00:00:00"/>
        <d v="2001-08-08T00:00:00"/>
        <d v="2001-08-09T00:00:00"/>
        <d v="2001-08-10T00:00:00"/>
        <d v="2001-08-13T00:00:00"/>
        <d v="2001-08-14T00:00:00"/>
        <d v="2001-08-16T00:00:00"/>
        <d v="2001-08-17T00:00:00"/>
        <d v="2001-08-20T00:00:00"/>
        <d v="2001-08-21T00:00:00"/>
        <d v="2001-08-23T00:00:00"/>
        <d v="2001-08-24T00:00:00"/>
        <d v="2001-08-27T00:00:00"/>
        <d v="2001-08-28T00:00:00"/>
        <d v="2001-08-29T00:00:00"/>
        <d v="2001-08-30T00:00:00"/>
        <d v="2001-08-31T00:00:00"/>
        <d v="2001-09-03T00:00:00"/>
        <d v="2001-09-04T00:00:00"/>
        <d v="2001-09-05T00:00:00"/>
        <d v="2001-09-06T00:00:00"/>
        <d v="2001-09-07T00:00:00"/>
        <d v="2001-09-10T00:00:00"/>
        <d v="2001-09-11T00:00:00"/>
        <d v="2001-09-12T00:00:00"/>
        <d v="2001-09-13T00:00:00"/>
        <d v="2001-09-14T00:00:00"/>
        <d v="2001-09-17T00:00:00"/>
        <d v="2001-09-18T00:00:00"/>
        <d v="2001-09-19T00:00:00"/>
        <d v="2001-09-20T00:00:00"/>
        <d v="2001-09-21T00:00:00"/>
        <d v="2001-09-24T00:00:00"/>
        <d v="2001-09-25T00:00:00"/>
        <d v="2001-09-26T00:00:00"/>
        <d v="2001-09-27T00:00:00"/>
        <d v="2001-09-28T00:00:00"/>
        <d v="2001-10-01T00:00:00"/>
        <d v="2001-10-03T00:00:00"/>
        <d v="2001-10-04T00:00:00"/>
        <d v="2001-10-05T00:00:00"/>
        <d v="2001-10-08T00:00:00"/>
        <d v="2001-10-09T00:00:00"/>
        <d v="2001-10-10T00:00:00"/>
        <d v="2001-10-11T00:00:00"/>
        <d v="2001-10-12T00:00:00"/>
        <d v="2001-10-15T00:00:00"/>
        <d v="2001-10-16T00:00:00"/>
        <d v="2001-10-17T00:00:00"/>
        <d v="2001-10-18T00:00:00"/>
        <d v="2001-10-19T00:00:00"/>
        <d v="2001-10-22T00:00:00"/>
        <d v="2001-10-23T00:00:00"/>
        <d v="2001-10-24T00:00:00"/>
        <d v="2001-10-25T00:00:00"/>
        <d v="2001-10-29T00:00:00"/>
        <d v="2001-10-30T00:00:00"/>
        <d v="2001-10-31T00:00:00"/>
        <d v="2001-11-01T00:00:00"/>
        <d v="2001-11-02T00:00:00"/>
        <d v="2001-11-05T00:00:00"/>
        <d v="2001-11-06T00:00:00"/>
        <d v="2001-11-07T00:00:00"/>
        <d v="2001-11-08T00:00:00"/>
        <d v="2001-11-09T00:00:00"/>
        <d v="2001-11-12T00:00:00"/>
        <d v="2001-11-13T00:00:00"/>
        <d v="2001-11-14T00:00:00"/>
        <d v="2001-11-15T00:00:00"/>
        <d v="2001-11-19T00:00:00"/>
        <d v="2001-11-20T00:00:00"/>
        <d v="2001-11-21T00:00:00"/>
        <d v="2001-11-22T00:00:00"/>
        <d v="2001-11-23T00:00:00"/>
        <d v="2001-11-26T00:00:00"/>
        <d v="2001-11-27T00:00:00"/>
        <d v="2001-11-28T00:00:00"/>
        <d v="2001-11-29T00:00:00"/>
        <d v="2001-12-03T00:00:00"/>
        <d v="2001-12-04T00:00:00"/>
        <d v="2001-12-05T00:00:00"/>
        <d v="2001-12-06T00:00:00"/>
        <d v="2001-12-07T00:00:00"/>
        <d v="2001-12-10T00:00:00"/>
        <d v="2001-12-11T00:00:00"/>
        <d v="2001-12-12T00:00:00"/>
        <d v="2001-12-13T00:00:00"/>
        <d v="2001-12-14T00:00:00"/>
        <d v="2001-12-18T00:00:00"/>
        <d v="2001-12-19T00:00:00"/>
        <d v="2001-12-20T00:00:00"/>
        <d v="2001-12-21T00:00:00"/>
        <d v="2001-12-24T00:00:00"/>
        <d v="2001-12-26T00:00:00"/>
        <d v="2001-12-27T00:00:00"/>
        <d v="2001-12-28T00:00:00"/>
        <d v="2001-12-31T00:00:00"/>
        <d v="2002-01-01T00:00:00"/>
        <d v="2002-01-02T00:00:00"/>
        <d v="2002-01-03T00:00:00"/>
        <d v="2002-01-04T00:00:00"/>
        <d v="2002-01-07T00:00:00"/>
        <d v="2002-01-08T00:00:00"/>
        <d v="2002-01-09T00:00:00"/>
        <d v="2002-01-10T00:00:00"/>
        <d v="2002-01-11T00:00:00"/>
        <d v="2002-01-14T00:00:00"/>
        <d v="2002-01-15T00:00:00"/>
        <d v="2002-01-16T00:00:00"/>
        <d v="2002-01-17T00:00:00"/>
        <d v="2002-01-18T00:00:00"/>
        <d v="2002-01-21T00:00:00"/>
        <d v="2002-01-22T00:00:00"/>
        <d v="2002-01-23T00:00:00"/>
        <d v="2002-01-24T00:00:00"/>
        <d v="2002-01-25T00:00:00"/>
        <d v="2002-01-28T00:00:00"/>
        <d v="2002-01-29T00:00:00"/>
        <d v="2002-01-30T00:00:00"/>
        <d v="2002-01-31T00:00:00"/>
        <d v="2002-02-01T00:00:00"/>
        <d v="2002-02-04T00:00:00"/>
        <d v="2002-02-05T00:00:00"/>
        <d v="2002-02-06T00:00:00"/>
        <d v="2002-02-07T00:00:00"/>
        <d v="2002-02-08T00:00:00"/>
        <d v="2002-02-11T00:00:00"/>
        <d v="2002-02-12T00:00:00"/>
        <d v="2002-02-13T00:00:00"/>
        <d v="2002-02-14T00:00:00"/>
        <d v="2002-02-15T00:00:00"/>
        <d v="2002-02-18T00:00:00"/>
        <d v="2002-02-19T00:00:00"/>
        <d v="2002-02-20T00:00:00"/>
        <d v="2002-02-21T00:00:00"/>
        <d v="2002-02-22T00:00:00"/>
        <d v="2002-02-25T00:00:00"/>
        <d v="2002-02-26T00:00:00"/>
        <d v="2002-02-27T00:00:00"/>
        <d v="2002-02-28T00:00:00"/>
        <d v="2002-03-01T00:00:00"/>
        <d v="2002-03-04T00:00:00"/>
        <d v="2002-03-05T00:00:00"/>
        <d v="2002-03-06T00:00:00"/>
        <d v="2002-03-07T00:00:00"/>
        <d v="2002-03-08T00:00:00"/>
        <d v="2002-03-11T00:00:00"/>
        <d v="2002-03-12T00:00:00"/>
        <d v="2002-03-13T00:00:00"/>
        <d v="2002-03-14T00:00:00"/>
        <d v="2002-03-15T00:00:00"/>
        <d v="2002-03-18T00:00:00"/>
        <d v="2002-03-19T00:00:00"/>
        <d v="2002-03-20T00:00:00"/>
        <d v="2002-03-21T00:00:00"/>
        <d v="2002-03-22T00:00:00"/>
        <d v="2002-03-26T00:00:00"/>
        <d v="2002-03-27T00:00:00"/>
        <d v="2002-03-28T00:00:00"/>
        <d v="2002-04-01T00:00:00"/>
        <d v="2002-04-02T00:00:00"/>
        <d v="2002-04-03T00:00:00"/>
        <d v="2002-04-04T00:00:00"/>
        <d v="2002-04-05T00:00:00"/>
        <d v="2002-04-08T00:00:00"/>
        <d v="2002-04-09T00:00:00"/>
        <d v="2002-04-10T00:00:00"/>
        <d v="2002-04-11T00:00:00"/>
        <d v="2002-04-12T00:00:00"/>
        <d v="2002-04-15T00:00:00"/>
        <d v="2002-04-16T00:00:00"/>
        <d v="2002-04-17T00:00:00"/>
        <d v="2002-04-18T00:00:00"/>
        <d v="2002-04-19T00:00:00"/>
        <d v="2002-04-22T00:00:00"/>
        <d v="2002-04-23T00:00:00"/>
        <d v="2002-04-24T00:00:00"/>
        <d v="2002-04-25T00:00:00"/>
        <d v="2002-04-26T00:00:00"/>
        <d v="2002-04-29T00:00:00"/>
        <d v="2002-04-30T00:00:00"/>
        <d v="2002-05-02T00:00:00"/>
        <d v="2002-05-03T00:00:00"/>
        <d v="2002-05-06T00:00:00"/>
        <d v="2002-05-07T00:00:00"/>
        <d v="2002-05-08T00:00:00"/>
        <d v="2002-05-09T00:00:00"/>
        <d v="2002-05-10T00:00:00"/>
        <d v="2002-05-13T00:00:00"/>
        <d v="2002-05-14T00:00:00"/>
        <d v="2002-05-15T00:00:00"/>
        <d v="2002-05-16T00:00:00"/>
        <d v="2002-05-17T00:00:00"/>
        <d v="2002-05-20T00:00:00"/>
        <d v="2002-05-21T00:00:00"/>
        <d v="2002-05-22T00:00:00"/>
        <d v="2002-05-23T00:00:00"/>
        <d v="2002-05-24T00:00:00"/>
        <d v="2002-05-27T00:00:00"/>
        <d v="2002-05-28T00:00:00"/>
        <d v="2002-05-29T00:00:00"/>
        <d v="2002-05-30T00:00:00"/>
        <d v="2002-05-31T00:00:00"/>
        <d v="2002-06-03T00:00:00"/>
        <d v="2002-06-04T00:00:00"/>
        <d v="2002-06-05T00:00:00"/>
        <d v="2002-06-06T00:00:00"/>
        <d v="2002-06-07T00:00:00"/>
        <d v="2002-06-10T00:00:00"/>
        <d v="2002-06-11T00:00:00"/>
        <d v="2002-06-12T00:00:00"/>
        <d v="2002-06-13T00:00:00"/>
        <d v="2002-06-14T00:00:00"/>
        <d v="2002-06-17T00:00:00"/>
        <d v="2002-06-18T00:00:00"/>
        <d v="2002-06-19T00:00:00"/>
        <d v="2002-06-20T00:00:00"/>
        <d v="2002-06-21T00:00:00"/>
        <d v="2002-06-24T00:00:00"/>
        <d v="2002-06-25T00:00:00"/>
        <d v="2002-06-26T00:00:00"/>
        <d v="2002-06-27T00:00:00"/>
        <d v="2002-06-28T00:00:00"/>
        <d v="2002-07-01T00:00:00"/>
        <d v="2002-07-02T00:00:00"/>
        <d v="2002-07-03T00:00:00"/>
        <d v="2002-07-04T00:00:00"/>
        <d v="2002-07-05T00:00:00"/>
        <d v="2002-07-08T00:00:00"/>
        <d v="2002-07-09T00:00:00"/>
        <d v="2002-07-10T00:00:00"/>
        <d v="2002-07-11T00:00:00"/>
        <d v="2002-07-12T00:00:00"/>
        <d v="2002-07-15T00:00:00"/>
        <d v="2002-07-16T00:00:00"/>
        <d v="2002-07-17T00:00:00"/>
        <d v="2002-07-18T00:00:00"/>
        <d v="2002-07-19T00:00:00"/>
        <d v="2002-07-22T00:00:00"/>
        <d v="2002-07-23T00:00:00"/>
        <d v="2002-07-24T00:00:00"/>
        <d v="2002-07-25T00:00:00"/>
        <d v="2002-07-26T00:00:00"/>
        <d v="2002-07-29T00:00:00"/>
        <d v="2002-07-30T00:00:00"/>
        <d v="2002-07-31T00:00:00"/>
        <d v="2002-08-01T00:00:00"/>
        <d v="2002-08-02T00:00:00"/>
        <d v="2002-08-05T00:00:00"/>
        <d v="2002-08-06T00:00:00"/>
        <d v="2002-08-07T00:00:00"/>
        <d v="2002-08-08T00:00:00"/>
        <d v="2002-08-09T00:00:00"/>
        <d v="2002-08-12T00:00:00"/>
        <d v="2002-08-13T00:00:00"/>
        <d v="2002-08-14T00:00:00"/>
        <d v="2002-08-16T00:00:00"/>
        <d v="2002-08-19T00:00:00"/>
        <d v="2002-08-20T00:00:00"/>
        <d v="2002-08-21T00:00:00"/>
        <d v="2002-08-22T00:00:00"/>
        <d v="2002-08-23T00:00:00"/>
        <d v="2002-08-26T00:00:00"/>
        <d v="2002-08-27T00:00:00"/>
        <d v="2002-08-28T00:00:00"/>
        <d v="2002-08-29T00:00:00"/>
        <d v="2002-08-30T00:00:00"/>
        <d v="2002-09-02T00:00:00"/>
        <d v="2002-09-03T00:00:00"/>
        <d v="2002-09-04T00:00:00"/>
        <d v="2002-09-05T00:00:00"/>
        <d v="2002-09-06T00:00:00"/>
        <d v="2002-09-09T00:00:00"/>
        <d v="2002-09-11T00:00:00"/>
        <d v="2002-09-12T00:00:00"/>
        <d v="2002-09-13T00:00:00"/>
        <d v="2002-09-16T00:00:00"/>
        <d v="2002-09-17T00:00:00"/>
        <d v="2002-09-18T00:00:00"/>
        <d v="2002-09-19T00:00:00"/>
        <d v="2002-09-20T00:00:00"/>
        <d v="2002-09-23T00:00:00"/>
        <d v="2002-09-24T00:00:00"/>
        <d v="2002-09-25T00:00:00"/>
        <d v="2002-09-26T00:00:00"/>
        <d v="2002-09-27T00:00:00"/>
        <d v="2002-09-30T00:00:00"/>
        <d v="2002-10-01T00:00:00"/>
        <d v="2002-10-03T00:00:00"/>
        <d v="2002-10-04T00:00:00"/>
        <d v="2002-10-07T00:00:00"/>
        <d v="2002-10-08T00:00:00"/>
        <d v="2002-10-09T00:00:00"/>
        <d v="2002-10-10T00:00:00"/>
        <d v="2002-10-11T00:00:00"/>
        <d v="2002-10-14T00:00:00"/>
        <d v="2002-10-16T00:00:00"/>
        <d v="2002-10-17T00:00:00"/>
        <d v="2002-10-18T00:00:00"/>
        <d v="2002-10-21T00:00:00"/>
        <d v="2002-10-22T00:00:00"/>
        <d v="2002-10-23T00:00:00"/>
        <d v="2002-10-24T00:00:00"/>
        <d v="2002-10-25T00:00:00"/>
        <d v="2002-10-28T00:00:00"/>
        <d v="2002-10-29T00:00:00"/>
        <d v="2002-10-30T00:00:00"/>
        <d v="2002-10-31T00:00:00"/>
        <d v="2002-11-01T00:00:00"/>
        <d v="2002-11-04T00:00:00"/>
        <d v="2002-11-05T00:00:00"/>
        <d v="2002-11-07T00:00:00"/>
        <d v="2002-11-08T00:00:00"/>
        <d v="2002-11-11T00:00:00"/>
        <d v="2002-11-12T00:00:00"/>
        <d v="2002-11-13T00:00:00"/>
        <d v="2002-11-14T00:00:00"/>
        <d v="2002-11-15T00:00:00"/>
        <d v="2002-11-18T00:00:00"/>
        <d v="2002-11-20T00:00:00"/>
        <d v="2002-11-21T00:00:00"/>
        <d v="2002-11-22T00:00:00"/>
        <d v="2002-11-25T00:00:00"/>
        <d v="2002-11-26T00:00:00"/>
        <d v="2002-11-27T00:00:00"/>
        <d v="2002-11-28T00:00:00"/>
        <d v="2002-11-29T00:00:00"/>
        <d v="2002-12-02T00:00:00"/>
        <d v="2002-12-03T00:00:00"/>
        <d v="2002-12-04T00:00:00"/>
        <d v="2002-12-05T00:00:00"/>
        <d v="2002-12-06T00:00:00"/>
        <d v="2002-12-09T00:00:00"/>
        <d v="2002-12-10T00:00:00"/>
        <d v="2002-12-11T00:00:00"/>
        <d v="2002-12-12T00:00:00"/>
        <d v="2002-12-13T00:00:00"/>
        <d v="2002-12-16T00:00:00"/>
        <d v="2002-12-17T00:00:00"/>
        <d v="2002-12-18T00:00:00"/>
        <d v="2002-12-19T00:00:00"/>
        <d v="2002-12-20T00:00:00"/>
        <d v="2002-12-23T00:00:00"/>
        <d v="2002-12-24T00:00:00"/>
        <d v="2002-12-26T00:00:00"/>
        <d v="2002-12-27T00:00:00"/>
        <d v="2002-12-30T00:00:00"/>
        <d v="2002-12-31T00:00:00"/>
        <d v="2003-01-01T00:00:00"/>
        <d v="2003-01-02T00:00:00"/>
        <d v="2003-01-03T00:00:00"/>
        <d v="2003-01-06T00:00:00"/>
        <d v="2003-01-07T00:00:00"/>
        <d v="2003-01-08T00:00:00"/>
        <d v="2003-01-09T00:00:00"/>
        <d v="2003-01-10T00:00:00"/>
        <d v="2003-01-13T00:00:00"/>
        <d v="2003-01-14T00:00:00"/>
        <d v="2003-01-15T00:00:00"/>
        <d v="2003-01-16T00:00:00"/>
        <d v="2003-01-17T00:00:00"/>
        <d v="2003-01-20T00:00:00"/>
        <d v="2003-01-21T00:00:00"/>
        <d v="2003-01-22T00:00:00"/>
        <d v="2003-01-23T00:00:00"/>
        <d v="2003-01-24T00:00:00"/>
        <d v="2003-01-27T00:00:00"/>
        <d v="2003-01-28T00:00:00"/>
        <d v="2003-01-29T00:00:00"/>
        <d v="2003-01-30T00:00:00"/>
        <d v="2003-01-31T00:00:00"/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4T00:00:00"/>
        <d v="2003-02-17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7T00:00:00"/>
        <d v="2003-03-19T00:00:00"/>
        <d v="2003-03-20T00:00:00"/>
        <d v="2003-03-21T00:00:00"/>
        <d v="2003-03-22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5T00:00:00"/>
        <d v="2003-04-16T00:00:00"/>
        <d v="2003-04-17T00:00:00"/>
        <d v="2003-04-21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2T00:00:00"/>
        <d v="2003-05-05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6T00:00:00"/>
        <d v="2003-05-27T00:00:00"/>
        <d v="2003-05-28T00:00:00"/>
        <d v="2003-05-29T00:00:00"/>
        <d v="2003-05-30T00:00:00"/>
        <d v="2003-06-02T00:00:00"/>
        <d v="2003-06-03T00:00:00"/>
        <d v="2003-06-04T00:00:00"/>
        <d v="2003-06-05T00:00:00"/>
        <d v="2003-06-06T00:00:00"/>
        <d v="2003-06-09T00:00:00"/>
        <d v="2003-06-10T00:00:00"/>
        <d v="2003-06-11T00:00:00"/>
        <d v="2003-06-12T00:00:00"/>
        <d v="2003-06-13T00:00:00"/>
        <d v="2003-06-16T00:00:00"/>
        <d v="2003-06-17T00:00:00"/>
        <d v="2003-06-18T00:00:00"/>
        <d v="2003-06-19T00:00:00"/>
        <d v="2003-06-20T00:00:00"/>
        <d v="2003-06-23T00:00:00"/>
        <d v="2003-06-24T00:00:00"/>
        <d v="2003-06-25T00:00:00"/>
        <d v="2003-06-26T00:00:00"/>
        <d v="2003-06-27T00:00:00"/>
        <d v="2003-06-30T00:00:00"/>
        <d v="2003-07-01T00:00:00"/>
        <d v="2003-07-02T00:00:00"/>
        <d v="2003-07-03T00:00:00"/>
        <d v="2003-07-04T00:00:00"/>
        <d v="2003-07-07T00:00:00"/>
        <d v="2003-07-08T00:00:00"/>
        <d v="2003-07-09T00:00:00"/>
        <d v="2003-07-10T00:00:00"/>
        <d v="2003-07-11T00:00:00"/>
        <d v="2003-07-14T00:00:00"/>
        <d v="2003-07-15T00:00:00"/>
        <d v="2003-07-16T00:00:00"/>
        <d v="2003-07-17T00:00:00"/>
        <d v="2003-07-18T00:00:00"/>
        <d v="2003-07-21T00:00:00"/>
        <d v="2003-07-22T00:00:00"/>
        <d v="2003-07-23T00:00:00"/>
        <d v="2003-07-24T00:00:00"/>
        <d v="2003-07-25T00:00:00"/>
        <d v="2003-07-28T00:00:00"/>
        <d v="2003-07-29T00:00:00"/>
        <d v="2003-07-30T00:00:00"/>
        <d v="2003-07-31T00:00:00"/>
        <d v="2003-08-01T00:00:00"/>
        <d v="2003-08-04T00:00:00"/>
        <d v="2003-08-05T00:00:00"/>
        <d v="2003-08-06T00:00:00"/>
        <d v="2003-08-07T00:00:00"/>
        <d v="2003-08-08T00:00:00"/>
        <d v="2003-08-11T00:00:00"/>
        <d v="2003-08-12T00:00:00"/>
        <d v="2003-08-13T00:00:00"/>
        <d v="2003-08-14T00:00:00"/>
        <d v="2003-08-18T00:00:00"/>
        <d v="2003-08-19T00:00:00"/>
        <d v="2003-08-20T00:00:00"/>
        <d v="2003-08-21T00:00:00"/>
        <d v="2003-08-22T00:00:00"/>
        <d v="2003-08-25T00:00:00"/>
        <d v="2003-08-26T00:00:00"/>
        <d v="2003-08-27T00:00:00"/>
        <d v="2003-08-28T00:00:00"/>
        <d v="2003-08-29T00:00:00"/>
        <d v="2003-09-01T00:00:00"/>
        <d v="2003-09-02T00:00:00"/>
        <d v="2003-09-03T00:00:00"/>
        <d v="2003-09-04T00:00:00"/>
        <d v="2003-09-05T00:00:00"/>
        <d v="2003-09-08T00:00:00"/>
        <d v="2003-09-09T00:00:00"/>
        <d v="2003-09-10T00:00:00"/>
        <d v="2003-09-11T00:00:00"/>
        <d v="2003-09-12T00:00:00"/>
        <d v="2003-09-15T00:00:00"/>
        <d v="2003-09-16T00:00:00"/>
        <d v="2003-09-17T00:00:00"/>
        <d v="2003-09-18T00:00:00"/>
        <d v="2003-09-19T00:00:00"/>
        <d v="2003-09-22T00:00:00"/>
        <d v="2003-09-23T00:00:00"/>
        <d v="2003-09-24T00:00:00"/>
        <d v="2003-09-25T00:00:00"/>
        <d v="2003-09-26T00:00:00"/>
        <d v="2003-09-29T00:00:00"/>
        <d v="2003-09-30T00:00:00"/>
        <d v="2003-10-01T00:00:00"/>
        <d v="2003-10-03T00:00:00"/>
        <d v="2003-10-06T00:00:00"/>
        <d v="2003-10-07T00:00:00"/>
        <d v="2003-10-08T00:00:00"/>
        <d v="2003-10-09T00:00:00"/>
        <d v="2003-10-10T00:00:00"/>
        <d v="2003-10-13T00:00:00"/>
        <d v="2003-10-14T00:00:00"/>
        <d v="2003-10-15T00:00:00"/>
        <d v="2003-10-16T00:00:00"/>
        <d v="2003-10-17T00:00:00"/>
        <d v="2003-10-20T00:00:00"/>
        <d v="2003-10-21T00:00:00"/>
        <d v="2003-10-22T00:00:00"/>
        <d v="2003-10-23T00:00:00"/>
        <d v="2003-10-24T00:00:00"/>
        <d v="2003-10-25T00:00:00"/>
        <d v="2003-10-27T00:00:00"/>
        <d v="2003-10-28T00:00:00"/>
        <d v="2003-10-29T00:00:00"/>
        <d v="2003-10-30T00:00:00"/>
        <d v="2003-10-31T00:00:00"/>
        <d v="2003-11-03T00:00:00"/>
        <d v="2003-11-04T00:00:00"/>
        <d v="2003-11-05T00:00:00"/>
        <d v="2003-11-06T00:00:00"/>
        <d v="2003-11-07T00:00:00"/>
        <d v="2003-11-10T00:00:00"/>
        <d v="2003-11-11T00:00:00"/>
        <d v="2003-11-12T00:00:00"/>
        <d v="2003-11-13T00:00:00"/>
        <d v="2003-11-14T00:00:00"/>
        <d v="2003-11-15T00:00:00"/>
        <d v="2003-11-17T00:00:00"/>
        <d v="2003-11-18T00:00:00"/>
        <d v="2003-11-19T00:00:00"/>
        <d v="2003-11-20T00:00:00"/>
        <d v="2003-11-21T00:00:00"/>
        <d v="2003-11-24T00:00:00"/>
        <d v="2003-11-25T00:00:00"/>
        <d v="2003-11-27T00:00:00"/>
        <d v="2003-11-28T00:00:00"/>
        <d v="2003-12-01T00:00:00"/>
        <d v="2003-12-02T00:00:00"/>
        <d v="2003-12-03T00:00:00"/>
        <d v="2003-12-04T00:00:00"/>
        <d v="2003-12-05T00:00:00"/>
        <d v="2003-12-08T00:00:00"/>
        <d v="2003-12-09T00:00:00"/>
        <d v="2003-12-10T00:00:00"/>
        <d v="2003-12-11T00:00:00"/>
        <d v="2003-12-12T00:00:00"/>
        <d v="2003-12-15T00:00:00"/>
        <d v="2003-12-16T00:00:00"/>
        <d v="2003-12-17T00:00:00"/>
        <d v="2003-12-18T00:00:00"/>
        <d v="2003-12-19T00:00:00"/>
        <d v="2003-12-22T00:00:00"/>
        <d v="2003-12-23T00:00:00"/>
        <d v="2003-12-24T00:00:00"/>
        <d v="2003-12-26T00:00:00"/>
        <d v="2003-12-29T00:00:00"/>
        <d v="2003-12-30T00:00:00"/>
        <d v="2003-12-31T00:00:00"/>
        <d v="2004-01-01T00:00:00"/>
        <d v="2004-01-02T00:00:00"/>
        <d v="2004-01-05T00:00:00"/>
        <d v="2004-01-06T00:00:00"/>
        <d v="2004-01-07T00:00:00"/>
        <d v="2004-01-08T00:00:00"/>
        <d v="2004-01-09T00:00:00"/>
        <d v="2004-01-12T00:00:00"/>
        <d v="2004-01-13T00:00:00"/>
        <d v="2004-01-14T00:00:00"/>
        <d v="2004-01-15T00:00:00"/>
        <d v="2004-01-16T00:00:00"/>
        <d v="2004-01-19T00:00:00"/>
        <d v="2004-01-20T00:00:00"/>
        <d v="2004-01-21T00:00:00"/>
        <d v="2004-01-22T00:00:00"/>
        <d v="2004-01-23T00:00:00"/>
        <d v="2004-01-27T00:00:00"/>
        <d v="2004-01-28T00:00:00"/>
        <d v="2004-01-29T00:00:00"/>
        <d v="2004-01-30T00:00:00"/>
        <d v="2004-02-03T00:00:00"/>
        <d v="2004-02-04T00:00:00"/>
        <d v="2004-02-05T00:00:00"/>
        <d v="2004-02-06T00:00:00"/>
        <d v="2004-02-09T00:00:00"/>
        <d v="2004-02-10T00:00:00"/>
        <d v="2004-02-11T00:00:00"/>
        <d v="2004-02-12T00:00:00"/>
        <d v="2004-02-13T00:00:00"/>
        <d v="2004-02-16T00:00:00"/>
        <d v="2004-02-17T00:00:00"/>
        <d v="2004-02-18T00:00:00"/>
        <d v="2004-02-19T00:00:00"/>
        <d v="2004-02-20T00:00:00"/>
        <d v="2004-02-23T00:00:00"/>
        <d v="2004-02-24T00:00:00"/>
        <d v="2004-02-25T00:00:00"/>
        <d v="2004-02-26T00:00:00"/>
        <d v="2004-02-27T00:00:00"/>
        <d v="2004-03-01T00:00:00"/>
        <d v="2004-03-03T00:00:00"/>
        <d v="2004-03-04T00:00:00"/>
        <d v="2004-03-05T00:00:00"/>
        <d v="2004-03-08T00:00:00"/>
        <d v="2004-03-09T00:00:00"/>
        <d v="2004-03-10T00:00:00"/>
        <d v="2004-03-11T00:00:00"/>
        <d v="2004-03-12T00:00:00"/>
        <d v="2004-03-15T00:00:00"/>
        <d v="2004-03-16T00:00:00"/>
        <d v="2004-03-17T00:00:00"/>
        <d v="2004-03-18T00:00:00"/>
        <d v="2004-03-19T00:00:00"/>
        <d v="2004-03-22T00:00:00"/>
        <d v="2004-03-23T00:00:00"/>
        <d v="2004-03-24T00:00:00"/>
        <d v="2004-03-25T00:00:00"/>
        <d v="2004-03-26T00:00:00"/>
        <d v="2004-03-29T00:00:00"/>
        <d v="2004-03-30T00:00:00"/>
        <d v="2004-03-31T00:00:00"/>
        <d v="2004-04-01T00:00:00"/>
        <d v="2004-04-02T00:00:00"/>
        <d v="2004-04-05T00:00:00"/>
        <d v="2004-04-06T00:00:00"/>
        <d v="2004-04-07T00:00:00"/>
        <d v="2004-04-08T00:00:00"/>
        <d v="2004-04-12T00:00:00"/>
        <d v="2004-04-13T00:00:00"/>
        <d v="2004-04-15T00:00:00"/>
        <d v="2004-04-16T00:00:00"/>
        <d v="2004-04-17T00:00:00"/>
        <d v="2004-04-19T00:00:00"/>
        <d v="2004-04-20T00:00:00"/>
        <d v="2004-04-21T00:00:00"/>
        <d v="2004-04-22T00:00:00"/>
        <d v="2004-04-23T00:00:00"/>
        <d v="2004-04-27T00:00:00"/>
        <d v="2004-04-28T00:00:00"/>
        <d v="2004-04-29T00:00:00"/>
        <d v="2004-04-30T00:00:00"/>
        <d v="2004-05-03T00:00:00"/>
        <d v="2004-05-04T00:00:00"/>
        <d v="2004-05-05T00:00:00"/>
        <d v="2004-05-06T00:00:00"/>
        <d v="2004-05-07T00:00:00"/>
        <d v="2004-05-10T00:00:00"/>
        <d v="2004-05-11T00:00:00"/>
        <d v="2004-05-12T00:00:00"/>
        <d v="2004-05-13T00:00:00"/>
        <d v="2004-05-14T00:00:00"/>
        <d v="2004-05-17T00:00:00"/>
        <d v="2004-05-18T00:00:00"/>
        <d v="2004-05-19T00:00:00"/>
        <d v="2004-05-20T00:00:00"/>
        <d v="2004-05-21T00:00:00"/>
        <d v="2004-05-24T00:00:00"/>
        <d v="2004-05-25T00:00:00"/>
        <d v="2004-05-26T00:00:00"/>
        <d v="2004-05-27T00:00:00"/>
        <d v="2004-05-28T00:00:00"/>
        <d v="2004-05-31T00:00:00"/>
        <d v="2004-06-01T00:00:00"/>
        <d v="2004-06-02T00:00:00"/>
        <d v="2004-06-03T00:00:00"/>
        <d v="2004-06-04T00:00:00"/>
        <d v="2004-06-07T00:00:00"/>
        <d v="2004-06-08T00:00:00"/>
        <d v="2004-06-09T00:00:00"/>
        <d v="2004-06-10T00:00:00"/>
        <d v="2004-06-11T00:00:00"/>
        <d v="2004-06-14T00:00:00"/>
        <d v="2004-06-15T00:00:00"/>
        <d v="2004-06-16T00:00:00"/>
        <d v="2004-06-17T00:00:00"/>
        <d v="2004-06-18T00:00:00"/>
        <d v="2004-06-21T00:00:00"/>
        <d v="2004-06-22T00:00:00"/>
        <d v="2004-06-23T00:00:00"/>
        <d v="2004-06-24T00:00:00"/>
        <d v="2004-06-25T00:00:00"/>
        <d v="2004-06-28T00:00:00"/>
        <d v="2004-06-29T00:00:00"/>
        <d v="2004-06-30T00:00:00"/>
        <d v="2004-07-01T00:00:00"/>
        <d v="2004-07-02T00:00:00"/>
        <d v="2004-07-05T00:00:00"/>
        <d v="2004-07-06T00:00:00"/>
        <d v="2004-07-07T00:00:00"/>
        <d v="2004-07-08T00:00:00"/>
        <d v="2004-07-09T00:00:00"/>
        <d v="2004-07-12T00:00:00"/>
        <d v="2004-07-13T00:00:00"/>
        <d v="2004-07-14T00:00:00"/>
        <d v="2004-07-15T00:00:00"/>
        <d v="2004-07-16T00:00:00"/>
        <d v="2004-07-19T00:00:00"/>
        <d v="2004-07-20T00:00:00"/>
        <d v="2004-07-21T00:00:00"/>
        <d v="2004-07-22T00:00:00"/>
        <d v="2004-07-23T00:00:00"/>
        <d v="2004-07-26T00:00:00"/>
        <d v="2004-07-27T00:00:00"/>
        <d v="2004-07-28T00:00:00"/>
        <d v="2004-07-29T00:00:00"/>
        <d v="2004-07-30T00:00:00"/>
        <d v="2004-08-02T00:00:00"/>
        <d v="2004-08-03T00:00:00"/>
        <d v="2004-08-04T00:00:00"/>
        <d v="2004-08-05T00:00:00"/>
        <d v="2004-08-06T00:00:00"/>
        <d v="2004-08-09T00:00:00"/>
        <d v="2004-08-10T00:00:00"/>
        <d v="2004-08-11T00:00:00"/>
        <d v="2004-08-12T00:00:00"/>
        <d v="2004-08-13T00:00:00"/>
        <d v="2004-08-16T00:00:00"/>
        <d v="2004-08-17T00:00:00"/>
        <d v="2004-08-18T00:00:00"/>
        <d v="2004-08-19T00:00:00"/>
        <d v="2004-08-20T00:00:00"/>
        <d v="2004-08-23T00:00:00"/>
        <d v="2004-08-24T00:00:00"/>
        <d v="2004-08-25T00:00:00"/>
        <d v="2004-08-26T00:00:00"/>
        <d v="2004-08-27T00:00:00"/>
        <d v="2004-08-30T00:00:00"/>
        <d v="2004-08-31T00:00:00"/>
        <d v="2004-09-01T00:00:00"/>
        <d v="2004-09-02T00:00:00"/>
        <d v="2004-09-03T00:00:00"/>
        <d v="2004-09-06T00:00:00"/>
        <d v="2004-09-07T00:00:00"/>
        <d v="2004-09-08T00:00:00"/>
        <d v="2004-09-09T00:00:00"/>
        <d v="2004-09-10T00:00:00"/>
        <d v="2004-09-13T00:00:00"/>
        <d v="2004-09-14T00:00:00"/>
        <d v="2004-09-15T00:00:00"/>
        <d v="2004-09-16T00:00:00"/>
        <d v="2004-09-17T00:00:00"/>
        <d v="2004-09-20T00:00:00"/>
        <d v="2004-09-21T00:00:00"/>
        <d v="2004-09-22T00:00:00"/>
        <d v="2004-09-23T00:00:00"/>
        <d v="2004-09-24T00:00:00"/>
        <d v="2004-09-27T00:00:00"/>
        <d v="2004-09-28T00:00:00"/>
        <d v="2004-09-29T00:00:00"/>
        <d v="2004-09-30T00:00:00"/>
        <d v="2004-10-01T00:00:00"/>
        <d v="2004-10-04T00:00:00"/>
        <d v="2004-10-05T00:00:00"/>
        <d v="2004-10-06T00:00:00"/>
        <d v="2004-10-07T00:00:00"/>
        <d v="2004-10-08T00:00:00"/>
        <d v="2004-10-09T00:00:00"/>
        <d v="2004-10-11T00:00:00"/>
        <d v="2004-10-12T00:00:00"/>
        <d v="2004-10-14T00:00:00"/>
        <d v="2004-10-15T00:00:00"/>
        <d v="2004-10-18T00:00:00"/>
        <d v="2004-10-19T00:00:00"/>
        <d v="2004-10-20T00:00:00"/>
        <d v="2004-10-21T00:00:00"/>
        <d v="2004-10-25T00:00:00"/>
        <d v="2004-10-26T00:00:00"/>
        <d v="2004-10-27T00:00:00"/>
        <d v="2004-10-28T00:00:00"/>
        <d v="2004-10-29T00:00:00"/>
        <d v="2004-11-01T00:00:00"/>
        <d v="2004-11-02T00:00:00"/>
        <d v="2004-11-03T00:00:00"/>
        <d v="2004-11-04T00:00:00"/>
        <d v="2004-11-05T00:00:00"/>
        <d v="2004-11-08T00:00:00"/>
        <d v="2004-11-09T00:00:00"/>
        <d v="2004-11-10T00:00:00"/>
        <d v="2004-11-11T00:00:00"/>
        <d v="2004-11-12T00:00:00"/>
        <d v="2004-11-16T00:00:00"/>
        <d v="2004-11-17T00:00:00"/>
        <d v="2004-11-18T00:00:00"/>
        <d v="2004-11-19T00:00:00"/>
        <d v="2004-11-22T00:00:00"/>
        <d v="2004-11-23T00:00:00"/>
        <d v="2004-11-24T00:00:00"/>
        <d v="2004-11-25T00:00:00"/>
        <d v="2004-11-29T00:00:00"/>
        <d v="2004-11-30T00:00:00"/>
        <d v="2004-12-01T00:00:00"/>
        <d v="2004-12-02T00:00:00"/>
        <d v="2004-12-03T00:00:00"/>
        <d v="2004-12-06T00:00:00"/>
        <d v="2004-12-07T00:00:00"/>
        <d v="2004-12-08T00:00:00"/>
        <d v="2004-12-09T00:00:00"/>
        <d v="2004-12-10T00:00:00"/>
        <d v="2004-12-13T00:00:00"/>
        <d v="2004-12-14T00:00:00"/>
        <d v="2004-12-15T00:00:00"/>
        <d v="2004-12-16T00:00:00"/>
        <d v="2004-12-17T00:00:00"/>
        <d v="2004-12-20T00:00:00"/>
        <d v="2004-12-21T00:00:00"/>
        <d v="2004-12-22T00:00:00"/>
        <d v="2004-12-23T00:00:00"/>
        <d v="2004-12-24T00:00:00"/>
        <d v="2004-12-27T00:00:00"/>
        <d v="2004-12-28T00:00:00"/>
        <d v="2004-12-29T00:00:00"/>
        <d v="2004-12-30T00:00:00"/>
        <d v="2004-12-31T00:00:00"/>
        <d v="2005-01-03T00:00:00"/>
        <d v="2005-01-04T00:00:00"/>
        <d v="2005-01-05T00:00:00"/>
        <d v="2005-01-06T00:00:00"/>
        <d v="2005-01-07T00:00:00"/>
        <d v="2005-01-10T00:00:00"/>
        <d v="2005-01-11T00:00:00"/>
        <d v="2005-01-12T00:00:00"/>
        <d v="2005-01-13T00:00:00"/>
        <d v="2005-01-14T00:00:00"/>
        <d v="2005-01-17T00:00:00"/>
        <d v="2005-01-18T00:00:00"/>
        <d v="2005-01-19T00:00:00"/>
        <d v="2005-01-20T00:00:00"/>
        <d v="2005-01-24T00:00:00"/>
        <d v="2005-01-25T00:00:00"/>
        <d v="2005-01-27T00:00:00"/>
        <d v="2005-01-28T00:00:00"/>
        <d v="2005-01-31T00:00:00"/>
        <d v="2005-02-01T00:00:00"/>
        <d v="2005-02-02T00:00:00"/>
        <d v="2005-02-03T00:00:00"/>
        <d v="2005-02-04T00:00:00"/>
        <d v="2005-02-07T00:00:00"/>
        <d v="2005-02-08T00:00:00"/>
        <d v="2005-02-09T00:00:00"/>
        <d v="2005-02-10T00:00:00"/>
        <d v="2005-02-11T00:00:00"/>
        <d v="2005-02-14T00:00:00"/>
        <d v="2005-02-15T00:00:00"/>
        <d v="2005-02-16T00:00:00"/>
        <d v="2005-02-17T00:00:00"/>
        <d v="2005-02-18T00:00:00"/>
        <d v="2005-02-21T00:00:00"/>
        <d v="2005-02-22T00:00:00"/>
        <d v="2005-02-23T00:00:00"/>
        <d v="2005-02-24T00:00:00"/>
        <d v="2005-02-25T00:00:00"/>
        <d v="2005-02-28T00:00:00"/>
        <d v="2005-03-01T00:00:00"/>
        <d v="2005-03-02T00:00:00"/>
        <d v="2005-03-03T00:00:00"/>
        <d v="2005-03-04T00:00:00"/>
        <d v="2005-03-07T00:00:00"/>
        <d v="2005-03-08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1T00:00:00"/>
        <d v="2005-03-22T00:00:00"/>
        <d v="2005-03-23T00:00:00"/>
        <d v="2005-03-24T00:00:00"/>
        <d v="2005-03-28T00:00:00"/>
        <d v="2005-03-29T00:00:00"/>
        <d v="2005-03-30T00:00:00"/>
        <d v="2005-03-31T00:00:00"/>
        <d v="2005-04-01T00:00:00"/>
        <d v="2005-04-04T00:00:00"/>
        <d v="2005-04-05T00:00:00"/>
        <d v="2005-04-06T00:00:00"/>
        <d v="2005-04-07T00:00:00"/>
        <d v="2005-04-08T00:00:00"/>
        <d v="2005-04-11T00:00:00"/>
        <d v="2005-04-12T00:00:00"/>
        <d v="2005-04-13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2T00:00:00"/>
        <d v="2005-05-03T00:00:00"/>
        <d v="2005-05-04T00:00:00"/>
        <d v="2005-05-05T00:00:00"/>
        <d v="2005-05-06T00:00:00"/>
        <d v="2005-05-09T00:00:00"/>
        <d v="2005-05-10T00:00:00"/>
        <d v="2005-05-11T00:00:00"/>
        <d v="2005-05-12T00:00:00"/>
        <d v="2005-05-13T00:00:00"/>
        <d v="2005-05-16T00:00:00"/>
        <d v="2005-05-17T00:00:00"/>
        <d v="2005-05-18T00:00:00"/>
        <d v="2005-05-19T00:00:00"/>
        <d v="2005-05-20T00:00:00"/>
        <d v="2005-05-23T00:00:00"/>
        <d v="2005-05-24T00:00:00"/>
        <d v="2005-05-25T00:00:00"/>
        <d v="2005-05-26T00:00:00"/>
        <d v="2005-05-27T00:00:00"/>
        <d v="2005-05-30T00:00:00"/>
        <d v="2005-05-31T00:00:00"/>
        <d v="2005-06-01T00:00:00"/>
        <d v="2005-06-02T00:00:00"/>
        <d v="2005-06-03T00:00:00"/>
        <d v="2005-06-04T00:00:00"/>
        <d v="2005-06-06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1T00:00:00"/>
        <d v="2005-07-04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9T00:00:00"/>
        <d v="2005-08-01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29T00:00:00"/>
        <d v="2005-08-30T00:00:00"/>
        <d v="2005-08-31T00:00:00"/>
        <d v="2005-09-01T00:00:00"/>
        <d v="2005-09-02T00:00:00"/>
        <d v="2005-09-05T00:00:00"/>
        <d v="2005-09-06T00:00:00"/>
        <d v="2005-09-08T00:00:00"/>
        <d v="2005-09-09T00:00:00"/>
        <d v="2005-09-12T00:00:00"/>
        <d v="2005-09-13T00:00:00"/>
        <d v="2005-09-14T00:00:00"/>
        <d v="2005-09-15T00:00:00"/>
        <d v="2005-09-16T00:00:00"/>
        <d v="2005-09-19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7T00:00:00"/>
        <d v="2005-11-08T00:00:00"/>
        <d v="2005-11-09T00:00:00"/>
        <d v="2005-11-10T00:00:00"/>
        <d v="2005-11-11T00:00:00"/>
        <d v="2005-11-14T00:00:00"/>
        <d v="2005-11-16T00:00:00"/>
        <d v="2005-11-17T00:00:00"/>
        <d v="2005-11-18T00:00:00"/>
        <d v="2005-11-21T00:00:00"/>
        <d v="2005-11-22T00:00:00"/>
        <d v="2005-11-23T00:00:00"/>
        <d v="2005-11-24T00:00:00"/>
        <d v="2005-11-25T00:00:00"/>
        <d v="2005-11-26T00:00:00"/>
        <d v="2005-11-28T00:00:00"/>
        <d v="2005-11-29T00:00:00"/>
        <d v="2005-11-30T00:00:00"/>
        <d v="2005-12-01T00:00:00"/>
        <d v="2005-12-02T00:00:00"/>
        <d v="2005-12-05T00:00:00"/>
        <d v="2005-12-06T00:00:00"/>
        <d v="2005-12-07T00:00:00"/>
        <d v="2005-12-08T00:00:00"/>
        <d v="2005-12-09T00:00:00"/>
        <d v="2005-12-12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6T00:00:00"/>
        <d v="2005-12-27T00:00:00"/>
        <d v="2005-12-28T00:00:00"/>
        <d v="2005-12-29T00:00:00"/>
        <d v="2005-12-30T00:00:00"/>
        <d v="2006-01-02T00:00:00"/>
        <d v="2006-01-03T00:00:00"/>
        <d v="2006-01-04T00:00:00"/>
        <d v="2006-01-05T00:00:00"/>
        <d v="2006-01-06T00:00:00"/>
        <d v="2006-01-09T00:00:00"/>
        <d v="2006-01-10T00:00:00"/>
        <d v="2006-01-12T00:00:00"/>
        <d v="2006-01-13T00:00:00"/>
        <d v="2006-01-16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7T00:00:00"/>
        <d v="2006-01-30T00:00:00"/>
        <d v="2006-01-31T00:00:00"/>
        <d v="2006-02-01T00:00:00"/>
        <d v="2006-02-02T00:00:00"/>
        <d v="2006-02-03T00:00:00"/>
        <d v="2006-02-06T00:00:00"/>
        <d v="2006-02-07T00:00:00"/>
        <d v="2006-02-08T00:00:00"/>
        <d v="2006-02-10T00:00:00"/>
        <d v="2006-02-13T00:00:00"/>
        <d v="2006-02-14T00:00:00"/>
        <d v="2006-02-15T00:00:00"/>
        <d v="2006-02-16T00:00:00"/>
        <d v="2006-02-17T00:00:00"/>
        <d v="2006-02-20T00:00:00"/>
        <d v="2006-02-21T00:00:00"/>
        <d v="2006-02-22T00:00:00"/>
        <d v="2006-02-23T00:00:00"/>
        <d v="2006-02-24T00:00:00"/>
        <d v="2006-02-27T00:00:00"/>
        <d v="2006-02-28T00:00:00"/>
        <d v="2006-03-01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6T00:00:00"/>
        <d v="2006-03-17T00:00:00"/>
        <d v="2006-03-20T00:00:00"/>
        <d v="2006-03-21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7T00:00:00"/>
        <d v="2006-04-10T00:00:00"/>
        <d v="2006-04-12T00:00:00"/>
        <d v="2006-04-13T00:00:00"/>
        <d v="2006-04-17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4-29T00:00:00"/>
        <d v="2006-05-02T00:00:00"/>
        <d v="2006-05-03T00:00:00"/>
        <d v="2006-05-04T00:00:00"/>
        <d v="2006-05-05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26T00:00:00"/>
        <d v="2006-05-29T00:00:00"/>
        <d v="2006-05-30T00:00:00"/>
        <d v="2006-05-31T00:00:00"/>
        <d v="2006-06-01T00:00:00"/>
        <d v="2006-06-02T00:00:00"/>
        <d v="2006-06-05T00:00:00"/>
        <d v="2006-06-06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5T00:00:00"/>
        <d v="2006-06-26T00:00:00"/>
        <d v="2006-06-27T00:00:00"/>
        <d v="2006-06-28T00:00:00"/>
        <d v="2006-06-29T00:00:00"/>
        <d v="2006-06-30T00:00:00"/>
        <d v="2006-07-03T00:00:00"/>
        <d v="2006-07-04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7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7T00:00:00"/>
        <d v="2006-08-08T00:00:00"/>
        <d v="2006-08-09T00:00:00"/>
        <d v="2006-08-10T00:00:00"/>
        <d v="2006-08-11T00:00:00"/>
        <d v="2006-08-14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4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3T00:00:00"/>
        <d v="2006-10-04T00:00:00"/>
        <d v="2006-10-05T00:00:00"/>
        <d v="2006-10-06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1T00:00:00"/>
        <d v="2006-10-23T00:00:00"/>
        <d v="2006-10-26T00:00:00"/>
        <d v="2006-10-27T00:00:00"/>
        <d v="2006-10-30T00:00:00"/>
        <d v="2006-10-31T00:00:00"/>
        <d v="2006-11-01T00:00:00"/>
        <d v="2006-11-02T00:00:00"/>
        <d v="2006-11-03T00:00:00"/>
        <d v="2006-11-06T00:00:00"/>
        <d v="2006-11-07T00:00:00"/>
        <d v="2006-11-08T00:00:00"/>
        <d v="2006-11-09T00:00:00"/>
        <d v="2006-11-10T00:00:00"/>
        <d v="2006-11-13T00:00:00"/>
        <d v="2006-11-14T00:00:00"/>
        <d v="2006-11-15T00:00:00"/>
        <d v="2006-11-16T00:00:00"/>
        <d v="2006-11-17T00:00:00"/>
        <d v="2006-11-20T00:00:00"/>
        <d v="2006-11-21T00:00:00"/>
        <d v="2006-11-22T00:00:00"/>
        <d v="2006-11-23T00:00:00"/>
        <d v="2006-11-24T00:00:00"/>
        <d v="2006-11-27T00:00:00"/>
        <d v="2006-11-28T00:00:00"/>
        <d v="2006-11-29T00:00:00"/>
        <d v="2006-11-30T00:00:00"/>
        <d v="2006-12-01T00:00:00"/>
        <d v="2006-12-04T00:00:00"/>
        <d v="2006-12-05T00:00:00"/>
        <d v="2006-12-06T00:00:00"/>
        <d v="2006-12-07T00:00:00"/>
        <d v="2006-12-08T00:00:00"/>
        <d v="2006-12-11T00:00:00"/>
        <d v="2006-12-12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6T00:00:00"/>
        <d v="2006-12-27T00:00:00"/>
        <d v="2006-12-28T00:00:00"/>
        <d v="2006-12-29T00:00:00"/>
        <d v="2007-01-02T00:00:00"/>
        <d v="2007-01-03T00:00:00"/>
        <d v="2007-01-04T00:00:00"/>
        <d v="2007-01-05T00:00:00"/>
        <d v="2007-01-08T00:00:00"/>
        <d v="2007-01-09T00:00:00"/>
        <d v="2007-01-10T00:00:00"/>
        <d v="2007-01-11T00:00:00"/>
        <d v="2007-01-12T00:00:00"/>
        <d v="2007-01-15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9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9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3T00:00:00"/>
        <d v="2007-05-04T00:00:00"/>
        <d v="2007-05-07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8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4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3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2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19T00:00:00"/>
        <d v="2007-12-20T00:00:00"/>
        <d v="2007-12-24T00:00:00"/>
        <d v="2007-12-26T00:00:00"/>
        <d v="2007-12-27T00:00:00"/>
        <d v="2007-12-28T00:00:00"/>
        <d v="2007-12-31T00:00:00"/>
        <d v="2008-01-01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1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8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5T00:00:00"/>
        <d v="2008-04-16T00:00:00"/>
        <d v="2008-04-17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2T00:00:00"/>
        <d v="2008-05-05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20T00:00:00"/>
        <d v="2008-05-21T00:00:00"/>
        <d v="2008-05-22T00:00:00"/>
        <d v="2008-05-23T00:00:00"/>
        <d v="2008-05-26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4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1T00:00:00"/>
        <d v="2008-09-02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3T00:00:00"/>
        <d v="2008-10-06T00:00:00"/>
        <d v="2008-10-07T00:00:00"/>
        <d v="2008-10-08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6T00:00:00"/>
        <d v="2008-12-29T00:00:00"/>
        <d v="2008-12-30T00:00:00"/>
        <d v="2008-12-31T00:00:00"/>
        <d v="2009-01-01T00:00:00"/>
        <d v="2009-01-02T00:00:00"/>
        <d v="2009-01-05T00:00:00"/>
        <d v="2009-01-06T00:00:00"/>
        <d v="2009-01-07T00:00:00"/>
        <d v="2009-01-09T00:00:00"/>
        <d v="2009-01-12T00:00:00"/>
        <d v="2009-01-13T00:00:00"/>
        <d v="2009-01-14T00:00:00"/>
        <d v="2009-01-15T00:00:00"/>
        <d v="2009-01-16T00:00:00"/>
        <d v="2009-01-19T00:00:00"/>
        <d v="2009-01-20T00:00:00"/>
        <d v="2009-01-21T00:00:00"/>
        <d v="2009-01-22T00:00:00"/>
        <d v="2009-01-23T00:00:00"/>
        <d v="2009-01-27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6T00:00:00"/>
        <d v="2009-02-17T00:00:00"/>
        <d v="2009-02-18T00:00:00"/>
        <d v="2009-02-19T00:00:00"/>
        <d v="2009-02-20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6T00:00:00"/>
        <d v="2009-04-08T00:00:00"/>
        <d v="2009-04-09T00:00:00"/>
        <d v="2009-04-13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5-04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5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3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7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2T00:00:00"/>
        <d v="2009-09-23T00:00:00"/>
        <d v="2009-09-24T00:00:00"/>
        <d v="2009-09-25T00:00:00"/>
        <d v="2009-09-29T00:00:00"/>
        <d v="2009-09-30T00:00:00"/>
        <d v="2009-10-01T00:00:00"/>
        <d v="2009-10-05T00:00:00"/>
        <d v="2009-10-06T00:00:00"/>
        <d v="2009-10-07T00:00:00"/>
        <d v="2009-10-08T00:00:00"/>
        <d v="2009-10-09T00:00:00"/>
        <d v="2009-10-12T00:00:00"/>
        <d v="2009-10-14T00:00:00"/>
        <d v="2009-10-15T00:00:00"/>
        <d v="2009-10-16T00:00:00"/>
        <d v="2009-10-17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6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9T00:00:00"/>
        <d v="2009-12-30T00:00:00"/>
        <d v="2009-12-3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5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6T00:00:00"/>
        <d v="2010-02-08T00:00:00"/>
        <d v="2010-02-09T00:00:00"/>
        <d v="2010-02-10T00:00:00"/>
        <d v="2010-02-11T00:00:00"/>
        <d v="2010-02-15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5T00:00:00"/>
        <d v="2010-03-26T00:00:00"/>
        <d v="2010-03-29T00:00:00"/>
        <d v="2010-03-30T00:00:00"/>
        <d v="2010-03-31T00:00:00"/>
        <d v="2010-04-01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5-31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6T00:00:00"/>
        <d v="2010-09-07T00:00:00"/>
        <d v="2010-09-08T00:00:00"/>
        <d v="2010-09-09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20T00:00:00"/>
        <d v="2010-12-21T00:00:00"/>
        <d v="2010-12-22T00:00:00"/>
        <d v="2010-12-23T00:00:00"/>
        <d v="2010-12-24T00:00:00"/>
        <d v="2010-12-27T00:00:00"/>
        <d v="2010-12-28T00:00:00"/>
        <d v="2010-12-29T00:00:00"/>
        <d v="2010-12-30T00:00:00"/>
        <d v="2010-12-31T00:00:00"/>
        <d v="2011-01-03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7T00:00:00"/>
        <d v="2011-01-18T00:00:00"/>
        <d v="2011-01-19T00:00:00"/>
        <d v="2011-01-20T00:00:00"/>
        <d v="2011-01-21T00:00:00"/>
        <d v="2011-01-24T00:00:00"/>
        <d v="2011-01-25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1T00:00:00"/>
        <d v="2011-02-22T00:00:00"/>
        <d v="2011-02-23T00:00:00"/>
        <d v="2011-02-24T00:00:00"/>
        <d v="2011-02-25T00:00:00"/>
        <d v="2011-02-28T00:00:00"/>
        <d v="2011-03-01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3T00:00:00"/>
        <d v="2011-04-15T00:00:00"/>
        <d v="2011-04-18T00:00:00"/>
        <d v="2011-04-19T00:00:00"/>
        <d v="2011-04-20T00:00:00"/>
        <d v="2011-04-21T00:00:00"/>
        <d v="2011-04-25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0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4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9-02T00:00:00"/>
        <d v="2011-09-05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8T00:00:00"/>
        <d v="2011-10-31T00:00:00"/>
        <d v="2011-11-01T00:00:00"/>
        <d v="2011-11-02T00:00:00"/>
        <d v="2011-11-03T00:00:00"/>
        <d v="2011-11-04T00:00:00"/>
        <d v="2011-11-08T00:00:00"/>
        <d v="2011-11-09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7T00:00:00"/>
        <d v="2011-12-28T00:00:00"/>
        <d v="2011-12-29T00:00:00"/>
        <d v="2011-12-30T00:00:00"/>
        <d v="2012-01-02T00:00:00"/>
        <d v="2012-01-03T00:00:00"/>
        <d v="2012-01-04T00:00:00"/>
        <d v="2012-01-05T00:00:00"/>
        <d v="2012-01-06T00:00:00"/>
        <d v="2012-01-07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3T00:00:00"/>
        <d v="2012-03-05T00:00:00"/>
        <d v="2012-03-06T00:00:00"/>
        <d v="2012-03-07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28T00:00:00"/>
        <d v="2012-04-30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8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4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6T00:00:00"/>
        <d v="2012-08-17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3T00:00:00"/>
        <d v="2012-09-04T00:00:00"/>
        <d v="2012-09-05T00:00:00"/>
        <d v="2012-09-06T00:00:00"/>
        <d v="2012-09-07T00:00:00"/>
        <d v="2012-09-08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5T00:00:00"/>
        <d v="2012-10-26T00:00:00"/>
        <d v="2012-10-29T00:00:00"/>
        <d v="2012-10-30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5T00:00:00"/>
        <d v="2012-11-16T00:00:00"/>
        <d v="2012-11-19T00:00:00"/>
        <d v="2012-11-20T00:00:00"/>
        <d v="2012-11-21T00:00:00"/>
        <d v="2012-11-22T00:00:00"/>
        <d v="2012-11-23T00:00:00"/>
        <d v="2012-11-26T00:00:00"/>
        <d v="2012-11-27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6T00:00:00"/>
        <d v="2012-12-27T00:00:00"/>
        <d v="2012-12-28T00:00:00"/>
        <d v="2012-12-3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8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8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22T00:00:00"/>
        <d v="2013-04-23T00:00:00"/>
        <d v="2013-04-25T00:00:00"/>
        <d v="2013-04-26T00:00:00"/>
        <d v="2013-04-29T00:00:00"/>
        <d v="2013-04-30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1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7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12T00:00:00"/>
        <d v="2013-08-13T00:00:00"/>
        <d v="2013-08-14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3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8T00:00:00"/>
        <d v="2014-03-19T00:00:00"/>
        <d v="2014-03-20T00:00:00"/>
        <d v="2014-03-21T00:00:00"/>
        <d v="2014-03-22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9T00:00:00"/>
        <d v="2014-04-10T00:00:00"/>
        <d v="2014-04-11T00:00:00"/>
        <d v="2014-04-15T00:00:00"/>
        <d v="2014-04-16T00:00:00"/>
        <d v="2014-04-17T00:00:00"/>
        <d v="2014-04-21T00:00:00"/>
        <d v="2014-04-22T00:00:00"/>
        <d v="2014-04-23T00:00:00"/>
        <d v="2014-04-25T00:00:00"/>
        <d v="2014-04-28T00:00:00"/>
        <d v="2014-04-29T00:00:00"/>
        <d v="2014-04-30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7T00:00:00"/>
        <d v="2014-10-08T00:00:00"/>
        <d v="2014-10-09T00:00:00"/>
        <d v="2014-10-10T00:00:00"/>
        <d v="2014-10-13T00:00:00"/>
        <d v="2014-10-14T00:00:00"/>
        <d v="2014-10-16T00:00:00"/>
        <d v="2014-10-17T00:00:00"/>
        <d v="2014-10-20T00:00:00"/>
        <d v="2014-10-21T00:00:00"/>
        <d v="2014-10-22T00:00:00"/>
        <d v="2014-10-23T00:00:00"/>
        <d v="2014-10-27T00:00:00"/>
        <d v="2014-10-28T00:00:00"/>
        <d v="2014-10-29T00:00:00"/>
        <d v="2014-10-30T00:00:00"/>
        <d v="2014-10-31T00:00:00"/>
        <d v="2014-11-03T00:00:00"/>
        <d v="2014-11-05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2-28T00:00:00"/>
        <d v="2015-03-02T00:00:00"/>
        <d v="2015-03-03T00:00:00"/>
        <d v="2015-03-04T00:00:00"/>
        <d v="2015-03-05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6T00:00:00"/>
        <d v="2015-04-07T00:00:00"/>
        <d v="2015-04-08T00:00:00"/>
        <d v="2015-04-09T00:00:00"/>
        <d v="2015-04-10T00:00:00"/>
        <d v="2015-04-13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8T00:00:00"/>
        <d v="2015-09-21T00:00:00"/>
        <d v="2015-09-22T00:00:00"/>
        <d v="2015-09-23T00:00:00"/>
        <d v="2015-09-24T00:00:00"/>
        <d v="2015-09-28T00:00:00"/>
        <d v="2015-09-29T00:00:00"/>
        <d v="2015-09-30T00:00:00"/>
        <d v="2015-10-01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8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0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6T00:00:00"/>
        <d v="2018-08-17T00:00:00"/>
        <d v="2018-08-20T00:00:00"/>
        <d v="2018-08-21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4T00:00:00"/>
        <d v="2018-09-17T00:00:00"/>
        <d v="2018-09-18T00:00:00"/>
        <d v="2018-09-19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8T00:00:00"/>
        <d v="2019-04-22T00:00:00"/>
        <d v="2019-04-23T00:00:00"/>
        <d v="2019-04-24T00:00:00"/>
        <d v="2019-04-25T00:00:00"/>
        <d v="2019-04-26T00:00:00"/>
        <d v="2019-04-30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3T00:00:00"/>
        <d v="2019-08-14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3T00:00:00"/>
        <d v="2019-10-04T00:00:00"/>
        <d v="2019-10-07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2T00:00:00"/>
        <d v="2019-10-23T00:00:00"/>
        <d v="2019-10-24T00:00:00"/>
        <d v="2019-10-25T00:00:00"/>
        <d v="2019-10-27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3T00:00:00"/>
        <d v="2020-04-07T00:00:00"/>
        <d v="2020-04-08T00:00:00"/>
        <d v="2020-04-09T00:00:00"/>
        <d v="2020-04-13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4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5T00:00:00"/>
        <d v="2021-04-16T00:00:00"/>
        <d v="2021-04-19T00:00:00"/>
        <d v="2021-04-20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5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6T00:00:00"/>
        <d v="2021-09-07T00:00:00"/>
        <d v="2021-09-08T00:00:00"/>
        <d v="2021-09-09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22T00:00:00"/>
        <d v="2021-11-23T00:00:00"/>
        <d v="2021-11-24T00:00:00"/>
        <d v="2021-11-25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4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</sharedItems>
      <fieldGroup par="11" base="0">
        <rangePr groupBy="months" startDate="1999-01-01T00:00:00" endDate="2022-06-04T00:00:00"/>
        <groupItems count="14">
          <s v="&lt;1/1/199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4/2022"/>
        </groupItems>
      </fieldGroup>
    </cacheField>
    <cacheField name="Open" numFmtId="0">
      <sharedItems containsSemiMixedTypes="0" containsString="0" containsNumber="1" minValue="853" maxValue="18602.349999999999"/>
    </cacheField>
    <cacheField name="High" numFmtId="0">
      <sharedItems containsSemiMixedTypes="0" containsString="0" containsNumber="1" minValue="877" maxValue="18604.45"/>
    </cacheField>
    <cacheField name="Low" numFmtId="0">
      <sharedItems containsSemiMixedTypes="0" containsString="0" containsNumber="1" minValue="849.95" maxValue="18445.3"/>
    </cacheField>
    <cacheField name="Close" numFmtId="0">
      <sharedItems containsSemiMixedTypes="0" containsString="0" containsNumber="1" minValue="854.2" maxValue="18477.05"/>
    </cacheField>
    <cacheField name="Shares Traded" numFmtId="0">
      <sharedItems containsSemiMixedTypes="0" containsString="0" containsNumber="1" containsInteger="1" minValue="1394931" maxValue="1811564187"/>
    </cacheField>
    <cacheField name="Turnover" numFmtId="0">
      <sharedItems containsSemiMixedTypes="0" containsString="0" containsNumber="1" minValue="40.119999999999997" maxValue="78522.929999999993"/>
    </cacheField>
    <cacheField name="Is ATH" numFmtId="0">
      <sharedItems/>
    </cacheField>
    <cacheField name="ATH" numFmtId="0">
      <sharedItems containsSemiMixedTypes="0" containsString="0" containsNumber="1" minValue="892.2" maxValue="18604.45"/>
    </cacheField>
    <cacheField name="Perc low from ATH" numFmtId="164">
      <sharedItems containsSemiMixedTypes="0" containsString="0" containsNumber="1" minValue="0" maxValue="0.60293215459879512"/>
    </cacheField>
    <cacheField name="Quarters" numFmtId="0" databaseField="0">
      <fieldGroup base="0">
        <rangePr groupBy="quarters" startDate="1999-01-01T00:00:00" endDate="2022-06-04T00:00:00"/>
        <groupItems count="6">
          <s v="&lt;1/1/1999"/>
          <s v="Qtr1"/>
          <s v="Qtr2"/>
          <s v="Qtr3"/>
          <s v="Qtr4"/>
          <s v="&gt;6/4/2022"/>
        </groupItems>
      </fieldGroup>
    </cacheField>
    <cacheField name="Years" numFmtId="0" databaseField="0">
      <fieldGroup base="0">
        <rangePr groupBy="years" startDate="1999-01-01T00:00:00" endDate="2022-06-04T00:00:00"/>
        <groupItems count="26">
          <s v="&lt;1/1/1999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6/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29">
  <r>
    <x v="0"/>
    <n v="886.75"/>
    <n v="892.2"/>
    <n v="882.6"/>
    <n v="890.8"/>
    <n v="31356585"/>
    <n v="807.26"/>
    <b v="0"/>
    <n v="892.2"/>
    <n v="1.5691548980050335E-3"/>
  </r>
  <r>
    <x v="1"/>
    <n v="896.4"/>
    <n v="905.45"/>
    <n v="895.75"/>
    <n v="897.8"/>
    <n v="32224833"/>
    <n v="811.39"/>
    <b v="0"/>
    <n v="905.45"/>
    <n v="8.4488375945663378E-3"/>
  </r>
  <r>
    <x v="2"/>
    <n v="901"/>
    <n v="907.2"/>
    <n v="893.15"/>
    <n v="907.2"/>
    <n v="36723940"/>
    <n v="876.41"/>
    <b v="0"/>
    <n v="907.2"/>
    <n v="0"/>
  </r>
  <r>
    <x v="3"/>
    <n v="923.3"/>
    <n v="930.55"/>
    <n v="915.65"/>
    <n v="928.25"/>
    <n v="43232321"/>
    <n v="1149.1300000000001"/>
    <b v="0"/>
    <n v="930.55"/>
    <n v="2.4716565472032181E-3"/>
  </r>
  <r>
    <x v="4"/>
    <n v="932.95"/>
    <n v="961.15"/>
    <n v="932.95"/>
    <n v="954.7"/>
    <n v="65480034"/>
    <n v="1426.68"/>
    <b v="0"/>
    <n v="961.15"/>
    <n v="6.7107111272953568E-3"/>
  </r>
  <r>
    <x v="5"/>
    <n v="969.95"/>
    <n v="990.05"/>
    <n v="966.4"/>
    <n v="990.05"/>
    <n v="65940665"/>
    <n v="1494.3"/>
    <b v="0"/>
    <n v="990.05"/>
    <n v="0"/>
  </r>
  <r>
    <x v="6"/>
    <n v="1005.15"/>
    <n v="1016.3"/>
    <n v="985.6"/>
    <n v="985.6"/>
    <n v="68195393"/>
    <n v="1771.62"/>
    <b v="1"/>
    <n v="1016.3"/>
    <n v="3.0207615861458165E-2"/>
  </r>
  <r>
    <x v="7"/>
    <n v="976.7"/>
    <n v="985.55"/>
    <n v="953.9"/>
    <n v="964.45"/>
    <n v="48161247"/>
    <n v="1209.22"/>
    <b v="0"/>
    <n v="1016.3"/>
    <n v="5.101840007871683E-2"/>
  </r>
  <r>
    <x v="8"/>
    <n v="980.3"/>
    <n v="986.25"/>
    <n v="958.05"/>
    <n v="961.2"/>
    <n v="47242946"/>
    <n v="1151.3"/>
    <b v="0"/>
    <n v="1016.3"/>
    <n v="5.4216274722030812E-2"/>
  </r>
  <r>
    <x v="9"/>
    <n v="948"/>
    <n v="968.4"/>
    <n v="944.5"/>
    <n v="954.75"/>
    <n v="45300099"/>
    <n v="1120.47"/>
    <b v="0"/>
    <n v="1016.3"/>
    <n v="6.0562825937223216E-2"/>
  </r>
  <r>
    <x v="10"/>
    <n v="961.7"/>
    <n v="967.85"/>
    <n v="932.25"/>
    <n v="934.3"/>
    <n v="40468309"/>
    <n v="1225.3399999999999"/>
    <b v="0"/>
    <n v="1016.3"/>
    <n v="8.0684837154383557E-2"/>
  </r>
  <r>
    <x v="11"/>
    <n v="938.65"/>
    <n v="945.05"/>
    <n v="922.8"/>
    <n v="944.9"/>
    <n v="34511324"/>
    <n v="893.02"/>
    <b v="0"/>
    <n v="1016.3"/>
    <n v="7.0254846010036384E-2"/>
  </r>
  <r>
    <x v="12"/>
    <n v="944.15"/>
    <n v="948"/>
    <n v="923.2"/>
    <n v="924.1"/>
    <n v="39486242"/>
    <n v="1040.48"/>
    <b v="0"/>
    <n v="1016.3"/>
    <n v="9.0721243727245826E-2"/>
  </r>
  <r>
    <x v="13"/>
    <n v="935.15"/>
    <n v="967.2"/>
    <n v="932.8"/>
    <n v="967.2"/>
    <n v="49362375"/>
    <n v="1331"/>
    <b v="0"/>
    <n v="1016.3"/>
    <n v="4.8312506149758842E-2"/>
  </r>
  <r>
    <x v="14"/>
    <n v="976.6"/>
    <n v="980.45"/>
    <n v="955.15"/>
    <n v="957.05"/>
    <n v="40609469"/>
    <n v="1076.9000000000001"/>
    <b v="0"/>
    <n v="1016.3"/>
    <n v="5.8299714651185677E-2"/>
  </r>
  <r>
    <x v="15"/>
    <n v="954.35"/>
    <n v="956.65"/>
    <n v="935"/>
    <n v="949.8"/>
    <n v="40886744"/>
    <n v="1091.78"/>
    <b v="0"/>
    <n v="1016.3"/>
    <n v="6.5433435009347632E-2"/>
  </r>
  <r>
    <x v="16"/>
    <n v="968.55"/>
    <n v="985.25"/>
    <n v="967.65"/>
    <n v="971.3"/>
    <n v="41775036"/>
    <n v="1224.3499999999999"/>
    <b v="0"/>
    <n v="1016.3"/>
    <n v="4.4278264292039751E-2"/>
  </r>
  <r>
    <x v="17"/>
    <n v="971.2"/>
    <n v="976.75"/>
    <n v="954.25"/>
    <n v="955.1"/>
    <n v="27405902"/>
    <n v="789.56"/>
    <b v="0"/>
    <n v="1016.3"/>
    <n v="6.0218439437173997E-2"/>
  </r>
  <r>
    <x v="18"/>
    <n v="956.8"/>
    <n v="966.35"/>
    <n v="952.7"/>
    <n v="966.2"/>
    <n v="24052319"/>
    <n v="751.62"/>
    <b v="0"/>
    <n v="1016.3"/>
    <n v="4.9296467578470837E-2"/>
  </r>
  <r>
    <x v="19"/>
    <n v="962.4"/>
    <n v="968.05"/>
    <n v="940.15"/>
    <n v="940.15"/>
    <n v="23175431"/>
    <n v="731.92"/>
    <b v="0"/>
    <n v="1016.3"/>
    <n v="7.4928662796418355E-2"/>
  </r>
  <r>
    <x v="20"/>
    <n v="940.1"/>
    <n v="945.15"/>
    <n v="924.95"/>
    <n v="931.2"/>
    <n v="30674923"/>
    <n v="859.68"/>
    <b v="0"/>
    <n v="1016.3"/>
    <n v="8.3735117583390639E-2"/>
  </r>
  <r>
    <x v="21"/>
    <n v="948"/>
    <n v="955.55"/>
    <n v="940.75"/>
    <n v="952.4"/>
    <n v="27335489"/>
    <n v="801.51"/>
    <b v="0"/>
    <n v="1016.3"/>
    <n v="6.2875135294696433E-2"/>
  </r>
  <r>
    <x v="22"/>
    <n v="957.15"/>
    <n v="958.8"/>
    <n v="937.5"/>
    <n v="939.7"/>
    <n v="29432712"/>
    <n v="868.91"/>
    <b v="0"/>
    <n v="1016.3"/>
    <n v="7.5371445439338686E-2"/>
  </r>
  <r>
    <x v="23"/>
    <n v="939.65"/>
    <n v="943.7"/>
    <n v="930.1"/>
    <n v="936.3"/>
    <n v="23475400"/>
    <n v="710.09"/>
    <b v="0"/>
    <n v="1016.3"/>
    <n v="7.8716914296959567E-2"/>
  </r>
  <r>
    <x v="24"/>
    <n v="937.75"/>
    <n v="940.9"/>
    <n v="916.5"/>
    <n v="916.5"/>
    <n v="23981136"/>
    <n v="848.21"/>
    <b v="0"/>
    <n v="1016.3"/>
    <n v="9.8199350585457007E-2"/>
  </r>
  <r>
    <x v="25"/>
    <n v="914.7"/>
    <n v="924.75"/>
    <n v="907.45"/>
    <n v="924.75"/>
    <n v="29541446"/>
    <n v="852.68"/>
    <b v="0"/>
    <n v="1016.3"/>
    <n v="9.0081668798583051E-2"/>
  </r>
  <r>
    <x v="26"/>
    <n v="938.8"/>
    <n v="959.6"/>
    <n v="935.2"/>
    <n v="959.45"/>
    <n v="33200940"/>
    <n v="973.17"/>
    <b v="0"/>
    <n v="1016.3"/>
    <n v="5.5938207222276798E-2"/>
  </r>
  <r>
    <x v="27"/>
    <n v="966.85"/>
    <n v="973.7"/>
    <n v="958.15"/>
    <n v="960.05"/>
    <n v="40018118"/>
    <n v="1267.54"/>
    <b v="0"/>
    <n v="1016.3"/>
    <n v="5.5347830365049693E-2"/>
  </r>
  <r>
    <x v="28"/>
    <n v="965.7"/>
    <n v="972.75"/>
    <n v="962.35"/>
    <n v="970.25"/>
    <n v="26221936"/>
    <n v="818.99"/>
    <b v="0"/>
    <n v="1016.3"/>
    <n v="4.5311423792187305E-2"/>
  </r>
  <r>
    <x v="29"/>
    <n v="974.1"/>
    <n v="976.85"/>
    <n v="954.55"/>
    <n v="954.55"/>
    <n v="31546716"/>
    <n v="957.09"/>
    <b v="0"/>
    <n v="1016.3"/>
    <n v="6.0759618222965661E-2"/>
  </r>
  <r>
    <x v="30"/>
    <n v="952.55"/>
    <n v="960.25"/>
    <n v="951.5"/>
    <n v="958.9"/>
    <n v="29400810"/>
    <n v="775.51"/>
    <b v="0"/>
    <n v="1016.3"/>
    <n v="5.6479386008068462E-2"/>
  </r>
  <r>
    <x v="31"/>
    <n v="970.1"/>
    <n v="978.75"/>
    <n v="953.1"/>
    <n v="969.05"/>
    <n v="37830915"/>
    <n v="988.61"/>
    <b v="0"/>
    <n v="1016.3"/>
    <n v="4.6492177506641745E-2"/>
  </r>
  <r>
    <x v="32"/>
    <n v="974.15"/>
    <n v="989.15"/>
    <n v="968.7"/>
    <n v="973.45"/>
    <n v="40515388"/>
    <n v="1018.65"/>
    <b v="0"/>
    <n v="1016.3"/>
    <n v="4.2162747220308876E-2"/>
  </r>
  <r>
    <x v="33"/>
    <n v="979.4"/>
    <n v="985.4"/>
    <n v="975.85"/>
    <n v="976.3"/>
    <n v="40208800"/>
    <n v="858.65"/>
    <b v="0"/>
    <n v="1016.3"/>
    <n v="3.9358457148479783E-2"/>
  </r>
  <r>
    <x v="34"/>
    <n v="978.5"/>
    <n v="978.85"/>
    <n v="953.6"/>
    <n v="953.85"/>
    <n v="34742181"/>
    <n v="755.26"/>
    <b v="0"/>
    <n v="1016.3"/>
    <n v="6.1448391223063989E-2"/>
  </r>
  <r>
    <x v="35"/>
    <n v="949.3"/>
    <n v="952.65"/>
    <n v="938.65"/>
    <n v="949.65"/>
    <n v="37794136"/>
    <n v="870.38"/>
    <b v="0"/>
    <n v="1016.3"/>
    <n v="6.5581029223654413E-2"/>
  </r>
  <r>
    <x v="36"/>
    <n v="959.8"/>
    <n v="961.4"/>
    <n v="947.95"/>
    <n v="957.65"/>
    <n v="36949581"/>
    <n v="754.89"/>
    <b v="0"/>
    <n v="1016.3"/>
    <n v="5.7709337793958454E-2"/>
  </r>
  <r>
    <x v="37"/>
    <n v="954.7"/>
    <n v="962.6"/>
    <n v="951.9"/>
    <n v="954.3"/>
    <n v="34382788"/>
    <n v="745.9"/>
    <b v="0"/>
    <n v="1016.3"/>
    <n v="6.1005608580143658E-2"/>
  </r>
  <r>
    <x v="38"/>
    <n v="955.4"/>
    <n v="955.75"/>
    <n v="938.2"/>
    <n v="941.2"/>
    <n v="32194644"/>
    <n v="738.01"/>
    <b v="0"/>
    <n v="1016.3"/>
    <n v="7.3895503296270704E-2"/>
  </r>
  <r>
    <x v="39"/>
    <n v="947.35"/>
    <n v="981.55"/>
    <n v="932.2"/>
    <n v="981.3"/>
    <n v="59545919"/>
    <n v="1546.01"/>
    <b v="0"/>
    <n v="1016.3"/>
    <n v="3.4438650004919809E-2"/>
  </r>
  <r>
    <x v="40"/>
    <n v="992.45"/>
    <n v="1018.4"/>
    <n v="984.45"/>
    <n v="1015.8"/>
    <n v="47631336"/>
    <n v="1348.05"/>
    <b v="0"/>
    <n v="1018.4"/>
    <n v="2.5530243519246098E-3"/>
  </r>
  <r>
    <x v="41"/>
    <n v="1066.4000000000001"/>
    <n v="1073.05"/>
    <n v="1051.8"/>
    <n v="1051.8499999999999"/>
    <n v="57521186"/>
    <n v="1755.67"/>
    <b v="0"/>
    <n v="1073.05"/>
    <n v="1.975676809095573E-2"/>
  </r>
  <r>
    <x v="42"/>
    <n v="1056.8499999999999"/>
    <n v="1060.55"/>
    <n v="1030.45"/>
    <n v="1041.2"/>
    <n v="42622056"/>
    <n v="1215.0999999999999"/>
    <b v="0"/>
    <n v="1073.05"/>
    <n v="2.9681748287591361E-2"/>
  </r>
  <r>
    <x v="43"/>
    <n v="1043.45"/>
    <n v="1061.4000000000001"/>
    <n v="1033.8"/>
    <n v="1054.45"/>
    <n v="55462206"/>
    <n v="1557.65"/>
    <b v="0"/>
    <n v="1073.05"/>
    <n v="1.7333768230744055E-2"/>
  </r>
  <r>
    <x v="44"/>
    <n v="1064.3499999999999"/>
    <n v="1080.3"/>
    <n v="1056.8499999999999"/>
    <n v="1072.0999999999999"/>
    <n v="53110932"/>
    <n v="1704.44"/>
    <b v="0"/>
    <n v="1080.3"/>
    <n v="7.5904841247801964E-3"/>
  </r>
  <r>
    <x v="45"/>
    <n v="1074.25"/>
    <n v="1084.6500000000001"/>
    <n v="1071.75"/>
    <n v="1078.3499999999999"/>
    <n v="44676449"/>
    <n v="1387.49"/>
    <b v="0"/>
    <n v="1084.6500000000001"/>
    <n v="5.8083252662150756E-3"/>
  </r>
  <r>
    <x v="46"/>
    <n v="1099.1500000000001"/>
    <n v="1099.8"/>
    <n v="1062.7"/>
    <n v="1078.8499999999999"/>
    <n v="48973280"/>
    <n v="1563.47"/>
    <b v="1"/>
    <n v="1099.8"/>
    <n v="1.9048917985088239E-2"/>
  </r>
  <r>
    <x v="47"/>
    <n v="1080.1500000000001"/>
    <n v="1085.4000000000001"/>
    <n v="1059.5999999999999"/>
    <n v="1059.5999999999999"/>
    <n v="39363871"/>
    <n v="1132.6400000000001"/>
    <b v="0"/>
    <n v="1099.8"/>
    <n v="3.6552100381887657E-2"/>
  </r>
  <r>
    <x v="48"/>
    <n v="1066.8499999999999"/>
    <n v="1074.1500000000001"/>
    <n v="1057.0999999999999"/>
    <n v="1072.6500000000001"/>
    <n v="35761793"/>
    <n v="1071.3399999999999"/>
    <b v="0"/>
    <n v="1099.8"/>
    <n v="2.4686306601200095E-2"/>
  </r>
  <r>
    <x v="49"/>
    <n v="1073.1500000000001"/>
    <n v="1082.5"/>
    <n v="1063.45"/>
    <n v="1073.95"/>
    <n v="34696919"/>
    <n v="1082.45"/>
    <b v="0"/>
    <n v="1099.8"/>
    <n v="2.3504273504273424E-2"/>
  </r>
  <r>
    <x v="50"/>
    <n v="1068.8499999999999"/>
    <n v="1075.7"/>
    <n v="1052.9000000000001"/>
    <n v="1053.1500000000001"/>
    <n v="39902925"/>
    <n v="1208.96"/>
    <b v="0"/>
    <n v="1099.8"/>
    <n v="4.2416803055100802E-2"/>
  </r>
  <r>
    <x v="51"/>
    <n v="1078.2"/>
    <n v="1088.55"/>
    <n v="1057.75"/>
    <n v="1060.6500000000001"/>
    <n v="33748526"/>
    <n v="1231.68"/>
    <b v="0"/>
    <n v="1099.8"/>
    <n v="3.559738134206207E-2"/>
  </r>
  <r>
    <x v="52"/>
    <n v="1061.4000000000001"/>
    <n v="1074.5999999999999"/>
    <n v="1058.25"/>
    <n v="1074.5999999999999"/>
    <n v="32796300"/>
    <n v="911.45"/>
    <b v="0"/>
    <n v="1099.8"/>
    <n v="2.2913256955810191E-2"/>
  </r>
  <r>
    <x v="53"/>
    <n v="1080.7"/>
    <n v="1083.1500000000001"/>
    <n v="1056.4000000000001"/>
    <n v="1062.9000000000001"/>
    <n v="34866588"/>
    <n v="987.62"/>
    <b v="0"/>
    <n v="1099.8"/>
    <n v="3.3551554828150448E-2"/>
  </r>
  <r>
    <x v="54"/>
    <n v="1063.1500000000001"/>
    <n v="1063.6500000000001"/>
    <n v="1053.5999999999999"/>
    <n v="1060.3499999999999"/>
    <n v="5485787"/>
    <n v="173.26"/>
    <b v="0"/>
    <n v="1099.8"/>
    <n v="3.5870158210583786E-2"/>
  </r>
  <r>
    <x v="55"/>
    <n v="1052.5999999999999"/>
    <n v="1066.5999999999999"/>
    <n v="1044.0999999999999"/>
    <n v="1063"/>
    <n v="24383807"/>
    <n v="757.66"/>
    <b v="0"/>
    <n v="1099.8"/>
    <n v="3.3460629205310018E-2"/>
  </r>
  <r>
    <x v="56"/>
    <n v="1063.95"/>
    <n v="1079.8499999999999"/>
    <n v="1063.9000000000001"/>
    <n v="1072.95"/>
    <n v="34872342"/>
    <n v="1099.56"/>
    <b v="0"/>
    <n v="1099.8"/>
    <n v="2.4413529732678588E-2"/>
  </r>
  <r>
    <x v="57"/>
    <n v="1091.1500000000001"/>
    <n v="1091.9000000000001"/>
    <n v="1047.05"/>
    <n v="1062.8"/>
    <n v="32963995"/>
    <n v="966.68"/>
    <b v="0"/>
    <n v="1099.8"/>
    <n v="3.3642480450991094E-2"/>
  </r>
  <r>
    <x v="58"/>
    <n v="1057.95"/>
    <n v="1068.1500000000001"/>
    <n v="1053.3"/>
    <n v="1054.9000000000001"/>
    <n v="20303824"/>
    <n v="647.07000000000005"/>
    <b v="0"/>
    <n v="1099.8"/>
    <n v="4.082560465539177E-2"/>
  </r>
  <r>
    <x v="59"/>
    <n v="1054.95"/>
    <n v="1057.8"/>
    <n v="1033"/>
    <n v="1041.25"/>
    <n v="22540158"/>
    <n v="705.2"/>
    <b v="0"/>
    <n v="1099.8"/>
    <n v="5.3236952173122347E-2"/>
  </r>
  <r>
    <x v="60"/>
    <n v="1036"/>
    <n v="1054.6500000000001"/>
    <n v="1028.45"/>
    <n v="1054.5999999999999"/>
    <n v="35050708"/>
    <n v="949.24"/>
    <b v="0"/>
    <n v="1099.8"/>
    <n v="4.1098381523913485E-2"/>
  </r>
  <r>
    <x v="61"/>
    <n v="1076.95"/>
    <n v="1090.4000000000001"/>
    <n v="1073.6500000000001"/>
    <n v="1078.05"/>
    <n v="29690593"/>
    <n v="977.24"/>
    <b v="0"/>
    <n v="1099.8"/>
    <n v="1.9776322967812329E-2"/>
  </r>
  <r>
    <x v="62"/>
    <n v="1082.55"/>
    <n v="1084.05"/>
    <n v="1062.45"/>
    <n v="1063.45"/>
    <n v="21152167"/>
    <n v="684.74"/>
    <b v="0"/>
    <n v="1099.8"/>
    <n v="3.3051463902527653E-2"/>
  </r>
  <r>
    <x v="63"/>
    <n v="1030.6500000000001"/>
    <n v="1036.45"/>
    <n v="1008.35"/>
    <n v="1011.4"/>
    <n v="19413406"/>
    <n v="664.97"/>
    <b v="0"/>
    <n v="1099.8"/>
    <n v="8.0378250591016526E-2"/>
  </r>
  <r>
    <x v="64"/>
    <n v="999.8"/>
    <n v="1025.95"/>
    <n v="993"/>
    <n v="1024.2"/>
    <n v="24926385"/>
    <n v="840.65"/>
    <b v="0"/>
    <n v="1099.8"/>
    <n v="6.8739770867430355E-2"/>
  </r>
  <r>
    <x v="65"/>
    <n v="1027.3499999999999"/>
    <n v="1043.4000000000001"/>
    <n v="1027"/>
    <n v="1031.05"/>
    <n v="23963992"/>
    <n v="837.17"/>
    <b v="0"/>
    <n v="1099.8"/>
    <n v="6.2511365702855065E-2"/>
  </r>
  <r>
    <x v="66"/>
    <n v="1033"/>
    <n v="1036.95"/>
    <n v="1015.3"/>
    <n v="1020.35"/>
    <n v="14698817"/>
    <n v="468.68"/>
    <b v="0"/>
    <n v="1099.8"/>
    <n v="7.224040734679027E-2"/>
  </r>
  <r>
    <x v="67"/>
    <n v="1021.55"/>
    <n v="1022.15"/>
    <n v="989.75"/>
    <n v="993.4"/>
    <n v="17734072"/>
    <n v="688.36"/>
    <b v="0"/>
    <n v="1099.8"/>
    <n v="9.6744862702309489E-2"/>
  </r>
  <r>
    <x v="68"/>
    <n v="984.55"/>
    <n v="999.65"/>
    <n v="972.7"/>
    <n v="998.2"/>
    <n v="13243040"/>
    <n v="483.05"/>
    <b v="0"/>
    <n v="1099.8"/>
    <n v="9.2380432805964641E-2"/>
  </r>
  <r>
    <x v="69"/>
    <n v="991.05"/>
    <n v="1006.15"/>
    <n v="989.9"/>
    <n v="994.25"/>
    <n v="17907082"/>
    <n v="526.30999999999995"/>
    <b v="0"/>
    <n v="1099.8"/>
    <n v="9.597199490816509E-2"/>
  </r>
  <r>
    <x v="70"/>
    <n v="968.4"/>
    <n v="980.65"/>
    <n v="964.35"/>
    <n v="968.6"/>
    <n v="13792167"/>
    <n v="431.81"/>
    <b v="0"/>
    <n v="1099.8"/>
    <n v="0.11929441716675754"/>
  </r>
  <r>
    <x v="71"/>
    <n v="970.95"/>
    <n v="1044.8499999999999"/>
    <n v="965.15"/>
    <n v="1044.45"/>
    <n v="23364336"/>
    <n v="691.46"/>
    <b v="0"/>
    <n v="1099.8"/>
    <n v="5.0327332242225777E-2"/>
  </r>
  <r>
    <x v="72"/>
    <n v="1065.5"/>
    <n v="1069.55"/>
    <n v="961.4"/>
    <n v="966.95"/>
    <n v="38235071"/>
    <n v="1123.1400000000001"/>
    <b v="0"/>
    <n v="1099.8"/>
    <n v="0.12079468994362604"/>
  </r>
  <r>
    <x v="73"/>
    <n v="961.3"/>
    <n v="1000.6"/>
    <n v="955.75"/>
    <n v="993.9"/>
    <n v="21631480"/>
    <n v="619.54"/>
    <b v="0"/>
    <n v="1099.8"/>
    <n v="9.6290234588106913E-2"/>
  </r>
  <r>
    <x v="74"/>
    <n v="995.65"/>
    <n v="1003.7"/>
    <n v="983.7"/>
    <n v="995.4"/>
    <n v="22584253"/>
    <n v="590.98"/>
    <b v="0"/>
    <n v="1099.8"/>
    <n v="9.4926350245499169E-2"/>
  </r>
  <r>
    <x v="75"/>
    <n v="997.35"/>
    <n v="1003.4"/>
    <n v="990.95"/>
    <n v="996.65"/>
    <n v="16536243"/>
    <n v="533.23"/>
    <b v="0"/>
    <n v="1099.8"/>
    <n v="9.3789779959992714E-2"/>
  </r>
  <r>
    <x v="76"/>
    <n v="999.55"/>
    <n v="1012"/>
    <n v="971.9"/>
    <n v="981.65"/>
    <n v="20915374"/>
    <n v="606.47"/>
    <b v="0"/>
    <n v="1099.8"/>
    <n v="0.10742862338607018"/>
  </r>
  <r>
    <x v="77"/>
    <n v="987.05"/>
    <n v="994.3"/>
    <n v="968.15"/>
    <n v="982"/>
    <n v="21265714"/>
    <n v="667.33"/>
    <b v="0"/>
    <n v="1099.8"/>
    <n v="0.10711038370612835"/>
  </r>
  <r>
    <x v="78"/>
    <n v="945.9"/>
    <n v="955.5"/>
    <n v="931.3"/>
    <n v="931.35"/>
    <n v="24328639"/>
    <n v="653.20000000000005"/>
    <b v="0"/>
    <n v="1099.8"/>
    <n v="0.15316421167484992"/>
  </r>
  <r>
    <x v="79"/>
    <n v="928.85"/>
    <n v="944.45"/>
    <n v="916"/>
    <n v="943.5"/>
    <n v="18546054"/>
    <n v="512.86"/>
    <b v="0"/>
    <n v="1099.8"/>
    <n v="0.14211674849972719"/>
  </r>
  <r>
    <x v="80"/>
    <n v="950.25"/>
    <n v="966.6"/>
    <n v="948.4"/>
    <n v="966.6"/>
    <n v="38928257"/>
    <n v="794.57"/>
    <b v="0"/>
    <n v="1099.8"/>
    <n v="0.12111292962356786"/>
  </r>
  <r>
    <x v="81"/>
    <n v="970.9"/>
    <n v="980.75"/>
    <n v="969.6"/>
    <n v="978.2"/>
    <n v="26830845"/>
    <n v="633.65"/>
    <b v="0"/>
    <n v="1099.8"/>
    <n v="0.11056555737406794"/>
  </r>
  <r>
    <x v="82"/>
    <n v="979.8"/>
    <n v="986.4"/>
    <n v="968.25"/>
    <n v="970.75"/>
    <n v="23766140"/>
    <n v="565.66"/>
    <b v="0"/>
    <n v="1099.8"/>
    <n v="0.11733951627568645"/>
  </r>
  <r>
    <x v="83"/>
    <n v="971.9"/>
    <n v="1008.35"/>
    <n v="971.8"/>
    <n v="1008.35"/>
    <n v="27442244"/>
    <n v="702.42"/>
    <b v="0"/>
    <n v="1099.8"/>
    <n v="8.3151482087652245E-2"/>
  </r>
  <r>
    <x v="84"/>
    <n v="1014.65"/>
    <n v="1034.55"/>
    <n v="1004.9"/>
    <n v="1019.55"/>
    <n v="41621435"/>
    <n v="1174.6300000000001"/>
    <b v="0"/>
    <n v="1099.8"/>
    <n v="7.2967812329514464E-2"/>
  </r>
  <r>
    <x v="85"/>
    <n v="1024.95"/>
    <n v="1048.05"/>
    <n v="1023.95"/>
    <n v="1046.95"/>
    <n v="38421163"/>
    <n v="1265.3900000000001"/>
    <b v="0"/>
    <n v="1099.8"/>
    <n v="4.8054191671212866E-2"/>
  </r>
  <r>
    <x v="86"/>
    <n v="1065.4000000000001"/>
    <n v="1080.7"/>
    <n v="1059.05"/>
    <n v="1062.9000000000001"/>
    <n v="44518731"/>
    <n v="1315.68"/>
    <b v="0"/>
    <n v="1099.8"/>
    <n v="3.3551554828150448E-2"/>
  </r>
  <r>
    <x v="87"/>
    <n v="1070.75"/>
    <n v="1094.2"/>
    <n v="1070.3499999999999"/>
    <n v="1094.2"/>
    <n v="39313449"/>
    <n v="1168.3499999999999"/>
    <b v="0"/>
    <n v="1099.8"/>
    <n v="5.0918348790688394E-3"/>
  </r>
  <r>
    <x v="88"/>
    <n v="1102.2"/>
    <n v="1121.95"/>
    <n v="1100.5"/>
    <n v="1116"/>
    <n v="45785519"/>
    <n v="1215.1199999999999"/>
    <b v="0"/>
    <n v="1121.95"/>
    <n v="5.3032666339855117E-3"/>
  </r>
  <r>
    <x v="89"/>
    <n v="1135.45"/>
    <n v="1142.0999999999999"/>
    <n v="1086.7"/>
    <n v="1110.9000000000001"/>
    <n v="60732425"/>
    <n v="1547.93"/>
    <b v="0"/>
    <n v="1142.0999999999999"/>
    <n v="2.73180982400839E-2"/>
  </r>
  <r>
    <x v="90"/>
    <n v="1131.95"/>
    <n v="1149.5999999999999"/>
    <n v="1130.8499999999999"/>
    <n v="1148.0999999999999"/>
    <n v="55932129"/>
    <n v="1494.32"/>
    <b v="0"/>
    <n v="1149.5999999999999"/>
    <n v="1.304801670146138E-3"/>
  </r>
  <r>
    <x v="91"/>
    <n v="1157.5999999999999"/>
    <n v="1173.55"/>
    <n v="1144.9000000000001"/>
    <n v="1165.3499999999999"/>
    <n v="72328068"/>
    <n v="1984.24"/>
    <b v="0"/>
    <n v="1173.55"/>
    <n v="6.9873460866601731E-3"/>
  </r>
  <r>
    <x v="92"/>
    <n v="1164.45"/>
    <n v="1171.0999999999999"/>
    <n v="1120.7"/>
    <n v="1151.9000000000001"/>
    <n v="71281125"/>
    <n v="1784.17"/>
    <b v="0"/>
    <n v="1173.55"/>
    <n v="1.8448297899535483E-2"/>
  </r>
  <r>
    <x v="93"/>
    <n v="1155.75"/>
    <n v="1176.3"/>
    <n v="1153.45"/>
    <n v="1160.1500000000001"/>
    <n v="59038618"/>
    <n v="1543.76"/>
    <b v="0"/>
    <n v="1176.3"/>
    <n v="1.3729490776162428E-2"/>
  </r>
  <r>
    <x v="94"/>
    <n v="1169.5999999999999"/>
    <n v="1189.2"/>
    <n v="1161.5999999999999"/>
    <n v="1180.25"/>
    <n v="76331970"/>
    <n v="1667.64"/>
    <b v="0"/>
    <n v="1189.2"/>
    <n v="7.5260679448369032E-3"/>
  </r>
  <r>
    <x v="95"/>
    <n v="1181"/>
    <n v="1201.3"/>
    <n v="1166.9000000000001"/>
    <n v="1166.9000000000001"/>
    <n v="63583657"/>
    <n v="1410.39"/>
    <b v="1"/>
    <n v="1201.3"/>
    <n v="2.8635644718221814E-2"/>
  </r>
  <r>
    <x v="96"/>
    <n v="1176.95"/>
    <n v="1177"/>
    <n v="1139.0999999999999"/>
    <n v="1145.8499999999999"/>
    <n v="51665078"/>
    <n v="1578.11"/>
    <b v="0"/>
    <n v="1201.3"/>
    <n v="4.6158328477482767E-2"/>
  </r>
  <r>
    <x v="97"/>
    <n v="1147.4000000000001"/>
    <n v="1154.5"/>
    <n v="1132.5"/>
    <n v="1151.5999999999999"/>
    <n v="39332382"/>
    <n v="907.11"/>
    <b v="0"/>
    <n v="1201.3"/>
    <n v="4.1371847165570672E-2"/>
  </r>
  <r>
    <x v="98"/>
    <n v="1148.05"/>
    <n v="1164.2"/>
    <n v="1147.4000000000001"/>
    <n v="1160.2"/>
    <n v="50694878"/>
    <n v="1137.73"/>
    <b v="0"/>
    <n v="1201.3"/>
    <n v="3.4212935986015075E-2"/>
  </r>
  <r>
    <x v="99"/>
    <n v="1165.1500000000001"/>
    <n v="1170.0999999999999"/>
    <n v="1122.5999999999999"/>
    <n v="1135.5"/>
    <n v="49532545"/>
    <n v="1230.17"/>
    <b v="0"/>
    <n v="1201.3"/>
    <n v="5.4773994838924464E-2"/>
  </r>
  <r>
    <x v="100"/>
    <n v="1132.8499999999999"/>
    <n v="1147.95"/>
    <n v="1091.45"/>
    <n v="1091.45"/>
    <n v="43734545"/>
    <n v="1097.31"/>
    <b v="0"/>
    <n v="1201.3"/>
    <n v="9.1442603845833609E-2"/>
  </r>
  <r>
    <x v="101"/>
    <n v="1088"/>
    <n v="1098.25"/>
    <n v="1049.95"/>
    <n v="1081.5"/>
    <n v="53625553"/>
    <n v="1311.04"/>
    <b v="0"/>
    <n v="1201.3"/>
    <n v="9.9725297594272844E-2"/>
  </r>
  <r>
    <x v="102"/>
    <n v="1098"/>
    <n v="1132.8"/>
    <n v="1097.8499999999999"/>
    <n v="1132.3"/>
    <n v="45142046"/>
    <n v="1110.5999999999999"/>
    <b v="0"/>
    <n v="1201.3"/>
    <n v="5.7437775742945146E-2"/>
  </r>
  <r>
    <x v="103"/>
    <n v="1125.55"/>
    <n v="1139.8"/>
    <n v="1113"/>
    <n v="1123.8"/>
    <n v="52296744"/>
    <n v="1223.6300000000001"/>
    <b v="0"/>
    <n v="1201.3"/>
    <n v="6.4513443769249987E-2"/>
  </r>
  <r>
    <x v="104"/>
    <n v="1120.6500000000001"/>
    <n v="1127.6500000000001"/>
    <n v="1107.2"/>
    <n v="1125.1500000000001"/>
    <n v="37659523"/>
    <n v="927.53"/>
    <b v="0"/>
    <n v="1201.3"/>
    <n v="6.3389661200366154E-2"/>
  </r>
  <r>
    <x v="105"/>
    <n v="1129.9000000000001"/>
    <n v="1141.05"/>
    <n v="1127.3"/>
    <n v="1136.6500000000001"/>
    <n v="48739231"/>
    <n v="1039.78"/>
    <b v="0"/>
    <n v="1201.3"/>
    <n v="5.381669857654197E-2"/>
  </r>
  <r>
    <x v="106"/>
    <n v="1150.05"/>
    <n v="1162"/>
    <n v="1149.0999999999999"/>
    <n v="1155.05"/>
    <n v="55682784"/>
    <n v="1342.29"/>
    <b v="0"/>
    <n v="1201.3"/>
    <n v="3.8499958378423377E-2"/>
  </r>
  <r>
    <x v="107"/>
    <n v="1159.55"/>
    <n v="1164.1500000000001"/>
    <n v="1150.2"/>
    <n v="1156.6500000000001"/>
    <n v="39201548"/>
    <n v="950.03"/>
    <b v="0"/>
    <n v="1201.3"/>
    <n v="3.7168067926412938E-2"/>
  </r>
  <r>
    <x v="108"/>
    <n v="1145.9000000000001"/>
    <n v="1178.95"/>
    <n v="1138.05"/>
    <n v="1178.95"/>
    <n v="49665952"/>
    <n v="1210.96"/>
    <b v="0"/>
    <n v="1201.3"/>
    <n v="1.8604844751519113E-2"/>
  </r>
  <r>
    <x v="109"/>
    <n v="1180"/>
    <n v="1192.05"/>
    <n v="1159.25"/>
    <n v="1163.2"/>
    <n v="50769204"/>
    <n v="1146.74"/>
    <b v="0"/>
    <n v="1201.3"/>
    <n v="3.1715641388495724E-2"/>
  </r>
  <r>
    <x v="110"/>
    <n v="1163.7"/>
    <n v="1175.95"/>
    <n v="1159.5999999999999"/>
    <n v="1162.5999999999999"/>
    <n v="46935354"/>
    <n v="990.57"/>
    <b v="0"/>
    <n v="1201.3"/>
    <n v="3.2215100307999706E-2"/>
  </r>
  <r>
    <x v="111"/>
    <n v="1161.8"/>
    <n v="1162.95"/>
    <n v="1140.25"/>
    <n v="1141.9000000000001"/>
    <n v="45659031"/>
    <n v="1002.76"/>
    <b v="0"/>
    <n v="1201.3"/>
    <n v="4.94464330308831E-2"/>
  </r>
  <r>
    <x v="112"/>
    <n v="1140.75"/>
    <n v="1140.75"/>
    <n v="1099.8499999999999"/>
    <n v="1126.9000000000001"/>
    <n v="37231705"/>
    <n v="845.12"/>
    <b v="0"/>
    <n v="1201.3"/>
    <n v="6.1932906018479866E-2"/>
  </r>
  <r>
    <x v="113"/>
    <n v="1127.4000000000001"/>
    <n v="1143.3"/>
    <n v="1113.3"/>
    <n v="1120.5"/>
    <n v="48334919"/>
    <n v="1105.79"/>
    <b v="0"/>
    <n v="1201.3"/>
    <n v="6.7260467826521231E-2"/>
  </r>
  <r>
    <x v="114"/>
    <n v="1120.3499999999999"/>
    <n v="1152.3499999999999"/>
    <n v="1109.7"/>
    <n v="1148.1500000000001"/>
    <n v="61559276"/>
    <n v="1419.12"/>
    <b v="0"/>
    <n v="1201.3"/>
    <n v="4.4243735952717779E-2"/>
  </r>
  <r>
    <x v="115"/>
    <n v="1148.95"/>
    <n v="1181.9000000000001"/>
    <n v="1148.95"/>
    <n v="1176.3499999999999"/>
    <n v="55860460"/>
    <n v="1387.45"/>
    <b v="0"/>
    <n v="1201.3"/>
    <n v="2.0769166736035998E-2"/>
  </r>
  <r>
    <x v="116"/>
    <n v="1177.1500000000001"/>
    <n v="1189.2"/>
    <n v="1172.2"/>
    <n v="1175.1500000000001"/>
    <n v="48306184"/>
    <n v="1074.44"/>
    <b v="0"/>
    <n v="1201.3"/>
    <n v="2.1768084575043589E-2"/>
  </r>
  <r>
    <x v="117"/>
    <n v="1175.3"/>
    <n v="1203.3499999999999"/>
    <n v="1175.3"/>
    <n v="1202.3"/>
    <n v="43395719"/>
    <n v="980.79"/>
    <b v="0"/>
    <n v="1203.3499999999999"/>
    <n v="8.7256409191004667E-4"/>
  </r>
  <r>
    <x v="118"/>
    <n v="1202.95"/>
    <n v="1219.45"/>
    <n v="1201.2"/>
    <n v="1214.3"/>
    <n v="47528879"/>
    <n v="1246.31"/>
    <b v="0"/>
    <n v="1219.45"/>
    <n v="4.2232153839846572E-3"/>
  </r>
  <r>
    <x v="119"/>
    <n v="1215.95"/>
    <n v="1228.55"/>
    <n v="1188.6500000000001"/>
    <n v="1193.1500000000001"/>
    <n v="51125370"/>
    <n v="1460.78"/>
    <b v="0"/>
    <n v="1228.55"/>
    <n v="2.8814456066094066E-2"/>
  </r>
  <r>
    <x v="120"/>
    <n v="1192.55"/>
    <n v="1193.0999999999999"/>
    <n v="1171.3"/>
    <n v="1181.3"/>
    <n v="42199588"/>
    <n v="1096.21"/>
    <b v="0"/>
    <n v="1228.55"/>
    <n v="3.8459973139066378E-2"/>
  </r>
  <r>
    <x v="121"/>
    <n v="1181.5999999999999"/>
    <n v="1197"/>
    <n v="1174.2"/>
    <n v="1177"/>
    <n v="44870959"/>
    <n v="1105.81"/>
    <b v="0"/>
    <n v="1228.55"/>
    <n v="4.1960034186642757E-2"/>
  </r>
  <r>
    <x v="122"/>
    <n v="1177.05"/>
    <n v="1194.9000000000001"/>
    <n v="1177.05"/>
    <n v="1192.2"/>
    <n v="31130006"/>
    <n v="746.51"/>
    <b v="0"/>
    <n v="1228.55"/>
    <n v="2.9587725367302847E-2"/>
  </r>
  <r>
    <x v="123"/>
    <n v="1192.2"/>
    <n v="1198.7"/>
    <n v="1185.3"/>
    <n v="1191.3"/>
    <n v="36787438"/>
    <n v="916.26"/>
    <b v="0"/>
    <n v="1228.55"/>
    <n v="3.0320296284237516E-2"/>
  </r>
  <r>
    <x v="124"/>
    <n v="1191.45"/>
    <n v="1193.9000000000001"/>
    <n v="1179.6500000000001"/>
    <n v="1187.7"/>
    <n v="31863604"/>
    <n v="760.84"/>
    <b v="0"/>
    <n v="1228.55"/>
    <n v="3.3250579951975834E-2"/>
  </r>
  <r>
    <x v="125"/>
    <n v="1187.8499999999999"/>
    <n v="1197"/>
    <n v="1179.3"/>
    <n v="1183.2"/>
    <n v="36948339"/>
    <n v="939.15"/>
    <b v="0"/>
    <n v="1228.55"/>
    <n v="3.6913434536648825E-2"/>
  </r>
  <r>
    <x v="126"/>
    <n v="1183.6500000000001"/>
    <n v="1204.1500000000001"/>
    <n v="1183.6500000000001"/>
    <n v="1197.8499999999999"/>
    <n v="51739331"/>
    <n v="1221.3399999999999"/>
    <b v="0"/>
    <n v="1228.55"/>
    <n v="2.4988807944324648E-2"/>
  </r>
  <r>
    <x v="127"/>
    <n v="1197.95"/>
    <n v="1232.4000000000001"/>
    <n v="1197.95"/>
    <n v="1230.25"/>
    <n v="55952520"/>
    <n v="1455.57"/>
    <b v="0"/>
    <n v="1232.4000000000001"/>
    <n v="1.7445634534242866E-3"/>
  </r>
  <r>
    <x v="128"/>
    <n v="1230.3"/>
    <n v="1246.4000000000001"/>
    <n v="1230.3"/>
    <n v="1241.25"/>
    <n v="46084967"/>
    <n v="1179.48"/>
    <b v="0"/>
    <n v="1246.4000000000001"/>
    <n v="4.1318998716303682E-3"/>
  </r>
  <r>
    <x v="129"/>
    <n v="1241.6500000000001"/>
    <n v="1255.75"/>
    <n v="1238.1500000000001"/>
    <n v="1243.7"/>
    <n v="59196355"/>
    <n v="1607.53"/>
    <b v="0"/>
    <n v="1255.75"/>
    <n v="9.5958590483774271E-3"/>
  </r>
  <r>
    <x v="130"/>
    <n v="1243.9000000000001"/>
    <n v="1251.1500000000001"/>
    <n v="1238.4000000000001"/>
    <n v="1244.05"/>
    <n v="56923181"/>
    <n v="1495.59"/>
    <b v="0"/>
    <n v="1255.75"/>
    <n v="9.3171411507067849E-3"/>
  </r>
  <r>
    <x v="131"/>
    <n v="1244.4000000000001"/>
    <n v="1260.7"/>
    <n v="1244.4000000000001"/>
    <n v="1254"/>
    <n v="65222034"/>
    <n v="1714.82"/>
    <b v="0"/>
    <n v="1260.7"/>
    <n v="5.3145078131197317E-3"/>
  </r>
  <r>
    <x v="132"/>
    <n v="1254.0999999999999"/>
    <n v="1318.05"/>
    <n v="1254.0999999999999"/>
    <n v="1315.35"/>
    <n v="66689438"/>
    <n v="1963.76"/>
    <b v="0"/>
    <n v="1318.05"/>
    <n v="2.0484807101400142E-3"/>
  </r>
  <r>
    <x v="133"/>
    <n v="1315.75"/>
    <n v="1338.15"/>
    <n v="1315.75"/>
    <n v="1321.45"/>
    <n v="69956411"/>
    <n v="1866.99"/>
    <b v="0"/>
    <n v="1338.15"/>
    <n v="1.2479916302357766E-2"/>
  </r>
  <r>
    <x v="134"/>
    <n v="1322.9"/>
    <n v="1341.1"/>
    <n v="1306.2"/>
    <n v="1335.15"/>
    <n v="62491537"/>
    <n v="1624.72"/>
    <b v="0"/>
    <n v="1341.1"/>
    <n v="4.4366564760270066E-3"/>
  </r>
  <r>
    <x v="135"/>
    <n v="1335.55"/>
    <n v="1367.95"/>
    <n v="1310.45"/>
    <n v="1317.7"/>
    <n v="71343991"/>
    <n v="2008.33"/>
    <b v="1"/>
    <n v="1367.95"/>
    <n v="3.6733798749954312E-2"/>
  </r>
  <r>
    <x v="136"/>
    <n v="1318.3"/>
    <n v="1331.75"/>
    <n v="1312.3"/>
    <n v="1324.25"/>
    <n v="47853260"/>
    <n v="1346.08"/>
    <b v="0"/>
    <n v="1367.95"/>
    <n v="3.194561204722398E-2"/>
  </r>
  <r>
    <x v="137"/>
    <n v="1325.35"/>
    <n v="1357.85"/>
    <n v="1325.35"/>
    <n v="1349.6"/>
    <n v="47690607"/>
    <n v="1430.62"/>
    <b v="0"/>
    <n v="1367.95"/>
    <n v="1.3414232976351574E-2"/>
  </r>
  <r>
    <x v="138"/>
    <n v="1349.6"/>
    <n v="1350.35"/>
    <n v="1310.85"/>
    <n v="1314.7"/>
    <n v="50203194"/>
    <n v="1530.66"/>
    <b v="0"/>
    <n v="1367.95"/>
    <n v="3.8926861361891878E-2"/>
  </r>
  <r>
    <x v="139"/>
    <n v="1314.8"/>
    <n v="1346.65"/>
    <n v="1302.8"/>
    <n v="1340.15"/>
    <n v="40166722"/>
    <n v="1407.49"/>
    <b v="0"/>
    <n v="1367.95"/>
    <n v="2.0322380203954788E-2"/>
  </r>
  <r>
    <x v="140"/>
    <n v="1339.05"/>
    <n v="1358.25"/>
    <n v="1337.55"/>
    <n v="1349.2"/>
    <n v="43138275"/>
    <n v="1549.44"/>
    <b v="0"/>
    <n v="1367.95"/>
    <n v="1.3706641324609817E-2"/>
  </r>
  <r>
    <x v="141"/>
    <n v="1350"/>
    <n v="1367.3"/>
    <n v="1339.6"/>
    <n v="1342.95"/>
    <n v="38453827"/>
    <n v="1289.93"/>
    <b v="0"/>
    <n v="1367.95"/>
    <n v="1.8275521766146424E-2"/>
  </r>
  <r>
    <x v="142"/>
    <n v="1342.6"/>
    <n v="1342.6"/>
    <n v="1314.8"/>
    <n v="1326.15"/>
    <n v="30647841"/>
    <n v="1014.52"/>
    <b v="0"/>
    <n v="1367.95"/>
    <n v="3.0556672392996784E-2"/>
  </r>
  <r>
    <x v="143"/>
    <n v="1325.4"/>
    <n v="1327"/>
    <n v="1304.4000000000001"/>
    <n v="1309.8499999999999"/>
    <n v="40019741"/>
    <n v="1246.24"/>
    <b v="0"/>
    <n v="1367.95"/>
    <n v="4.2472312584524385E-2"/>
  </r>
  <r>
    <x v="144"/>
    <n v="1309.75"/>
    <n v="1337"/>
    <n v="1309.75"/>
    <n v="1320.1"/>
    <n v="40245151"/>
    <n v="1306.98"/>
    <b v="0"/>
    <n v="1367.95"/>
    <n v="3.497934866040435E-2"/>
  </r>
  <r>
    <x v="145"/>
    <n v="1320.75"/>
    <n v="1329.75"/>
    <n v="1312.55"/>
    <n v="1325.7"/>
    <n v="46817455"/>
    <n v="1479.89"/>
    <b v="0"/>
    <n v="1367.95"/>
    <n v="3.0885631784787454E-2"/>
  </r>
  <r>
    <x v="146"/>
    <n v="1325.55"/>
    <n v="1325.55"/>
    <n v="1302.5"/>
    <n v="1310.1500000000001"/>
    <n v="34290200"/>
    <n v="1005.93"/>
    <b v="0"/>
    <n v="1367.95"/>
    <n v="4.2253006323330497E-2"/>
  </r>
  <r>
    <x v="147"/>
    <n v="1309.8499999999999"/>
    <n v="1310.8"/>
    <n v="1282.8499999999999"/>
    <n v="1289.5999999999999"/>
    <n v="25884347"/>
    <n v="847.15"/>
    <b v="0"/>
    <n v="1367.95"/>
    <n v="5.7275485215102992E-2"/>
  </r>
  <r>
    <x v="148"/>
    <n v="1289.2"/>
    <n v="1290.8"/>
    <n v="1277.8499999999999"/>
    <n v="1285.05"/>
    <n v="39013261"/>
    <n v="1190.0999999999999"/>
    <b v="0"/>
    <n v="1367.95"/>
    <n v="6.0601630176541604E-2"/>
  </r>
  <r>
    <x v="149"/>
    <n v="1285.9000000000001"/>
    <n v="1329.3"/>
    <n v="1285.9000000000001"/>
    <n v="1326.4"/>
    <n v="43239315"/>
    <n v="1307.71"/>
    <b v="0"/>
    <n v="1367.95"/>
    <n v="3.0373917175335323E-2"/>
  </r>
  <r>
    <x v="150"/>
    <n v="1326.75"/>
    <n v="1345.85"/>
    <n v="1317.5"/>
    <n v="1323.3"/>
    <n v="33019385"/>
    <n v="1113.72"/>
    <b v="0"/>
    <n v="1367.95"/>
    <n v="3.2640081874337576E-2"/>
  </r>
  <r>
    <x v="151"/>
    <n v="1323.15"/>
    <n v="1326"/>
    <n v="1315.15"/>
    <n v="1316.8"/>
    <n v="30085971"/>
    <n v="971.51"/>
    <b v="0"/>
    <n v="1367.95"/>
    <n v="3.7391717533535651E-2"/>
  </r>
  <r>
    <x v="152"/>
    <n v="1316.9"/>
    <n v="1332.9"/>
    <n v="1312.8"/>
    <n v="1327.75"/>
    <n v="37619856"/>
    <n v="1158.69"/>
    <b v="0"/>
    <n v="1367.95"/>
    <n v="2.9387038999963481E-2"/>
  </r>
  <r>
    <x v="153"/>
    <n v="1328.15"/>
    <n v="1328.4"/>
    <n v="1305.8499999999999"/>
    <n v="1309.75"/>
    <n v="33652918"/>
    <n v="1136.95"/>
    <b v="0"/>
    <n v="1367.95"/>
    <n v="4.2545414671588906E-2"/>
  </r>
  <r>
    <x v="154"/>
    <n v="1308.75"/>
    <n v="1328.2"/>
    <n v="1295.2"/>
    <n v="1315.3"/>
    <n v="34507359"/>
    <n v="1176.52"/>
    <b v="0"/>
    <n v="1367.95"/>
    <n v="3.8488248839504434E-2"/>
  </r>
  <r>
    <x v="155"/>
    <n v="1315.9"/>
    <n v="1321.55"/>
    <n v="1308.05"/>
    <n v="1309.5"/>
    <n v="27260405"/>
    <n v="962.44"/>
    <b v="0"/>
    <n v="1367.95"/>
    <n v="4.2728169889250371E-2"/>
  </r>
  <r>
    <x v="156"/>
    <n v="1309.7"/>
    <n v="1317.1"/>
    <n v="1290.3"/>
    <n v="1291.8499999999999"/>
    <n v="26029321"/>
    <n v="829.86"/>
    <b v="0"/>
    <n v="1367.95"/>
    <n v="5.5630688256149814E-2"/>
  </r>
  <r>
    <x v="157"/>
    <n v="1292.3499999999999"/>
    <n v="1314.15"/>
    <n v="1292.3499999999999"/>
    <n v="1309.9000000000001"/>
    <n v="34650361"/>
    <n v="936.84"/>
    <b v="0"/>
    <n v="1367.95"/>
    <n v="4.2435761540991962E-2"/>
  </r>
  <r>
    <x v="158"/>
    <n v="1310.3"/>
    <n v="1327.9"/>
    <n v="1310.3"/>
    <n v="1322.7"/>
    <n v="34956222"/>
    <n v="1097.96"/>
    <b v="0"/>
    <n v="1367.95"/>
    <n v="3.3078694396725027E-2"/>
  </r>
  <r>
    <x v="159"/>
    <n v="1326"/>
    <n v="1371.9"/>
    <n v="1326"/>
    <n v="1363.35"/>
    <n v="46823761"/>
    <n v="1444.92"/>
    <b v="0"/>
    <n v="1371.9"/>
    <n v="6.2322326700198129E-3"/>
  </r>
  <r>
    <x v="160"/>
    <n v="1363.5"/>
    <n v="1375.45"/>
    <n v="1341.55"/>
    <n v="1345"/>
    <n v="43346181"/>
    <n v="1288.1400000000001"/>
    <b v="0"/>
    <n v="1375.45"/>
    <n v="2.2138209313315674E-2"/>
  </r>
  <r>
    <x v="161"/>
    <n v="1345.6"/>
    <n v="1350.3"/>
    <n v="1332.4"/>
    <n v="1347.3"/>
    <n v="28902521"/>
    <n v="955.67"/>
    <b v="0"/>
    <n v="1375.45"/>
    <n v="2.0466029299502048E-2"/>
  </r>
  <r>
    <x v="162"/>
    <n v="1347.75"/>
    <n v="1375.95"/>
    <n v="1347.75"/>
    <n v="1369.7"/>
    <n v="46431149"/>
    <n v="1252.07"/>
    <b v="0"/>
    <n v="1375.95"/>
    <n v="4.5423162178858242E-3"/>
  </r>
  <r>
    <x v="163"/>
    <n v="1370.05"/>
    <n v="1385.6"/>
    <n v="1369.9"/>
    <n v="1382.65"/>
    <n v="45408456"/>
    <n v="1331.07"/>
    <b v="0"/>
    <n v="1385.6"/>
    <n v="2.129041570438668E-3"/>
  </r>
  <r>
    <x v="164"/>
    <n v="1383.45"/>
    <n v="1414"/>
    <n v="1341.35"/>
    <n v="1371.65"/>
    <n v="50299041"/>
    <n v="1399.1"/>
    <b v="0"/>
    <n v="1414"/>
    <n v="2.9950495049504887E-2"/>
  </r>
  <r>
    <x v="165"/>
    <n v="1371.9"/>
    <n v="1408.15"/>
    <n v="1371.9"/>
    <n v="1402.5"/>
    <n v="38217896"/>
    <n v="1280.06"/>
    <b v="0"/>
    <n v="1414"/>
    <n v="8.1329561527581327E-3"/>
  </r>
  <r>
    <x v="166"/>
    <n v="1402.6"/>
    <n v="1425.2"/>
    <n v="1402.6"/>
    <n v="1417.5"/>
    <n v="36606510"/>
    <n v="1264.05"/>
    <b v="0"/>
    <n v="1425.2"/>
    <n v="5.4027504911591676E-3"/>
  </r>
  <r>
    <x v="167"/>
    <n v="1417.8"/>
    <n v="1435.5"/>
    <n v="1417.8"/>
    <n v="1422.6"/>
    <n v="46989716"/>
    <n v="1407.53"/>
    <b v="1"/>
    <n v="1435.5"/>
    <n v="8.9864158829676705E-3"/>
  </r>
  <r>
    <x v="168"/>
    <n v="1422.65"/>
    <n v="1424.05"/>
    <n v="1409.55"/>
    <n v="1412"/>
    <n v="38972160"/>
    <n v="1153.01"/>
    <b v="0"/>
    <n v="1435.5"/>
    <n v="1.637060257749913E-2"/>
  </r>
  <r>
    <x v="169"/>
    <n v="1412.05"/>
    <n v="1430.8"/>
    <n v="1397.7"/>
    <n v="1410.7"/>
    <n v="43993413"/>
    <n v="1396.77"/>
    <b v="0"/>
    <n v="1435.5"/>
    <n v="1.7276210379658624E-2"/>
  </r>
  <r>
    <x v="170"/>
    <n v="1410"/>
    <n v="1410"/>
    <n v="1372.5"/>
    <n v="1375.85"/>
    <n v="32966516"/>
    <n v="1017.32"/>
    <b v="0"/>
    <n v="1435.5"/>
    <n v="4.1553465691396792E-2"/>
  </r>
  <r>
    <x v="171"/>
    <n v="1375.7"/>
    <n v="1384.25"/>
    <n v="1370.95"/>
    <n v="1374.95"/>
    <n v="31511260"/>
    <n v="1015.37"/>
    <b v="0"/>
    <n v="1435.5"/>
    <n v="4.2180424939045599E-2"/>
  </r>
  <r>
    <x v="172"/>
    <n v="1375.45"/>
    <n v="1392.05"/>
    <n v="1372.5"/>
    <n v="1390.2"/>
    <n v="30638177"/>
    <n v="962.64"/>
    <b v="0"/>
    <n v="1435.5"/>
    <n v="3.1556948798328079E-2"/>
  </r>
  <r>
    <x v="173"/>
    <n v="1391.2"/>
    <n v="1403.75"/>
    <n v="1378.95"/>
    <n v="1383.25"/>
    <n v="40411200"/>
    <n v="1205.32"/>
    <b v="0"/>
    <n v="1435.5"/>
    <n v="3.6398467432950193E-2"/>
  </r>
  <r>
    <x v="174"/>
    <n v="1385.55"/>
    <n v="1413.45"/>
    <n v="1385.55"/>
    <n v="1399.5"/>
    <n v="43965745"/>
    <n v="1387.43"/>
    <b v="0"/>
    <n v="1435.5"/>
    <n v="2.5078369905956112E-2"/>
  </r>
  <r>
    <x v="175"/>
    <n v="1400.15"/>
    <n v="1402.25"/>
    <n v="1388.65"/>
    <n v="1396.9"/>
    <n v="41088137"/>
    <n v="1225.48"/>
    <b v="0"/>
    <n v="1435.5"/>
    <n v="2.6889585510275101E-2"/>
  </r>
  <r>
    <x v="176"/>
    <n v="1397.15"/>
    <n v="1398.6"/>
    <n v="1388.85"/>
    <n v="1391.1"/>
    <n v="40904408"/>
    <n v="1071.07"/>
    <b v="0"/>
    <n v="1435.5"/>
    <n v="3.0929989550679268E-2"/>
  </r>
  <r>
    <x v="177"/>
    <n v="1391.9"/>
    <n v="1397.45"/>
    <n v="1366.25"/>
    <n v="1370.55"/>
    <n v="43755495"/>
    <n v="1460.52"/>
    <b v="0"/>
    <n v="1435.5"/>
    <n v="4.5245559038662515E-2"/>
  </r>
  <r>
    <x v="178"/>
    <n v="1371"/>
    <n v="1392.35"/>
    <n v="1371"/>
    <n v="1374.7"/>
    <n v="35088892"/>
    <n v="1247.1400000000001"/>
    <b v="0"/>
    <n v="1435.5"/>
    <n v="4.2354580285614736E-2"/>
  </r>
  <r>
    <x v="179"/>
    <n v="1374.45"/>
    <n v="1375.35"/>
    <n v="1347.3"/>
    <n v="1351.2"/>
    <n v="31300438"/>
    <n v="982.12"/>
    <b v="0"/>
    <n v="1435.5"/>
    <n v="5.8725182863113866E-2"/>
  </r>
  <r>
    <x v="180"/>
    <n v="1350.35"/>
    <n v="1364.05"/>
    <n v="1329.7"/>
    <n v="1359.7"/>
    <n v="34644812"/>
    <n v="1316.43"/>
    <b v="0"/>
    <n v="1435.5"/>
    <n v="5.280390107976312E-2"/>
  </r>
  <r>
    <x v="181"/>
    <n v="1359.8"/>
    <n v="1379.05"/>
    <n v="1356.3"/>
    <n v="1357.85"/>
    <n v="30797034"/>
    <n v="1131.31"/>
    <b v="0"/>
    <n v="1435.5"/>
    <n v="5.4092650644374844E-2"/>
  </r>
  <r>
    <x v="182"/>
    <n v="1358.45"/>
    <n v="1367.75"/>
    <n v="1348.6"/>
    <n v="1350.6"/>
    <n v="36609865"/>
    <n v="1386.43"/>
    <b v="0"/>
    <n v="1435.5"/>
    <n v="5.9143155694879899E-2"/>
  </r>
  <r>
    <x v="183"/>
    <n v="1350.7"/>
    <n v="1400"/>
    <n v="1350.7"/>
    <n v="1386.45"/>
    <n v="34759245"/>
    <n v="1590.61"/>
    <b v="0"/>
    <n v="1435.5"/>
    <n v="3.4169278996865171E-2"/>
  </r>
  <r>
    <x v="184"/>
    <n v="1387.95"/>
    <n v="1403.55"/>
    <n v="1387.45"/>
    <n v="1398"/>
    <n v="40007163"/>
    <n v="1765.16"/>
    <b v="0"/>
    <n v="1435.5"/>
    <n v="2.612330198537095E-2"/>
  </r>
  <r>
    <x v="185"/>
    <n v="1397.45"/>
    <n v="1427.75"/>
    <n v="1396.75"/>
    <n v="1412.25"/>
    <n v="53623795"/>
    <n v="1738.43"/>
    <b v="0"/>
    <n v="1435.5"/>
    <n v="1.619644723092999E-2"/>
  </r>
  <r>
    <x v="186"/>
    <n v="1413.8"/>
    <n v="1427.15"/>
    <n v="1387.05"/>
    <n v="1389.5"/>
    <n v="46403334"/>
    <n v="1898.68"/>
    <b v="0"/>
    <n v="1435.5"/>
    <n v="3.2044583768721699E-2"/>
  </r>
  <r>
    <x v="187"/>
    <n v="1389.25"/>
    <n v="1389.45"/>
    <n v="1363.45"/>
    <n v="1379.15"/>
    <n v="55042402"/>
    <n v="1774.81"/>
    <b v="0"/>
    <n v="1435.5"/>
    <n v="3.9254615116684016E-2"/>
  </r>
  <r>
    <x v="188"/>
    <n v="1380.7"/>
    <n v="1429.05"/>
    <n v="1380.3"/>
    <n v="1415.3"/>
    <n v="58492479"/>
    <n v="2001.35"/>
    <b v="0"/>
    <n v="1435.5"/>
    <n v="1.4071752002786517E-2"/>
  </r>
  <r>
    <x v="189"/>
    <n v="1415.55"/>
    <n v="1432.55"/>
    <n v="1409.55"/>
    <n v="1413.1"/>
    <n v="57209189"/>
    <n v="1898.11"/>
    <b v="0"/>
    <n v="1435.5"/>
    <n v="1.5604319052594977E-2"/>
  </r>
  <r>
    <x v="190"/>
    <n v="1414.65"/>
    <n v="1419.1"/>
    <n v="1389.05"/>
    <n v="1403.2"/>
    <n v="49444898"/>
    <n v="1817.82"/>
    <b v="0"/>
    <n v="1435.5"/>
    <n v="2.2500870776732813E-2"/>
  </r>
  <r>
    <x v="191"/>
    <n v="1403.45"/>
    <n v="1406.35"/>
    <n v="1367.85"/>
    <n v="1372.3"/>
    <n v="39013018"/>
    <n v="1204.1500000000001"/>
    <b v="0"/>
    <n v="1435.5"/>
    <n v="4.4026471612678544E-2"/>
  </r>
  <r>
    <x v="192"/>
    <n v="1372.4"/>
    <n v="1384.35"/>
    <n v="1358.95"/>
    <n v="1378.15"/>
    <n v="46223533"/>
    <n v="1776.48"/>
    <b v="0"/>
    <n v="1435.5"/>
    <n v="3.9951236502960577E-2"/>
  </r>
  <r>
    <x v="193"/>
    <n v="1377.65"/>
    <n v="1419.75"/>
    <n v="1377.15"/>
    <n v="1392.7"/>
    <n v="57096325"/>
    <n v="1820.82"/>
    <b v="0"/>
    <n v="1435.5"/>
    <n v="2.981539533263668E-2"/>
  </r>
  <r>
    <x v="194"/>
    <n v="1394.35"/>
    <n v="1475.45"/>
    <n v="1394.35"/>
    <n v="1469.75"/>
    <n v="62423583"/>
    <n v="2457.1"/>
    <b v="0"/>
    <n v="1475.45"/>
    <n v="3.8632281676776884E-3"/>
  </r>
  <r>
    <x v="195"/>
    <n v="1470"/>
    <n v="1502.65"/>
    <n v="1462.75"/>
    <n v="1479.25"/>
    <n v="55103382"/>
    <n v="2332.11"/>
    <b v="0"/>
    <n v="1502.65"/>
    <n v="1.5572488603467268E-2"/>
  </r>
  <r>
    <x v="196"/>
    <n v="1480.8"/>
    <n v="1504.55"/>
    <n v="1479.1"/>
    <n v="1484"/>
    <n v="50443446"/>
    <n v="2015.26"/>
    <b v="0"/>
    <n v="1504.55"/>
    <n v="1.3658569007344358E-2"/>
  </r>
  <r>
    <x v="197"/>
    <n v="1484.4"/>
    <n v="1493.15"/>
    <n v="1472.35"/>
    <n v="1483.85"/>
    <n v="55862923"/>
    <n v="2185.08"/>
    <b v="0"/>
    <n v="1504.55"/>
    <n v="1.3758266591339633E-2"/>
  </r>
  <r>
    <x v="198"/>
    <n v="1485.45"/>
    <n v="1510.5"/>
    <n v="1466"/>
    <n v="1496.3"/>
    <n v="61674546"/>
    <n v="2635.79"/>
    <b v="0"/>
    <n v="1510.5"/>
    <n v="9.400860642171497E-3"/>
  </r>
  <r>
    <x v="199"/>
    <n v="1497.3"/>
    <n v="1522.85"/>
    <n v="1496.65"/>
    <n v="1505.2"/>
    <n v="40798761"/>
    <n v="1882.04"/>
    <b v="1"/>
    <n v="1522.85"/>
    <n v="1.1590110647798448E-2"/>
  </r>
  <r>
    <x v="200"/>
    <n v="1505.7"/>
    <n v="1512"/>
    <n v="1448.95"/>
    <n v="1454.55"/>
    <n v="33570666"/>
    <n v="1505.78"/>
    <b v="0"/>
    <n v="1522.85"/>
    <n v="4.4850116557769944E-2"/>
  </r>
  <r>
    <x v="201"/>
    <n v="1454.9"/>
    <n v="1461.45"/>
    <n v="1426.15"/>
    <n v="1444.05"/>
    <n v="48449171"/>
    <n v="2014.43"/>
    <b v="0"/>
    <n v="1522.85"/>
    <n v="5.1745083232097686E-2"/>
  </r>
  <r>
    <x v="202"/>
    <n v="1446.2"/>
    <n v="1498.7"/>
    <n v="1446.2"/>
    <n v="1477.65"/>
    <n v="56371669"/>
    <n v="2231.16"/>
    <b v="0"/>
    <n v="1522.85"/>
    <n v="2.9681189874248823E-2"/>
  </r>
  <r>
    <x v="203"/>
    <n v="1478"/>
    <n v="1496.45"/>
    <n v="1448.35"/>
    <n v="1453.35"/>
    <n v="57106864"/>
    <n v="2018.83"/>
    <b v="0"/>
    <n v="1522.85"/>
    <n v="4.5638112749121718E-2"/>
  </r>
  <r>
    <x v="204"/>
    <n v="1452.6"/>
    <n v="1452.6"/>
    <n v="1421.4"/>
    <n v="1430.25"/>
    <n v="47318625"/>
    <n v="1743.34"/>
    <b v="0"/>
    <n v="1522.85"/>
    <n v="6.0807039432642686E-2"/>
  </r>
  <r>
    <x v="205"/>
    <n v="1430.75"/>
    <n v="1451.85"/>
    <n v="1429.1"/>
    <n v="1449.8"/>
    <n v="13421359"/>
    <n v="414.05"/>
    <b v="0"/>
    <n v="1522.85"/>
    <n v="4.7969268148537254E-2"/>
  </r>
  <r>
    <x v="206"/>
    <n v="1449.85"/>
    <n v="1457.2"/>
    <n v="1410.85"/>
    <n v="1426.2"/>
    <n v="50227435"/>
    <n v="1744.55"/>
    <b v="0"/>
    <n v="1522.85"/>
    <n v="6.3466526578454779E-2"/>
  </r>
  <r>
    <x v="207"/>
    <n v="1426.6"/>
    <n v="1431.5"/>
    <n v="1410.95"/>
    <n v="1414.35"/>
    <n v="43549612"/>
    <n v="1830.62"/>
    <b v="0"/>
    <n v="1522.85"/>
    <n v="7.124798896805333E-2"/>
  </r>
  <r>
    <x v="208"/>
    <n v="1419.1"/>
    <n v="1440.7"/>
    <n v="1400.75"/>
    <n v="1411.4"/>
    <n v="46640392"/>
    <n v="1732.5"/>
    <b v="0"/>
    <n v="1522.85"/>
    <n v="7.31851462717929E-2"/>
  </r>
  <r>
    <x v="209"/>
    <n v="1411.2"/>
    <n v="1411.45"/>
    <n v="1361.05"/>
    <n v="1367.7"/>
    <n v="38435832"/>
    <n v="1511.24"/>
    <b v="0"/>
    <n v="1522.85"/>
    <n v="0.10188134090685221"/>
  </r>
  <r>
    <x v="210"/>
    <n v="1367.9"/>
    <n v="1370.8"/>
    <n v="1296.7"/>
    <n v="1325.45"/>
    <n v="54898848"/>
    <n v="2077.62"/>
    <b v="0"/>
    <n v="1522.85"/>
    <n v="0.12962537347736144"/>
  </r>
  <r>
    <x v="211"/>
    <n v="1325.9"/>
    <n v="1332.7"/>
    <n v="1260.8"/>
    <n v="1270"/>
    <n v="42509452"/>
    <n v="1495.38"/>
    <b v="0"/>
    <n v="1522.85"/>
    <n v="0.16603736415273987"/>
  </r>
  <r>
    <x v="212"/>
    <n v="1269.3"/>
    <n v="1335.6"/>
    <n v="1239.8"/>
    <n v="1332.2"/>
    <n v="49344614"/>
    <n v="1674.17"/>
    <b v="0"/>
    <n v="1522.85"/>
    <n v="0.12519289490100791"/>
  </r>
  <r>
    <x v="213"/>
    <n v="1332.7"/>
    <n v="1353.55"/>
    <n v="1303.25"/>
    <n v="1326.4"/>
    <n v="51551841"/>
    <n v="1914.47"/>
    <b v="0"/>
    <n v="1522.85"/>
    <n v="0.12900154315920795"/>
  </r>
  <r>
    <x v="214"/>
    <n v="1326.85"/>
    <n v="1339.75"/>
    <n v="1313.6"/>
    <n v="1336.8"/>
    <n v="36095298"/>
    <n v="1733.76"/>
    <b v="0"/>
    <n v="1522.85"/>
    <n v="0.12217224283415962"/>
  </r>
  <r>
    <x v="215"/>
    <n v="1336.75"/>
    <n v="1369.65"/>
    <n v="1336.55"/>
    <n v="1364.55"/>
    <n v="42069165"/>
    <n v="1924.03"/>
    <b v="0"/>
    <n v="1522.85"/>
    <n v="0.10394983090915058"/>
  </r>
  <r>
    <x v="216"/>
    <n v="1364.7"/>
    <n v="1382.25"/>
    <n v="1364.7"/>
    <n v="1369.6"/>
    <n v="14703133"/>
    <n v="616.51"/>
    <b v="0"/>
    <n v="1522.85"/>
    <n v="0.10063368027054537"/>
  </r>
  <r>
    <x v="217"/>
    <n v="1370.5"/>
    <n v="1374.8"/>
    <n v="1345.25"/>
    <n v="1371.2"/>
    <n v="36465784"/>
    <n v="1677.06"/>
    <b v="0"/>
    <n v="1522.85"/>
    <n v="9.958301868207628E-2"/>
  </r>
  <r>
    <x v="218"/>
    <n v="1371.6"/>
    <n v="1392.55"/>
    <n v="1371.6"/>
    <n v="1389.1"/>
    <n v="28087976"/>
    <n v="1462.51"/>
    <b v="0"/>
    <n v="1522.85"/>
    <n v="8.7828742161079554E-2"/>
  </r>
  <r>
    <x v="219"/>
    <n v="1389.2"/>
    <n v="1402.7"/>
    <n v="1382.3"/>
    <n v="1389.6"/>
    <n v="36513793"/>
    <n v="2019.11"/>
    <b v="0"/>
    <n v="1522.85"/>
    <n v="8.7500410414682997E-2"/>
  </r>
  <r>
    <x v="220"/>
    <n v="1389.25"/>
    <n v="1389.4"/>
    <n v="1368.85"/>
    <n v="1373.55"/>
    <n v="24594677"/>
    <n v="1345.09"/>
    <b v="0"/>
    <n v="1522.85"/>
    <n v="9.8039859474012517E-2"/>
  </r>
  <r>
    <x v="221"/>
    <n v="1372.75"/>
    <n v="1381.1"/>
    <n v="1358.15"/>
    <n v="1362.7"/>
    <n v="21003729"/>
    <n v="1020.13"/>
    <b v="0"/>
    <n v="1522.85"/>
    <n v="0.10516465837081779"/>
  </r>
  <r>
    <x v="222"/>
    <n v="1362.3"/>
    <n v="1362.3"/>
    <n v="1351.4"/>
    <n v="1357.75"/>
    <n v="24934776"/>
    <n v="1103.24"/>
    <b v="0"/>
    <n v="1522.85"/>
    <n v="0.10841514266014375"/>
  </r>
  <r>
    <x v="223"/>
    <n v="1367.65"/>
    <n v="1381.5"/>
    <n v="1352.25"/>
    <n v="1352.25"/>
    <n v="28939420"/>
    <n v="1289.97"/>
    <b v="0"/>
    <n v="1522.85"/>
    <n v="0.1120267918705059"/>
  </r>
  <r>
    <x v="224"/>
    <n v="1353.4"/>
    <n v="1366.25"/>
    <n v="1342.25"/>
    <n v="1364.25"/>
    <n v="24289422"/>
    <n v="1283.6500000000001"/>
    <b v="0"/>
    <n v="1522.85"/>
    <n v="0.10414682995698848"/>
  </r>
  <r>
    <x v="225"/>
    <n v="1365.25"/>
    <n v="1381.05"/>
    <n v="1360.05"/>
    <n v="1361.85"/>
    <n v="25393385"/>
    <n v="1138.1300000000001"/>
    <b v="0"/>
    <n v="1522.85"/>
    <n v="0.10572282233969203"/>
  </r>
  <r>
    <x v="226"/>
    <n v="1362.4"/>
    <n v="1378.1"/>
    <n v="1358.2"/>
    <n v="1375.25"/>
    <n v="30071822"/>
    <n v="1383.15"/>
    <b v="0"/>
    <n v="1522.85"/>
    <n v="9.6923531536264193E-2"/>
  </r>
  <r>
    <x v="227"/>
    <n v="1376.5"/>
    <n v="1404.05"/>
    <n v="1376.5"/>
    <n v="1394.95"/>
    <n v="41974204"/>
    <n v="2161.16"/>
    <b v="0"/>
    <n v="1522.85"/>
    <n v="8.3987260728239727E-2"/>
  </r>
  <r>
    <x v="228"/>
    <n v="1395.85"/>
    <n v="1417.65"/>
    <n v="1395.85"/>
    <n v="1408.65"/>
    <n v="36846097"/>
    <n v="2016.13"/>
    <b v="0"/>
    <n v="1522.85"/>
    <n v="7.4990970876973984E-2"/>
  </r>
  <r>
    <x v="229"/>
    <n v="1409.35"/>
    <n v="1418.15"/>
    <n v="1395.5"/>
    <n v="1399.6"/>
    <n v="34638373"/>
    <n v="1863.91"/>
    <b v="0"/>
    <n v="1522.85"/>
    <n v="8.0933775486751819E-2"/>
  </r>
  <r>
    <x v="230"/>
    <n v="1399.8"/>
    <n v="1401.25"/>
    <n v="1382.2"/>
    <n v="1384.65"/>
    <n v="29331668"/>
    <n v="1677.42"/>
    <b v="0"/>
    <n v="1522.85"/>
    <n v="9.0750894704008822E-2"/>
  </r>
  <r>
    <x v="231"/>
    <n v="1384.9"/>
    <n v="1386.75"/>
    <n v="1370.55"/>
    <n v="1376.15"/>
    <n v="31627112"/>
    <n v="1716.86"/>
    <b v="0"/>
    <n v="1522.85"/>
    <n v="9.6332534392750316E-2"/>
  </r>
  <r>
    <x v="232"/>
    <n v="1375.05"/>
    <n v="1401.1"/>
    <n v="1374.7"/>
    <n v="1388.75"/>
    <n v="30994153"/>
    <n v="2188.39"/>
    <b v="0"/>
    <n v="1522.85"/>
    <n v="8.8058574383557089E-2"/>
  </r>
  <r>
    <x v="233"/>
    <n v="1388.2"/>
    <n v="1420.7"/>
    <n v="1387.2"/>
    <n v="1408.85"/>
    <n v="35590582"/>
    <n v="2027.88"/>
    <b v="0"/>
    <n v="1522.85"/>
    <n v="7.4859638178415469E-2"/>
  </r>
  <r>
    <x v="234"/>
    <n v="1409.05"/>
    <n v="1436.65"/>
    <n v="1409.05"/>
    <n v="1418"/>
    <n v="41864176"/>
    <n v="1981.06"/>
    <b v="0"/>
    <n v="1522.85"/>
    <n v="6.8851167219358383E-2"/>
  </r>
  <r>
    <x v="235"/>
    <n v="1418.3"/>
    <n v="1445.6"/>
    <n v="1418.3"/>
    <n v="1442.85"/>
    <n v="36327200"/>
    <n v="1875.52"/>
    <b v="0"/>
    <n v="1522.85"/>
    <n v="5.2533079423449459E-2"/>
  </r>
  <r>
    <x v="236"/>
    <n v="1443.2"/>
    <n v="1455.4"/>
    <n v="1439.65"/>
    <n v="1445.15"/>
    <n v="40659301"/>
    <n v="2020.66"/>
    <b v="0"/>
    <n v="1522.85"/>
    <n v="5.1022753390025162E-2"/>
  </r>
  <r>
    <x v="237"/>
    <n v="1451.1"/>
    <n v="1486.15"/>
    <n v="1420.95"/>
    <n v="1438.65"/>
    <n v="55489809"/>
    <n v="2424"/>
    <b v="0"/>
    <n v="1522.85"/>
    <n v="5.5291066093180435E-2"/>
  </r>
  <r>
    <x v="238"/>
    <n v="1437.1"/>
    <n v="1451.5"/>
    <n v="1428.05"/>
    <n v="1447.55"/>
    <n v="28324031"/>
    <n v="1655.32"/>
    <b v="0"/>
    <n v="1522.85"/>
    <n v="4.9446761007321774E-2"/>
  </r>
  <r>
    <x v="239"/>
    <n v="1448.05"/>
    <n v="1462.6"/>
    <n v="1437"/>
    <n v="1439.7"/>
    <n v="30857013"/>
    <n v="1490.87"/>
    <b v="0"/>
    <n v="1522.85"/>
    <n v="5.460156942574769E-2"/>
  </r>
  <r>
    <x v="240"/>
    <n v="1440.2"/>
    <n v="1444.95"/>
    <n v="1421.85"/>
    <n v="1427.65"/>
    <n v="25627987"/>
    <n v="1561.08"/>
    <b v="0"/>
    <n v="1522.85"/>
    <n v="6.2514364513904727E-2"/>
  </r>
  <r>
    <x v="241"/>
    <n v="1427.9"/>
    <n v="1431.25"/>
    <n v="1391.1"/>
    <n v="1398.25"/>
    <n v="36426032"/>
    <n v="1780.75"/>
    <b v="0"/>
    <n v="1522.85"/>
    <n v="8.1820271202022468E-2"/>
  </r>
  <r>
    <x v="242"/>
    <n v="1396.6"/>
    <n v="1410.8"/>
    <n v="1376.75"/>
    <n v="1401.4"/>
    <n v="27406330"/>
    <n v="1419.24"/>
    <b v="0"/>
    <n v="1522.85"/>
    <n v="7.9751781199724092E-2"/>
  </r>
  <r>
    <x v="243"/>
    <n v="1404.05"/>
    <n v="1428.5"/>
    <n v="1402.75"/>
    <n v="1419.7"/>
    <n v="23552094"/>
    <n v="1621.01"/>
    <b v="0"/>
    <n v="1522.85"/>
    <n v="6.773483928161006E-2"/>
  </r>
  <r>
    <x v="244"/>
    <n v="1420.1"/>
    <n v="1439.25"/>
    <n v="1414.15"/>
    <n v="1419.3"/>
    <n v="29845835"/>
    <n v="1539.24"/>
    <b v="0"/>
    <n v="1522.85"/>
    <n v="6.7997504678727366E-2"/>
  </r>
  <r>
    <x v="245"/>
    <n v="1419.45"/>
    <n v="1435.55"/>
    <n v="1418.75"/>
    <n v="1422.45"/>
    <n v="31078939"/>
    <n v="1300.8599999999999"/>
    <b v="0"/>
    <n v="1522.85"/>
    <n v="6.5929014676428976E-2"/>
  </r>
  <r>
    <x v="246"/>
    <n v="1422.6"/>
    <n v="1437.6"/>
    <n v="1413.85"/>
    <n v="1421.7"/>
    <n v="30195486"/>
    <n v="1374.84"/>
    <b v="0"/>
    <n v="1522.85"/>
    <n v="6.6421512296023819E-2"/>
  </r>
  <r>
    <x v="247"/>
    <n v="1429.15"/>
    <n v="1486.9"/>
    <n v="1429.15"/>
    <n v="1481.7"/>
    <n v="44342451"/>
    <n v="1533.24"/>
    <b v="0"/>
    <n v="1522.85"/>
    <n v="2.7021702728436726E-2"/>
  </r>
  <r>
    <x v="248"/>
    <n v="1481.6"/>
    <n v="1510.85"/>
    <n v="1481.6"/>
    <n v="1488.35"/>
    <n v="17185124"/>
    <n v="762.07"/>
    <b v="0"/>
    <n v="1522.85"/>
    <n v="2.2654890501362577E-2"/>
  </r>
  <r>
    <x v="249"/>
    <n v="1488.05"/>
    <n v="1489.9"/>
    <n v="1453.35"/>
    <n v="1459"/>
    <n v="25668024"/>
    <n v="1124.56"/>
    <b v="0"/>
    <n v="1522.85"/>
    <n v="4.1927964014840537E-2"/>
  </r>
  <r>
    <x v="250"/>
    <n v="1459.65"/>
    <n v="1460.5"/>
    <n v="1427.7"/>
    <n v="1432.1"/>
    <n v="21846872"/>
    <n v="1066.8399999999999"/>
    <b v="0"/>
    <n v="1522.85"/>
    <n v="5.959221197097548E-2"/>
  </r>
  <r>
    <x v="251"/>
    <n v="1427.45"/>
    <n v="1451.35"/>
    <n v="1418.85"/>
    <n v="1442.2"/>
    <n v="28571075"/>
    <n v="1398.02"/>
    <b v="0"/>
    <n v="1522.85"/>
    <n v="5.2959910693764892E-2"/>
  </r>
  <r>
    <x v="252"/>
    <n v="1443.9"/>
    <n v="1483.4"/>
    <n v="1443.9"/>
    <n v="1476.35"/>
    <n v="19747988"/>
    <n v="1499.07"/>
    <b v="0"/>
    <n v="1522.85"/>
    <n v="3.0534852414879996E-2"/>
  </r>
  <r>
    <x v="253"/>
    <n v="1489.2"/>
    <n v="1504.95"/>
    <n v="1476.75"/>
    <n v="1480.45"/>
    <n v="14707482"/>
    <n v="911.02"/>
    <b v="0"/>
    <n v="1522.85"/>
    <n v="2.7842532094428121E-2"/>
  </r>
  <r>
    <x v="254"/>
    <n v="1482.15"/>
    <n v="1592.9"/>
    <n v="1482.15"/>
    <n v="1592.2"/>
    <n v="25358322"/>
    <n v="884.15"/>
    <b v="0"/>
    <n v="1592.9"/>
    <n v="4.3945005963967945E-4"/>
  </r>
  <r>
    <x v="255"/>
    <n v="1594.4"/>
    <n v="1641.95"/>
    <n v="1594.4"/>
    <n v="1638.7"/>
    <n v="38787872"/>
    <n v="1973.69"/>
    <b v="0"/>
    <n v="1641.95"/>
    <n v="1.9793538171077071E-3"/>
  </r>
  <r>
    <x v="256"/>
    <n v="1634.55"/>
    <n v="1635.5"/>
    <n v="1555.05"/>
    <n v="1595.8"/>
    <n v="62153431"/>
    <n v="3084.79"/>
    <b v="0"/>
    <n v="1641.95"/>
    <n v="2.8106824202929499E-2"/>
  </r>
  <r>
    <x v="257"/>
    <n v="1595.8"/>
    <n v="1639"/>
    <n v="1595.8"/>
    <n v="1617.6"/>
    <n v="51272875"/>
    <n v="2531.1799999999998"/>
    <b v="0"/>
    <n v="1641.95"/>
    <n v="1.4829927829714751E-2"/>
  </r>
  <r>
    <x v="258"/>
    <n v="1616.6"/>
    <n v="1628.25"/>
    <n v="1597.2"/>
    <n v="1613.3"/>
    <n v="54315945"/>
    <n v="1914.63"/>
    <b v="0"/>
    <n v="1641.95"/>
    <n v="1.7448765187734153E-2"/>
  </r>
  <r>
    <x v="259"/>
    <n v="1615.65"/>
    <n v="1662.1"/>
    <n v="1614.95"/>
    <n v="1632.95"/>
    <n v="45013949"/>
    <n v="2375.35"/>
    <b v="0"/>
    <n v="1662.1"/>
    <n v="1.7538054268696146E-2"/>
  </r>
  <r>
    <x v="260"/>
    <n v="1633.25"/>
    <n v="1639.9"/>
    <n v="1548.25"/>
    <n v="1572.5"/>
    <n v="49120254"/>
    <n v="2596.9499999999998"/>
    <b v="0"/>
    <n v="1662.1"/>
    <n v="5.3907707117501903E-2"/>
  </r>
  <r>
    <x v="261"/>
    <n v="1572.3"/>
    <n v="1631.55"/>
    <n v="1571.7"/>
    <n v="1624.8"/>
    <n v="38364961"/>
    <n v="1895"/>
    <b v="0"/>
    <n v="1662.1"/>
    <n v="2.2441489681727909E-2"/>
  </r>
  <r>
    <x v="262"/>
    <n v="1627.85"/>
    <n v="1671.15"/>
    <n v="1613.65"/>
    <n v="1621.4"/>
    <n v="44738447"/>
    <n v="2237.61"/>
    <b v="1"/>
    <n v="1671.15"/>
    <n v="2.9769918918110282E-2"/>
  </r>
  <r>
    <x v="263"/>
    <n v="1622.15"/>
    <n v="1627.4"/>
    <n v="1591.4"/>
    <n v="1622.75"/>
    <n v="43292009"/>
    <n v="1979.98"/>
    <b v="0"/>
    <n v="1671.15"/>
    <n v="2.8962091972593775E-2"/>
  </r>
  <r>
    <x v="264"/>
    <n v="1623.5"/>
    <n v="1668.45"/>
    <n v="1604.65"/>
    <n v="1611.6"/>
    <n v="42683260"/>
    <n v="2161.59"/>
    <b v="0"/>
    <n v="1671.15"/>
    <n v="3.563414415223061E-2"/>
  </r>
  <r>
    <x v="265"/>
    <n v="1611.65"/>
    <n v="1615.15"/>
    <n v="1587.85"/>
    <n v="1606.7"/>
    <n v="37564199"/>
    <n v="1787.35"/>
    <b v="0"/>
    <n v="1671.15"/>
    <n v="3.8566256769290631E-2"/>
  </r>
  <r>
    <x v="266"/>
    <n v="1610.05"/>
    <n v="1644.45"/>
    <n v="1608.85"/>
    <n v="1634.85"/>
    <n v="42981295"/>
    <n v="2162.92"/>
    <b v="0"/>
    <n v="1671.15"/>
    <n v="2.17215689794454E-2"/>
  </r>
  <r>
    <x v="267"/>
    <n v="1634.65"/>
    <n v="1644.4"/>
    <n v="1596.65"/>
    <n v="1601.1"/>
    <n v="42625471"/>
    <n v="2016.77"/>
    <b v="0"/>
    <n v="1671.15"/>
    <n v="4.1917242617359407E-2"/>
  </r>
  <r>
    <x v="268"/>
    <n v="1601.25"/>
    <n v="1626.5"/>
    <n v="1593.2"/>
    <n v="1620.6"/>
    <n v="39715905"/>
    <n v="2012.48"/>
    <b v="0"/>
    <n v="1671.15"/>
    <n v="3.0248631182120206E-2"/>
  </r>
  <r>
    <x v="269"/>
    <n v="1623.05"/>
    <n v="1645"/>
    <n v="1608.3"/>
    <n v="1613.6"/>
    <n v="34726595"/>
    <n v="1905.45"/>
    <b v="0"/>
    <n v="1671.15"/>
    <n v="3.4437363492206073E-2"/>
  </r>
  <r>
    <x v="270"/>
    <n v="1612.95"/>
    <n v="1613.65"/>
    <n v="1579.55"/>
    <n v="1586.4"/>
    <n v="36881758"/>
    <n v="1884.76"/>
    <b v="0"/>
    <n v="1671.15"/>
    <n v="5.0713580468539625E-2"/>
  </r>
  <r>
    <x v="271"/>
    <n v="1600.5"/>
    <n v="1633.55"/>
    <n v="1600.05"/>
    <n v="1603.9"/>
    <n v="38102878"/>
    <n v="1956.9"/>
    <b v="0"/>
    <n v="1671.15"/>
    <n v="4.0241749693324953E-2"/>
  </r>
  <r>
    <x v="272"/>
    <n v="1603.65"/>
    <n v="1610.9"/>
    <n v="1592.7"/>
    <n v="1599.1"/>
    <n v="46563431"/>
    <n v="2147.5300000000002"/>
    <b v="0"/>
    <n v="1671.15"/>
    <n v="4.3114023277383944E-2"/>
  </r>
  <r>
    <x v="273"/>
    <n v="1598.35"/>
    <n v="1598.35"/>
    <n v="1538.7"/>
    <n v="1546.2"/>
    <n v="36153239"/>
    <n v="1501.04"/>
    <b v="0"/>
    <n v="1671.15"/>
    <n v="7.4768871735032785E-2"/>
  </r>
  <r>
    <x v="274"/>
    <n v="1546.2"/>
    <n v="1554.15"/>
    <n v="1521.4"/>
    <n v="1549.5"/>
    <n v="37161352"/>
    <n v="1692.07"/>
    <b v="0"/>
    <n v="1671.15"/>
    <n v="7.2794183645992327E-2"/>
  </r>
  <r>
    <x v="275"/>
    <n v="1554.2"/>
    <n v="1605.9"/>
    <n v="1554.2"/>
    <n v="1588"/>
    <n v="39358471"/>
    <n v="1760.18"/>
    <b v="0"/>
    <n v="1671.15"/>
    <n v="4.9756155940520054E-2"/>
  </r>
  <r>
    <x v="276"/>
    <n v="1591.25"/>
    <n v="1616.7"/>
    <n v="1591.25"/>
    <n v="1597.9"/>
    <n v="40826374"/>
    <n v="1538.89"/>
    <b v="0"/>
    <n v="1671.15"/>
    <n v="4.3832091673398556E-2"/>
  </r>
  <r>
    <x v="277"/>
    <n v="1598.5"/>
    <n v="1621.35"/>
    <n v="1596.45"/>
    <n v="1599.75"/>
    <n v="30459542"/>
    <n v="1694.66"/>
    <b v="0"/>
    <n v="1671.15"/>
    <n v="4.2725069562875917E-2"/>
  </r>
  <r>
    <x v="278"/>
    <n v="1599.8"/>
    <n v="1645.9"/>
    <n v="1599.8"/>
    <n v="1636.6"/>
    <n v="34666978"/>
    <n v="2036.07"/>
    <b v="0"/>
    <n v="1671.15"/>
    <n v="2.0674385901923931E-2"/>
  </r>
  <r>
    <x v="279"/>
    <n v="1636.6"/>
    <n v="1676.1"/>
    <n v="1636.6"/>
    <n v="1662.75"/>
    <n v="40722843"/>
    <n v="1975.29"/>
    <b v="0"/>
    <n v="1676.1"/>
    <n v="7.9649185609449967E-3"/>
  </r>
  <r>
    <x v="280"/>
    <n v="1666.95"/>
    <n v="1731.65"/>
    <n v="1666.7"/>
    <n v="1689.65"/>
    <n v="41767017"/>
    <n v="2096"/>
    <b v="0"/>
    <n v="1731.65"/>
    <n v="2.4254323910720986E-2"/>
  </r>
  <r>
    <x v="281"/>
    <n v="1692.1"/>
    <n v="1713.7"/>
    <n v="1692.1"/>
    <n v="1711.2"/>
    <n v="30110126"/>
    <n v="1664.86"/>
    <b v="0"/>
    <n v="1731.65"/>
    <n v="1.1809545808910603E-2"/>
  </r>
  <r>
    <x v="282"/>
    <n v="1712.85"/>
    <n v="1771.65"/>
    <n v="1712.85"/>
    <n v="1756"/>
    <n v="33406798"/>
    <n v="1834.58"/>
    <b v="0"/>
    <n v="1771.65"/>
    <n v="8.8335732227020521E-3"/>
  </r>
  <r>
    <x v="283"/>
    <n v="1777.75"/>
    <n v="1795.45"/>
    <n v="1738.75"/>
    <n v="1744.5"/>
    <n v="31621011"/>
    <n v="1728.72"/>
    <b v="0"/>
    <n v="1795.45"/>
    <n v="2.8377287031106431E-2"/>
  </r>
  <r>
    <x v="284"/>
    <n v="1744.5"/>
    <n v="1744.5"/>
    <n v="1694.45"/>
    <n v="1702.55"/>
    <n v="39135619"/>
    <n v="2370.94"/>
    <b v="0"/>
    <n v="1795.45"/>
    <n v="5.1741903144058639E-2"/>
  </r>
  <r>
    <x v="285"/>
    <n v="1704.85"/>
    <n v="1742.8"/>
    <n v="1704.15"/>
    <n v="1711.1"/>
    <n v="31314383"/>
    <n v="1811.4"/>
    <b v="0"/>
    <n v="1795.45"/>
    <n v="4.6979865771812158E-2"/>
  </r>
  <r>
    <x v="286"/>
    <n v="1710.05"/>
    <n v="1753.1"/>
    <n v="1710.05"/>
    <n v="1742.1"/>
    <n v="28333952"/>
    <n v="1822.56"/>
    <b v="0"/>
    <n v="1795.45"/>
    <n v="2.971399927594761E-2"/>
  </r>
  <r>
    <x v="287"/>
    <n v="1742.3"/>
    <n v="1764.15"/>
    <n v="1713.45"/>
    <n v="1717.8"/>
    <n v="24491796"/>
    <n v="1473.39"/>
    <b v="0"/>
    <n v="1795.45"/>
    <n v="4.3248210754963989E-2"/>
  </r>
  <r>
    <x v="288"/>
    <n v="1719.55"/>
    <n v="1767.8"/>
    <n v="1719.55"/>
    <n v="1753.5"/>
    <n v="26015488"/>
    <n v="1918.38"/>
    <b v="0"/>
    <n v="1795.45"/>
    <n v="2.3364616112952208E-2"/>
  </r>
  <r>
    <x v="289"/>
    <n v="1754.2"/>
    <n v="1781.05"/>
    <n v="1733.55"/>
    <n v="1739.05"/>
    <n v="33425078"/>
    <n v="2416.67"/>
    <b v="0"/>
    <n v="1795.45"/>
    <n v="3.1412737753766518E-2"/>
  </r>
  <r>
    <x v="290"/>
    <n v="1745.2"/>
    <n v="1818.15"/>
    <n v="1689.2"/>
    <n v="1696.4"/>
    <n v="27905642"/>
    <n v="2389.2800000000002"/>
    <b v="1"/>
    <n v="1818.15"/>
    <n v="6.6963671864257626E-2"/>
  </r>
  <r>
    <x v="291"/>
    <n v="1696.4"/>
    <n v="1751.6"/>
    <n v="1693.1"/>
    <n v="1732"/>
    <n v="23492408"/>
    <n v="1915.24"/>
    <b v="0"/>
    <n v="1818.15"/>
    <n v="4.7383329208261195E-2"/>
  </r>
  <r>
    <x v="292"/>
    <n v="1734.05"/>
    <n v="1757.05"/>
    <n v="1699.25"/>
    <n v="1710.45"/>
    <n v="19458640"/>
    <n v="1235.8399999999999"/>
    <b v="0"/>
    <n v="1818.15"/>
    <n v="5.9236036630641059E-2"/>
  </r>
  <r>
    <x v="293"/>
    <n v="1711.15"/>
    <n v="1726.65"/>
    <n v="1670.75"/>
    <n v="1722.55"/>
    <n v="27266318"/>
    <n v="1486.21"/>
    <b v="0"/>
    <n v="1818.15"/>
    <n v="5.2580920166102982E-2"/>
  </r>
  <r>
    <x v="294"/>
    <n v="1722.85"/>
    <n v="1783.3"/>
    <n v="1626.35"/>
    <n v="1654.8"/>
    <n v="49498835"/>
    <n v="3207"/>
    <b v="0"/>
    <n v="1818.15"/>
    <n v="8.9844072271264813E-2"/>
  </r>
  <r>
    <x v="295"/>
    <n v="1661.5"/>
    <n v="1727.9"/>
    <n v="1630"/>
    <n v="1712.7"/>
    <n v="37586272"/>
    <n v="1722.99"/>
    <b v="0"/>
    <n v="1818.15"/>
    <n v="5.7998514974012066E-2"/>
  </r>
  <r>
    <x v="296"/>
    <n v="1713.65"/>
    <n v="1773.85"/>
    <n v="1690.05"/>
    <n v="1696.55"/>
    <n v="42276125"/>
    <n v="1458.68"/>
    <b v="0"/>
    <n v="1818.15"/>
    <n v="6.688117042048243E-2"/>
  </r>
  <r>
    <x v="297"/>
    <n v="1696.45"/>
    <n v="1719.15"/>
    <n v="1644.4"/>
    <n v="1656"/>
    <n v="29500370"/>
    <n v="1748.95"/>
    <b v="0"/>
    <n v="1818.15"/>
    <n v="8.9184060721062663E-2"/>
  </r>
  <r>
    <x v="298"/>
    <n v="1656"/>
    <n v="1721"/>
    <n v="1656"/>
    <n v="1688.5"/>
    <n v="32426509"/>
    <n v="1503.59"/>
    <b v="0"/>
    <n v="1818.15"/>
    <n v="7.1308747903088346E-2"/>
  </r>
  <r>
    <x v="299"/>
    <n v="1711.85"/>
    <n v="1730.85"/>
    <n v="1684.9"/>
    <n v="1702.75"/>
    <n v="36861204"/>
    <n v="1955.02"/>
    <b v="0"/>
    <n v="1818.15"/>
    <n v="6.3471110744438078E-2"/>
  </r>
  <r>
    <x v="300"/>
    <n v="1717.75"/>
    <n v="1765.25"/>
    <n v="1654.45"/>
    <n v="1666.35"/>
    <n v="30249973"/>
    <n v="2436.16"/>
    <b v="0"/>
    <n v="1818.15"/>
    <n v="8.3491461100569361E-2"/>
  </r>
  <r>
    <x v="301"/>
    <n v="1667.45"/>
    <n v="1692.25"/>
    <n v="1595.45"/>
    <n v="1646.25"/>
    <n v="27734646"/>
    <n v="2343.6"/>
    <b v="0"/>
    <n v="1818.15"/>
    <n v="9.454665456645496E-2"/>
  </r>
  <r>
    <x v="302"/>
    <n v="1647.85"/>
    <n v="1680.45"/>
    <n v="1588.2"/>
    <n v="1602.75"/>
    <n v="23714154"/>
    <n v="1846.44"/>
    <b v="0"/>
    <n v="1818.15"/>
    <n v="0.11847207326128212"/>
  </r>
  <r>
    <x v="303"/>
    <n v="1601.4"/>
    <n v="1645"/>
    <n v="1553.45"/>
    <n v="1560.7"/>
    <n v="32025029"/>
    <n v="2339.7199999999998"/>
    <b v="0"/>
    <n v="1818.15"/>
    <n v="0.14159997799961502"/>
  </r>
  <r>
    <x v="304"/>
    <n v="1561.55"/>
    <n v="1571.3"/>
    <n v="1503.2"/>
    <n v="1567.05"/>
    <n v="37965722"/>
    <n v="2101.66"/>
    <b v="0"/>
    <n v="1818.15"/>
    <n v="0.13810741687979547"/>
  </r>
  <r>
    <x v="305"/>
    <n v="1546.8"/>
    <n v="1630.95"/>
    <n v="1538.7"/>
    <n v="1620.1"/>
    <n v="28895834"/>
    <n v="1975.52"/>
    <b v="0"/>
    <n v="1818.15"/>
    <n v="0.10892940626460973"/>
  </r>
  <r>
    <x v="306"/>
    <n v="1620.4"/>
    <n v="1621.2"/>
    <n v="1554.3"/>
    <n v="1562.2"/>
    <n v="33981961"/>
    <n v="1873.92"/>
    <b v="0"/>
    <n v="1818.15"/>
    <n v="0.14077496356186234"/>
  </r>
  <r>
    <x v="307"/>
    <n v="1563.3"/>
    <n v="1585.25"/>
    <n v="1542.65"/>
    <n v="1556.6"/>
    <n v="30768798"/>
    <n v="2021.33"/>
    <b v="0"/>
    <n v="1818.15"/>
    <n v="0.14385501746280568"/>
  </r>
  <r>
    <x v="308"/>
    <n v="1551.05"/>
    <n v="1604"/>
    <n v="1551.05"/>
    <n v="1589.6"/>
    <n v="26938367"/>
    <n v="1582.53"/>
    <b v="0"/>
    <n v="1818.15"/>
    <n v="0.12570469983224716"/>
  </r>
  <r>
    <x v="309"/>
    <n v="1590.3"/>
    <n v="1629.2"/>
    <n v="1544.5"/>
    <n v="1553.4"/>
    <n v="21308741"/>
    <n v="1645.35"/>
    <b v="0"/>
    <n v="1818.15"/>
    <n v="0.14561504826334459"/>
  </r>
  <r>
    <x v="310"/>
    <n v="1554.2"/>
    <n v="1579.4"/>
    <n v="1540.45"/>
    <n v="1569.55"/>
    <n v="15407574"/>
    <n v="1352.2"/>
    <b v="0"/>
    <n v="1818.15"/>
    <n v="0.13673239281687435"/>
  </r>
  <r>
    <x v="311"/>
    <n v="1570.45"/>
    <n v="1593.3"/>
    <n v="1555.75"/>
    <n v="1562.95"/>
    <n v="19049762"/>
    <n v="1218.5999999999999"/>
    <b v="0"/>
    <n v="1818.15"/>
    <n v="0.14036245634298603"/>
  </r>
  <r>
    <x v="312"/>
    <n v="1563.3"/>
    <n v="1575.85"/>
    <n v="1527.55"/>
    <n v="1568.6"/>
    <n v="28174402"/>
    <n v="1838.22"/>
    <b v="0"/>
    <n v="1818.15"/>
    <n v="0.13725490196078441"/>
  </r>
  <r>
    <x v="313"/>
    <n v="1569.3"/>
    <n v="1609.4"/>
    <n v="1553.4"/>
    <n v="1558.25"/>
    <n v="32288722"/>
    <n v="1468.66"/>
    <b v="0"/>
    <n v="1818.15"/>
    <n v="0.14294750158127772"/>
  </r>
  <r>
    <x v="314"/>
    <n v="1556.95"/>
    <n v="1557.85"/>
    <n v="1489.1"/>
    <n v="1549.5"/>
    <n v="38871150"/>
    <n v="1562.26"/>
    <b v="0"/>
    <n v="1818.15"/>
    <n v="0.14776008580150157"/>
  </r>
  <r>
    <x v="315"/>
    <n v="1545.55"/>
    <n v="1545.55"/>
    <n v="1493.9"/>
    <n v="1528.45"/>
    <n v="49680971"/>
    <n v="1757.77"/>
    <b v="0"/>
    <n v="1818.15"/>
    <n v="0.15933778841129723"/>
  </r>
  <r>
    <x v="316"/>
    <n v="1528.7"/>
    <n v="1555.5"/>
    <n v="1510.75"/>
    <n v="1534.75"/>
    <n v="50909584"/>
    <n v="1638.46"/>
    <b v="0"/>
    <n v="1818.15"/>
    <n v="0.15587272777273606"/>
  </r>
  <r>
    <x v="317"/>
    <n v="1534.05"/>
    <n v="1534.05"/>
    <n v="1420.85"/>
    <n v="1428.1"/>
    <n v="42180348"/>
    <n v="1071.07"/>
    <b v="0"/>
    <n v="1818.15"/>
    <n v="0.21453125429695027"/>
  </r>
  <r>
    <x v="318"/>
    <n v="1428.5"/>
    <n v="1467.4"/>
    <n v="1391.65"/>
    <n v="1434.65"/>
    <n v="49400946"/>
    <n v="1880.26"/>
    <b v="0"/>
    <n v="1818.15"/>
    <n v="0.2109286912520969"/>
  </r>
  <r>
    <x v="319"/>
    <n v="1436.15"/>
    <n v="1475.25"/>
    <n v="1381.05"/>
    <n v="1452.95"/>
    <n v="40869843"/>
    <n v="1850.96"/>
    <b v="0"/>
    <n v="1818.15"/>
    <n v="0.20086351511151446"/>
  </r>
  <r>
    <x v="320"/>
    <n v="1453.3"/>
    <n v="1558.05"/>
    <n v="1453.3"/>
    <n v="1557.15"/>
    <n v="49468064"/>
    <n v="1272.2"/>
    <b v="0"/>
    <n v="1818.15"/>
    <n v="0.14355251216896295"/>
  </r>
  <r>
    <x v="321"/>
    <n v="1557.55"/>
    <n v="1636.95"/>
    <n v="1557.55"/>
    <n v="1613"/>
    <n v="67959549"/>
    <n v="1932.64"/>
    <b v="0"/>
    <n v="1818.15"/>
    <n v="0.1128344746033056"/>
  </r>
  <r>
    <x v="322"/>
    <n v="1613"/>
    <n v="1631.6"/>
    <n v="1550.85"/>
    <n v="1624.65"/>
    <n v="34966347"/>
    <n v="2042.24"/>
    <b v="0"/>
    <n v="1818.15"/>
    <n v="0.10642686247009323"/>
  </r>
  <r>
    <x v="323"/>
    <n v="1624.4"/>
    <n v="1628.55"/>
    <n v="1586"/>
    <n v="1592.7"/>
    <n v="35323588"/>
    <n v="2074.92"/>
    <b v="0"/>
    <n v="1818.15"/>
    <n v="0.12399966999422492"/>
  </r>
  <r>
    <x v="324"/>
    <n v="1587.95"/>
    <n v="1587.95"/>
    <n v="1502.7"/>
    <n v="1518.65"/>
    <n v="20985552"/>
    <n v="1207.8699999999999"/>
    <b v="0"/>
    <n v="1818.15"/>
    <n v="0.16472788273794792"/>
  </r>
  <r>
    <x v="325"/>
    <n v="1518.55"/>
    <n v="1518.55"/>
    <n v="1412.45"/>
    <n v="1443.55"/>
    <n v="47786700"/>
    <n v="1109.7"/>
    <b v="0"/>
    <n v="1818.15"/>
    <n v="0.20603360558809786"/>
  </r>
  <r>
    <x v="326"/>
    <n v="1443.55"/>
    <n v="1478.85"/>
    <n v="1410"/>
    <n v="1414.8"/>
    <n v="30055064"/>
    <n v="1311.69"/>
    <b v="0"/>
    <n v="1818.15"/>
    <n v="0.22184638231169052"/>
  </r>
  <r>
    <x v="327"/>
    <n v="1417.75"/>
    <n v="1469.05"/>
    <n v="1375.05"/>
    <n v="1404.95"/>
    <n v="38873392"/>
    <n v="1939.59"/>
    <b v="0"/>
    <n v="1818.15"/>
    <n v="0.22726397711959961"/>
  </r>
  <r>
    <x v="328"/>
    <n v="1405.7"/>
    <n v="1425.55"/>
    <n v="1339.75"/>
    <n v="1415.65"/>
    <n v="43869587"/>
    <n v="2294.2399999999998"/>
    <b v="0"/>
    <n v="1818.15"/>
    <n v="0.22137887413029728"/>
  </r>
  <r>
    <x v="329"/>
    <n v="1416.05"/>
    <n v="1431.8"/>
    <n v="1371.85"/>
    <n v="1388"/>
    <n v="34272187"/>
    <n v="1720.02"/>
    <b v="0"/>
    <n v="1818.15"/>
    <n v="0.23658664026620468"/>
  </r>
  <r>
    <x v="330"/>
    <n v="1383.8"/>
    <n v="1383.8"/>
    <n v="1311.3"/>
    <n v="1359.45"/>
    <n v="40507493"/>
    <n v="1380.95"/>
    <b v="0"/>
    <n v="1818.15"/>
    <n v="0.25228941506476366"/>
  </r>
  <r>
    <x v="331"/>
    <n v="1362.5"/>
    <n v="1439.05"/>
    <n v="1362.5"/>
    <n v="1436.1"/>
    <n v="45032350"/>
    <n v="1395.49"/>
    <b v="0"/>
    <n v="1818.15"/>
    <n v="0.21013117729560277"/>
  </r>
  <r>
    <x v="332"/>
    <n v="1436.15"/>
    <n v="1455.85"/>
    <n v="1400.65"/>
    <n v="1416.9"/>
    <n v="51773632"/>
    <n v="2558.15"/>
    <b v="0"/>
    <n v="1818.15"/>
    <n v="0.22069136209883672"/>
  </r>
  <r>
    <x v="333"/>
    <n v="1419.9"/>
    <n v="1438"/>
    <n v="1396.55"/>
    <n v="1406.55"/>
    <n v="27456437"/>
    <n v="1442.25"/>
    <b v="0"/>
    <n v="1818.15"/>
    <n v="0.22638396171933015"/>
  </r>
  <r>
    <x v="334"/>
    <n v="1410"/>
    <n v="1421.5"/>
    <n v="1319.65"/>
    <n v="1333.45"/>
    <n v="39377730"/>
    <n v="1889.61"/>
    <b v="0"/>
    <n v="1818.15"/>
    <n v="0.26658966531914308"/>
  </r>
  <r>
    <x v="335"/>
    <n v="1330.15"/>
    <n v="1342.15"/>
    <n v="1258.0999999999999"/>
    <n v="1316.05"/>
    <n v="34709688"/>
    <n v="1815.26"/>
    <b v="0"/>
    <n v="1818.15"/>
    <n v="0.27615983279707401"/>
  </r>
  <r>
    <x v="336"/>
    <n v="1317.95"/>
    <n v="1385.15"/>
    <n v="1317.95"/>
    <n v="1380.55"/>
    <n v="29963970"/>
    <n v="1527.37"/>
    <b v="0"/>
    <n v="1818.15"/>
    <n v="0.24068421197370959"/>
  </r>
  <r>
    <x v="337"/>
    <n v="1381.9"/>
    <n v="1428.6"/>
    <n v="1381.9"/>
    <n v="1422.4"/>
    <n v="35555435"/>
    <n v="1883.38"/>
    <b v="0"/>
    <n v="1818.15"/>
    <n v="0.2176663091604103"/>
  </r>
  <r>
    <x v="338"/>
    <n v="1423.25"/>
    <n v="1436.6"/>
    <n v="1358.8"/>
    <n v="1365.05"/>
    <n v="23965671"/>
    <n v="2058.9"/>
    <b v="0"/>
    <n v="1818.15"/>
    <n v="0.24920936116382042"/>
  </r>
  <r>
    <x v="339"/>
    <n v="1362.45"/>
    <n v="1385.7"/>
    <n v="1328.05"/>
    <n v="1378.55"/>
    <n v="24898689"/>
    <n v="1523.07"/>
    <b v="0"/>
    <n v="1818.15"/>
    <n v="0.24178423122404649"/>
  </r>
  <r>
    <x v="340"/>
    <n v="1380.4"/>
    <n v="1391.35"/>
    <n v="1359.65"/>
    <n v="1363.15"/>
    <n v="22179474"/>
    <n v="1577.07"/>
    <b v="0"/>
    <n v="1818.15"/>
    <n v="0.25025437945164042"/>
  </r>
  <r>
    <x v="341"/>
    <n v="1359.1"/>
    <n v="1359.1"/>
    <n v="1295.95"/>
    <n v="1304.55"/>
    <n v="23828870"/>
    <n v="1553.33"/>
    <b v="0"/>
    <n v="1818.15"/>
    <n v="0.2824849434865111"/>
  </r>
  <r>
    <x v="342"/>
    <n v="1305.3"/>
    <n v="1326.3"/>
    <n v="1276.4000000000001"/>
    <n v="1282.8"/>
    <n v="23382546"/>
    <n v="1576.03"/>
    <b v="0"/>
    <n v="1818.15"/>
    <n v="0.29444765283392466"/>
  </r>
  <r>
    <x v="343"/>
    <n v="1281.3"/>
    <n v="1311.7"/>
    <n v="1220.7"/>
    <n v="1299.25"/>
    <n v="21763805"/>
    <n v="1747.61"/>
    <b v="0"/>
    <n v="1818.15"/>
    <n v="0.28539999449990378"/>
  </r>
  <r>
    <x v="344"/>
    <n v="1300.2"/>
    <n v="1310.45"/>
    <n v="1287.8"/>
    <n v="1306.8499999999999"/>
    <n v="17410579"/>
    <n v="1238.3800000000001"/>
    <b v="0"/>
    <n v="1818.15"/>
    <n v="0.28121992134862367"/>
  </r>
  <r>
    <x v="345"/>
    <n v="1310.8"/>
    <n v="1347.7"/>
    <n v="1303.75"/>
    <n v="1311.65"/>
    <n v="25382671"/>
    <n v="1662.6"/>
    <b v="0"/>
    <n v="1818.15"/>
    <n v="0.27857987514781507"/>
  </r>
  <r>
    <x v="346"/>
    <n v="1311.3"/>
    <n v="1316.2"/>
    <n v="1289.55"/>
    <n v="1293.4000000000001"/>
    <n v="23235814"/>
    <n v="1201.1400000000001"/>
    <b v="0"/>
    <n v="1818.15"/>
    <n v="0.28861755080713913"/>
  </r>
  <r>
    <x v="347"/>
    <n v="1293.45"/>
    <n v="1293.45"/>
    <n v="1252.7"/>
    <n v="1268"/>
    <n v="27403349"/>
    <n v="1507.05"/>
    <b v="0"/>
    <n v="1818.15"/>
    <n v="0.30258779528641755"/>
  </r>
  <r>
    <x v="348"/>
    <n v="1267.8499999999999"/>
    <n v="1267.8499999999999"/>
    <n v="1228.4000000000001"/>
    <n v="1233"/>
    <n v="18684174"/>
    <n v="1051.53"/>
    <b v="0"/>
    <n v="1818.15"/>
    <n v="0.32183813216731294"/>
  </r>
  <r>
    <x v="349"/>
    <n v="1229.25"/>
    <n v="1230.9000000000001"/>
    <n v="1203.2"/>
    <n v="1224.4000000000001"/>
    <n v="21794331"/>
    <n v="1240.47"/>
    <b v="0"/>
    <n v="1818.15"/>
    <n v="0.32656821494376148"/>
  </r>
  <r>
    <x v="350"/>
    <n v="1224.5"/>
    <n v="1246.25"/>
    <n v="1201.5"/>
    <n v="1235.9000000000001"/>
    <n v="30854002"/>
    <n v="1573.85"/>
    <b v="0"/>
    <n v="1818.15"/>
    <n v="0.32024310425432445"/>
  </r>
  <r>
    <x v="351"/>
    <n v="1237"/>
    <n v="1269.8"/>
    <n v="1235.7"/>
    <n v="1247.6500000000001"/>
    <n v="35464246"/>
    <n v="1835.71"/>
    <b v="0"/>
    <n v="1818.15"/>
    <n v="0.31378049115859524"/>
  </r>
  <r>
    <x v="352"/>
    <n v="1247.0999999999999"/>
    <n v="1278.75"/>
    <n v="1232.8499999999999"/>
    <n v="1275.3499999999999"/>
    <n v="33048311"/>
    <n v="1691.57"/>
    <b v="0"/>
    <n v="1818.15"/>
    <n v="0.29854522454142957"/>
  </r>
  <r>
    <x v="353"/>
    <n v="1273.7"/>
    <n v="1317.75"/>
    <n v="1267.4000000000001"/>
    <n v="1311.05"/>
    <n v="47527900"/>
    <n v="2324.35"/>
    <b v="0"/>
    <n v="1818.15"/>
    <n v="0.27890988092291619"/>
  </r>
  <r>
    <x v="354"/>
    <n v="1310.8"/>
    <n v="1347.3"/>
    <n v="1304.95"/>
    <n v="1344.85"/>
    <n v="35581006"/>
    <n v="1885.23"/>
    <b v="0"/>
    <n v="1818.15"/>
    <n v="0.26031955559222297"/>
  </r>
  <r>
    <x v="355"/>
    <n v="1355.35"/>
    <n v="1410.75"/>
    <n v="1355.35"/>
    <n v="1380.45"/>
    <n v="46440897"/>
    <n v="1883.79"/>
    <b v="0"/>
    <n v="1818.15"/>
    <n v="0.24073921293622641"/>
  </r>
  <r>
    <x v="356"/>
    <n v="1380.4"/>
    <n v="1380.4"/>
    <n v="1345.1"/>
    <n v="1349"/>
    <n v="29618849"/>
    <n v="1837.2"/>
    <b v="0"/>
    <n v="1818.15"/>
    <n v="0.25803701564777387"/>
  </r>
  <r>
    <x v="357"/>
    <n v="1350.15"/>
    <n v="1395.35"/>
    <n v="1350.15"/>
    <n v="1389.25"/>
    <n v="40135483"/>
    <n v="2355.9499999999998"/>
    <b v="0"/>
    <n v="1818.15"/>
    <n v="0.23589912823474415"/>
  </r>
  <r>
    <x v="358"/>
    <n v="1390.95"/>
    <n v="1461.05"/>
    <n v="1390.95"/>
    <n v="1404.6"/>
    <n v="46679969"/>
    <n v="2610.4699999999998"/>
    <b v="0"/>
    <n v="1818.15"/>
    <n v="0.22745648048840864"/>
  </r>
  <r>
    <x v="359"/>
    <n v="1405.45"/>
    <n v="1426.15"/>
    <n v="1392.7"/>
    <n v="1421.75"/>
    <n v="28124165"/>
    <n v="1919.16"/>
    <b v="0"/>
    <n v="1818.15"/>
    <n v="0.21802381541676982"/>
  </r>
  <r>
    <x v="360"/>
    <n v="1423.4"/>
    <n v="1442.7"/>
    <n v="1413.8"/>
    <n v="1430.35"/>
    <n v="32121331"/>
    <n v="2513.0500000000002"/>
    <b v="0"/>
    <n v="1818.15"/>
    <n v="0.21329373264032128"/>
  </r>
  <r>
    <x v="361"/>
    <n v="1430.5"/>
    <n v="1468.7"/>
    <n v="1430.5"/>
    <n v="1463.65"/>
    <n v="39568681"/>
    <n v="2210.67"/>
    <b v="0"/>
    <n v="1818.15"/>
    <n v="0.19497841212221212"/>
  </r>
  <r>
    <x v="362"/>
    <n v="1464.3"/>
    <n v="1485.5"/>
    <n v="1458.9"/>
    <n v="1467.2"/>
    <n v="55393741"/>
    <n v="2813.85"/>
    <b v="0"/>
    <n v="1818.15"/>
    <n v="0.19302587795286419"/>
  </r>
  <r>
    <x v="363"/>
    <n v="1464.4"/>
    <n v="1477.55"/>
    <n v="1437.15"/>
    <n v="1440.4"/>
    <n v="28468653"/>
    <n v="1536.29"/>
    <b v="0"/>
    <n v="1818.15"/>
    <n v="0.20776613590737836"/>
  </r>
  <r>
    <x v="364"/>
    <n v="1438.8"/>
    <n v="1438.8"/>
    <n v="1411.9"/>
    <n v="1432.9"/>
    <n v="37250861"/>
    <n v="1929.73"/>
    <b v="0"/>
    <n v="1818.15"/>
    <n v="0.21189120809614168"/>
  </r>
  <r>
    <x v="365"/>
    <n v="1434.95"/>
    <n v="1459.15"/>
    <n v="1423.95"/>
    <n v="1435.5"/>
    <n v="37371054"/>
    <n v="2058.6799999999998"/>
    <b v="0"/>
    <n v="1818.15"/>
    <n v="0.21046118307070377"/>
  </r>
  <r>
    <x v="366"/>
    <n v="1437"/>
    <n v="1452.8"/>
    <n v="1422.4"/>
    <n v="1445.25"/>
    <n v="30332490"/>
    <n v="2161.96"/>
    <b v="0"/>
    <n v="1818.15"/>
    <n v="0.20509858922531149"/>
  </r>
  <r>
    <x v="367"/>
    <n v="1443.15"/>
    <n v="1480.85"/>
    <n v="1441.6"/>
    <n v="1477.3"/>
    <n v="39625952"/>
    <n v="2365.2199999999998"/>
    <b v="0"/>
    <n v="1818.15"/>
    <n v="0.187470780738663"/>
  </r>
  <r>
    <x v="368"/>
    <n v="1477.55"/>
    <n v="1510.45"/>
    <n v="1477.55"/>
    <n v="1498.75"/>
    <n v="37008819"/>
    <n v="2603.38"/>
    <b v="0"/>
    <n v="1818.15"/>
    <n v="0.17567307427879991"/>
  </r>
  <r>
    <x v="369"/>
    <n v="1498"/>
    <n v="1518.05"/>
    <n v="1497.05"/>
    <n v="1507.1"/>
    <n v="32047330"/>
    <n v="2164.9699999999998"/>
    <b v="0"/>
    <n v="1818.15"/>
    <n v="0.17108049390864349"/>
  </r>
  <r>
    <x v="370"/>
    <n v="1524.05"/>
    <n v="1539.1"/>
    <n v="1470.4"/>
    <n v="1475.15"/>
    <n v="30544515"/>
    <n v="2174.65"/>
    <b v="0"/>
    <n v="1818.15"/>
    <n v="0.18865330143277506"/>
  </r>
  <r>
    <x v="371"/>
    <n v="1475.65"/>
    <n v="1491.4"/>
    <n v="1461.3"/>
    <n v="1488.25"/>
    <n v="42444916"/>
    <n v="2293.65"/>
    <b v="0"/>
    <n v="1818.15"/>
    <n v="0.18144817534306854"/>
  </r>
  <r>
    <x v="372"/>
    <n v="1487.85"/>
    <n v="1499.85"/>
    <n v="1462.75"/>
    <n v="1472.2"/>
    <n v="62807049"/>
    <n v="2895.19"/>
    <b v="0"/>
    <n v="1818.15"/>
    <n v="0.19027582982702199"/>
  </r>
  <r>
    <x v="373"/>
    <n v="1472.15"/>
    <n v="1472.15"/>
    <n v="1431.25"/>
    <n v="1451.65"/>
    <n v="28885013"/>
    <n v="1640.31"/>
    <b v="0"/>
    <n v="1818.15"/>
    <n v="0.20157852762423342"/>
  </r>
  <r>
    <x v="374"/>
    <n v="1452.8"/>
    <n v="1467.15"/>
    <n v="1448.95"/>
    <n v="1454.3"/>
    <n v="41444271"/>
    <n v="2187.36"/>
    <b v="0"/>
    <n v="1818.15"/>
    <n v="0.20012100211753711"/>
  </r>
  <r>
    <x v="375"/>
    <n v="1453.7"/>
    <n v="1474.7"/>
    <n v="1445.6"/>
    <n v="1470"/>
    <n v="25720842"/>
    <n v="1540.08"/>
    <b v="0"/>
    <n v="1818.15"/>
    <n v="0.19148585100239257"/>
  </r>
  <r>
    <x v="376"/>
    <n v="1471.35"/>
    <n v="1505.75"/>
    <n v="1471.35"/>
    <n v="1492.35"/>
    <n v="41360755"/>
    <n v="2256.54"/>
    <b v="0"/>
    <n v="1818.15"/>
    <n v="0.17919313587987798"/>
  </r>
  <r>
    <x v="377"/>
    <n v="1490.2"/>
    <n v="1490.65"/>
    <n v="1462.45"/>
    <n v="1471.45"/>
    <n v="39155406"/>
    <n v="2011.95"/>
    <b v="0"/>
    <n v="1818.15"/>
    <n v="0.19068833704589833"/>
  </r>
  <r>
    <x v="378"/>
    <n v="1473.45"/>
    <n v="1498.7"/>
    <n v="1473.45"/>
    <n v="1495.25"/>
    <n v="39577037"/>
    <n v="2570.2800000000002"/>
    <b v="0"/>
    <n v="1818.15"/>
    <n v="0.17759810796688946"/>
  </r>
  <r>
    <x v="379"/>
    <n v="1496.15"/>
    <n v="1516.8"/>
    <n v="1494.8"/>
    <n v="1511.3"/>
    <n v="37921171"/>
    <n v="2262.39"/>
    <b v="0"/>
    <n v="1818.15"/>
    <n v="0.16877045348293601"/>
  </r>
  <r>
    <x v="380"/>
    <n v="1511.5"/>
    <n v="1530.9"/>
    <n v="1511.5"/>
    <n v="1526.05"/>
    <n v="51276438"/>
    <n v="2510.1799999999998"/>
    <b v="0"/>
    <n v="1818.15"/>
    <n v="0.16065781151170153"/>
  </r>
  <r>
    <x v="381"/>
    <n v="1525.15"/>
    <n v="1525.15"/>
    <n v="1504.05"/>
    <n v="1516.8"/>
    <n v="41999154"/>
    <n v="2020.33"/>
    <b v="0"/>
    <n v="1818.15"/>
    <n v="0.16574540054450959"/>
  </r>
  <r>
    <x v="382"/>
    <n v="1517"/>
    <n v="1528.15"/>
    <n v="1513.4"/>
    <n v="1517.6"/>
    <n v="40341969"/>
    <n v="1801.54"/>
    <b v="0"/>
    <n v="1818.15"/>
    <n v="0.16530539284437487"/>
  </r>
  <r>
    <x v="383"/>
    <n v="1518.15"/>
    <n v="1523.2"/>
    <n v="1502.7"/>
    <n v="1509.65"/>
    <n v="40338082"/>
    <n v="1774.42"/>
    <b v="0"/>
    <n v="1818.15"/>
    <n v="0.16967796936446386"/>
  </r>
  <r>
    <x v="384"/>
    <n v="1510.55"/>
    <n v="1523.1"/>
    <n v="1506.15"/>
    <n v="1518.55"/>
    <n v="47327973"/>
    <n v="2423.52"/>
    <b v="0"/>
    <n v="1818.15"/>
    <n v="0.16478288370046482"/>
  </r>
  <r>
    <x v="385"/>
    <n v="1518.7"/>
    <n v="1537.1"/>
    <n v="1507.95"/>
    <n v="1533.35"/>
    <n v="41648670"/>
    <n v="2379.4499999999998"/>
    <b v="0"/>
    <n v="1818.15"/>
    <n v="0.15664274124797192"/>
  </r>
  <r>
    <x v="386"/>
    <n v="1535.55"/>
    <n v="1564.75"/>
    <n v="1513.65"/>
    <n v="1522.6"/>
    <n v="47987006"/>
    <n v="2969.5"/>
    <b v="0"/>
    <n v="1818.15"/>
    <n v="0.16255534471853267"/>
  </r>
  <r>
    <x v="387"/>
    <n v="1522.2"/>
    <n v="1534.35"/>
    <n v="1505.9"/>
    <n v="1509.75"/>
    <n v="50970729"/>
    <n v="3559.29"/>
    <b v="0"/>
    <n v="1818.15"/>
    <n v="0.16962296840194707"/>
  </r>
  <r>
    <x v="388"/>
    <n v="1509.25"/>
    <n v="1512.25"/>
    <n v="1475.15"/>
    <n v="1479.65"/>
    <n v="39534845"/>
    <n v="2262.5500000000002"/>
    <b v="0"/>
    <n v="1818.15"/>
    <n v="0.18617825811951708"/>
  </r>
  <r>
    <x v="389"/>
    <n v="1479.3"/>
    <n v="1482.9"/>
    <n v="1458.6"/>
    <n v="1463.1"/>
    <n v="39629219"/>
    <n v="2404.7600000000002"/>
    <b v="0"/>
    <n v="1818.15"/>
    <n v="0.19528091741605488"/>
  </r>
  <r>
    <x v="390"/>
    <n v="1464.55"/>
    <n v="1468.55"/>
    <n v="1432.85"/>
    <n v="1435.8"/>
    <n v="38459509"/>
    <n v="2307.2800000000002"/>
    <b v="0"/>
    <n v="1818.15"/>
    <n v="0.21029618018315327"/>
  </r>
  <r>
    <x v="391"/>
    <n v="1434.95"/>
    <n v="1443.25"/>
    <n v="1416"/>
    <n v="1424.2"/>
    <n v="44962303"/>
    <n v="2135.42"/>
    <b v="0"/>
    <n v="1818.15"/>
    <n v="0.21667629183510712"/>
  </r>
  <r>
    <x v="392"/>
    <n v="1424.9"/>
    <n v="1435.2"/>
    <n v="1394.3"/>
    <n v="1397.25"/>
    <n v="47900266"/>
    <n v="2505.7600000000002"/>
    <b v="0"/>
    <n v="1818.15"/>
    <n v="0.23149905123339662"/>
  </r>
  <r>
    <x v="393"/>
    <n v="1397.05"/>
    <n v="1397.05"/>
    <n v="1310.85"/>
    <n v="1317.75"/>
    <n v="41605572"/>
    <n v="2259.71"/>
    <b v="0"/>
    <n v="1818.15"/>
    <n v="0.27522481643428764"/>
  </r>
  <r>
    <x v="394"/>
    <n v="1317.35"/>
    <n v="1363.45"/>
    <n v="1269.25"/>
    <n v="1348.9"/>
    <n v="52145532"/>
    <n v="2981.2"/>
    <b v="0"/>
    <n v="1818.15"/>
    <n v="0.25809201661029069"/>
  </r>
  <r>
    <x v="395"/>
    <n v="1350.8"/>
    <n v="1371.8"/>
    <n v="1315.15"/>
    <n v="1318.25"/>
    <n v="35752137"/>
    <n v="2078.39"/>
    <b v="0"/>
    <n v="1818.15"/>
    <n v="0.2749498116217034"/>
  </r>
  <r>
    <x v="396"/>
    <n v="1317"/>
    <n v="1342.75"/>
    <n v="1291.3"/>
    <n v="1338.05"/>
    <n v="41436644"/>
    <n v="2588.56"/>
    <b v="0"/>
    <n v="1818.15"/>
    <n v="0.26405962104336833"/>
  </r>
  <r>
    <x v="397"/>
    <n v="1337.7"/>
    <n v="1359.4"/>
    <n v="1327.95"/>
    <n v="1333.8"/>
    <n v="44541451"/>
    <n v="2647.66"/>
    <b v="0"/>
    <n v="1818.15"/>
    <n v="0.26639716195033419"/>
  </r>
  <r>
    <x v="398"/>
    <n v="1333.3"/>
    <n v="1343.65"/>
    <n v="1317.3"/>
    <n v="1332.85"/>
    <n v="28942787"/>
    <n v="1710.44"/>
    <b v="0"/>
    <n v="1818.15"/>
    <n v="0.26691967109424425"/>
  </r>
  <r>
    <x v="399"/>
    <n v="1332.85"/>
    <n v="1344.5"/>
    <n v="1322.6"/>
    <n v="1326.85"/>
    <n v="32539550"/>
    <n v="1646.5"/>
    <b v="0"/>
    <n v="1818.15"/>
    <n v="0.27021972884525486"/>
  </r>
  <r>
    <x v="400"/>
    <n v="1323.7"/>
    <n v="1333.85"/>
    <n v="1312.25"/>
    <n v="1331.9"/>
    <n v="30378509"/>
    <n v="1517.09"/>
    <b v="0"/>
    <n v="1818.15"/>
    <n v="0.26744218023815414"/>
  </r>
  <r>
    <x v="401"/>
    <n v="1330.7"/>
    <n v="1339.4"/>
    <n v="1319"/>
    <n v="1321.25"/>
    <n v="37075727"/>
    <n v="2003.92"/>
    <b v="0"/>
    <n v="1818.15"/>
    <n v="0.27329978274619809"/>
  </r>
  <r>
    <x v="402"/>
    <n v="1320.25"/>
    <n v="1333.15"/>
    <n v="1302.6500000000001"/>
    <n v="1318.55"/>
    <n v="38818913"/>
    <n v="2398.1"/>
    <b v="0"/>
    <n v="1818.15"/>
    <n v="0.2747848087341529"/>
  </r>
  <r>
    <x v="403"/>
    <n v="1319.7"/>
    <n v="1321.7"/>
    <n v="1299.9000000000001"/>
    <n v="1310.8"/>
    <n v="33735626"/>
    <n v="1755.17"/>
    <b v="0"/>
    <n v="1818.15"/>
    <n v="0.27904738332920831"/>
  </r>
  <r>
    <x v="404"/>
    <n v="1312.1"/>
    <n v="1348.25"/>
    <n v="1311.15"/>
    <n v="1345.6"/>
    <n v="38046488"/>
    <n v="2702.94"/>
    <b v="0"/>
    <n v="1818.15"/>
    <n v="0.25990704837334661"/>
  </r>
  <r>
    <x v="405"/>
    <n v="1345.95"/>
    <n v="1363.95"/>
    <n v="1341.05"/>
    <n v="1344.95"/>
    <n v="44986130"/>
    <n v="2278.4499999999998"/>
    <b v="0"/>
    <n v="1818.15"/>
    <n v="0.26026455462970605"/>
  </r>
  <r>
    <x v="406"/>
    <n v="1345.25"/>
    <n v="1360.4"/>
    <n v="1325.15"/>
    <n v="1328"/>
    <n v="44327298"/>
    <n v="2141.2199999999998"/>
    <b v="0"/>
    <n v="1818.15"/>
    <n v="0.26958721777631112"/>
  </r>
  <r>
    <x v="407"/>
    <n v="1328.15"/>
    <n v="1328.15"/>
    <n v="1306.5999999999999"/>
    <n v="1310.75"/>
    <n v="36412192"/>
    <n v="1801.61"/>
    <b v="0"/>
    <n v="1818.15"/>
    <n v="0.27907488381046675"/>
  </r>
  <r>
    <x v="408"/>
    <n v="1312.25"/>
    <n v="1321.55"/>
    <n v="1295.45"/>
    <n v="1317.9"/>
    <n v="43856581"/>
    <n v="1754.49"/>
    <b v="0"/>
    <n v="1818.15"/>
    <n v="0.27514231499051234"/>
  </r>
  <r>
    <x v="409"/>
    <n v="1319.35"/>
    <n v="1354.95"/>
    <n v="1319.35"/>
    <n v="1351.45"/>
    <n v="40974798"/>
    <n v="2017.68"/>
    <b v="0"/>
    <n v="1818.15"/>
    <n v="0.25668949206611119"/>
  </r>
  <r>
    <x v="410"/>
    <n v="1351.5"/>
    <n v="1363.05"/>
    <n v="1334.95"/>
    <n v="1341.4"/>
    <n v="53407669"/>
    <n v="2036"/>
    <b v="0"/>
    <n v="1818.15"/>
    <n v="0.26221708879905398"/>
  </r>
  <r>
    <x v="411"/>
    <n v="1342"/>
    <n v="1360.65"/>
    <n v="1339.05"/>
    <n v="1358.05"/>
    <n v="48685807"/>
    <n v="2759.83"/>
    <b v="0"/>
    <n v="1818.15"/>
    <n v="0.25305942853999952"/>
  </r>
  <r>
    <x v="412"/>
    <n v="1358.75"/>
    <n v="1374.5"/>
    <n v="1358.75"/>
    <n v="1370.25"/>
    <n v="49039737"/>
    <n v="2623.58"/>
    <b v="0"/>
    <n v="1818.15"/>
    <n v="0.2463493111129445"/>
  </r>
  <r>
    <x v="413"/>
    <n v="1370.75"/>
    <n v="1394.9"/>
    <n v="1370.75"/>
    <n v="1381.2"/>
    <n v="52198971"/>
    <n v="2682.16"/>
    <b v="0"/>
    <n v="1818.15"/>
    <n v="0.24032670571735007"/>
  </r>
  <r>
    <x v="414"/>
    <n v="1381.6"/>
    <n v="1398.9"/>
    <n v="1376.9"/>
    <n v="1386.05"/>
    <n v="61613888"/>
    <n v="2909.66"/>
    <b v="0"/>
    <n v="1818.15"/>
    <n v="0.23765915903528317"/>
  </r>
  <r>
    <x v="415"/>
    <n v="1386.3"/>
    <n v="1390.45"/>
    <n v="1374.9"/>
    <n v="1386.95"/>
    <n v="44508722"/>
    <n v="2495.19"/>
    <b v="0"/>
    <n v="1818.15"/>
    <n v="0.23716415037263153"/>
  </r>
  <r>
    <x v="416"/>
    <n v="1387.35"/>
    <n v="1396.1"/>
    <n v="1377.75"/>
    <n v="1381.25"/>
    <n v="50255008"/>
    <n v="2737.87"/>
    <b v="0"/>
    <n v="1818.15"/>
    <n v="0.24029920523609166"/>
  </r>
  <r>
    <x v="417"/>
    <n v="1379.6"/>
    <n v="1383.45"/>
    <n v="1368.25"/>
    <n v="1369.85"/>
    <n v="37279363"/>
    <n v="1762.03"/>
    <b v="0"/>
    <n v="1818.15"/>
    <n v="0.24656931496301193"/>
  </r>
  <r>
    <x v="418"/>
    <n v="1368.65"/>
    <n v="1373.55"/>
    <n v="1360.65"/>
    <n v="1367.7"/>
    <n v="38510859"/>
    <n v="1904.42"/>
    <b v="0"/>
    <n v="1818.15"/>
    <n v="0.24775183565712403"/>
  </r>
  <r>
    <x v="419"/>
    <n v="1369.9"/>
    <n v="1384.85"/>
    <n v="1369.8"/>
    <n v="1375.95"/>
    <n v="43639136"/>
    <n v="2125.9899999999998"/>
    <b v="0"/>
    <n v="1818.15"/>
    <n v="0.24321425624948437"/>
  </r>
  <r>
    <x v="420"/>
    <n v="1376.5"/>
    <n v="1397.3"/>
    <n v="1375.9"/>
    <n v="1394.1"/>
    <n v="41752795"/>
    <n v="2911.67"/>
    <b v="0"/>
    <n v="1818.15"/>
    <n v="0.23323158155267726"/>
  </r>
  <r>
    <x v="421"/>
    <n v="1395.95"/>
    <n v="1433.15"/>
    <n v="1395.95"/>
    <n v="1427.75"/>
    <n v="59118945"/>
    <n v="3166.7"/>
    <b v="0"/>
    <n v="1818.15"/>
    <n v="0.21472375766575919"/>
  </r>
  <r>
    <x v="422"/>
    <n v="1428.05"/>
    <n v="1434.65"/>
    <n v="1420.9"/>
    <n v="1428.25"/>
    <n v="46660762"/>
    <n v="2260.14"/>
    <b v="0"/>
    <n v="1818.15"/>
    <n v="0.21444875285317497"/>
  </r>
  <r>
    <x v="423"/>
    <n v="1430.9"/>
    <n v="1444.45"/>
    <n v="1421"/>
    <n v="1435.35"/>
    <n v="55564667"/>
    <n v="2500.5"/>
    <b v="0"/>
    <n v="1818.15"/>
    <n v="0.21054368451447908"/>
  </r>
  <r>
    <x v="424"/>
    <n v="1434.7"/>
    <n v="1450.2"/>
    <n v="1424.35"/>
    <n v="1439.75"/>
    <n v="50581945"/>
    <n v="2438.64"/>
    <b v="0"/>
    <n v="1818.15"/>
    <n v="0.20812364216373791"/>
  </r>
  <r>
    <x v="425"/>
    <n v="1440.6"/>
    <n v="1453.15"/>
    <n v="1440.6"/>
    <n v="1450.05"/>
    <n v="48947780"/>
    <n v="2895.93"/>
    <b v="0"/>
    <n v="1818.15"/>
    <n v="0.202458543024503"/>
  </r>
  <r>
    <x v="426"/>
    <n v="1449.35"/>
    <n v="1469"/>
    <n v="1448.95"/>
    <n v="1456.35"/>
    <n v="48899129"/>
    <n v="2813.46"/>
    <b v="0"/>
    <n v="1818.15"/>
    <n v="0.19899348238594183"/>
  </r>
  <r>
    <x v="427"/>
    <n v="1457.1"/>
    <n v="1470.55"/>
    <n v="1447.8"/>
    <n v="1467.65"/>
    <n v="44769146"/>
    <n v="2577.54"/>
    <b v="0"/>
    <n v="1818.15"/>
    <n v="0.19277837362153838"/>
  </r>
  <r>
    <x v="428"/>
    <n v="1467.65"/>
    <n v="1482"/>
    <n v="1452.6"/>
    <n v="1456.15"/>
    <n v="40899886"/>
    <n v="2469.6"/>
    <b v="0"/>
    <n v="1818.15"/>
    <n v="0.19910348431097544"/>
  </r>
  <r>
    <x v="429"/>
    <n v="1456.75"/>
    <n v="1466.65"/>
    <n v="1437.85"/>
    <n v="1445.3"/>
    <n v="48935189"/>
    <n v="3029.32"/>
    <b v="0"/>
    <n v="1818.15"/>
    <n v="0.20507108874405308"/>
  </r>
  <r>
    <x v="430"/>
    <n v="1443.25"/>
    <n v="1451.05"/>
    <n v="1411.55"/>
    <n v="1417.2"/>
    <n v="48417567"/>
    <n v="2754.79"/>
    <b v="0"/>
    <n v="1818.15"/>
    <n v="0.22052635921128622"/>
  </r>
  <r>
    <x v="431"/>
    <n v="1416.05"/>
    <n v="1416.05"/>
    <n v="1352.1"/>
    <n v="1354.35"/>
    <n v="44613980"/>
    <n v="2370.04"/>
    <b v="0"/>
    <n v="1818.15"/>
    <n v="0.25509446415312276"/>
  </r>
  <r>
    <x v="432"/>
    <n v="1351.8"/>
    <n v="1361.7"/>
    <n v="1295.3"/>
    <n v="1317"/>
    <n v="61402728"/>
    <n v="2743.89"/>
    <b v="0"/>
    <n v="1818.15"/>
    <n v="0.27563732365316396"/>
  </r>
  <r>
    <x v="433"/>
    <n v="1317.8"/>
    <n v="1351.1"/>
    <n v="1311.1"/>
    <n v="1342.9"/>
    <n v="42014443"/>
    <n v="1857.75"/>
    <b v="0"/>
    <n v="1818.15"/>
    <n v="0.2613920743613013"/>
  </r>
  <r>
    <x v="434"/>
    <n v="1341.65"/>
    <n v="1347.4"/>
    <n v="1325.75"/>
    <n v="1329.85"/>
    <n v="37264457"/>
    <n v="1601.33"/>
    <b v="0"/>
    <n v="1818.15"/>
    <n v="0.26856969996974955"/>
  </r>
  <r>
    <x v="435"/>
    <n v="1329.1"/>
    <n v="1329.1"/>
    <n v="1261.2"/>
    <n v="1266.45"/>
    <n v="53881081"/>
    <n v="2465.04"/>
    <b v="0"/>
    <n v="1818.15"/>
    <n v="0.30344031020542861"/>
  </r>
  <r>
    <x v="436"/>
    <n v="1268.4000000000001"/>
    <n v="1305.0999999999999"/>
    <n v="1268.4000000000001"/>
    <n v="1292.55"/>
    <n v="42390608"/>
    <n v="1999.04"/>
    <b v="0"/>
    <n v="1818.15"/>
    <n v="0.28908505898853237"/>
  </r>
  <r>
    <x v="437"/>
    <n v="1292.9000000000001"/>
    <n v="1298.25"/>
    <n v="1261"/>
    <n v="1267.9000000000001"/>
    <n v="46208596"/>
    <n v="1908.5"/>
    <b v="0"/>
    <n v="1818.15"/>
    <n v="0.30264279624893436"/>
  </r>
  <r>
    <x v="438"/>
    <n v="1267.45"/>
    <n v="1299"/>
    <n v="1249.3499999999999"/>
    <n v="1292.55"/>
    <n v="49801255"/>
    <n v="2127.4699999999998"/>
    <b v="0"/>
    <n v="1818.15"/>
    <n v="0.28908505898853237"/>
  </r>
  <r>
    <x v="439"/>
    <n v="1292.4000000000001"/>
    <n v="1302.75"/>
    <n v="1260.8"/>
    <n v="1266.4000000000001"/>
    <n v="60964211"/>
    <n v="2528.87"/>
    <b v="0"/>
    <n v="1818.15"/>
    <n v="0.30346781068668699"/>
  </r>
  <r>
    <x v="440"/>
    <n v="1267.3"/>
    <n v="1284.1500000000001"/>
    <n v="1264.4000000000001"/>
    <n v="1271.6500000000001"/>
    <n v="49222289"/>
    <n v="2024.29"/>
    <b v="0"/>
    <n v="1818.15"/>
    <n v="0.30058026015455269"/>
  </r>
  <r>
    <x v="441"/>
    <n v="1270.75"/>
    <n v="1288.1500000000001"/>
    <n v="1254.3499999999999"/>
    <n v="1282"/>
    <n v="53465691"/>
    <n v="2010.96"/>
    <b v="0"/>
    <n v="1818.15"/>
    <n v="0.2948876605340594"/>
  </r>
  <r>
    <x v="442"/>
    <n v="1281.45"/>
    <n v="1300.05"/>
    <n v="1275.8"/>
    <n v="1297.8"/>
    <n v="42233464"/>
    <n v="1894.67"/>
    <b v="0"/>
    <n v="1818.15"/>
    <n v="0.28619750845639808"/>
  </r>
  <r>
    <x v="443"/>
    <n v="1296.0999999999999"/>
    <n v="1306.45"/>
    <n v="1282.5"/>
    <n v="1284.75"/>
    <n v="46464764"/>
    <n v="2106.7399999999998"/>
    <b v="0"/>
    <n v="1818.15"/>
    <n v="0.29337513406484617"/>
  </r>
  <r>
    <x v="444"/>
    <n v="1284.3499999999999"/>
    <n v="1287.8499999999999"/>
    <n v="1262.6500000000001"/>
    <n v="1285"/>
    <n v="51772489"/>
    <n v="2554.9299999999998"/>
    <b v="0"/>
    <n v="1818.15"/>
    <n v="0.29323763165855404"/>
  </r>
  <r>
    <x v="445"/>
    <n v="1285.05"/>
    <n v="1286.3499999999999"/>
    <n v="1264.2"/>
    <n v="1267.3"/>
    <n v="35059618"/>
    <n v="1548.95"/>
    <b v="0"/>
    <n v="1818.15"/>
    <n v="0.30297280202403548"/>
  </r>
  <r>
    <x v="446"/>
    <n v="1268.7"/>
    <n v="1272.75"/>
    <n v="1230.05"/>
    <n v="1238.95"/>
    <n v="48897412"/>
    <n v="2256.73"/>
    <b v="0"/>
    <n v="1818.15"/>
    <n v="0.31856557489756071"/>
  </r>
  <r>
    <x v="447"/>
    <n v="1232.8499999999999"/>
    <n v="1234.0999999999999"/>
    <n v="1193.8"/>
    <n v="1201.9000000000001"/>
    <n v="50473747"/>
    <n v="2499.4699999999998"/>
    <b v="0"/>
    <n v="1818.15"/>
    <n v="0.33894343151005141"/>
  </r>
  <r>
    <x v="448"/>
    <n v="1201.3"/>
    <n v="1214.3499999999999"/>
    <n v="1185.0999999999999"/>
    <n v="1206.25"/>
    <n v="58853946"/>
    <n v="2798.13"/>
    <b v="0"/>
    <n v="1818.15"/>
    <n v="0.33655088964056873"/>
  </r>
  <r>
    <x v="449"/>
    <n v="1205.7"/>
    <n v="1205.7"/>
    <n v="1167.5"/>
    <n v="1176.75"/>
    <n v="55251611"/>
    <n v="2407.17"/>
    <b v="0"/>
    <n v="1818.15"/>
    <n v="0.35277617358303776"/>
  </r>
  <r>
    <x v="450"/>
    <n v="1177.8499999999999"/>
    <n v="1228.8"/>
    <n v="1173.3499999999999"/>
    <n v="1175.45"/>
    <n v="55531115"/>
    <n v="2416.4299999999998"/>
    <b v="0"/>
    <n v="1818.15"/>
    <n v="0.35349118609575669"/>
  </r>
  <r>
    <x v="451"/>
    <n v="1174.3"/>
    <n v="1174.3"/>
    <n v="1140.5999999999999"/>
    <n v="1158.05"/>
    <n v="60519154"/>
    <n v="2530.89"/>
    <b v="0"/>
    <n v="1818.15"/>
    <n v="0.36306135357368757"/>
  </r>
  <r>
    <x v="452"/>
    <n v="1157.05"/>
    <n v="1157.05"/>
    <n v="1122.8"/>
    <n v="1136"/>
    <n v="46516140"/>
    <n v="1875.79"/>
    <b v="0"/>
    <n v="1818.15"/>
    <n v="0.37518906580865169"/>
  </r>
  <r>
    <x v="453"/>
    <n v="1135.6500000000001"/>
    <n v="1171.5"/>
    <n v="1108.2"/>
    <n v="1166.1500000000001"/>
    <n v="67023099"/>
    <n v="2565.29"/>
    <b v="0"/>
    <n v="1818.15"/>
    <n v="0.35860627560982317"/>
  </r>
  <r>
    <x v="454"/>
    <n v="1166.2"/>
    <n v="1202.7"/>
    <n v="1166.2"/>
    <n v="1172"/>
    <n v="67674507"/>
    <n v="2906.96"/>
    <b v="0"/>
    <n v="1818.15"/>
    <n v="0.35538871930258781"/>
  </r>
  <r>
    <x v="455"/>
    <n v="1171.75"/>
    <n v="1172.1500000000001"/>
    <n v="1141.45"/>
    <n v="1143.95"/>
    <n v="48683559"/>
    <n v="2018.46"/>
    <b v="0"/>
    <n v="1818.15"/>
    <n v="0.37081648928856253"/>
  </r>
  <r>
    <x v="456"/>
    <n v="1143"/>
    <n v="1155.3499999999999"/>
    <n v="1132.9000000000001"/>
    <n v="1152.45"/>
    <n v="48203039"/>
    <n v="1919.5"/>
    <b v="0"/>
    <n v="1818.15"/>
    <n v="0.36614140747463081"/>
  </r>
  <r>
    <x v="457"/>
    <n v="1158.2"/>
    <n v="1190.4000000000001"/>
    <n v="1157.25"/>
    <n v="1183.9000000000001"/>
    <n v="61460048"/>
    <n v="2299.96"/>
    <b v="0"/>
    <n v="1818.15"/>
    <n v="0.34884360476308335"/>
  </r>
  <r>
    <x v="458"/>
    <n v="1182.8"/>
    <n v="1188.2"/>
    <n v="1176.5999999999999"/>
    <n v="1186.3"/>
    <n v="14447058"/>
    <n v="511.66"/>
    <b v="0"/>
    <n v="1818.15"/>
    <n v="0.34752358166267916"/>
  </r>
  <r>
    <x v="459"/>
    <n v="1186.95"/>
    <n v="1192.9000000000001"/>
    <n v="1171.8499999999999"/>
    <n v="1178.7"/>
    <n v="42726133"/>
    <n v="1588.58"/>
    <b v="0"/>
    <n v="1818.15"/>
    <n v="0.35170365481395927"/>
  </r>
  <r>
    <x v="460"/>
    <n v="1178.75"/>
    <n v="1185.8"/>
    <n v="1164.25"/>
    <n v="1167.1500000000001"/>
    <n v="38382435"/>
    <n v="1313.3"/>
    <b v="0"/>
    <n v="1818.15"/>
    <n v="0.35805626598465473"/>
  </r>
  <r>
    <x v="461"/>
    <n v="1167.2"/>
    <n v="1175.5999999999999"/>
    <n v="1155.1500000000001"/>
    <n v="1172.75"/>
    <n v="46347670"/>
    <n v="1554.54"/>
    <b v="0"/>
    <n v="1818.15"/>
    <n v="0.3549762120837115"/>
  </r>
  <r>
    <x v="462"/>
    <n v="1178.25"/>
    <n v="1203.8499999999999"/>
    <n v="1177.0999999999999"/>
    <n v="1200.8"/>
    <n v="57074022"/>
    <n v="1915.83"/>
    <b v="0"/>
    <n v="1818.15"/>
    <n v="0.33954844209773677"/>
  </r>
  <r>
    <x v="463"/>
    <n v="1201.25"/>
    <n v="1226.3499999999999"/>
    <n v="1199.75"/>
    <n v="1224.8499999999999"/>
    <n v="67708490"/>
    <n v="2364.6799999999998"/>
    <b v="0"/>
    <n v="1818.15"/>
    <n v="0.32632071061243578"/>
  </r>
  <r>
    <x v="464"/>
    <n v="1225"/>
    <n v="1249.2"/>
    <n v="1225"/>
    <n v="1242.05"/>
    <n v="76271033"/>
    <n v="2652.14"/>
    <b v="0"/>
    <n v="1818.15"/>
    <n v="0.31686054505953859"/>
  </r>
  <r>
    <x v="465"/>
    <n v="1242.1500000000001"/>
    <n v="1261.4000000000001"/>
    <n v="1236.6500000000001"/>
    <n v="1240.25"/>
    <n v="71321989"/>
    <n v="2454.65"/>
    <b v="0"/>
    <n v="1818.15"/>
    <n v="0.31785056238484177"/>
  </r>
  <r>
    <x v="466"/>
    <n v="1239"/>
    <n v="1249.0999999999999"/>
    <n v="1232.3499999999999"/>
    <n v="1246.75"/>
    <n v="52944920"/>
    <n v="2027.09"/>
    <b v="0"/>
    <n v="1818.15"/>
    <n v="0.31427549982124692"/>
  </r>
  <r>
    <x v="467"/>
    <n v="1246.6500000000001"/>
    <n v="1277.25"/>
    <n v="1246.6500000000001"/>
    <n v="1266.8"/>
    <n v="75236288"/>
    <n v="2992.44"/>
    <b v="0"/>
    <n v="1818.15"/>
    <n v="0.30324780683661973"/>
  </r>
  <r>
    <x v="468"/>
    <n v="1266.75"/>
    <n v="1275.55"/>
    <n v="1255.95"/>
    <n v="1269.95"/>
    <n v="61831113"/>
    <n v="1986.91"/>
    <b v="0"/>
    <n v="1818.15"/>
    <n v="0.30151527651733906"/>
  </r>
  <r>
    <x v="469"/>
    <n v="1271.3499999999999"/>
    <n v="1271.4000000000001"/>
    <n v="1237.5"/>
    <n v="1239.55"/>
    <n v="62554227"/>
    <n v="2052.48"/>
    <b v="0"/>
    <n v="1818.15"/>
    <n v="0.3182355691224597"/>
  </r>
  <r>
    <x v="470"/>
    <n v="1239.3499999999999"/>
    <n v="1239.3499999999999"/>
    <n v="1199.95"/>
    <n v="1208.05"/>
    <n v="56910304"/>
    <n v="1899.45"/>
    <b v="0"/>
    <n v="1818.15"/>
    <n v="0.3355608723152656"/>
  </r>
  <r>
    <x v="471"/>
    <n v="1207.2"/>
    <n v="1246.9000000000001"/>
    <n v="1207.05"/>
    <n v="1242.8499999999999"/>
    <n v="71325452"/>
    <n v="2281.33"/>
    <b v="0"/>
    <n v="1818.15"/>
    <n v="0.3164205373594039"/>
  </r>
  <r>
    <x v="472"/>
    <n v="1245"/>
    <n v="1270.0999999999999"/>
    <n v="1243.2"/>
    <n v="1247.05"/>
    <n v="71820640"/>
    <n v="2293.81"/>
    <b v="0"/>
    <n v="1818.15"/>
    <n v="0.31411049693369641"/>
  </r>
  <r>
    <x v="473"/>
    <n v="1246.5999999999999"/>
    <n v="1254.55"/>
    <n v="1228.5999999999999"/>
    <n v="1233.25"/>
    <n v="62682250"/>
    <n v="1859.78"/>
    <b v="0"/>
    <n v="1818.15"/>
    <n v="0.32170062976102087"/>
  </r>
  <r>
    <x v="474"/>
    <n v="1232.3499999999999"/>
    <n v="1238"/>
    <n v="1216.9000000000001"/>
    <n v="1236"/>
    <n v="56343239"/>
    <n v="1993.84"/>
    <b v="0"/>
    <n v="1818.15"/>
    <n v="0.32018810329180764"/>
  </r>
  <r>
    <x v="475"/>
    <n v="1236"/>
    <n v="1241.75"/>
    <n v="1231.05"/>
    <n v="1237.5999999999999"/>
    <n v="53530821"/>
    <n v="1659.55"/>
    <b v="0"/>
    <n v="1818.15"/>
    <n v="0.31930808789153819"/>
  </r>
  <r>
    <x v="476"/>
    <n v="1236.95"/>
    <n v="1237.8499999999999"/>
    <n v="1224.3"/>
    <n v="1235"/>
    <n v="54134113"/>
    <n v="1818.89"/>
    <b v="0"/>
    <n v="1818.15"/>
    <n v="0.32073811291697607"/>
  </r>
  <r>
    <x v="477"/>
    <n v="1235.8499999999999"/>
    <n v="1247.5"/>
    <n v="1220.05"/>
    <n v="1222.3499999999999"/>
    <n v="56320308"/>
    <n v="2208.16"/>
    <b v="0"/>
    <n v="1818.15"/>
    <n v="0.3276957346753569"/>
  </r>
  <r>
    <x v="478"/>
    <n v="1221.2"/>
    <n v="1223.05"/>
    <n v="1209.8499999999999"/>
    <n v="1216"/>
    <n v="60184640"/>
    <n v="1800.94"/>
    <b v="0"/>
    <n v="1818.15"/>
    <n v="0.33118829579517645"/>
  </r>
  <r>
    <x v="479"/>
    <n v="1216.05"/>
    <n v="1230"/>
    <n v="1216.05"/>
    <n v="1225.2"/>
    <n v="69640031"/>
    <n v="2084.1999999999998"/>
    <b v="0"/>
    <n v="1818.15"/>
    <n v="0.32612820724362679"/>
  </r>
  <r>
    <x v="480"/>
    <n v="1225.4000000000001"/>
    <n v="1254.45"/>
    <n v="1225.3499999999999"/>
    <n v="1252.9000000000001"/>
    <n v="67007159"/>
    <n v="2070.79"/>
    <b v="0"/>
    <n v="1818.15"/>
    <n v="0.31089294062646095"/>
  </r>
  <r>
    <x v="481"/>
    <n v="1252.9000000000001"/>
    <n v="1275.45"/>
    <n v="1248.9000000000001"/>
    <n v="1272.75"/>
    <n v="81848549"/>
    <n v="2375.92"/>
    <b v="0"/>
    <n v="1818.15"/>
    <n v="0.29997524956686744"/>
  </r>
  <r>
    <x v="482"/>
    <n v="1272.25"/>
    <n v="1281"/>
    <n v="1253.45"/>
    <n v="1264.75"/>
    <n v="83440444"/>
    <n v="2429.91"/>
    <b v="0"/>
    <n v="1818.15"/>
    <n v="0.30437532656821498"/>
  </r>
  <r>
    <x v="483"/>
    <n v="1264.75"/>
    <n v="1272.0999999999999"/>
    <n v="1258.4000000000001"/>
    <n v="1268.1500000000001"/>
    <n v="75246754"/>
    <n v="2361.41"/>
    <b v="0"/>
    <n v="1818.15"/>
    <n v="0.30250529384264224"/>
  </r>
  <r>
    <x v="484"/>
    <n v="1268.0999999999999"/>
    <n v="1280.5"/>
    <n v="1255.2"/>
    <n v="1276.2"/>
    <n v="93875047"/>
    <n v="3091.99"/>
    <b v="0"/>
    <n v="1818.15"/>
    <n v="0.29807771636003633"/>
  </r>
  <r>
    <x v="485"/>
    <n v="1276.25"/>
    <n v="1290"/>
    <n v="1273.6500000000001"/>
    <n v="1275.5999999999999"/>
    <n v="68385969"/>
    <n v="2088.0100000000002"/>
    <b v="0"/>
    <n v="1818.15"/>
    <n v="0.29840772213513744"/>
  </r>
  <r>
    <x v="486"/>
    <n v="1275.7"/>
    <n v="1288.2"/>
    <n v="1275.5"/>
    <n v="1284.6500000000001"/>
    <n v="66897728"/>
    <n v="2256.91"/>
    <b v="0"/>
    <n v="1818.15"/>
    <n v="0.29343013502736298"/>
  </r>
  <r>
    <x v="487"/>
    <n v="1284.8499999999999"/>
    <n v="1319.85"/>
    <n v="1284.8499999999999"/>
    <n v="1298.55"/>
    <n v="82720927"/>
    <n v="2780.3"/>
    <b v="0"/>
    <n v="1818.15"/>
    <n v="0.28578500123752171"/>
  </r>
  <r>
    <x v="488"/>
    <n v="1298.9000000000001"/>
    <n v="1308.45"/>
    <n v="1295.0999999999999"/>
    <n v="1302.5"/>
    <n v="86887597"/>
    <n v="2464.25"/>
    <b v="0"/>
    <n v="1818.15"/>
    <n v="0.28361246321810635"/>
  </r>
  <r>
    <x v="489"/>
    <n v="1303.3"/>
    <n v="1317.2"/>
    <n v="1303.3"/>
    <n v="1313.7"/>
    <n v="92770801"/>
    <n v="2863.44"/>
    <b v="0"/>
    <n v="1818.15"/>
    <n v="0.27745235541621982"/>
  </r>
  <r>
    <x v="490"/>
    <n v="1313.7"/>
    <n v="1333.5"/>
    <n v="1313.7"/>
    <n v="1332.15"/>
    <n v="77519863"/>
    <n v="2586.0100000000002"/>
    <b v="0"/>
    <n v="1818.15"/>
    <n v="0.26730467783186207"/>
  </r>
  <r>
    <x v="491"/>
    <n v="1332.2"/>
    <n v="1341.75"/>
    <n v="1327.6"/>
    <n v="1333.35"/>
    <n v="78396433"/>
    <n v="2806.79"/>
    <b v="0"/>
    <n v="1818.15"/>
    <n v="0.26664466628166"/>
  </r>
  <r>
    <x v="492"/>
    <n v="1333.8"/>
    <n v="1360.8"/>
    <n v="1333.8"/>
    <n v="1354.3"/>
    <n v="81303722"/>
    <n v="3024.52"/>
    <b v="0"/>
    <n v="1818.15"/>
    <n v="0.25512196463438114"/>
  </r>
  <r>
    <x v="493"/>
    <n v="1354.45"/>
    <n v="1369.5"/>
    <n v="1346.15"/>
    <n v="1349.35"/>
    <n v="107922822"/>
    <n v="3341.29"/>
    <b v="0"/>
    <n v="1818.15"/>
    <n v="0.25784451227896499"/>
  </r>
  <r>
    <x v="494"/>
    <n v="1349.25"/>
    <n v="1349.25"/>
    <n v="1308.1500000000001"/>
    <n v="1312.6"/>
    <n v="106556294"/>
    <n v="3740.95"/>
    <b v="0"/>
    <n v="1818.15"/>
    <n v="0.27805736600390518"/>
  </r>
  <r>
    <x v="495"/>
    <n v="1310.1500000000001"/>
    <n v="1321.65"/>
    <n v="1297.2"/>
    <n v="1317.6"/>
    <n v="71852888"/>
    <n v="2477.56"/>
    <b v="0"/>
    <n v="1818.15"/>
    <n v="0.27530731787806295"/>
  </r>
  <r>
    <x v="496"/>
    <n v="1317.75"/>
    <n v="1325.6"/>
    <n v="1307"/>
    <n v="1310.5"/>
    <n v="79675399"/>
    <n v="2579.3000000000002"/>
    <b v="0"/>
    <n v="1818.15"/>
    <n v="0.27921238621675881"/>
  </r>
  <r>
    <x v="497"/>
    <n v="1312.8"/>
    <n v="1313.4"/>
    <n v="1285.45"/>
    <n v="1295.25"/>
    <n v="64915151"/>
    <n v="2478.4299999999998"/>
    <b v="0"/>
    <n v="1818.15"/>
    <n v="0.28760003300057757"/>
  </r>
  <r>
    <x v="498"/>
    <n v="1294.25"/>
    <n v="1294.25"/>
    <n v="1257.0999999999999"/>
    <n v="1277.4000000000001"/>
    <n v="81444699"/>
    <n v="2879.79"/>
    <b v="0"/>
    <n v="1818.15"/>
    <n v="0.29741770480983415"/>
  </r>
  <r>
    <x v="499"/>
    <n v="1278.95"/>
    <n v="1292.8"/>
    <n v="1237.3"/>
    <n v="1242"/>
    <n v="89709314"/>
    <n v="3211.95"/>
    <b v="0"/>
    <n v="1818.15"/>
    <n v="0.31688804554079703"/>
  </r>
  <r>
    <x v="500"/>
    <n v="1242.05"/>
    <n v="1248.5"/>
    <n v="1207.95"/>
    <n v="1212"/>
    <n v="71777831"/>
    <n v="2571.19"/>
    <b v="0"/>
    <n v="1818.15"/>
    <n v="0.33338833429585019"/>
  </r>
  <r>
    <x v="501"/>
    <n v="1212.1500000000001"/>
    <n v="1239"/>
    <n v="1208.75"/>
    <n v="1228.3"/>
    <n v="59260399"/>
    <n v="2341.92"/>
    <b v="0"/>
    <n v="1818.15"/>
    <n v="0.32442317740560467"/>
  </r>
  <r>
    <x v="502"/>
    <n v="1229.3499999999999"/>
    <n v="1253.5999999999999"/>
    <n v="1229.3499999999999"/>
    <n v="1248.95"/>
    <n v="61894808"/>
    <n v="2178.25"/>
    <b v="0"/>
    <n v="1818.15"/>
    <n v="0.31306547864587631"/>
  </r>
  <r>
    <x v="503"/>
    <n v="1249"/>
    <n v="1265.9000000000001"/>
    <n v="1242.25"/>
    <n v="1263.55"/>
    <n v="68269636"/>
    <n v="2582.9"/>
    <b v="0"/>
    <n v="1818.15"/>
    <n v="0.30503533811841715"/>
  </r>
  <r>
    <x v="504"/>
    <n v="1263.5"/>
    <n v="1276.1500000000001"/>
    <n v="1250.6500000000001"/>
    <n v="1254.3"/>
    <n v="60533274"/>
    <n v="2054.04"/>
    <b v="0"/>
    <n v="1818.15"/>
    <n v="0.31012292715122519"/>
  </r>
  <r>
    <x v="505"/>
    <n v="1254.25"/>
    <n v="1279.5999999999999"/>
    <n v="1248.55"/>
    <n v="1271.8"/>
    <n v="72271588"/>
    <n v="2396.31"/>
    <b v="0"/>
    <n v="1818.15"/>
    <n v="0.3004977587107775"/>
  </r>
  <r>
    <x v="506"/>
    <n v="1271.8"/>
    <n v="1293.55"/>
    <n v="1263.95"/>
    <n v="1291.25"/>
    <n v="99079153"/>
    <n v="3065.46"/>
    <b v="0"/>
    <n v="1818.15"/>
    <n v="0.28980007150125131"/>
  </r>
  <r>
    <x v="507"/>
    <n v="1291.3"/>
    <n v="1331.35"/>
    <n v="1291.3"/>
    <n v="1307.6500000000001"/>
    <n v="106441914"/>
    <n v="3483.97"/>
    <b v="0"/>
    <n v="1818.15"/>
    <n v="0.28077991364848881"/>
  </r>
  <r>
    <x v="508"/>
    <n v="1307.55"/>
    <n v="1330.3"/>
    <n v="1306.25"/>
    <n v="1327.25"/>
    <n v="98830568"/>
    <n v="3639.04"/>
    <b v="0"/>
    <n v="1818.15"/>
    <n v="0.26999972499518743"/>
  </r>
  <r>
    <x v="509"/>
    <n v="1327.35"/>
    <n v="1334.2"/>
    <n v="1303.3499999999999"/>
    <n v="1309.25"/>
    <n v="96096878"/>
    <n v="3651.15"/>
    <b v="0"/>
    <n v="1818.15"/>
    <n v="0.27989989824821937"/>
  </r>
  <r>
    <x v="510"/>
    <n v="1309.2"/>
    <n v="1323.4"/>
    <n v="1304.9000000000001"/>
    <n v="1311.65"/>
    <n v="90810817"/>
    <n v="3351.6"/>
    <b v="0"/>
    <n v="1818.15"/>
    <n v="0.27857987514781507"/>
  </r>
  <r>
    <x v="511"/>
    <n v="1311.65"/>
    <n v="1324.35"/>
    <n v="1285.3"/>
    <n v="1287.3"/>
    <n v="81319087"/>
    <n v="3241.99"/>
    <b v="0"/>
    <n v="1818.15"/>
    <n v="0.29197260952066667"/>
  </r>
  <r>
    <x v="512"/>
    <n v="1287.5"/>
    <n v="1296.75"/>
    <n v="1275.95"/>
    <n v="1280.4000000000001"/>
    <n v="83103723"/>
    <n v="2868.47"/>
    <b v="0"/>
    <n v="1818.15"/>
    <n v="0.29576767593432884"/>
  </r>
  <r>
    <x v="513"/>
    <n v="1280.45"/>
    <n v="1298.8499999999999"/>
    <n v="1279.4000000000001"/>
    <n v="1286.75"/>
    <n v="82041684"/>
    <n v="3175.14"/>
    <b v="0"/>
    <n v="1818.15"/>
    <n v="0.2922751148145093"/>
  </r>
  <r>
    <x v="514"/>
    <n v="1286.8499999999999"/>
    <n v="1295.2"/>
    <n v="1277.8499999999999"/>
    <n v="1286.75"/>
    <n v="73889684"/>
    <n v="2987.34"/>
    <b v="0"/>
    <n v="1818.15"/>
    <n v="0.2922751148145093"/>
  </r>
  <r>
    <x v="515"/>
    <n v="1287"/>
    <n v="1302.5999999999999"/>
    <n v="1279.8499999999999"/>
    <n v="1293.05"/>
    <n v="78828339"/>
    <n v="2446.3200000000002"/>
    <b v="0"/>
    <n v="1818.15"/>
    <n v="0.28881005417594813"/>
  </r>
  <r>
    <x v="516"/>
    <n v="1299.4000000000001"/>
    <n v="1312.35"/>
    <n v="1295.3"/>
    <n v="1297.9000000000001"/>
    <n v="72314744"/>
    <n v="2505.48"/>
    <b v="0"/>
    <n v="1818.15"/>
    <n v="0.28614250749388115"/>
  </r>
  <r>
    <x v="517"/>
    <n v="1297.95"/>
    <n v="1309.95"/>
    <n v="1297.95"/>
    <n v="1305.95"/>
    <n v="80942229"/>
    <n v="2877.32"/>
    <b v="0"/>
    <n v="1818.15"/>
    <n v="0.28171493001127523"/>
  </r>
  <r>
    <x v="518"/>
    <n v="1306"/>
    <n v="1333.5"/>
    <n v="1306"/>
    <n v="1329.1"/>
    <n v="107078787"/>
    <n v="3884.88"/>
    <b v="0"/>
    <n v="1818.15"/>
    <n v="0.26898220718862587"/>
  </r>
  <r>
    <x v="519"/>
    <n v="1329.3"/>
    <n v="1351.85"/>
    <n v="1329.3"/>
    <n v="1348"/>
    <n v="99483653"/>
    <n v="3431.75"/>
    <b v="0"/>
    <n v="1818.15"/>
    <n v="0.25858702527294231"/>
  </r>
  <r>
    <x v="520"/>
    <n v="1347.95"/>
    <n v="1362.05"/>
    <n v="1346.5"/>
    <n v="1355.2"/>
    <n v="98006531"/>
    <n v="3194.53"/>
    <b v="0"/>
    <n v="1818.15"/>
    <n v="0.25462695597172952"/>
  </r>
  <r>
    <x v="521"/>
    <n v="1355.35"/>
    <n v="1371.1"/>
    <n v="1355.35"/>
    <n v="1365.95"/>
    <n v="114566115"/>
    <n v="3539.69"/>
    <b v="0"/>
    <n v="1818.15"/>
    <n v="0.24871435250116877"/>
  </r>
  <r>
    <x v="522"/>
    <n v="1366.05"/>
    <n v="1374.2"/>
    <n v="1353.5"/>
    <n v="1370.1"/>
    <n v="108877172"/>
    <n v="3144.28"/>
    <b v="0"/>
    <n v="1818.15"/>
    <n v="0.24643181255671984"/>
  </r>
  <r>
    <x v="523"/>
    <n v="1368.55"/>
    <n v="1368.55"/>
    <n v="1312.1"/>
    <n v="1342.05"/>
    <n v="87201969"/>
    <n v="2558.29"/>
    <b v="0"/>
    <n v="1818.15"/>
    <n v="0.26185958254269454"/>
  </r>
  <r>
    <x v="524"/>
    <n v="1342.1"/>
    <n v="1382.55"/>
    <n v="1342.05"/>
    <n v="1379.7"/>
    <n v="96518544"/>
    <n v="3091.38"/>
    <b v="0"/>
    <n v="1818.15"/>
    <n v="0.24115172015510272"/>
  </r>
  <r>
    <x v="525"/>
    <n v="1385.85"/>
    <n v="1396.05"/>
    <n v="1369"/>
    <n v="1371.7"/>
    <n v="100053358"/>
    <n v="3146.87"/>
    <b v="0"/>
    <n v="1818.15"/>
    <n v="0.24555179715645026"/>
  </r>
  <r>
    <x v="526"/>
    <n v="1371.5"/>
    <n v="1373.5"/>
    <n v="1340.95"/>
    <n v="1359.15"/>
    <n v="111146242"/>
    <n v="3461.96"/>
    <b v="0"/>
    <n v="1818.15"/>
    <n v="0.25245441795231416"/>
  </r>
  <r>
    <x v="527"/>
    <n v="1359.1"/>
    <n v="1384.9"/>
    <n v="1355.3"/>
    <n v="1378.85"/>
    <n v="116258775"/>
    <n v="3694.61"/>
    <b v="0"/>
    <n v="1818.15"/>
    <n v="0.24161922833649599"/>
  </r>
  <r>
    <x v="528"/>
    <n v="1378.8"/>
    <n v="1392.15"/>
    <n v="1373.45"/>
    <n v="1382.6"/>
    <n v="99313910"/>
    <n v="2861.32"/>
    <b v="0"/>
    <n v="1818.15"/>
    <n v="0.23955669224211432"/>
  </r>
  <r>
    <x v="529"/>
    <n v="1382.7"/>
    <n v="1395.4"/>
    <n v="1382.7"/>
    <n v="1387.1"/>
    <n v="87855379"/>
    <n v="2481.5700000000002"/>
    <b v="0"/>
    <n v="1818.15"/>
    <n v="0.23708164892885633"/>
  </r>
  <r>
    <x v="530"/>
    <n v="1387.3"/>
    <n v="1391.85"/>
    <n v="1368.05"/>
    <n v="1370.8"/>
    <n v="113028665"/>
    <n v="3314.96"/>
    <b v="0"/>
    <n v="1818.15"/>
    <n v="0.2460468058191019"/>
  </r>
  <r>
    <x v="531"/>
    <n v="1370.65"/>
    <n v="1396.8"/>
    <n v="1365.05"/>
    <n v="1395.5"/>
    <n v="112780156"/>
    <n v="3337.81"/>
    <b v="0"/>
    <n v="1818.15"/>
    <n v="0.23246156807744139"/>
  </r>
  <r>
    <x v="532"/>
    <n v="1395.55"/>
    <n v="1416.3"/>
    <n v="1395.55"/>
    <n v="1405.7"/>
    <n v="145053047"/>
    <n v="4035.82"/>
    <b v="0"/>
    <n v="1818.15"/>
    <n v="0.22685146990072327"/>
  </r>
  <r>
    <x v="533"/>
    <n v="1405.7"/>
    <n v="1416.45"/>
    <n v="1397.6"/>
    <n v="1402.2"/>
    <n v="93541589"/>
    <n v="2633.92"/>
    <b v="0"/>
    <n v="1818.15"/>
    <n v="0.22877650358881282"/>
  </r>
  <r>
    <x v="534"/>
    <n v="1402.2"/>
    <n v="1412.7"/>
    <n v="1386.65"/>
    <n v="1391.2"/>
    <n v="101737939"/>
    <n v="2934.5"/>
    <b v="0"/>
    <n v="1818.15"/>
    <n v="0.23482660946566566"/>
  </r>
  <r>
    <x v="535"/>
    <n v="1393.15"/>
    <n v="1396.35"/>
    <n v="1380.65"/>
    <n v="1393.35"/>
    <n v="82940179"/>
    <n v="2350.77"/>
    <b v="0"/>
    <n v="1818.15"/>
    <n v="0.2336440887715536"/>
  </r>
  <r>
    <x v="536"/>
    <n v="1393.35"/>
    <n v="1421"/>
    <n v="1393.35"/>
    <n v="1416.7"/>
    <n v="104604788"/>
    <n v="3232.2"/>
    <b v="0"/>
    <n v="1818.15"/>
    <n v="0.22080136402387043"/>
  </r>
  <r>
    <x v="537"/>
    <n v="1415.85"/>
    <n v="1422.95"/>
    <n v="1376.15"/>
    <n v="1381.35"/>
    <n v="113023358"/>
    <n v="3447.26"/>
    <b v="0"/>
    <n v="1818.15"/>
    <n v="0.24024420427357487"/>
  </r>
  <r>
    <x v="538"/>
    <n v="1381.4"/>
    <n v="1392.05"/>
    <n v="1369.45"/>
    <n v="1384.8"/>
    <n v="78672846"/>
    <n v="2424.58"/>
    <b v="0"/>
    <n v="1818.15"/>
    <n v="0.23834667106674373"/>
  </r>
  <r>
    <x v="539"/>
    <n v="1384.85"/>
    <n v="1392.8"/>
    <n v="1380.4"/>
    <n v="1383.85"/>
    <n v="100052290"/>
    <n v="2751.01"/>
    <b v="0"/>
    <n v="1818.15"/>
    <n v="0.23886918021065379"/>
  </r>
  <r>
    <x v="540"/>
    <n v="1383.9"/>
    <n v="1389.55"/>
    <n v="1364.25"/>
    <n v="1370.1"/>
    <n v="101078364"/>
    <n v="3407.27"/>
    <b v="0"/>
    <n v="1818.15"/>
    <n v="0.24643181255671984"/>
  </r>
  <r>
    <x v="541"/>
    <n v="1370.05"/>
    <n v="1370.05"/>
    <n v="1335.65"/>
    <n v="1355.1"/>
    <n v="100049959"/>
    <n v="3316.2"/>
    <b v="0"/>
    <n v="1818.15"/>
    <n v="0.25468195693424645"/>
  </r>
  <r>
    <x v="542"/>
    <n v="1355.1"/>
    <n v="1362.8"/>
    <n v="1314.1"/>
    <n v="1320.45"/>
    <n v="109210345"/>
    <n v="3157.89"/>
    <b v="0"/>
    <n v="1818.15"/>
    <n v="0.27373979044633284"/>
  </r>
  <r>
    <x v="543"/>
    <n v="1320.9"/>
    <n v="1325.2"/>
    <n v="1299.05"/>
    <n v="1312.4"/>
    <n v="86950781"/>
    <n v="2502.12"/>
    <b v="0"/>
    <n v="1818.15"/>
    <n v="0.27816736792893876"/>
  </r>
  <r>
    <x v="544"/>
    <n v="1312.45"/>
    <n v="1324"/>
    <n v="1281.9000000000001"/>
    <n v="1295.55"/>
    <n v="106024966"/>
    <n v="3048.46"/>
    <b v="0"/>
    <n v="1818.15"/>
    <n v="0.28743503011302701"/>
  </r>
  <r>
    <x v="545"/>
    <n v="1295.3"/>
    <n v="1362.25"/>
    <n v="1294.5999999999999"/>
    <n v="1351.4"/>
    <n v="150441998"/>
    <n v="4615.87"/>
    <b v="0"/>
    <n v="1818.15"/>
    <n v="0.25671699254736957"/>
  </r>
  <r>
    <x v="546"/>
    <n v="1351.75"/>
    <n v="1399.55"/>
    <n v="1345.05"/>
    <n v="1358.05"/>
    <n v="136400622"/>
    <n v="4332.0200000000004"/>
    <b v="0"/>
    <n v="1818.15"/>
    <n v="0.25305942853999952"/>
  </r>
  <r>
    <x v="547"/>
    <n v="1360.25"/>
    <n v="1386.75"/>
    <n v="1301.8"/>
    <n v="1306.3499999999999"/>
    <n v="124763272"/>
    <n v="3689.81"/>
    <b v="0"/>
    <n v="1818.15"/>
    <n v="0.28149492616120791"/>
  </r>
  <r>
    <x v="548"/>
    <n v="1304.8499999999999"/>
    <n v="1316.45"/>
    <n v="1259.0999999999999"/>
    <n v="1271.45"/>
    <n v="121535287"/>
    <n v="3470.85"/>
    <b v="0"/>
    <n v="1818.15"/>
    <n v="0.30069026207958638"/>
  </r>
  <r>
    <x v="549"/>
    <n v="1272.8"/>
    <n v="1311.1"/>
    <n v="1249.45"/>
    <n v="1290.5"/>
    <n v="104381701"/>
    <n v="2866.47"/>
    <b v="0"/>
    <n v="1818.15"/>
    <n v="0.29021257872012762"/>
  </r>
  <r>
    <x v="550"/>
    <n v="1290.8499999999999"/>
    <n v="1307.95"/>
    <n v="1279.3"/>
    <n v="1292.8499999999999"/>
    <n v="60218168"/>
    <n v="1680.91"/>
    <b v="0"/>
    <n v="1818.15"/>
    <n v="0.28892005610098187"/>
  </r>
  <r>
    <x v="551"/>
    <n v="1292.7"/>
    <n v="1292.7"/>
    <n v="1219.3499999999999"/>
    <n v="1254.75"/>
    <n v="60117766"/>
    <n v="1460.2"/>
    <b v="0"/>
    <n v="1818.15"/>
    <n v="0.30987542281989938"/>
  </r>
  <r>
    <x v="552"/>
    <n v="1253.25"/>
    <n v="1253.25"/>
    <n v="1193.95"/>
    <n v="1197.95"/>
    <n v="54093815"/>
    <n v="1272.03"/>
    <b v="0"/>
    <n v="1818.15"/>
    <n v="0.34111596952946677"/>
  </r>
  <r>
    <x v="553"/>
    <n v="1197.8499999999999"/>
    <n v="1201.1500000000001"/>
    <n v="1098.75"/>
    <n v="1124.7"/>
    <n v="69137496"/>
    <n v="1577"/>
    <b v="0"/>
    <n v="1818.15"/>
    <n v="0.38140417457305503"/>
  </r>
  <r>
    <x v="554"/>
    <n v="1125.1500000000001"/>
    <n v="1200.25"/>
    <n v="1114.5999999999999"/>
    <n v="1194.2"/>
    <n v="42822737"/>
    <n v="1020.5"/>
    <b v="0"/>
    <n v="1818.15"/>
    <n v="0.34317850562384844"/>
  </r>
  <r>
    <x v="555"/>
    <n v="1191.5999999999999"/>
    <n v="1219.7"/>
    <n v="1170.7"/>
    <n v="1217.1500000000001"/>
    <n v="47034759"/>
    <n v="1143.24"/>
    <b v="0"/>
    <n v="1818.15"/>
    <n v="0.3305557847262327"/>
  </r>
  <r>
    <x v="556"/>
    <n v="1216.9000000000001"/>
    <n v="1233.4000000000001"/>
    <n v="1179.5999999999999"/>
    <n v="1193.55"/>
    <n v="51146372"/>
    <n v="1275.81"/>
    <b v="0"/>
    <n v="1818.15"/>
    <n v="0.34353601188020794"/>
  </r>
  <r>
    <x v="557"/>
    <n v="1192.8499999999999"/>
    <n v="1201.7"/>
    <n v="1173.1500000000001"/>
    <n v="1186.7"/>
    <n v="29195967"/>
    <n v="829.16"/>
    <b v="0"/>
    <n v="1818.15"/>
    <n v="0.34730357781261173"/>
  </r>
  <r>
    <x v="558"/>
    <n v="1186.8"/>
    <n v="1193.3499999999999"/>
    <n v="1162.3499999999999"/>
    <n v="1170.95"/>
    <n v="29316504"/>
    <n v="760.99"/>
    <b v="0"/>
    <n v="1818.15"/>
    <n v="0.35596622940901468"/>
  </r>
  <r>
    <x v="559"/>
    <n v="1168.8"/>
    <n v="1212.2"/>
    <n v="1156.1500000000001"/>
    <n v="1207.0999999999999"/>
    <n v="30172182"/>
    <n v="879.1"/>
    <b v="0"/>
    <n v="1818.15"/>
    <n v="0.3360833814591756"/>
  </r>
  <r>
    <x v="560"/>
    <n v="1206.45"/>
    <n v="1218.3499999999999"/>
    <n v="1184.95"/>
    <n v="1187.55"/>
    <n v="33692351"/>
    <n v="873.61"/>
    <b v="0"/>
    <n v="1818.15"/>
    <n v="0.3468360696312186"/>
  </r>
  <r>
    <x v="561"/>
    <n v="1187.5999999999999"/>
    <n v="1196.55"/>
    <n v="1139.6500000000001"/>
    <n v="1161.3"/>
    <n v="35578430"/>
    <n v="1023.14"/>
    <b v="0"/>
    <n v="1818.15"/>
    <n v="0.36127382229189015"/>
  </r>
  <r>
    <x v="562"/>
    <n v="1159.8499999999999"/>
    <n v="1165.6500000000001"/>
    <n v="1147.5"/>
    <n v="1161.5"/>
    <n v="22757464"/>
    <n v="661.75"/>
    <b v="0"/>
    <n v="1818.15"/>
    <n v="0.36116382036685646"/>
  </r>
  <r>
    <x v="563"/>
    <n v="1161.5999999999999"/>
    <n v="1182.7"/>
    <n v="1157.25"/>
    <n v="1177.75"/>
    <n v="34348645"/>
    <n v="1088.95"/>
    <b v="0"/>
    <n v="1818.15"/>
    <n v="0.35222616395786932"/>
  </r>
  <r>
    <x v="564"/>
    <n v="1177.55"/>
    <n v="1209.5999999999999"/>
    <n v="1177.55"/>
    <n v="1206.2"/>
    <n v="31734710"/>
    <n v="990.27"/>
    <b v="0"/>
    <n v="1818.15"/>
    <n v="0.33657839012182716"/>
  </r>
  <r>
    <x v="565"/>
    <n v="1204.9000000000001"/>
    <n v="1210.0999999999999"/>
    <n v="1185"/>
    <n v="1195.0999999999999"/>
    <n v="31581037"/>
    <n v="975.78"/>
    <b v="0"/>
    <n v="1818.15"/>
    <n v="0.34268349696119688"/>
  </r>
  <r>
    <x v="566"/>
    <n v="1195.05"/>
    <n v="1195.25"/>
    <n v="1144.6500000000001"/>
    <n v="1148.2"/>
    <n v="33959470"/>
    <n v="923.17"/>
    <b v="0"/>
    <n v="1818.15"/>
    <n v="0.36847894838159667"/>
  </r>
  <r>
    <x v="567"/>
    <n v="1148.0999999999999"/>
    <n v="1148.0999999999999"/>
    <n v="1094.3499999999999"/>
    <n v="1138.0999999999999"/>
    <n v="40163288"/>
    <n v="1053.5999999999999"/>
    <b v="0"/>
    <n v="1818.15"/>
    <n v="0.374034045595798"/>
  </r>
  <r>
    <x v="568"/>
    <n v="1136.6500000000001"/>
    <n v="1153.0999999999999"/>
    <n v="1128.0999999999999"/>
    <n v="1149.25"/>
    <n v="29797348"/>
    <n v="796.52"/>
    <b v="0"/>
    <n v="1818.15"/>
    <n v="0.36790143827516986"/>
  </r>
  <r>
    <x v="569"/>
    <n v="1146.0999999999999"/>
    <n v="1146.1500000000001"/>
    <n v="1120.3499999999999"/>
    <n v="1136.6500000000001"/>
    <n v="27091152"/>
    <n v="681.11"/>
    <b v="0"/>
    <n v="1818.15"/>
    <n v="0.37483155955229214"/>
  </r>
  <r>
    <x v="570"/>
    <n v="1137.55"/>
    <n v="1171.8499999999999"/>
    <n v="1133.05"/>
    <n v="1139.5999999999999"/>
    <n v="36171484"/>
    <n v="996.96"/>
    <b v="0"/>
    <n v="1818.15"/>
    <n v="0.37320903115804532"/>
  </r>
  <r>
    <x v="571"/>
    <n v="1137.5999999999999"/>
    <n v="1138.55"/>
    <n v="1116.0999999999999"/>
    <n v="1128.3499999999999"/>
    <n v="28396434"/>
    <n v="746.64"/>
    <b v="0"/>
    <n v="1818.15"/>
    <n v="0.37939663944119029"/>
  </r>
  <r>
    <x v="572"/>
    <n v="1129.0999999999999"/>
    <n v="1129.75"/>
    <n v="1093.05"/>
    <n v="1103.05"/>
    <n v="35199275"/>
    <n v="999.09"/>
    <b v="0"/>
    <n v="1818.15"/>
    <n v="0.39331188295795183"/>
  </r>
  <r>
    <x v="573"/>
    <n v="1104.9000000000001"/>
    <n v="1116.8499999999999"/>
    <n v="1056.0999999999999"/>
    <n v="1066.8"/>
    <n v="39177495"/>
    <n v="1109.8399999999999"/>
    <b v="0"/>
    <n v="1818.15"/>
    <n v="0.41324973187030778"/>
  </r>
  <r>
    <x v="574"/>
    <n v="1066.75"/>
    <n v="1066.75"/>
    <n v="1001.8"/>
    <n v="1024.9000000000001"/>
    <n v="47079193"/>
    <n v="1273.94"/>
    <b v="0"/>
    <n v="1818.15"/>
    <n v="0.43629513516486534"/>
  </r>
  <r>
    <x v="575"/>
    <n v="1024"/>
    <n v="1049.4000000000001"/>
    <n v="1000.1"/>
    <n v="1044.5999999999999"/>
    <n v="44790803"/>
    <n v="981.33"/>
    <b v="0"/>
    <n v="1818.15"/>
    <n v="0.4254599455490472"/>
  </r>
  <r>
    <x v="576"/>
    <n v="1044.8499999999999"/>
    <n v="1072.9000000000001"/>
    <n v="1037.7"/>
    <n v="1067"/>
    <n v="50797893"/>
    <n v="1139.45"/>
    <b v="0"/>
    <n v="1818.15"/>
    <n v="0.41313972994527409"/>
  </r>
  <r>
    <x v="577"/>
    <n v="1066.5"/>
    <n v="1106.3"/>
    <n v="1063.05"/>
    <n v="1103.4000000000001"/>
    <n v="55976491"/>
    <n v="1344.85"/>
    <b v="0"/>
    <n v="1818.15"/>
    <n v="0.39311937958914278"/>
  </r>
  <r>
    <x v="578"/>
    <n v="1103.5999999999999"/>
    <n v="1159.3"/>
    <n v="1103.5999999999999"/>
    <n v="1144.45"/>
    <n v="70684003"/>
    <n v="1950.61"/>
    <b v="0"/>
    <n v="1818.15"/>
    <n v="0.37054148447597834"/>
  </r>
  <r>
    <x v="579"/>
    <n v="1145.75"/>
    <n v="1156.45"/>
    <n v="1120.5999999999999"/>
    <n v="1144"/>
    <n v="49354917"/>
    <n v="1411.68"/>
    <b v="0"/>
    <n v="1818.15"/>
    <n v="0.37078898880730415"/>
  </r>
  <r>
    <x v="580"/>
    <n v="1144.05"/>
    <n v="1162.05"/>
    <n v="1137.3"/>
    <n v="1149.75"/>
    <n v="48547640"/>
    <n v="1202.06"/>
    <b v="0"/>
    <n v="1818.15"/>
    <n v="0.36762643346258561"/>
  </r>
  <r>
    <x v="581"/>
    <n v="1149.5999999999999"/>
    <n v="1149.5999999999999"/>
    <n v="1128.4000000000001"/>
    <n v="1146.3"/>
    <n v="42006905"/>
    <n v="1061.69"/>
    <b v="0"/>
    <n v="1818.15"/>
    <n v="0.36952396666941678"/>
  </r>
  <r>
    <x v="582"/>
    <n v="1146.5"/>
    <n v="1162.8499999999999"/>
    <n v="1142.3"/>
    <n v="1155.3499999999999"/>
    <n v="52927065"/>
    <n v="1273.51"/>
    <b v="0"/>
    <n v="1818.15"/>
    <n v="0.36454637956164243"/>
  </r>
  <r>
    <x v="583"/>
    <n v="1155.4000000000001"/>
    <n v="1170.2"/>
    <n v="1138.8499999999999"/>
    <n v="1143.75"/>
    <n v="55932790"/>
    <n v="1172.46"/>
    <b v="0"/>
    <n v="1818.15"/>
    <n v="0.37092649121359628"/>
  </r>
  <r>
    <x v="584"/>
    <n v="1143.6500000000001"/>
    <n v="1143.6500000000001"/>
    <n v="1078.0999999999999"/>
    <n v="1101.3"/>
    <n v="56498863"/>
    <n v="1255.92"/>
    <b v="0"/>
    <n v="1818.15"/>
    <n v="0.39427439980199658"/>
  </r>
  <r>
    <x v="585"/>
    <n v="1101.45"/>
    <n v="1127.9000000000001"/>
    <n v="1101.45"/>
    <n v="1125.25"/>
    <n v="42750822"/>
    <n v="998.7"/>
    <b v="0"/>
    <n v="1818.15"/>
    <n v="0.38110166927921241"/>
  </r>
  <r>
    <x v="586"/>
    <n v="1125.45"/>
    <n v="1150.6500000000001"/>
    <n v="1125.25"/>
    <n v="1137.2"/>
    <n v="43257145"/>
    <n v="1209.72"/>
    <b v="0"/>
    <n v="1818.15"/>
    <n v="0.37452905425844951"/>
  </r>
  <r>
    <x v="587"/>
    <n v="1137.1500000000001"/>
    <n v="1139.8499999999999"/>
    <n v="1117.7"/>
    <n v="1122.05"/>
    <n v="35696448"/>
    <n v="1015.24"/>
    <b v="0"/>
    <n v="1818.15"/>
    <n v="0.38286170007975145"/>
  </r>
  <r>
    <x v="588"/>
    <n v="1121.45"/>
    <n v="1131.95"/>
    <n v="1113.6500000000001"/>
    <n v="1130.05"/>
    <n v="42006775"/>
    <n v="1056.54"/>
    <b v="0"/>
    <n v="1818.15"/>
    <n v="0.37846162307840392"/>
  </r>
  <r>
    <x v="589"/>
    <n v="1130.05"/>
    <n v="1145.4000000000001"/>
    <n v="1130.05"/>
    <n v="1139.2"/>
    <n v="35261515"/>
    <n v="933.42"/>
    <b v="0"/>
    <n v="1818.15"/>
    <n v="0.37342903500811264"/>
  </r>
  <r>
    <x v="590"/>
    <n v="1139.25"/>
    <n v="1151.95"/>
    <n v="1138.2"/>
    <n v="1148.95"/>
    <n v="43301789"/>
    <n v="1119.47"/>
    <b v="0"/>
    <n v="1818.15"/>
    <n v="0.36806644116272036"/>
  </r>
  <r>
    <x v="591"/>
    <n v="1149.9000000000001"/>
    <n v="1164.3"/>
    <n v="1145.25"/>
    <n v="1149.25"/>
    <n v="55608670"/>
    <n v="1460.92"/>
    <b v="0"/>
    <n v="1818.15"/>
    <n v="0.36790143827516986"/>
  </r>
  <r>
    <x v="592"/>
    <n v="1149.0999999999999"/>
    <n v="1151.5999999999999"/>
    <n v="1139.25"/>
    <n v="1144.95"/>
    <n v="37684921"/>
    <n v="1116.98"/>
    <b v="0"/>
    <n v="1818.15"/>
    <n v="0.3702664796633941"/>
  </r>
  <r>
    <x v="593"/>
    <n v="1144.0999999999999"/>
    <n v="1146.8499999999999"/>
    <n v="1136.9000000000001"/>
    <n v="1140.5"/>
    <n v="42033729"/>
    <n v="1001.02"/>
    <b v="0"/>
    <n v="1818.15"/>
    <n v="0.3727140224953937"/>
  </r>
  <r>
    <x v="594"/>
    <n v="1140.45"/>
    <n v="1146.25"/>
    <n v="1134.05"/>
    <n v="1140.8"/>
    <n v="32675541"/>
    <n v="846.02"/>
    <b v="0"/>
    <n v="1818.15"/>
    <n v="0.3725490196078432"/>
  </r>
  <r>
    <x v="595"/>
    <n v="1140.75"/>
    <n v="1147.75"/>
    <n v="1096.25"/>
    <n v="1145.3"/>
    <n v="45135447"/>
    <n v="1168.05"/>
    <b v="0"/>
    <n v="1818.15"/>
    <n v="0.37007397629458522"/>
  </r>
  <r>
    <x v="596"/>
    <n v="1147.0999999999999"/>
    <n v="1163.1500000000001"/>
    <n v="1146.05"/>
    <n v="1151.1500000000001"/>
    <n v="48486563"/>
    <n v="1161.42"/>
    <b v="0"/>
    <n v="1818.15"/>
    <n v="0.36685641998734975"/>
  </r>
  <r>
    <x v="597"/>
    <n v="1151.2"/>
    <n v="1179"/>
    <n v="1150.5999999999999"/>
    <n v="1174.95"/>
    <n v="62568541"/>
    <n v="1498.08"/>
    <b v="0"/>
    <n v="1818.15"/>
    <n v="0.35376619090834088"/>
  </r>
  <r>
    <x v="598"/>
    <n v="1175"/>
    <n v="1187.6500000000001"/>
    <n v="1169.2"/>
    <n v="1172.8"/>
    <n v="53432585"/>
    <n v="1343.77"/>
    <b v="0"/>
    <n v="1818.15"/>
    <n v="0.35494871160245312"/>
  </r>
  <r>
    <x v="599"/>
    <n v="1172.95"/>
    <n v="1182.6500000000001"/>
    <n v="1166.7"/>
    <n v="1169.45"/>
    <n v="43127114"/>
    <n v="988.83"/>
    <b v="0"/>
    <n v="1818.15"/>
    <n v="0.3567912438467673"/>
  </r>
  <r>
    <x v="600"/>
    <n v="1169.5"/>
    <n v="1176.2"/>
    <n v="1165.6500000000001"/>
    <n v="1168.0999999999999"/>
    <n v="37282910"/>
    <n v="995.49"/>
    <b v="0"/>
    <n v="1818.15"/>
    <n v="0.35753375684074479"/>
  </r>
  <r>
    <x v="601"/>
    <n v="1168.25"/>
    <n v="1181.8"/>
    <n v="1167"/>
    <n v="1179.0999999999999"/>
    <n v="40537706"/>
    <n v="1273.18"/>
    <b v="0"/>
    <n v="1818.15"/>
    <n v="0.35148365096389195"/>
  </r>
  <r>
    <x v="602"/>
    <n v="1179.0999999999999"/>
    <n v="1190.1500000000001"/>
    <n v="1177.55"/>
    <n v="1181.8499999999999"/>
    <n v="49236107"/>
    <n v="1441.5"/>
    <b v="0"/>
    <n v="1818.15"/>
    <n v="0.34997112449467876"/>
  </r>
  <r>
    <x v="603"/>
    <n v="1181.95"/>
    <n v="1188.5"/>
    <n v="1171.3499999999999"/>
    <n v="1174.9000000000001"/>
    <n v="44045491"/>
    <n v="1251.1600000000001"/>
    <b v="0"/>
    <n v="1818.15"/>
    <n v="0.35379369138959932"/>
  </r>
  <r>
    <x v="604"/>
    <n v="1174.95"/>
    <n v="1194.5"/>
    <n v="1174.45"/>
    <n v="1193.2"/>
    <n v="45583971"/>
    <n v="1242.3900000000001"/>
    <b v="0"/>
    <n v="1818.15"/>
    <n v="0.34372851524901687"/>
  </r>
  <r>
    <x v="605"/>
    <n v="1193.25"/>
    <n v="1202.05"/>
    <n v="1193.25"/>
    <n v="1198.45"/>
    <n v="44863947"/>
    <n v="1179.54"/>
    <b v="0"/>
    <n v="1818.15"/>
    <n v="0.34084096471688258"/>
  </r>
  <r>
    <x v="606"/>
    <n v="1199.5"/>
    <n v="1207"/>
    <n v="1173.75"/>
    <n v="1177.55"/>
    <n v="53458645"/>
    <n v="1563.28"/>
    <b v="0"/>
    <n v="1818.15"/>
    <n v="0.35233616588290301"/>
  </r>
  <r>
    <x v="607"/>
    <n v="1177.5"/>
    <n v="1177.5"/>
    <n v="1154.9000000000001"/>
    <n v="1167.9000000000001"/>
    <n v="51326602"/>
    <n v="1396.92"/>
    <b v="0"/>
    <n v="1818.15"/>
    <n v="0.35764375876577836"/>
  </r>
  <r>
    <x v="608"/>
    <n v="1168.0999999999999"/>
    <n v="1175.8"/>
    <n v="1146.9000000000001"/>
    <n v="1148.05"/>
    <n v="45591808"/>
    <n v="1218.6300000000001"/>
    <b v="0"/>
    <n v="1818.15"/>
    <n v="0.36856144982537198"/>
  </r>
  <r>
    <x v="609"/>
    <n v="1148"/>
    <n v="1154.45"/>
    <n v="1125.3499999999999"/>
    <n v="1127.2"/>
    <n v="39210374"/>
    <n v="1034.54"/>
    <b v="0"/>
    <n v="1818.15"/>
    <n v="0.38002915051013392"/>
  </r>
  <r>
    <x v="610"/>
    <n v="1127.1500000000001"/>
    <n v="1130.6500000000001"/>
    <n v="1106.8"/>
    <n v="1115.5999999999999"/>
    <n v="44902352"/>
    <n v="1243.75"/>
    <b v="0"/>
    <n v="1818.15"/>
    <n v="0.38640926216208793"/>
  </r>
  <r>
    <x v="611"/>
    <n v="1117.5"/>
    <n v="1132.95"/>
    <n v="1114"/>
    <n v="1115.7"/>
    <n v="34916039"/>
    <n v="936.19"/>
    <b v="0"/>
    <n v="1818.15"/>
    <n v="0.386354261199571"/>
  </r>
  <r>
    <x v="612"/>
    <n v="1115.05"/>
    <n v="1116.0999999999999"/>
    <n v="1095.45"/>
    <n v="1112.3499999999999"/>
    <n v="43845499"/>
    <n v="1230.26"/>
    <b v="0"/>
    <n v="1818.15"/>
    <n v="0.38819679344388536"/>
  </r>
  <r>
    <x v="613"/>
    <n v="1112.45"/>
    <n v="1128.9000000000001"/>
    <n v="1112.45"/>
    <n v="1126.5999999999999"/>
    <n v="47213483"/>
    <n v="1271.25"/>
    <b v="0"/>
    <n v="1818.15"/>
    <n v="0.38035915628523509"/>
  </r>
  <r>
    <x v="614"/>
    <n v="1126.55"/>
    <n v="1134.8"/>
    <n v="1122.3499999999999"/>
    <n v="1131.0999999999999"/>
    <n v="35437940"/>
    <n v="1076.1199999999999"/>
    <b v="0"/>
    <n v="1818.15"/>
    <n v="0.3778841129719771"/>
  </r>
  <r>
    <x v="615"/>
    <n v="1131.05"/>
    <n v="1133.3"/>
    <n v="1121.8"/>
    <n v="1127.1500000000001"/>
    <n v="39272103"/>
    <n v="1116.51"/>
    <b v="0"/>
    <n v="1818.15"/>
    <n v="0.38005665099139235"/>
  </r>
  <r>
    <x v="616"/>
    <n v="1127.0999999999999"/>
    <n v="1132.95"/>
    <n v="1126.9000000000001"/>
    <n v="1129"/>
    <n v="32960264"/>
    <n v="958.25"/>
    <b v="0"/>
    <n v="1818.15"/>
    <n v="0.37903913318483079"/>
  </r>
  <r>
    <x v="617"/>
    <n v="1128.95"/>
    <n v="1128.95"/>
    <n v="1110.1500000000001"/>
    <n v="1112.75"/>
    <n v="40353911"/>
    <n v="1197.48"/>
    <b v="0"/>
    <n v="1818.15"/>
    <n v="0.38797678959381793"/>
  </r>
  <r>
    <x v="618"/>
    <n v="1112.7"/>
    <n v="1112.7"/>
    <n v="1084.2"/>
    <n v="1087.75"/>
    <n v="45840395"/>
    <n v="1458.47"/>
    <b v="0"/>
    <n v="1818.15"/>
    <n v="0.40172703022302891"/>
  </r>
  <r>
    <x v="619"/>
    <n v="1087.75"/>
    <n v="1087.75"/>
    <n v="1064.4000000000001"/>
    <n v="1078.3"/>
    <n v="42081822"/>
    <n v="1184.03"/>
    <b v="0"/>
    <n v="1818.15"/>
    <n v="0.40692462118087069"/>
  </r>
  <r>
    <x v="620"/>
    <n v="1078.25"/>
    <n v="1099.7"/>
    <n v="1075.45"/>
    <n v="1096.6500000000001"/>
    <n v="37831986"/>
    <n v="1087.3399999999999"/>
    <b v="0"/>
    <n v="1818.15"/>
    <n v="0.39683194455902976"/>
  </r>
  <r>
    <x v="621"/>
    <n v="1096.3499999999999"/>
    <n v="1100.55"/>
    <n v="1084.7"/>
    <n v="1097.5999999999999"/>
    <n v="31013783"/>
    <n v="855.29"/>
    <b v="0"/>
    <n v="1818.15"/>
    <n v="0.39630943541511987"/>
  </r>
  <r>
    <x v="622"/>
    <n v="1097.9000000000001"/>
    <n v="1102.45"/>
    <n v="1090.25"/>
    <n v="1095.2"/>
    <n v="37933371"/>
    <n v="1057.1300000000001"/>
    <b v="0"/>
    <n v="1818.15"/>
    <n v="0.397629458515524"/>
  </r>
  <r>
    <x v="623"/>
    <n v="1095.8499999999999"/>
    <n v="1097.8"/>
    <n v="1081.3"/>
    <n v="1087.6500000000001"/>
    <n v="37679782"/>
    <n v="958.3"/>
    <b v="0"/>
    <n v="1818.15"/>
    <n v="0.40178203118554573"/>
  </r>
  <r>
    <x v="624"/>
    <n v="1087.0999999999999"/>
    <n v="1087.0999999999999"/>
    <n v="1064.4000000000001"/>
    <n v="1067"/>
    <n v="39750113"/>
    <n v="1069.3599999999999"/>
    <b v="0"/>
    <n v="1818.15"/>
    <n v="0.41313972994527409"/>
  </r>
  <r>
    <x v="625"/>
    <n v="1066.4000000000001"/>
    <n v="1099.8"/>
    <n v="1060.05"/>
    <n v="1096.5999999999999"/>
    <n v="50432531"/>
    <n v="1435.58"/>
    <b v="0"/>
    <n v="1818.15"/>
    <n v="0.39685944504028831"/>
  </r>
  <r>
    <x v="626"/>
    <n v="1096.5999999999999"/>
    <n v="1102.8"/>
    <n v="1086.75"/>
    <n v="1096.0999999999999"/>
    <n v="46770073"/>
    <n v="1311.87"/>
    <b v="0"/>
    <n v="1818.15"/>
    <n v="0.3971344498528725"/>
  </r>
  <r>
    <x v="627"/>
    <n v="1095.8499999999999"/>
    <n v="1101"/>
    <n v="1090.2"/>
    <n v="1094"/>
    <n v="31053307"/>
    <n v="909.99"/>
    <b v="0"/>
    <n v="1818.15"/>
    <n v="0.39828947006572618"/>
  </r>
  <r>
    <x v="628"/>
    <n v="1094.05"/>
    <n v="1114.3499999999999"/>
    <n v="1091.05"/>
    <n v="1107.9000000000001"/>
    <n v="39500902"/>
    <n v="1158.05"/>
    <b v="0"/>
    <n v="1818.15"/>
    <n v="0.3906443362758848"/>
  </r>
  <r>
    <x v="629"/>
    <n v="1108.3499999999999"/>
    <n v="1119.55"/>
    <n v="1097.95"/>
    <n v="1100.75"/>
    <n v="18076084"/>
    <n v="496.49"/>
    <b v="0"/>
    <n v="1818.15"/>
    <n v="0.3945769050958392"/>
  </r>
  <r>
    <x v="630"/>
    <n v="1097.4000000000001"/>
    <n v="1097.4000000000001"/>
    <n v="1066.05"/>
    <n v="1069.8"/>
    <n v="30622828"/>
    <n v="878.07"/>
    <b v="0"/>
    <n v="1818.15"/>
    <n v="0.41159970299480247"/>
  </r>
  <r>
    <x v="631"/>
    <n v="1068.05"/>
    <n v="1074.5999999999999"/>
    <n v="1062.2"/>
    <n v="1067.95"/>
    <n v="26706623"/>
    <n v="778.96"/>
    <b v="0"/>
    <n v="1818.15"/>
    <n v="0.41261722080136404"/>
  </r>
  <r>
    <x v="632"/>
    <n v="1068.3499999999999"/>
    <n v="1079.3499999999999"/>
    <n v="1066.95"/>
    <n v="1069.75"/>
    <n v="27267379"/>
    <n v="661"/>
    <b v="0"/>
    <n v="1818.15"/>
    <n v="0.41162720347606085"/>
  </r>
  <r>
    <x v="633"/>
    <n v="1069.1500000000001"/>
    <n v="1069.1500000000001"/>
    <n v="1059.5999999999999"/>
    <n v="1065.0999999999999"/>
    <n v="23382015"/>
    <n v="748.98"/>
    <b v="0"/>
    <n v="1818.15"/>
    <n v="0.41418474823309415"/>
  </r>
  <r>
    <x v="634"/>
    <n v="1064.8"/>
    <n v="1064.8"/>
    <n v="1052.0999999999999"/>
    <n v="1059.5"/>
    <n v="18018743"/>
    <n v="554.89"/>
    <b v="0"/>
    <n v="1818.15"/>
    <n v="0.41726480213403738"/>
  </r>
  <r>
    <x v="635"/>
    <n v="1059.95"/>
    <n v="1078.0999999999999"/>
    <n v="1059.25"/>
    <n v="1072.05"/>
    <n v="21876937"/>
    <n v="728.3"/>
    <b v="0"/>
    <n v="1818.15"/>
    <n v="0.41036218133817348"/>
  </r>
  <r>
    <x v="636"/>
    <n v="1072.1500000000001"/>
    <n v="1088.5"/>
    <n v="1068.3499999999999"/>
    <n v="1083.6500000000001"/>
    <n v="24685120"/>
    <n v="895.22"/>
    <b v="0"/>
    <n v="1818.15"/>
    <n v="0.40398206968621947"/>
  </r>
  <r>
    <x v="637"/>
    <n v="1083.8"/>
    <n v="1109"/>
    <n v="1083.8"/>
    <n v="1105.5"/>
    <n v="37170474"/>
    <n v="1106.05"/>
    <b v="0"/>
    <n v="1818.15"/>
    <n v="0.3919643593762891"/>
  </r>
  <r>
    <x v="638"/>
    <n v="1105.7"/>
    <n v="1127.1500000000001"/>
    <n v="1103.3"/>
    <n v="1110.45"/>
    <n v="39255312"/>
    <n v="1241.43"/>
    <b v="0"/>
    <n v="1818.15"/>
    <n v="0.3892418117317053"/>
  </r>
  <r>
    <x v="639"/>
    <n v="1110.3499999999999"/>
    <n v="1116.7"/>
    <n v="1102.45"/>
    <n v="1105.55"/>
    <n v="28105463"/>
    <n v="871.5"/>
    <b v="0"/>
    <n v="1818.15"/>
    <n v="0.39193685889503072"/>
  </r>
  <r>
    <x v="640"/>
    <n v="1103.55"/>
    <n v="1106.05"/>
    <n v="1092.5"/>
    <n v="1103.0999999999999"/>
    <n v="23685095"/>
    <n v="802.97"/>
    <b v="0"/>
    <n v="1818.15"/>
    <n v="0.39328438247669339"/>
  </r>
  <r>
    <x v="641"/>
    <n v="1103.0999999999999"/>
    <n v="1108.45"/>
    <n v="1088.0999999999999"/>
    <n v="1091.95"/>
    <n v="26611850"/>
    <n v="853.04"/>
    <b v="0"/>
    <n v="1818.15"/>
    <n v="0.39941698979732143"/>
  </r>
  <r>
    <x v="642"/>
    <n v="1091.3499999999999"/>
    <n v="1091.3499999999999"/>
    <n v="1079.55"/>
    <n v="1085.9000000000001"/>
    <n v="29236416"/>
    <n v="980.76"/>
    <b v="0"/>
    <n v="1818.15"/>
    <n v="0.40274454802959048"/>
  </r>
  <r>
    <x v="643"/>
    <n v="1085.95"/>
    <n v="1089.95"/>
    <n v="1072.75"/>
    <n v="1077.7"/>
    <n v="28964869"/>
    <n v="1027.2"/>
    <b v="0"/>
    <n v="1818.15"/>
    <n v="0.40725462695597175"/>
  </r>
  <r>
    <x v="644"/>
    <n v="1076.1500000000001"/>
    <n v="1076.1500000000001"/>
    <n v="1063.4000000000001"/>
    <n v="1070.6500000000001"/>
    <n v="1394931"/>
    <n v="40.119999999999997"/>
    <b v="0"/>
    <n v="1818.15"/>
    <n v="0.41113219481340924"/>
  </r>
  <r>
    <x v="645"/>
    <n v="1065.95"/>
    <n v="1074.75"/>
    <n v="1064.5"/>
    <n v="1072.55"/>
    <n v="22139911"/>
    <n v="656.83"/>
    <b v="0"/>
    <n v="1818.15"/>
    <n v="0.41008717652558924"/>
  </r>
  <r>
    <x v="646"/>
    <n v="1072.45"/>
    <n v="1073.95"/>
    <n v="1062.1500000000001"/>
    <n v="1064.2"/>
    <n v="27922213"/>
    <n v="757.85"/>
    <b v="0"/>
    <n v="1818.15"/>
    <n v="0.41467975689574565"/>
  </r>
  <r>
    <x v="647"/>
    <n v="1063.9000000000001"/>
    <n v="1066.55"/>
    <n v="1050.1500000000001"/>
    <n v="1053.4000000000001"/>
    <n v="32443885"/>
    <n v="992.93"/>
    <b v="0"/>
    <n v="1818.15"/>
    <n v="0.42061986084756481"/>
  </r>
  <r>
    <x v="648"/>
    <n v="1053.2"/>
    <n v="1061.2"/>
    <n v="1046.9000000000001"/>
    <n v="1051.7"/>
    <n v="28239132"/>
    <n v="797.78"/>
    <b v="0"/>
    <n v="1818.15"/>
    <n v="0.42155487721035118"/>
  </r>
  <r>
    <x v="649"/>
    <n v="1051.45"/>
    <n v="1062.8"/>
    <n v="1050.9000000000001"/>
    <n v="1061.45"/>
    <n v="26457025"/>
    <n v="638.35"/>
    <b v="0"/>
    <n v="1818.15"/>
    <n v="0.41619228336495889"/>
  </r>
  <r>
    <x v="650"/>
    <n v="1061.45"/>
    <n v="1076.3499999999999"/>
    <n v="1053.5999999999999"/>
    <n v="1072.8499999999999"/>
    <n v="34607069"/>
    <n v="813.54"/>
    <b v="0"/>
    <n v="1818.15"/>
    <n v="0.40992217363803873"/>
  </r>
  <r>
    <x v="651"/>
    <n v="1073"/>
    <n v="1077.7"/>
    <n v="1059.75"/>
    <n v="1063.1500000000001"/>
    <n v="53427200"/>
    <n v="1210.4000000000001"/>
    <b v="0"/>
    <n v="1818.15"/>
    <n v="0.41525726700217253"/>
  </r>
  <r>
    <x v="652"/>
    <n v="1064.25"/>
    <n v="1070.05"/>
    <n v="1059.55"/>
    <n v="1066"/>
    <n v="43294501"/>
    <n v="986.3"/>
    <b v="0"/>
    <n v="1818.15"/>
    <n v="0.41368973957044253"/>
  </r>
  <r>
    <x v="653"/>
    <n v="1066.4000000000001"/>
    <n v="1077.55"/>
    <n v="1066.2"/>
    <n v="1074.5999999999999"/>
    <n v="43832220"/>
    <n v="1090.03"/>
    <b v="0"/>
    <n v="1818.15"/>
    <n v="0.40895965679399399"/>
  </r>
  <r>
    <x v="654"/>
    <n v="1074.2"/>
    <n v="1082.4000000000001"/>
    <n v="1072.55"/>
    <n v="1075.25"/>
    <n v="37036989"/>
    <n v="792.26"/>
    <b v="0"/>
    <n v="1818.15"/>
    <n v="0.40860215053763443"/>
  </r>
  <r>
    <x v="655"/>
    <n v="1074.3499999999999"/>
    <n v="1079.3"/>
    <n v="1070.2"/>
    <n v="1072.0999999999999"/>
    <n v="26869345"/>
    <n v="622.5"/>
    <b v="0"/>
    <n v="1818.15"/>
    <n v="0.4103346808569151"/>
  </r>
  <r>
    <x v="656"/>
    <n v="1071.75"/>
    <n v="1072.0999999999999"/>
    <n v="1059.55"/>
    <n v="1068"/>
    <n v="28799186"/>
    <n v="753.16"/>
    <b v="0"/>
    <n v="1818.15"/>
    <n v="0.41258972032010566"/>
  </r>
  <r>
    <x v="657"/>
    <n v="1068.0999999999999"/>
    <n v="1072.5999999999999"/>
    <n v="1061.4000000000001"/>
    <n v="1070.6500000000001"/>
    <n v="26832655"/>
    <n v="653.16999999999996"/>
    <b v="0"/>
    <n v="1818.15"/>
    <n v="0.41113219481340924"/>
  </r>
  <r>
    <x v="658"/>
    <n v="1070.6500000000001"/>
    <n v="1076.7"/>
    <n v="1069.05"/>
    <n v="1071.1500000000001"/>
    <n v="25904867"/>
    <n v="589.35"/>
    <b v="0"/>
    <n v="1818.15"/>
    <n v="0.41085719000082499"/>
  </r>
  <r>
    <x v="659"/>
    <n v="1070.95"/>
    <n v="1081.4000000000001"/>
    <n v="1061.05"/>
    <n v="1063"/>
    <n v="21608532"/>
    <n v="560.72"/>
    <b v="0"/>
    <n v="1818.15"/>
    <n v="0.41533976844594783"/>
  </r>
  <r>
    <x v="660"/>
    <n v="1063.05"/>
    <n v="1076.5999999999999"/>
    <n v="1062.2"/>
    <n v="1075.5"/>
    <n v="42862979"/>
    <n v="1041.96"/>
    <b v="0"/>
    <n v="1818.15"/>
    <n v="0.40846464813134231"/>
  </r>
  <r>
    <x v="661"/>
    <n v="1075.2"/>
    <n v="1083.7"/>
    <n v="1072.95"/>
    <n v="1078.95"/>
    <n v="48317102"/>
    <n v="1076.0999999999999"/>
    <b v="0"/>
    <n v="1818.15"/>
    <n v="0.4065671149245112"/>
  </r>
  <r>
    <x v="662"/>
    <n v="1079"/>
    <n v="1084"/>
    <n v="1067.5999999999999"/>
    <n v="1069.2"/>
    <n v="51086895"/>
    <n v="1062.05"/>
    <b v="0"/>
    <n v="1818.15"/>
    <n v="0.41192970876990348"/>
  </r>
  <r>
    <x v="663"/>
    <n v="1062.5"/>
    <n v="1067.95"/>
    <n v="1061"/>
    <n v="1063.75"/>
    <n v="30726001"/>
    <n v="737.19"/>
    <b v="0"/>
    <n v="1818.15"/>
    <n v="0.41492726122707152"/>
  </r>
  <r>
    <x v="664"/>
    <n v="1063.6500000000001"/>
    <n v="1071.2"/>
    <n v="1062.3"/>
    <n v="1068.7"/>
    <n v="34638057"/>
    <n v="819.92"/>
    <b v="0"/>
    <n v="1818.15"/>
    <n v="0.41220471358248773"/>
  </r>
  <r>
    <x v="665"/>
    <n v="1068.7"/>
    <n v="1079"/>
    <n v="1065.7"/>
    <n v="1071.5"/>
    <n v="29660741"/>
    <n v="781.45"/>
    <b v="0"/>
    <n v="1818.15"/>
    <n v="0.41066468663201611"/>
  </r>
  <r>
    <x v="666"/>
    <n v="1071.5"/>
    <n v="1076.7"/>
    <n v="1064.9000000000001"/>
    <n v="1069.1500000000001"/>
    <n v="42200669"/>
    <n v="987.93"/>
    <b v="0"/>
    <n v="1818.15"/>
    <n v="0.41195720925116186"/>
  </r>
  <r>
    <x v="667"/>
    <n v="1064.05"/>
    <n v="1078.3499999999999"/>
    <n v="1064.05"/>
    <n v="1072.55"/>
    <n v="35798530"/>
    <n v="995.64"/>
    <b v="0"/>
    <n v="1818.15"/>
    <n v="0.41008717652558924"/>
  </r>
  <r>
    <x v="668"/>
    <n v="1072.3499999999999"/>
    <n v="1076.8499999999999"/>
    <n v="1069.5999999999999"/>
    <n v="1070.6500000000001"/>
    <n v="31745448"/>
    <n v="914.76"/>
    <b v="0"/>
    <n v="1818.15"/>
    <n v="0.41113219481340924"/>
  </r>
  <r>
    <x v="669"/>
    <n v="1070.55"/>
    <n v="1074.5"/>
    <n v="1066.45"/>
    <n v="1067.45"/>
    <n v="28191743"/>
    <n v="890.26"/>
    <b v="0"/>
    <n v="1818.15"/>
    <n v="0.41289222561394823"/>
  </r>
  <r>
    <x v="670"/>
    <n v="1068.3"/>
    <n v="1070.25"/>
    <n v="1061.9000000000001"/>
    <n v="1064.1500000000001"/>
    <n v="38781188"/>
    <n v="1007.65"/>
    <b v="0"/>
    <n v="1818.15"/>
    <n v="0.41470725737700409"/>
  </r>
  <r>
    <x v="671"/>
    <n v="1064.0999999999999"/>
    <n v="1064.0999999999999"/>
    <n v="1051.75"/>
    <n v="1053.75"/>
    <n v="34365231"/>
    <n v="991.32"/>
    <b v="0"/>
    <n v="1818.15"/>
    <n v="0.42042735747875593"/>
  </r>
  <r>
    <x v="672"/>
    <n v="1054.6500000000001"/>
    <n v="1059.9000000000001"/>
    <n v="1046.3499999999999"/>
    <n v="1048.05"/>
    <n v="29925067"/>
    <n v="910.1"/>
    <b v="0"/>
    <n v="1818.15"/>
    <n v="0.42356241234221603"/>
  </r>
  <r>
    <x v="673"/>
    <n v="1048.2"/>
    <n v="1053.25"/>
    <n v="1043.3"/>
    <n v="1048.2"/>
    <n v="39738793"/>
    <n v="1166.58"/>
    <b v="0"/>
    <n v="1818.15"/>
    <n v="0.42347991089844073"/>
  </r>
  <r>
    <x v="674"/>
    <n v="1047.25"/>
    <n v="1051.55"/>
    <n v="1043.3"/>
    <n v="1045"/>
    <n v="35505602"/>
    <n v="1357.6"/>
    <b v="0"/>
    <n v="1818.15"/>
    <n v="0.42523994169897977"/>
  </r>
  <r>
    <x v="675"/>
    <n v="1047.7"/>
    <n v="1048.2"/>
    <n v="1033.4000000000001"/>
    <n v="1036.0999999999999"/>
    <n v="47387436"/>
    <n v="1468.91"/>
    <b v="0"/>
    <n v="1818.15"/>
    <n v="0.43013502736297893"/>
  </r>
  <r>
    <x v="676"/>
    <n v="1036.3499999999999"/>
    <n v="1037.3499999999999"/>
    <n v="1026.45"/>
    <n v="1035.2"/>
    <n v="49214540"/>
    <n v="1523.8"/>
    <b v="0"/>
    <n v="1818.15"/>
    <n v="0.43063003602563044"/>
  </r>
  <r>
    <x v="677"/>
    <n v="1035"/>
    <n v="1045.3"/>
    <n v="1031.45"/>
    <n v="1033.4000000000001"/>
    <n v="36055527"/>
    <n v="1179.32"/>
    <b v="0"/>
    <n v="1818.15"/>
    <n v="0.43162005335093362"/>
  </r>
  <r>
    <x v="678"/>
    <n v="1033.3499999999999"/>
    <n v="1037.45"/>
    <n v="1020.7"/>
    <n v="1023.4"/>
    <n v="36494424"/>
    <n v="1169.99"/>
    <b v="0"/>
    <n v="1818.15"/>
    <n v="0.43712014960261808"/>
  </r>
  <r>
    <x v="679"/>
    <n v="1023.25"/>
    <n v="1023.25"/>
    <n v="957.95"/>
    <n v="982.2"/>
    <n v="34980485"/>
    <n v="1086.01"/>
    <b v="0"/>
    <n v="1818.15"/>
    <n v="0.45978054615955777"/>
  </r>
  <r>
    <x v="680"/>
    <n v="982.2"/>
    <n v="993.05"/>
    <n v="969"/>
    <n v="971.7"/>
    <n v="41790832"/>
    <n v="1307.8699999999999"/>
    <b v="0"/>
    <n v="1818.15"/>
    <n v="0.46555564722382642"/>
  </r>
  <r>
    <x v="681"/>
    <n v="972.05"/>
    <n v="974.5"/>
    <n v="902.7"/>
    <n v="919.7"/>
    <n v="49968104"/>
    <n v="1367.57"/>
    <b v="0"/>
    <n v="1818.15"/>
    <n v="0.49415614773258532"/>
  </r>
  <r>
    <x v="682"/>
    <n v="916.15"/>
    <n v="916.15"/>
    <n v="861.05"/>
    <n v="872.25"/>
    <n v="46030271"/>
    <n v="1058.29"/>
    <b v="0"/>
    <n v="1818.15"/>
    <n v="0.52025410444682785"/>
  </r>
  <r>
    <x v="683"/>
    <n v="872.15"/>
    <n v="910.35"/>
    <n v="868.5"/>
    <n v="900.2"/>
    <n v="71872529"/>
    <n v="1711.94"/>
    <b v="0"/>
    <n v="1818.15"/>
    <n v="0.50488133542336988"/>
  </r>
  <r>
    <x v="684"/>
    <n v="899.7"/>
    <n v="915"/>
    <n v="899.7"/>
    <n v="912.2"/>
    <n v="52494122"/>
    <n v="1119.24"/>
    <b v="0"/>
    <n v="1818.15"/>
    <n v="0.49828121992134861"/>
  </r>
  <r>
    <x v="685"/>
    <n v="910.2"/>
    <n v="910.35"/>
    <n v="873.7"/>
    <n v="898.8"/>
    <n v="55774749"/>
    <n v="1152.1099999999999"/>
    <b v="0"/>
    <n v="1818.15"/>
    <n v="0.50565134889860575"/>
  </r>
  <r>
    <x v="686"/>
    <n v="903.75"/>
    <n v="903.75"/>
    <n v="849.95"/>
    <n v="854.2"/>
    <n v="47900433"/>
    <n v="967.98"/>
    <b v="0"/>
    <n v="1818.15"/>
    <n v="0.53018177818111811"/>
  </r>
  <r>
    <x v="687"/>
    <n v="853"/>
    <n v="878.6"/>
    <n v="853"/>
    <n v="869.05"/>
    <n v="48761034"/>
    <n v="1030.18"/>
    <b v="0"/>
    <n v="1818.15"/>
    <n v="0.52201413524736684"/>
  </r>
  <r>
    <x v="688"/>
    <n v="869.15"/>
    <n v="893.35"/>
    <n v="858.85"/>
    <n v="861.4"/>
    <n v="54353301"/>
    <n v="1168.24"/>
    <b v="0"/>
    <n v="1818.15"/>
    <n v="0.52622170887990538"/>
  </r>
  <r>
    <x v="689"/>
    <n v="861.35"/>
    <n v="877"/>
    <n v="859.2"/>
    <n v="873.7"/>
    <n v="52833284"/>
    <n v="1116.82"/>
    <b v="0"/>
    <n v="1818.15"/>
    <n v="0.51945659049033355"/>
  </r>
  <r>
    <x v="690"/>
    <n v="873.15"/>
    <n v="893.05"/>
    <n v="868.3"/>
    <n v="890"/>
    <n v="51712403"/>
    <n v="1122.77"/>
    <b v="0"/>
    <n v="1818.15"/>
    <n v="0.51049143360008797"/>
  </r>
  <r>
    <x v="691"/>
    <n v="891.75"/>
    <n v="922.55"/>
    <n v="891"/>
    <n v="913.85"/>
    <n v="63992439"/>
    <n v="1300.42"/>
    <b v="0"/>
    <n v="1818.15"/>
    <n v="0.49737370403982073"/>
  </r>
  <r>
    <x v="692"/>
    <n v="914.65"/>
    <n v="919.2"/>
    <n v="905.5"/>
    <n v="910.1"/>
    <n v="49595909"/>
    <n v="1034.73"/>
    <b v="0"/>
    <n v="1818.15"/>
    <n v="0.49943624013420235"/>
  </r>
  <r>
    <x v="693"/>
    <n v="910.05"/>
    <n v="915.05"/>
    <n v="896.25"/>
    <n v="899.65"/>
    <n v="40480562"/>
    <n v="840.36"/>
    <b v="0"/>
    <n v="1818.15"/>
    <n v="0.50518384071721256"/>
  </r>
  <r>
    <x v="694"/>
    <n v="899.65"/>
    <n v="914.25"/>
    <n v="899.65"/>
    <n v="911.65"/>
    <n v="47793023"/>
    <n v="1076.27"/>
    <b v="0"/>
    <n v="1818.15"/>
    <n v="0.49858372521519129"/>
  </r>
  <r>
    <x v="695"/>
    <n v="911.6"/>
    <n v="919.75"/>
    <n v="903.05"/>
    <n v="914.6"/>
    <n v="38678056"/>
    <n v="972.2"/>
    <b v="0"/>
    <n v="1818.15"/>
    <n v="0.49696119682094436"/>
  </r>
  <r>
    <x v="696"/>
    <n v="911.2"/>
    <n v="913.05"/>
    <n v="884.65"/>
    <n v="901.95"/>
    <n v="36382088"/>
    <n v="962.61"/>
    <b v="0"/>
    <n v="1818.15"/>
    <n v="0.50391881857932519"/>
  </r>
  <r>
    <x v="697"/>
    <n v="903"/>
    <n v="914.3"/>
    <n v="902.55"/>
    <n v="912.7"/>
    <n v="36541512"/>
    <n v="842.33"/>
    <b v="0"/>
    <n v="1818.15"/>
    <n v="0.49800621510876442"/>
  </r>
  <r>
    <x v="698"/>
    <n v="915.5"/>
    <n v="942.8"/>
    <n v="912.9"/>
    <n v="940.35"/>
    <n v="53379009"/>
    <n v="1257.19"/>
    <b v="0"/>
    <n v="1818.15"/>
    <n v="0.48279844897285706"/>
  </r>
  <r>
    <x v="699"/>
    <n v="940.45"/>
    <n v="959.75"/>
    <n v="940.45"/>
    <n v="954.9"/>
    <n v="49847301"/>
    <n v="1235.83"/>
    <b v="0"/>
    <n v="1818.15"/>
    <n v="0.47479580892665624"/>
  </r>
  <r>
    <x v="700"/>
    <n v="958.4"/>
    <n v="969.9"/>
    <n v="956.85"/>
    <n v="960.4"/>
    <n v="55195833"/>
    <n v="1399.07"/>
    <b v="0"/>
    <n v="1818.15"/>
    <n v="0.47177075598822982"/>
  </r>
  <r>
    <x v="701"/>
    <n v="963.65"/>
    <n v="966.15"/>
    <n v="954.35"/>
    <n v="963.4"/>
    <n v="43543056"/>
    <n v="1046.06"/>
    <b v="0"/>
    <n v="1818.15"/>
    <n v="0.47012072711272451"/>
  </r>
  <r>
    <x v="702"/>
    <n v="963.4"/>
    <n v="973.25"/>
    <n v="962.5"/>
    <n v="971.25"/>
    <n v="47172702"/>
    <n v="1164.45"/>
    <b v="0"/>
    <n v="1818.15"/>
    <n v="0.46580315155515223"/>
  </r>
  <r>
    <x v="703"/>
    <n v="971.95"/>
    <n v="989.05"/>
    <n v="971.95"/>
    <n v="986.25"/>
    <n v="53218059"/>
    <n v="1337.74"/>
    <b v="0"/>
    <n v="1818.15"/>
    <n v="0.45755300717762565"/>
  </r>
  <r>
    <x v="704"/>
    <n v="984.2"/>
    <n v="984.5"/>
    <n v="969.35"/>
    <n v="972.05"/>
    <n v="42709459"/>
    <n v="992.93"/>
    <b v="0"/>
    <n v="1818.15"/>
    <n v="0.46536314385501754"/>
  </r>
  <r>
    <x v="705"/>
    <n v="972.2"/>
    <n v="981"/>
    <n v="970.85"/>
    <n v="976.65"/>
    <n v="38879800"/>
    <n v="1068.08"/>
    <b v="0"/>
    <n v="1818.15"/>
    <n v="0.46283309957924268"/>
  </r>
  <r>
    <x v="706"/>
    <n v="980.05"/>
    <n v="994.15"/>
    <n v="973.2"/>
    <n v="976.4"/>
    <n v="44249199"/>
    <n v="1133.27"/>
    <b v="0"/>
    <n v="1818.15"/>
    <n v="0.4629706019855348"/>
  </r>
  <r>
    <x v="707"/>
    <n v="976.75"/>
    <n v="994.15"/>
    <n v="976.55"/>
    <n v="993.2"/>
    <n v="51827720"/>
    <n v="1214.46"/>
    <b v="0"/>
    <n v="1818.15"/>
    <n v="0.45373044028270493"/>
  </r>
  <r>
    <x v="708"/>
    <n v="992.95"/>
    <n v="1000.95"/>
    <n v="987.4"/>
    <n v="991.2"/>
    <n v="59400439"/>
    <n v="1438.21"/>
    <b v="0"/>
    <n v="1818.15"/>
    <n v="0.45483045953304185"/>
  </r>
  <r>
    <x v="709"/>
    <n v="991.25"/>
    <n v="998"/>
    <n v="979.95"/>
    <n v="983.2"/>
    <n v="60241032"/>
    <n v="1311.97"/>
    <b v="0"/>
    <n v="1818.15"/>
    <n v="0.45923053653438933"/>
  </r>
  <r>
    <x v="710"/>
    <n v="983.15"/>
    <n v="996.6"/>
    <n v="974.05"/>
    <n v="977.45"/>
    <n v="37908923"/>
    <n v="879.53"/>
    <b v="0"/>
    <n v="1818.15"/>
    <n v="0.46239309187910788"/>
  </r>
  <r>
    <x v="711"/>
    <n v="977.35"/>
    <n v="977.35"/>
    <n v="960.5"/>
    <n v="963.1"/>
    <n v="46820016"/>
    <n v="1060.01"/>
    <b v="0"/>
    <n v="1818.15"/>
    <n v="0.47028573000027502"/>
  </r>
  <r>
    <x v="712"/>
    <n v="962.85"/>
    <n v="976.4"/>
    <n v="959.35"/>
    <n v="971.9"/>
    <n v="48402824"/>
    <n v="1251"/>
    <b v="0"/>
    <n v="1818.15"/>
    <n v="0.46544564529879279"/>
  </r>
  <r>
    <x v="713"/>
    <n v="973.55"/>
    <n v="997.3"/>
    <n v="973.55"/>
    <n v="994"/>
    <n v="53177458"/>
    <n v="1380.27"/>
    <b v="0"/>
    <n v="1818.15"/>
    <n v="0.45329043258257024"/>
  </r>
  <r>
    <x v="714"/>
    <n v="994.25"/>
    <n v="1009.55"/>
    <n v="991.95"/>
    <n v="997.6"/>
    <n v="57608835"/>
    <n v="1538.24"/>
    <b v="0"/>
    <n v="1818.15"/>
    <n v="0.45131039793196381"/>
  </r>
  <r>
    <x v="715"/>
    <n v="997.25"/>
    <n v="1001.3"/>
    <n v="987.85"/>
    <n v="991.05"/>
    <n v="44011648"/>
    <n v="1149.1600000000001"/>
    <b v="0"/>
    <n v="1818.15"/>
    <n v="0.45491296097681716"/>
  </r>
  <r>
    <x v="716"/>
    <n v="991.2"/>
    <n v="1007.4"/>
    <n v="991.15"/>
    <n v="1001.9"/>
    <n v="50531340"/>
    <n v="1126.27"/>
    <b v="0"/>
    <n v="1818.15"/>
    <n v="0.44894535654373957"/>
  </r>
  <r>
    <x v="717"/>
    <n v="1001.95"/>
    <n v="1014.1"/>
    <n v="984.45"/>
    <n v="987.5"/>
    <n v="44843739"/>
    <n v="1037.49"/>
    <b v="0"/>
    <n v="1818.15"/>
    <n v="0.45686549514616509"/>
  </r>
  <r>
    <x v="718"/>
    <n v="987.5"/>
    <n v="1001.15"/>
    <n v="985.75"/>
    <n v="997.7"/>
    <n v="51431168"/>
    <n v="1188.47"/>
    <b v="0"/>
    <n v="1818.15"/>
    <n v="0.45125539696944694"/>
  </r>
  <r>
    <x v="719"/>
    <n v="999.1"/>
    <n v="1008.95"/>
    <n v="999.1"/>
    <n v="1004.05"/>
    <n v="62739687"/>
    <n v="1321.68"/>
    <b v="0"/>
    <n v="1818.15"/>
    <n v="0.44776283584962739"/>
  </r>
  <r>
    <x v="720"/>
    <n v="1004.55"/>
    <n v="1014.25"/>
    <n v="1003.6"/>
    <n v="1010.9"/>
    <n v="46429666"/>
    <n v="923.83"/>
    <b v="0"/>
    <n v="1818.15"/>
    <n v="0.4439952699172236"/>
  </r>
  <r>
    <x v="721"/>
    <n v="1010.95"/>
    <n v="1013.25"/>
    <n v="999.85"/>
    <n v="1005.4"/>
    <n v="43465584"/>
    <n v="978.6"/>
    <b v="0"/>
    <n v="1818.15"/>
    <n v="0.44702032285565002"/>
  </r>
  <r>
    <x v="722"/>
    <n v="1005.45"/>
    <n v="1017.2"/>
    <n v="1004.7"/>
    <n v="1015.8"/>
    <n v="13831835"/>
    <n v="289.60000000000002"/>
    <b v="0"/>
    <n v="1818.15"/>
    <n v="0.44130022275389824"/>
  </r>
  <r>
    <x v="723"/>
    <n v="1016.05"/>
    <n v="1038.3499999999999"/>
    <n v="1015.15"/>
    <n v="1035.7"/>
    <n v="50501218"/>
    <n v="1338.06"/>
    <b v="0"/>
    <n v="1818.15"/>
    <n v="0.43035503121304625"/>
  </r>
  <r>
    <x v="724"/>
    <n v="1034.2"/>
    <n v="1072"/>
    <n v="1032.8499999999999"/>
    <n v="1068.1500000000001"/>
    <n v="73038463"/>
    <n v="1564.33"/>
    <b v="0"/>
    <n v="1818.15"/>
    <n v="0.41250721887633029"/>
  </r>
  <r>
    <x v="725"/>
    <n v="1067.3"/>
    <n v="1082.4000000000001"/>
    <n v="1046.1500000000001"/>
    <n v="1050.2"/>
    <n v="72218774"/>
    <n v="1787.56"/>
    <b v="0"/>
    <n v="1818.15"/>
    <n v="0.42237989164810386"/>
  </r>
  <r>
    <x v="726"/>
    <n v="1050.4000000000001"/>
    <n v="1064.8499999999999"/>
    <n v="1046.3"/>
    <n v="1056.3499999999999"/>
    <n v="57521765"/>
    <n v="1395.65"/>
    <b v="0"/>
    <n v="1818.15"/>
    <n v="0.41899733245331799"/>
  </r>
  <r>
    <x v="727"/>
    <n v="1056.45"/>
    <n v="1075.9000000000001"/>
    <n v="1056.45"/>
    <n v="1062.45"/>
    <n v="60059388"/>
    <n v="1557.62"/>
    <b v="0"/>
    <n v="1818.15"/>
    <n v="0.41564227373979046"/>
  </r>
  <r>
    <x v="728"/>
    <n v="1063.05"/>
    <n v="1075.05"/>
    <n v="1057.3"/>
    <n v="1059"/>
    <n v="54530688"/>
    <n v="1328.22"/>
    <b v="0"/>
    <n v="1818.15"/>
    <n v="0.41753980694662157"/>
  </r>
  <r>
    <x v="729"/>
    <n v="1059.25"/>
    <n v="1084.6500000000001"/>
    <n v="1059.25"/>
    <n v="1080.5999999999999"/>
    <n v="52432285"/>
    <n v="1381.43"/>
    <b v="0"/>
    <n v="1818.15"/>
    <n v="0.40565959904298332"/>
  </r>
  <r>
    <x v="730"/>
    <n v="1087.5999999999999"/>
    <n v="1097.5999999999999"/>
    <n v="1071.05"/>
    <n v="1076.05"/>
    <n v="67611969"/>
    <n v="1854.07"/>
    <b v="0"/>
    <n v="1818.15"/>
    <n v="0.40816214283749969"/>
  </r>
  <r>
    <x v="731"/>
    <n v="1076.1500000000001"/>
    <n v="1082.3"/>
    <n v="1067.6500000000001"/>
    <n v="1070.8"/>
    <n v="58924642"/>
    <n v="1528.21"/>
    <b v="0"/>
    <n v="1818.15"/>
    <n v="0.41104969336963404"/>
  </r>
  <r>
    <x v="732"/>
    <n v="1070.3"/>
    <n v="1071"/>
    <n v="1063"/>
    <n v="1067.1500000000001"/>
    <n v="60878364"/>
    <n v="1742.1"/>
    <b v="0"/>
    <n v="1818.15"/>
    <n v="0.41305722850149873"/>
  </r>
  <r>
    <x v="733"/>
    <n v="1067.2"/>
    <n v="1074.5"/>
    <n v="1063.25"/>
    <n v="1065.4000000000001"/>
    <n v="53290729"/>
    <n v="1290.44"/>
    <b v="0"/>
    <n v="1818.15"/>
    <n v="0.41401974534554353"/>
  </r>
  <r>
    <x v="734"/>
    <n v="1066.05"/>
    <n v="1082.5999999999999"/>
    <n v="1065.6500000000001"/>
    <n v="1077.7"/>
    <n v="58418781"/>
    <n v="1378.54"/>
    <b v="0"/>
    <n v="1818.15"/>
    <n v="0.40725462695597175"/>
  </r>
  <r>
    <x v="735"/>
    <n v="1077.95"/>
    <n v="1107.1500000000001"/>
    <n v="1077.95"/>
    <n v="1104.55"/>
    <n v="67346487"/>
    <n v="1751.36"/>
    <b v="0"/>
    <n v="1818.15"/>
    <n v="0.39248686852019915"/>
  </r>
  <r>
    <x v="736"/>
    <n v="1105.0999999999999"/>
    <n v="1132.6500000000001"/>
    <n v="1105.0999999999999"/>
    <n v="1110.45"/>
    <n v="77041903"/>
    <n v="2338.02"/>
    <b v="0"/>
    <n v="1818.15"/>
    <n v="0.3892418117317053"/>
  </r>
  <r>
    <x v="737"/>
    <n v="1110.9000000000001"/>
    <n v="1122.6500000000001"/>
    <n v="1109.6500000000001"/>
    <n v="1112.3"/>
    <n v="59278142"/>
    <n v="1571.3"/>
    <b v="0"/>
    <n v="1818.15"/>
    <n v="0.38822429392514374"/>
  </r>
  <r>
    <x v="738"/>
    <n v="1112.1500000000001"/>
    <n v="1123.55"/>
    <n v="1112.1500000000001"/>
    <n v="1115.25"/>
    <n v="54626721"/>
    <n v="1362.28"/>
    <b v="0"/>
    <n v="1818.15"/>
    <n v="0.38660176553089681"/>
  </r>
  <r>
    <x v="739"/>
    <n v="1112.1500000000001"/>
    <n v="1122.8499999999999"/>
    <n v="1107.7"/>
    <n v="1110.2"/>
    <n v="69174821"/>
    <n v="1838.51"/>
    <b v="0"/>
    <n v="1818.15"/>
    <n v="0.38937931413799742"/>
  </r>
  <r>
    <x v="740"/>
    <n v="1110.6500000000001"/>
    <n v="1121.55"/>
    <n v="1104.75"/>
    <n v="1107.6500000000001"/>
    <n v="54115209"/>
    <n v="1545.38"/>
    <b v="0"/>
    <n v="1818.15"/>
    <n v="0.39078183868217692"/>
  </r>
  <r>
    <x v="741"/>
    <n v="1107.75"/>
    <n v="1114.1500000000001"/>
    <n v="1069.95"/>
    <n v="1098.75"/>
    <n v="66162787"/>
    <n v="1861.9"/>
    <b v="0"/>
    <n v="1818.15"/>
    <n v="0.39567692434617607"/>
  </r>
  <r>
    <x v="742"/>
    <n v="1098.6500000000001"/>
    <n v="1102.9000000000001"/>
    <n v="1082.75"/>
    <n v="1087.8499999999999"/>
    <n v="41868889"/>
    <n v="1075.6199999999999"/>
    <b v="0"/>
    <n v="1818.15"/>
    <n v="0.40167202926051215"/>
  </r>
  <r>
    <x v="743"/>
    <n v="1089.9000000000001"/>
    <n v="1098"/>
    <n v="1071.3499999999999"/>
    <n v="1082.3"/>
    <n v="47044326"/>
    <n v="1225.74"/>
    <b v="0"/>
    <n v="1818.15"/>
    <n v="0.40472458268019695"/>
  </r>
  <r>
    <x v="744"/>
    <n v="1082.5"/>
    <n v="1086.3499999999999"/>
    <n v="1057.0999999999999"/>
    <n v="1060.75"/>
    <n v="49991317"/>
    <n v="1307.76"/>
    <b v="0"/>
    <n v="1818.15"/>
    <n v="0.41657729010257682"/>
  </r>
  <r>
    <x v="745"/>
    <n v="1060.45"/>
    <n v="1064.8"/>
    <n v="1047.5"/>
    <n v="1062"/>
    <n v="55791413"/>
    <n v="1495.95"/>
    <b v="0"/>
    <n v="1818.15"/>
    <n v="0.41588977807111627"/>
  </r>
  <r>
    <x v="746"/>
    <n v="1061.8"/>
    <n v="1061.8"/>
    <n v="1043.6500000000001"/>
    <n v="1050.8499999999999"/>
    <n v="47173980"/>
    <n v="1202.6500000000001"/>
    <b v="0"/>
    <n v="1818.15"/>
    <n v="0.42202238539174441"/>
  </r>
  <r>
    <x v="747"/>
    <n v="1051"/>
    <n v="1055"/>
    <n v="1032.5999999999999"/>
    <n v="1048.5"/>
    <n v="41895503"/>
    <n v="966.19"/>
    <b v="0"/>
    <n v="1818.15"/>
    <n v="0.42331490801089022"/>
  </r>
  <r>
    <x v="748"/>
    <n v="1048.9000000000001"/>
    <n v="1058.3"/>
    <n v="1030.5"/>
    <n v="1034.25"/>
    <n v="42610311"/>
    <n v="978.87"/>
    <b v="0"/>
    <n v="1818.15"/>
    <n v="0.43115254516954049"/>
  </r>
  <r>
    <x v="749"/>
    <n v="1033.8499999999999"/>
    <n v="1037.7"/>
    <n v="1017.35"/>
    <n v="1020"/>
    <n v="60268297"/>
    <n v="1182.6300000000001"/>
    <b v="0"/>
    <n v="1818.15"/>
    <n v="0.43899018232819076"/>
  </r>
  <r>
    <x v="750"/>
    <n v="1019.9"/>
    <n v="1036.3499999999999"/>
    <n v="1010.45"/>
    <n v="1033.8"/>
    <n v="56360665"/>
    <n v="1451.51"/>
    <b v="0"/>
    <n v="1818.15"/>
    <n v="0.4314000495008663"/>
  </r>
  <r>
    <x v="751"/>
    <n v="1033.9000000000001"/>
    <n v="1062.3"/>
    <n v="1033.9000000000001"/>
    <n v="1059.05"/>
    <n v="53151737"/>
    <n v="1410.98"/>
    <b v="0"/>
    <n v="1818.15"/>
    <n v="0.41751230646536319"/>
  </r>
  <r>
    <x v="752"/>
    <n v="1058.8499999999999"/>
    <n v="1071.1500000000001"/>
    <n v="1052.05"/>
    <n v="1055.3"/>
    <n v="43951938"/>
    <n v="1316.25"/>
    <b v="0"/>
    <n v="1818.15"/>
    <n v="0.41957484255974486"/>
  </r>
  <r>
    <x v="753"/>
    <n v="1054.95"/>
    <n v="1065.25"/>
    <n v="1054.0999999999999"/>
    <n v="1060.75"/>
    <n v="49608297"/>
    <n v="1396.19"/>
    <b v="0"/>
    <n v="1818.15"/>
    <n v="0.41657729010257682"/>
  </r>
  <r>
    <x v="754"/>
    <n v="1063.45"/>
    <n v="1074.8499999999999"/>
    <n v="1062.9000000000001"/>
    <n v="1072.25"/>
    <n v="61870889"/>
    <n v="1744.94"/>
    <b v="0"/>
    <n v="1818.15"/>
    <n v="0.41025217941313974"/>
  </r>
  <r>
    <x v="755"/>
    <n v="1072.4000000000001"/>
    <n v="1099.25"/>
    <n v="1072.4000000000001"/>
    <n v="1096.2"/>
    <n v="74407831"/>
    <n v="1934.64"/>
    <b v="0"/>
    <n v="1818.15"/>
    <n v="0.39707944889035557"/>
  </r>
  <r>
    <x v="756"/>
    <n v="1093.05"/>
    <n v="1111.55"/>
    <n v="1093.05"/>
    <n v="1100.1500000000001"/>
    <n v="61389127"/>
    <n v="1703.56"/>
    <b v="0"/>
    <n v="1818.15"/>
    <n v="0.39490691087094021"/>
  </r>
  <r>
    <x v="757"/>
    <n v="1100.55"/>
    <n v="1114.55"/>
    <n v="1097.9000000000001"/>
    <n v="1109.9000000000001"/>
    <n v="67831569"/>
    <n v="2138.41"/>
    <b v="0"/>
    <n v="1818.15"/>
    <n v="0.38954431702554793"/>
  </r>
  <r>
    <x v="758"/>
    <n v="1110"/>
    <n v="1119.4000000000001"/>
    <n v="1098.7"/>
    <n v="1102.8"/>
    <n v="74868151"/>
    <n v="2201.9699999999998"/>
    <b v="0"/>
    <n v="1818.15"/>
    <n v="0.39344938536424395"/>
  </r>
  <r>
    <x v="759"/>
    <n v="1098.8"/>
    <n v="1105.3499999999999"/>
    <n v="1093.5999999999999"/>
    <n v="1098.2"/>
    <n v="68965273"/>
    <n v="2360.41"/>
    <b v="0"/>
    <n v="1818.15"/>
    <n v="0.3959794296400187"/>
  </r>
  <r>
    <x v="760"/>
    <n v="1098.1500000000001"/>
    <n v="1105.9000000000001"/>
    <n v="1073.45"/>
    <n v="1088.55"/>
    <n v="71147237"/>
    <n v="2173.36"/>
    <b v="0"/>
    <n v="1818.15"/>
    <n v="0.40128702252289422"/>
  </r>
  <r>
    <x v="761"/>
    <n v="1089.45"/>
    <n v="1118.5"/>
    <n v="1089.45"/>
    <n v="1109.8"/>
    <n v="60424974"/>
    <n v="1789.75"/>
    <b v="0"/>
    <n v="1818.15"/>
    <n v="0.38959931798806485"/>
  </r>
  <r>
    <x v="762"/>
    <n v="1109.45"/>
    <n v="1112.5999999999999"/>
    <n v="1090.2"/>
    <n v="1094.1500000000001"/>
    <n v="55221142"/>
    <n v="1570.92"/>
    <b v="0"/>
    <n v="1818.15"/>
    <n v="0.39820696862195087"/>
  </r>
  <r>
    <x v="763"/>
    <n v="1094.1500000000001"/>
    <n v="1104.8"/>
    <n v="1085.3"/>
    <n v="1090.3"/>
    <n v="59753435"/>
    <n v="1845.23"/>
    <b v="0"/>
    <n v="1818.15"/>
    <n v="0.40032450567884942"/>
  </r>
  <r>
    <x v="764"/>
    <n v="1090.25"/>
    <n v="1116.05"/>
    <n v="1078.95"/>
    <n v="1109.2"/>
    <n v="83524489"/>
    <n v="2598.7600000000002"/>
    <b v="0"/>
    <n v="1818.15"/>
    <n v="0.38992932376316586"/>
  </r>
  <r>
    <x v="765"/>
    <n v="1109.55"/>
    <n v="1121.75"/>
    <n v="1089.05"/>
    <n v="1093.1500000000001"/>
    <n v="84626074"/>
    <n v="2710.84"/>
    <b v="0"/>
    <n v="1818.15"/>
    <n v="0.39875697824711931"/>
  </r>
  <r>
    <x v="766"/>
    <n v="1093.25"/>
    <n v="1099.8"/>
    <n v="1082.6500000000001"/>
    <n v="1091.3499999999999"/>
    <n v="64348299"/>
    <n v="2078.7399999999998"/>
    <b v="0"/>
    <n v="1818.15"/>
    <n v="0.3997469955724226"/>
  </r>
  <r>
    <x v="767"/>
    <n v="1091.3499999999999"/>
    <n v="1099"/>
    <n v="1090"/>
    <n v="1092.8499999999999"/>
    <n v="55745783"/>
    <n v="1721.96"/>
    <b v="0"/>
    <n v="1818.15"/>
    <n v="0.39892198113466992"/>
  </r>
  <r>
    <x v="768"/>
    <n v="1092.8499999999999"/>
    <n v="1096.95"/>
    <n v="1087.5"/>
    <n v="1089.4000000000001"/>
    <n v="53732790"/>
    <n v="1536.95"/>
    <b v="0"/>
    <n v="1818.15"/>
    <n v="0.40081951434150098"/>
  </r>
  <r>
    <x v="769"/>
    <n v="1089.5999999999999"/>
    <n v="1098.5999999999999"/>
    <n v="1081.7"/>
    <n v="1085.3"/>
    <n v="47718204"/>
    <n v="1359.92"/>
    <b v="0"/>
    <n v="1818.15"/>
    <n v="0.40307455380469165"/>
  </r>
  <r>
    <x v="770"/>
    <n v="1085.8499999999999"/>
    <n v="1089.7"/>
    <n v="1077"/>
    <n v="1080.0999999999999"/>
    <n v="59839751"/>
    <n v="1857.72"/>
    <b v="0"/>
    <n v="1818.15"/>
    <n v="0.40593460385556757"/>
  </r>
  <r>
    <x v="771"/>
    <n v="1083.25"/>
    <n v="1088.75"/>
    <n v="1068.7"/>
    <n v="1071.3499999999999"/>
    <n v="49771696"/>
    <n v="1473.84"/>
    <b v="0"/>
    <n v="1818.15"/>
    <n v="0.41074718807579141"/>
  </r>
  <r>
    <x v="772"/>
    <n v="1071.3499999999999"/>
    <n v="1076.45"/>
    <n v="1068.8499999999999"/>
    <n v="1071.6500000000001"/>
    <n v="58946386"/>
    <n v="1775.15"/>
    <b v="0"/>
    <n v="1818.15"/>
    <n v="0.4105821851882408"/>
  </r>
  <r>
    <x v="773"/>
    <n v="1072.8499999999999"/>
    <n v="1072.8499999999999"/>
    <n v="1058.8"/>
    <n v="1067.45"/>
    <n v="50687169"/>
    <n v="1458.15"/>
    <b v="0"/>
    <n v="1818.15"/>
    <n v="0.41289222561394823"/>
  </r>
  <r>
    <x v="774"/>
    <n v="1067.6500000000001"/>
    <n v="1082"/>
    <n v="1067.6500000000001"/>
    <n v="1075.4000000000001"/>
    <n v="66028228"/>
    <n v="1997.32"/>
    <b v="0"/>
    <n v="1818.15"/>
    <n v="0.40851964909385913"/>
  </r>
  <r>
    <x v="775"/>
    <n v="1076.95"/>
    <n v="1088.05"/>
    <n v="1076.95"/>
    <n v="1081.6500000000001"/>
    <n v="58399504"/>
    <n v="1616.41"/>
    <b v="0"/>
    <n v="1818.15"/>
    <n v="0.40508208893655639"/>
  </r>
  <r>
    <x v="776"/>
    <n v="1083.05"/>
    <n v="1086.95"/>
    <n v="1074.1500000000001"/>
    <n v="1076.9000000000001"/>
    <n v="57892596"/>
    <n v="1400.92"/>
    <b v="0"/>
    <n v="1818.15"/>
    <n v="0.40769463465610645"/>
  </r>
  <r>
    <x v="777"/>
    <n v="1076.25"/>
    <n v="1081.2"/>
    <n v="1069.4000000000001"/>
    <n v="1074.25"/>
    <n v="68534066"/>
    <n v="1595.08"/>
    <b v="0"/>
    <n v="1818.15"/>
    <n v="0.40915216016280287"/>
  </r>
  <r>
    <x v="778"/>
    <n v="1074.4000000000001"/>
    <n v="1117.0999999999999"/>
    <n v="1074"/>
    <n v="1113.0999999999999"/>
    <n v="73870009"/>
    <n v="1911.33"/>
    <b v="0"/>
    <n v="1818.15"/>
    <n v="0.38778428622500904"/>
  </r>
  <r>
    <x v="779"/>
    <n v="1114.8499999999999"/>
    <n v="1130.95"/>
    <n v="1104.3"/>
    <n v="1110.45"/>
    <n v="93831069"/>
    <n v="2651.59"/>
    <b v="0"/>
    <n v="1818.15"/>
    <n v="0.3892418117317053"/>
  </r>
  <r>
    <x v="780"/>
    <n v="1112.8"/>
    <n v="1131.8499999999999"/>
    <n v="1104.45"/>
    <n v="1123.75"/>
    <n v="73014449"/>
    <n v="2153.2600000000002"/>
    <b v="0"/>
    <n v="1818.15"/>
    <n v="0.38192668371696509"/>
  </r>
  <r>
    <x v="781"/>
    <n v="1124.8499999999999"/>
    <n v="1144.1500000000001"/>
    <n v="1124.8499999999999"/>
    <n v="1131.55"/>
    <n v="61164119"/>
    <n v="1679.05"/>
    <b v="0"/>
    <n v="1818.15"/>
    <n v="0.37763660864065129"/>
  </r>
  <r>
    <x v="782"/>
    <n v="1131.95"/>
    <n v="1143.3"/>
    <n v="1125.55"/>
    <n v="1129.5"/>
    <n v="59329834"/>
    <n v="1569.26"/>
    <b v="0"/>
    <n v="1818.15"/>
    <n v="0.37876412837224654"/>
  </r>
  <r>
    <x v="783"/>
    <n v="1129.8"/>
    <n v="1142.3"/>
    <n v="1129.5999999999999"/>
    <n v="1135.0999999999999"/>
    <n v="55749416"/>
    <n v="1591.08"/>
    <b v="0"/>
    <n v="1818.15"/>
    <n v="0.37568407447130331"/>
  </r>
  <r>
    <x v="784"/>
    <n v="1135.5"/>
    <n v="1151.6500000000001"/>
    <n v="1133.8499999999999"/>
    <n v="1150"/>
    <n v="60597908"/>
    <n v="1387.05"/>
    <b v="0"/>
    <n v="1818.15"/>
    <n v="0.36748893105629354"/>
  </r>
  <r>
    <x v="785"/>
    <n v="1150.6500000000001"/>
    <n v="1164.0999999999999"/>
    <n v="1150.3"/>
    <n v="1159.95"/>
    <n v="67681171"/>
    <n v="1569.86"/>
    <b v="0"/>
    <n v="1818.15"/>
    <n v="0.36201633528586752"/>
  </r>
  <r>
    <x v="786"/>
    <n v="1159.8499999999999"/>
    <n v="1177.05"/>
    <n v="1156.7"/>
    <n v="1172.8499999999999"/>
    <n v="59695028"/>
    <n v="1480.5"/>
    <b v="0"/>
    <n v="1818.15"/>
    <n v="0.35492121112119468"/>
  </r>
  <r>
    <x v="787"/>
    <n v="1172.8499999999999"/>
    <n v="1178.0999999999999"/>
    <n v="1155.0999999999999"/>
    <n v="1158.9000000000001"/>
    <n v="59280466"/>
    <n v="1555.36"/>
    <b v="0"/>
    <n v="1818.15"/>
    <n v="0.36259384539229433"/>
  </r>
  <r>
    <x v="788"/>
    <n v="1158.45"/>
    <n v="1158.45"/>
    <n v="1134.6500000000001"/>
    <n v="1145.95"/>
    <n v="49629349"/>
    <n v="1229.68"/>
    <b v="0"/>
    <n v="1818.15"/>
    <n v="0.36971647003822566"/>
  </r>
  <r>
    <x v="789"/>
    <n v="1146.05"/>
    <n v="1158.05"/>
    <n v="1146.05"/>
    <n v="1149.8499999999999"/>
    <n v="34460898"/>
    <n v="934.29"/>
    <b v="0"/>
    <n v="1818.15"/>
    <n v="0.36757143250006885"/>
  </r>
  <r>
    <x v="790"/>
    <n v="1149.8499999999999"/>
    <n v="1165.7"/>
    <n v="1145.5"/>
    <n v="1163.5"/>
    <n v="53387825"/>
    <n v="1317.89"/>
    <b v="0"/>
    <n v="1818.15"/>
    <n v="0.36006380111651959"/>
  </r>
  <r>
    <x v="791"/>
    <n v="1163.6500000000001"/>
    <n v="1167.5999999999999"/>
    <n v="1155.45"/>
    <n v="1165.45"/>
    <n v="51745981"/>
    <n v="1276"/>
    <b v="0"/>
    <n v="1818.15"/>
    <n v="0.3589912823474411"/>
  </r>
  <r>
    <x v="792"/>
    <n v="1165.75"/>
    <n v="1192.6500000000001"/>
    <n v="1165.75"/>
    <n v="1189.4000000000001"/>
    <n v="66999666"/>
    <n v="1742.18"/>
    <b v="0"/>
    <n v="1818.15"/>
    <n v="0.34581855182465693"/>
  </r>
  <r>
    <x v="793"/>
    <n v="1190.1500000000001"/>
    <n v="1205.95"/>
    <n v="1180"/>
    <n v="1189.2"/>
    <n v="76052450"/>
    <n v="2018.96"/>
    <b v="0"/>
    <n v="1818.15"/>
    <n v="0.34592855374969061"/>
  </r>
  <r>
    <x v="794"/>
    <n v="1189.5999999999999"/>
    <n v="1197"/>
    <n v="1135.2"/>
    <n v="1142.05"/>
    <n v="104258064"/>
    <n v="2671.53"/>
    <b v="0"/>
    <n v="1818.15"/>
    <n v="0.37186150757638264"/>
  </r>
  <r>
    <x v="795"/>
    <n v="1142.05"/>
    <n v="1181.25"/>
    <n v="1135.45"/>
    <n v="1178"/>
    <n v="68816352"/>
    <n v="1732.19"/>
    <b v="0"/>
    <n v="1818.15"/>
    <n v="0.3520886615515772"/>
  </r>
  <r>
    <x v="796"/>
    <n v="1178.45"/>
    <n v="1201.0999999999999"/>
    <n v="1172.3"/>
    <n v="1177.3499999999999"/>
    <n v="74298964"/>
    <n v="1806.94"/>
    <b v="0"/>
    <n v="1818.15"/>
    <n v="0.35244616780793669"/>
  </r>
  <r>
    <x v="797"/>
    <n v="1176.4000000000001"/>
    <n v="1193.0999999999999"/>
    <n v="1175.1500000000001"/>
    <n v="1178.5"/>
    <n v="63428456"/>
    <n v="1837.13"/>
    <b v="0"/>
    <n v="1818.15"/>
    <n v="0.35181365673899295"/>
  </r>
  <r>
    <x v="798"/>
    <n v="1176.55"/>
    <n v="1182.6500000000001"/>
    <n v="1162.75"/>
    <n v="1172.5999999999999"/>
    <n v="61487666"/>
    <n v="1648.34"/>
    <b v="0"/>
    <n v="1818.15"/>
    <n v="0.3550587135274868"/>
  </r>
  <r>
    <x v="799"/>
    <n v="1173.5999999999999"/>
    <n v="1195.2"/>
    <n v="1173.5999999999999"/>
    <n v="1193.05"/>
    <n v="50206347"/>
    <n v="1752.93"/>
    <b v="0"/>
    <n v="1818.15"/>
    <n v="0.34381101669279218"/>
  </r>
  <r>
    <x v="800"/>
    <n v="1193.5999999999999"/>
    <n v="1199.5999999999999"/>
    <n v="1182.55"/>
    <n v="1187.6500000000001"/>
    <n v="50281539"/>
    <n v="1845.85"/>
    <b v="0"/>
    <n v="1818.15"/>
    <n v="0.34678106866870168"/>
  </r>
  <r>
    <x v="801"/>
    <n v="1187.5"/>
    <n v="1192.75"/>
    <n v="1164.55"/>
    <n v="1167.8499999999999"/>
    <n v="50588345"/>
    <n v="1743.51"/>
    <b v="0"/>
    <n v="1818.15"/>
    <n v="0.35767125924703691"/>
  </r>
  <r>
    <x v="802"/>
    <n v="1167.8499999999999"/>
    <n v="1171.2"/>
    <n v="1144.3"/>
    <n v="1150.45"/>
    <n v="50380999"/>
    <n v="1656.58"/>
    <b v="0"/>
    <n v="1818.15"/>
    <n v="0.36724142672496768"/>
  </r>
  <r>
    <x v="803"/>
    <n v="1150.2"/>
    <n v="1165.4000000000001"/>
    <n v="1143.55"/>
    <n v="1157.05"/>
    <n v="41957225"/>
    <n v="1363.71"/>
    <b v="0"/>
    <n v="1818.15"/>
    <n v="0.36361136319885606"/>
  </r>
  <r>
    <x v="804"/>
    <n v="1156.8499999999999"/>
    <n v="1163.6500000000001"/>
    <n v="1153.1500000000001"/>
    <n v="1159.45"/>
    <n v="31818825"/>
    <n v="1039.49"/>
    <b v="0"/>
    <n v="1818.15"/>
    <n v="0.36229134009845171"/>
  </r>
  <r>
    <x v="805"/>
    <n v="1159.5999999999999"/>
    <n v="1173.75"/>
    <n v="1159.5999999999999"/>
    <n v="1169.75"/>
    <n v="61764394"/>
    <n v="1706.23"/>
    <b v="0"/>
    <n v="1818.15"/>
    <n v="0.3566262409592168"/>
  </r>
  <r>
    <x v="806"/>
    <n v="1169.95"/>
    <n v="1184.7"/>
    <n v="1163.75"/>
    <n v="1169.3"/>
    <n v="44598134"/>
    <n v="1257.97"/>
    <b v="0"/>
    <n v="1818.15"/>
    <n v="0.35687374529054267"/>
  </r>
  <r>
    <x v="807"/>
    <n v="1169.4000000000001"/>
    <n v="1170.8"/>
    <n v="1150.3"/>
    <n v="1152.1500000000001"/>
    <n v="40006138"/>
    <n v="1157.44"/>
    <b v="0"/>
    <n v="1818.15"/>
    <n v="0.36630641036218131"/>
  </r>
  <r>
    <x v="808"/>
    <n v="1152.05"/>
    <n v="1158.95"/>
    <n v="1148.5"/>
    <n v="1155.5999999999999"/>
    <n v="41282550"/>
    <n v="1233.28"/>
    <b v="0"/>
    <n v="1818.15"/>
    <n v="0.36440887715535031"/>
  </r>
  <r>
    <x v="809"/>
    <n v="1155.55"/>
    <n v="1155.55"/>
    <n v="1141.05"/>
    <n v="1144.2"/>
    <n v="32471168"/>
    <n v="964.3"/>
    <b v="0"/>
    <n v="1818.15"/>
    <n v="0.37067898688227047"/>
  </r>
  <r>
    <x v="810"/>
    <n v="1144.5"/>
    <n v="1148.6500000000001"/>
    <n v="1135.9000000000001"/>
    <n v="1138.45"/>
    <n v="36787369"/>
    <n v="1091.75"/>
    <b v="0"/>
    <n v="1818.15"/>
    <n v="0.37384154222698895"/>
  </r>
  <r>
    <x v="811"/>
    <n v="1138.0999999999999"/>
    <n v="1140.2"/>
    <n v="1117.8499999999999"/>
    <n v="1123.05"/>
    <n v="32691866"/>
    <n v="964.1"/>
    <b v="0"/>
    <n v="1818.15"/>
    <n v="0.38231169045458302"/>
  </r>
  <r>
    <x v="812"/>
    <n v="1130"/>
    <n v="1134.0999999999999"/>
    <n v="1121.3499999999999"/>
    <n v="1123.3499999999999"/>
    <n v="41551364"/>
    <n v="1115.18"/>
    <b v="0"/>
    <n v="1818.15"/>
    <n v="0.38214668756703252"/>
  </r>
  <r>
    <x v="813"/>
    <n v="1123.5999999999999"/>
    <n v="1138.45"/>
    <n v="1123.5999999999999"/>
    <n v="1129.55"/>
    <n v="55362083"/>
    <n v="1423.51"/>
    <b v="0"/>
    <n v="1818.15"/>
    <n v="0.37873662789098816"/>
  </r>
  <r>
    <x v="814"/>
    <n v="1129.8499999999999"/>
    <n v="1143.3"/>
    <n v="1129.8499999999999"/>
    <n v="1138.95"/>
    <n v="41464447"/>
    <n v="1116.79"/>
    <b v="0"/>
    <n v="1818.15"/>
    <n v="0.37356653741440476"/>
  </r>
  <r>
    <x v="815"/>
    <n v="1138.8"/>
    <n v="1147.3"/>
    <n v="1132.3"/>
    <n v="1136.95"/>
    <n v="50733525"/>
    <n v="1401.11"/>
    <b v="0"/>
    <n v="1818.15"/>
    <n v="0.37466655666474163"/>
  </r>
  <r>
    <x v="816"/>
    <n v="1136.5999999999999"/>
    <n v="1136.9000000000001"/>
    <n v="1121.45"/>
    <n v="1123.5"/>
    <n v="39862825"/>
    <n v="1031.04"/>
    <b v="0"/>
    <n v="1818.15"/>
    <n v="0.38206418612325721"/>
  </r>
  <r>
    <x v="817"/>
    <n v="1124.05"/>
    <n v="1149.6500000000001"/>
    <n v="1123.9000000000001"/>
    <n v="1145.9000000000001"/>
    <n v="49472486"/>
    <n v="1388.14"/>
    <b v="0"/>
    <n v="1818.15"/>
    <n v="0.3697439705194841"/>
  </r>
  <r>
    <x v="818"/>
    <n v="1146.05"/>
    <n v="1153.3"/>
    <n v="1139.9000000000001"/>
    <n v="1141.95"/>
    <n v="40192567"/>
    <n v="1133.81"/>
    <b v="0"/>
    <n v="1818.15"/>
    <n v="0.37191650853889946"/>
  </r>
  <r>
    <x v="819"/>
    <n v="1141.9000000000001"/>
    <n v="1147.9000000000001"/>
    <n v="1134"/>
    <n v="1135.25"/>
    <n v="31263947"/>
    <n v="916.74"/>
    <b v="0"/>
    <n v="1818.15"/>
    <n v="0.375601573027528"/>
  </r>
  <r>
    <x v="820"/>
    <n v="1135.1500000000001"/>
    <n v="1137.45"/>
    <n v="1122.0999999999999"/>
    <n v="1126.7"/>
    <n v="37258542"/>
    <n v="1088.52"/>
    <b v="0"/>
    <n v="1818.15"/>
    <n v="0.38030415532271816"/>
  </r>
  <r>
    <x v="821"/>
    <n v="1126.7"/>
    <n v="1140.25"/>
    <n v="1125.75"/>
    <n v="1138.5"/>
    <n v="48371804"/>
    <n v="1747.31"/>
    <b v="0"/>
    <n v="1818.15"/>
    <n v="0.37381404174573057"/>
  </r>
  <r>
    <x v="822"/>
    <n v="1138.55"/>
    <n v="1150.2"/>
    <n v="1138.55"/>
    <n v="1143.5999999999999"/>
    <n v="48509919"/>
    <n v="1680.95"/>
    <b v="0"/>
    <n v="1818.15"/>
    <n v="0.37100899265737158"/>
  </r>
  <r>
    <x v="823"/>
    <n v="1143.25"/>
    <n v="1151.55"/>
    <n v="1138.6500000000001"/>
    <n v="1146.5"/>
    <n v="38866977"/>
    <n v="1226.92"/>
    <b v="0"/>
    <n v="1818.15"/>
    <n v="0.36941396474438304"/>
  </r>
  <r>
    <x v="824"/>
    <n v="1146.55"/>
    <n v="1152.55"/>
    <n v="1130.45"/>
    <n v="1134.1500000000001"/>
    <n v="32838768"/>
    <n v="1119.3499999999999"/>
    <b v="0"/>
    <n v="1818.15"/>
    <n v="0.37620658361521325"/>
  </r>
  <r>
    <x v="825"/>
    <n v="1130.8"/>
    <n v="1133.5"/>
    <n v="1116.6500000000001"/>
    <n v="1118.75"/>
    <n v="32533210"/>
    <n v="1046.74"/>
    <b v="0"/>
    <n v="1818.15"/>
    <n v="0.38467673184280726"/>
  </r>
  <r>
    <x v="826"/>
    <n v="1119"/>
    <n v="1136.5999999999999"/>
    <n v="1118.95"/>
    <n v="1125.0999999999999"/>
    <n v="34383746"/>
    <n v="1259.69"/>
    <b v="0"/>
    <n v="1818.15"/>
    <n v="0.38118417072298771"/>
  </r>
  <r>
    <x v="827"/>
    <n v="1125.25"/>
    <n v="1135"/>
    <n v="1123.8"/>
    <n v="1129"/>
    <n v="34219373"/>
    <n v="1148.19"/>
    <b v="0"/>
    <n v="1818.15"/>
    <n v="0.37903913318483079"/>
  </r>
  <r>
    <x v="828"/>
    <n v="1125.55"/>
    <n v="1127.05"/>
    <n v="1097.5999999999999"/>
    <n v="1100.3"/>
    <n v="42127555"/>
    <n v="1325.67"/>
    <b v="0"/>
    <n v="1818.15"/>
    <n v="0.39482440942716501"/>
  </r>
  <r>
    <x v="829"/>
    <n v="1100.5"/>
    <n v="1107.2"/>
    <n v="1088.05"/>
    <n v="1104.1500000000001"/>
    <n v="38335333"/>
    <n v="1184.78"/>
    <b v="0"/>
    <n v="1818.15"/>
    <n v="0.39270687237026647"/>
  </r>
  <r>
    <x v="830"/>
    <n v="1104"/>
    <n v="1108.8"/>
    <n v="1095"/>
    <n v="1106"/>
    <n v="39715536"/>
    <n v="1259.1400000000001"/>
    <b v="0"/>
    <n v="1818.15"/>
    <n v="0.39168935456370491"/>
  </r>
  <r>
    <x v="831"/>
    <n v="1106.25"/>
    <n v="1116.8499999999999"/>
    <n v="1105.7"/>
    <n v="1110.5999999999999"/>
    <n v="40697311"/>
    <n v="1144.3699999999999"/>
    <b v="0"/>
    <n v="1818.15"/>
    <n v="0.3891593102879301"/>
  </r>
  <r>
    <x v="832"/>
    <n v="1110.6500000000001"/>
    <n v="1113.8499999999999"/>
    <n v="1089"/>
    <n v="1094.3"/>
    <n v="44989860"/>
    <n v="1186.51"/>
    <b v="0"/>
    <n v="1818.15"/>
    <n v="0.39812446717817568"/>
  </r>
  <r>
    <x v="833"/>
    <n v="1094.25"/>
    <n v="1103.3499999999999"/>
    <n v="1094.0999999999999"/>
    <n v="1097.4000000000001"/>
    <n v="30866979"/>
    <n v="946.98"/>
    <b v="0"/>
    <n v="1818.15"/>
    <n v="0.39641943734015345"/>
  </r>
  <r>
    <x v="834"/>
    <n v="1097.55"/>
    <n v="1098.6500000000001"/>
    <n v="1073.3"/>
    <n v="1074.2"/>
    <n v="41590165"/>
    <n v="1102.6199999999999"/>
    <b v="0"/>
    <n v="1818.15"/>
    <n v="0.40917966064406125"/>
  </r>
  <r>
    <x v="835"/>
    <n v="1074.25"/>
    <n v="1085.75"/>
    <n v="1073.4000000000001"/>
    <n v="1084.5"/>
    <n v="35796410"/>
    <n v="972.43"/>
    <b v="0"/>
    <n v="1818.15"/>
    <n v="0.40351456150482634"/>
  </r>
  <r>
    <x v="836"/>
    <n v="1084.8"/>
    <n v="1101.0999999999999"/>
    <n v="1084.8"/>
    <n v="1093.3"/>
    <n v="44413724"/>
    <n v="1325.68"/>
    <b v="0"/>
    <n v="1818.15"/>
    <n v="0.39867447680334411"/>
  </r>
  <r>
    <x v="837"/>
    <n v="1093.4000000000001"/>
    <n v="1098.5999999999999"/>
    <n v="1091.5"/>
    <n v="1096.95"/>
    <n v="34201217"/>
    <n v="874.44"/>
    <b v="0"/>
    <n v="1818.15"/>
    <n v="0.39666694167147926"/>
  </r>
  <r>
    <x v="838"/>
    <n v="1096.95"/>
    <n v="1102.05"/>
    <n v="1096.25"/>
    <n v="1100.95"/>
    <n v="33065194"/>
    <n v="939.03"/>
    <b v="0"/>
    <n v="1818.15"/>
    <n v="0.39446690317080552"/>
  </r>
  <r>
    <x v="839"/>
    <n v="1100.9000000000001"/>
    <n v="1111.8499999999999"/>
    <n v="1096.6500000000001"/>
    <n v="1110.7"/>
    <n v="34359853"/>
    <n v="951.77"/>
    <b v="0"/>
    <n v="1818.15"/>
    <n v="0.38910430932541318"/>
  </r>
  <r>
    <x v="840"/>
    <n v="1110.7"/>
    <n v="1122.7"/>
    <n v="1110.7"/>
    <n v="1117.5999999999999"/>
    <n v="38154848"/>
    <n v="1035.47"/>
    <b v="0"/>
    <n v="1818.15"/>
    <n v="0.38530924291175106"/>
  </r>
  <r>
    <x v="841"/>
    <n v="1117.7"/>
    <n v="1136.55"/>
    <n v="1117.7"/>
    <n v="1127.5999999999999"/>
    <n v="41844601"/>
    <n v="1091.8599999999999"/>
    <b v="0"/>
    <n v="1818.15"/>
    <n v="0.37980914666006665"/>
  </r>
  <r>
    <x v="842"/>
    <n v="1127.05"/>
    <n v="1127.3"/>
    <n v="1111.1500000000001"/>
    <n v="1116.4000000000001"/>
    <n v="39471255"/>
    <n v="949.49"/>
    <b v="0"/>
    <n v="1818.15"/>
    <n v="0.38596925446195307"/>
  </r>
  <r>
    <x v="843"/>
    <n v="1116.8"/>
    <n v="1121.95"/>
    <n v="1114.2"/>
    <n v="1119.6500000000001"/>
    <n v="35779577"/>
    <n v="908.75"/>
    <b v="0"/>
    <n v="1818.15"/>
    <n v="0.38418172318015564"/>
  </r>
  <r>
    <x v="844"/>
    <n v="1119.95"/>
    <n v="1125.95"/>
    <n v="1111.45"/>
    <n v="1115.0999999999999"/>
    <n v="45786733"/>
    <n v="1113.3"/>
    <b v="0"/>
    <n v="1818.15"/>
    <n v="0.38668426697467212"/>
  </r>
  <r>
    <x v="845"/>
    <n v="1115.1500000000001"/>
    <n v="1121.5"/>
    <n v="1102.6500000000001"/>
    <n v="1107.8"/>
    <n v="43830185"/>
    <n v="1228.27"/>
    <b v="0"/>
    <n v="1818.15"/>
    <n v="0.39069933723840172"/>
  </r>
  <r>
    <x v="846"/>
    <n v="1108.25"/>
    <n v="1111.25"/>
    <n v="1089.8499999999999"/>
    <n v="1092.8"/>
    <n v="48839381"/>
    <n v="1212.07"/>
    <b v="0"/>
    <n v="1818.15"/>
    <n v="0.39894948161592836"/>
  </r>
  <r>
    <x v="847"/>
    <n v="1092.8"/>
    <n v="1099.75"/>
    <n v="1079.95"/>
    <n v="1090.6500000000001"/>
    <n v="55619999"/>
    <n v="1313.48"/>
    <b v="0"/>
    <n v="1818.15"/>
    <n v="0.40013200231004042"/>
  </r>
  <r>
    <x v="848"/>
    <n v="1091.7"/>
    <n v="1097.95"/>
    <n v="1071.3499999999999"/>
    <n v="1074.3499999999999"/>
    <n v="43649853"/>
    <n v="1039"/>
    <b v="0"/>
    <n v="1818.15"/>
    <n v="0.40909715920028611"/>
  </r>
  <r>
    <x v="849"/>
    <n v="1074.75"/>
    <n v="1074.8499999999999"/>
    <n v="1028.25"/>
    <n v="1049.2"/>
    <n v="69838950"/>
    <n v="1594.03"/>
    <b v="0"/>
    <n v="1818.15"/>
    <n v="0.42292990127327229"/>
  </r>
  <r>
    <x v="850"/>
    <n v="1049.5"/>
    <n v="1050.9000000000001"/>
    <n v="1035.5"/>
    <n v="1045.3"/>
    <n v="50691915"/>
    <n v="1316.28"/>
    <b v="0"/>
    <n v="1818.15"/>
    <n v="0.42507493881142927"/>
  </r>
  <r>
    <x v="851"/>
    <n v="1045.2"/>
    <n v="1045.3499999999999"/>
    <n v="1024.3"/>
    <n v="1026.75"/>
    <n v="40362927"/>
    <n v="1053.8599999999999"/>
    <b v="0"/>
    <n v="1818.15"/>
    <n v="0.43527761735830378"/>
  </r>
  <r>
    <x v="852"/>
    <n v="1026.9000000000001"/>
    <n v="1069.2"/>
    <n v="1026.9000000000001"/>
    <n v="1067"/>
    <n v="51001192"/>
    <n v="1313.52"/>
    <b v="0"/>
    <n v="1818.15"/>
    <n v="0.41313972994527409"/>
  </r>
  <r>
    <x v="853"/>
    <n v="1067"/>
    <n v="1071.5"/>
    <n v="1054.0999999999999"/>
    <n v="1062.7"/>
    <n v="45839909"/>
    <n v="1221.77"/>
    <b v="0"/>
    <n v="1818.15"/>
    <n v="0.41550477133349834"/>
  </r>
  <r>
    <x v="854"/>
    <n v="1061.9000000000001"/>
    <n v="1062.3"/>
    <n v="1034.0999999999999"/>
    <n v="1038.2"/>
    <n v="47296910"/>
    <n v="1255.7"/>
    <b v="0"/>
    <n v="1818.15"/>
    <n v="0.42898000715012513"/>
  </r>
  <r>
    <x v="855"/>
    <n v="1038.2"/>
    <n v="1047.95"/>
    <n v="1026.5"/>
    <n v="1041.6500000000001"/>
    <n v="59425589"/>
    <n v="1609.57"/>
    <b v="0"/>
    <n v="1818.15"/>
    <n v="0.42708247394329396"/>
  </r>
  <r>
    <x v="856"/>
    <n v="1041.4000000000001"/>
    <n v="1049.95"/>
    <n v="1030.0999999999999"/>
    <n v="1032.1500000000001"/>
    <n v="56754281"/>
    <n v="1375.88"/>
    <b v="0"/>
    <n v="1818.15"/>
    <n v="0.43230756538239418"/>
  </r>
  <r>
    <x v="857"/>
    <n v="1032.5"/>
    <n v="1037.7"/>
    <n v="1020.1"/>
    <n v="1028.8"/>
    <n v="48912840"/>
    <n v="1410.37"/>
    <b v="0"/>
    <n v="1818.15"/>
    <n v="0.43415009762670853"/>
  </r>
  <r>
    <x v="858"/>
    <n v="1029.25"/>
    <n v="1047.25"/>
    <n v="1029.25"/>
    <n v="1039.75"/>
    <n v="35078791"/>
    <n v="965.33"/>
    <b v="0"/>
    <n v="1818.15"/>
    <n v="0.42812749223111407"/>
  </r>
  <r>
    <x v="859"/>
    <n v="1040.1500000000001"/>
    <n v="1047.4000000000001"/>
    <n v="1036.55"/>
    <n v="1045.4000000000001"/>
    <n v="31085674"/>
    <n v="826.65"/>
    <b v="0"/>
    <n v="1818.15"/>
    <n v="0.42501993784891234"/>
  </r>
  <r>
    <x v="860"/>
    <n v="1045.55"/>
    <n v="1067.5"/>
    <n v="1045"/>
    <n v="1064.2"/>
    <n v="48382002"/>
    <n v="1242.79"/>
    <b v="0"/>
    <n v="1818.15"/>
    <n v="0.41467975689574565"/>
  </r>
  <r>
    <x v="861"/>
    <n v="1064.1500000000001"/>
    <n v="1072"/>
    <n v="1055.5"/>
    <n v="1064.3499999999999"/>
    <n v="49917727"/>
    <n v="1214.73"/>
    <b v="0"/>
    <n v="1818.15"/>
    <n v="0.41459725545197051"/>
  </r>
  <r>
    <x v="862"/>
    <n v="1063.75"/>
    <n v="1063.75"/>
    <n v="1044.3499999999999"/>
    <n v="1048.8"/>
    <n v="34431823"/>
    <n v="1040.0899999999999"/>
    <b v="0"/>
    <n v="1818.15"/>
    <n v="0.42314990512333972"/>
  </r>
  <r>
    <x v="863"/>
    <n v="1049.95"/>
    <n v="1072.5"/>
    <n v="1049.95"/>
    <n v="1069.9000000000001"/>
    <n v="36192600"/>
    <n v="920.75"/>
    <b v="0"/>
    <n v="1818.15"/>
    <n v="0.41154470203228555"/>
  </r>
  <r>
    <x v="864"/>
    <n v="1070.95"/>
    <n v="1099.5"/>
    <n v="1070.55"/>
    <n v="1097.05"/>
    <n v="57802224"/>
    <n v="1366.89"/>
    <b v="0"/>
    <n v="1818.15"/>
    <n v="0.39661194070896244"/>
  </r>
  <r>
    <x v="865"/>
    <n v="1097.1500000000001"/>
    <n v="1100.45"/>
    <n v="1088.5"/>
    <n v="1092.8"/>
    <n v="45733083"/>
    <n v="1102.81"/>
    <b v="0"/>
    <n v="1818.15"/>
    <n v="0.39894948161592836"/>
  </r>
  <r>
    <x v="866"/>
    <n v="1093"/>
    <n v="1102.05"/>
    <n v="1080.8"/>
    <n v="1082.8499999999999"/>
    <n v="36920383"/>
    <n v="1022.39"/>
    <b v="0"/>
    <n v="1818.15"/>
    <n v="0.40442207738635433"/>
  </r>
  <r>
    <x v="867"/>
    <n v="1081.75"/>
    <n v="1087.5999999999999"/>
    <n v="1079.45"/>
    <n v="1085.7"/>
    <n v="45124098"/>
    <n v="1083.03"/>
    <b v="0"/>
    <n v="1818.15"/>
    <n v="0.40285454995462422"/>
  </r>
  <r>
    <x v="868"/>
    <n v="1085.8"/>
    <n v="1097.55"/>
    <n v="1085.7"/>
    <n v="1088.9000000000001"/>
    <n v="35014054"/>
    <n v="808.88"/>
    <b v="0"/>
    <n v="1818.15"/>
    <n v="0.40109451915408517"/>
  </r>
  <r>
    <x v="869"/>
    <n v="1088.9000000000001"/>
    <n v="1097.4000000000001"/>
    <n v="1073.75"/>
    <n v="1074.95"/>
    <n v="38285735"/>
    <n v="998.81"/>
    <b v="0"/>
    <n v="1818.15"/>
    <n v="0.40876715342518494"/>
  </r>
  <r>
    <x v="870"/>
    <n v="1074.7"/>
    <n v="1079.2"/>
    <n v="1056.45"/>
    <n v="1062.9000000000001"/>
    <n v="46367417"/>
    <n v="1301.8800000000001"/>
    <b v="0"/>
    <n v="1818.15"/>
    <n v="0.41539476940846465"/>
  </r>
  <r>
    <x v="871"/>
    <n v="1063.0999999999999"/>
    <n v="1074"/>
    <n v="1056.25"/>
    <n v="1070.05"/>
    <n v="44432596"/>
    <n v="1178.6500000000001"/>
    <b v="0"/>
    <n v="1818.15"/>
    <n v="0.41146220058851035"/>
  </r>
  <r>
    <x v="872"/>
    <n v="1069.5"/>
    <n v="1069.8"/>
    <n v="1058.95"/>
    <n v="1062.55"/>
    <n v="36400989"/>
    <n v="971.51"/>
    <b v="0"/>
    <n v="1818.15"/>
    <n v="0.41558727277727364"/>
  </r>
  <r>
    <x v="873"/>
    <n v="1065.5999999999999"/>
    <n v="1065.5999999999999"/>
    <n v="1054.45"/>
    <n v="1061.8499999999999"/>
    <n v="28998464"/>
    <n v="794.71"/>
    <b v="0"/>
    <n v="1818.15"/>
    <n v="0.41597227951489157"/>
  </r>
  <r>
    <x v="874"/>
    <n v="1061.9000000000001"/>
    <n v="1063.3"/>
    <n v="1048.55"/>
    <n v="1055.4000000000001"/>
    <n v="48986465"/>
    <n v="1232.46"/>
    <b v="0"/>
    <n v="1818.15"/>
    <n v="0.41951984159722794"/>
  </r>
  <r>
    <x v="875"/>
    <n v="1055.3499999999999"/>
    <n v="1061.05"/>
    <n v="1042.2"/>
    <n v="1044.2"/>
    <n v="38081458"/>
    <n v="1045.71"/>
    <b v="0"/>
    <n v="1818.15"/>
    <n v="0.42567994939911447"/>
  </r>
  <r>
    <x v="876"/>
    <n v="1044.5"/>
    <n v="1053.7"/>
    <n v="1044"/>
    <n v="1048.55"/>
    <n v="50093269"/>
    <n v="1332.19"/>
    <b v="0"/>
    <n v="1818.15"/>
    <n v="0.42328740752963184"/>
  </r>
  <r>
    <x v="877"/>
    <n v="1049.4000000000001"/>
    <n v="1068.9000000000001"/>
    <n v="1049.4000000000001"/>
    <n v="1057.8"/>
    <n v="42669654"/>
    <n v="1093.4100000000001"/>
    <b v="0"/>
    <n v="1818.15"/>
    <n v="0.41819981849682375"/>
  </r>
  <r>
    <x v="878"/>
    <n v="1058"/>
    <n v="1070.1500000000001"/>
    <n v="1058"/>
    <n v="1068.95"/>
    <n v="31615730"/>
    <n v="832.49"/>
    <b v="0"/>
    <n v="1818.15"/>
    <n v="0.4120672111761956"/>
  </r>
  <r>
    <x v="879"/>
    <n v="1067.9000000000001"/>
    <n v="1071.7"/>
    <n v="1064.95"/>
    <n v="1068.05"/>
    <n v="42057870"/>
    <n v="1056.49"/>
    <b v="0"/>
    <n v="1818.15"/>
    <n v="0.41256221983884722"/>
  </r>
  <r>
    <x v="880"/>
    <n v="1067.8"/>
    <n v="1074"/>
    <n v="1065.55"/>
    <n v="1069.9000000000001"/>
    <n v="39630859"/>
    <n v="1200.01"/>
    <b v="0"/>
    <n v="1818.15"/>
    <n v="0.41154470203228555"/>
  </r>
  <r>
    <x v="881"/>
    <n v="1069.95"/>
    <n v="1078.55"/>
    <n v="1068.4000000000001"/>
    <n v="1070.55"/>
    <n v="39803828"/>
    <n v="1224.05"/>
    <b v="0"/>
    <n v="1818.15"/>
    <n v="0.41118719577592611"/>
  </r>
  <r>
    <x v="882"/>
    <n v="1071"/>
    <n v="1076.2"/>
    <n v="1067.45"/>
    <n v="1073.8"/>
    <n v="31658677"/>
    <n v="969.3"/>
    <b v="0"/>
    <n v="1818.15"/>
    <n v="0.40939966449412868"/>
  </r>
  <r>
    <x v="883"/>
    <n v="1074"/>
    <n v="1085.3"/>
    <n v="1072.9000000000001"/>
    <n v="1082.05"/>
    <n v="41663659"/>
    <n v="1144.6600000000001"/>
    <b v="0"/>
    <n v="1818.15"/>
    <n v="0.40486208508648908"/>
  </r>
  <r>
    <x v="884"/>
    <n v="1081.9000000000001"/>
    <n v="1083.6500000000001"/>
    <n v="1077.55"/>
    <n v="1080.3"/>
    <n v="39642048"/>
    <n v="1060.6300000000001"/>
    <b v="0"/>
    <n v="1818.15"/>
    <n v="0.40582460193053382"/>
  </r>
  <r>
    <x v="885"/>
    <n v="1081.55"/>
    <n v="1087.4000000000001"/>
    <n v="1069.45"/>
    <n v="1071.7"/>
    <n v="40196542"/>
    <n v="1334.66"/>
    <b v="0"/>
    <n v="1818.15"/>
    <n v="0.41055468470698236"/>
  </r>
  <r>
    <x v="886"/>
    <n v="1070.95"/>
    <n v="1070.95"/>
    <n v="1055.3"/>
    <n v="1056.5999999999999"/>
    <n v="36454257"/>
    <n v="1056.44"/>
    <b v="0"/>
    <n v="1818.15"/>
    <n v="0.41885983004702593"/>
  </r>
  <r>
    <x v="887"/>
    <n v="1057.0999999999999"/>
    <n v="1064.9000000000001"/>
    <n v="1054.9000000000001"/>
    <n v="1058.25"/>
    <n v="31397210"/>
    <n v="926.29"/>
    <b v="0"/>
    <n v="1818.15"/>
    <n v="0.41795231416549794"/>
  </r>
  <r>
    <x v="888"/>
    <n v="1057.95"/>
    <n v="1058.45"/>
    <n v="1043.3"/>
    <n v="1048"/>
    <n v="30059725"/>
    <n v="812.75"/>
    <b v="0"/>
    <n v="1818.15"/>
    <n v="0.42358991282347441"/>
  </r>
  <r>
    <x v="889"/>
    <n v="1047.9000000000001"/>
    <n v="1051.8499999999999"/>
    <n v="1033.95"/>
    <n v="1035.95"/>
    <n v="41557411"/>
    <n v="1137.8599999999999"/>
    <b v="0"/>
    <n v="1818.15"/>
    <n v="0.43021752880675412"/>
  </r>
  <r>
    <x v="890"/>
    <n v="1035.95"/>
    <n v="1037.5"/>
    <n v="1025"/>
    <n v="1032.55"/>
    <n v="36540126"/>
    <n v="983.95"/>
    <b v="0"/>
    <n v="1818.15"/>
    <n v="0.43208756153232686"/>
  </r>
  <r>
    <x v="891"/>
    <n v="1032.55"/>
    <n v="1044"/>
    <n v="1032.55"/>
    <n v="1041.3"/>
    <n v="32852208"/>
    <n v="1005.88"/>
    <b v="0"/>
    <n v="1818.15"/>
    <n v="0.42727497731210301"/>
  </r>
  <r>
    <x v="892"/>
    <n v="1041.3499999999999"/>
    <n v="1041.5"/>
    <n v="1032.25"/>
    <n v="1035.9000000000001"/>
    <n v="38248003"/>
    <n v="1027.1099999999999"/>
    <b v="0"/>
    <n v="1818.15"/>
    <n v="0.4302450292880125"/>
  </r>
  <r>
    <x v="893"/>
    <n v="1035.2"/>
    <n v="1035.2"/>
    <n v="1009"/>
    <n v="1012"/>
    <n v="38097742"/>
    <n v="1152.95"/>
    <b v="0"/>
    <n v="1818.15"/>
    <n v="0.44339025932953829"/>
  </r>
  <r>
    <x v="894"/>
    <n v="1012.05"/>
    <n v="1023.65"/>
    <n v="1005.75"/>
    <n v="1021.9"/>
    <n v="48047033"/>
    <n v="1388.14"/>
    <b v="0"/>
    <n v="1818.15"/>
    <n v="0.43794516404037076"/>
  </r>
  <r>
    <x v="895"/>
    <n v="1021.8"/>
    <n v="1022.2"/>
    <n v="1001.9"/>
    <n v="1004.05"/>
    <n v="43163651"/>
    <n v="1267.8900000000001"/>
    <b v="0"/>
    <n v="1818.15"/>
    <n v="0.44776283584962739"/>
  </r>
  <r>
    <x v="896"/>
    <n v="1004.2"/>
    <n v="1021.3"/>
    <n v="997.85"/>
    <n v="1001.55"/>
    <n v="77644954"/>
    <n v="1953.04"/>
    <b v="0"/>
    <n v="1818.15"/>
    <n v="0.44913785991254851"/>
  </r>
  <r>
    <x v="897"/>
    <n v="1001.05"/>
    <n v="1001.05"/>
    <n v="972.55"/>
    <n v="973.5"/>
    <n v="59582074"/>
    <n v="1477.41"/>
    <b v="0"/>
    <n v="1818.15"/>
    <n v="0.46456562989852324"/>
  </r>
  <r>
    <x v="898"/>
    <n v="973"/>
    <n v="977.95"/>
    <n v="953.15"/>
    <n v="971.65"/>
    <n v="55206523"/>
    <n v="1304.44"/>
    <b v="0"/>
    <n v="1818.15"/>
    <n v="0.46558314770508485"/>
  </r>
  <r>
    <x v="899"/>
    <n v="973"/>
    <n v="987.5"/>
    <n v="956.8"/>
    <n v="960.65"/>
    <n v="54986098"/>
    <n v="1337.34"/>
    <b v="0"/>
    <n v="1818.15"/>
    <n v="0.47163325358193775"/>
  </r>
  <r>
    <x v="900"/>
    <n v="960.3"/>
    <n v="964.1"/>
    <n v="943.6"/>
    <n v="958.9"/>
    <n v="58530809"/>
    <n v="1340.32"/>
    <b v="0"/>
    <n v="1818.15"/>
    <n v="0.4725957704259825"/>
  </r>
  <r>
    <x v="901"/>
    <n v="959.2"/>
    <n v="972.05"/>
    <n v="954.15"/>
    <n v="957.7"/>
    <n v="43346922"/>
    <n v="983.78"/>
    <b v="0"/>
    <n v="1818.15"/>
    <n v="0.47325578197618456"/>
  </r>
  <r>
    <x v="902"/>
    <n v="957.55"/>
    <n v="957.55"/>
    <n v="935.55"/>
    <n v="954.75"/>
    <n v="42399615"/>
    <n v="1008.81"/>
    <b v="0"/>
    <n v="1818.15"/>
    <n v="0.47487831037043149"/>
  </r>
  <r>
    <x v="903"/>
    <n v="954.9"/>
    <n v="966.5"/>
    <n v="953.9"/>
    <n v="963.25"/>
    <n v="42315175"/>
    <n v="996.1"/>
    <b v="0"/>
    <n v="1818.15"/>
    <n v="0.47020322855649976"/>
  </r>
  <r>
    <x v="904"/>
    <n v="963.3"/>
    <n v="969.55"/>
    <n v="955.4"/>
    <n v="966.65"/>
    <n v="40644012"/>
    <n v="960.16"/>
    <b v="0"/>
    <n v="1818.15"/>
    <n v="0.46833319583092708"/>
  </r>
  <r>
    <x v="905"/>
    <n v="967.7"/>
    <n v="978.6"/>
    <n v="966.55"/>
    <n v="969.1"/>
    <n v="44116134"/>
    <n v="1120.77"/>
    <b v="0"/>
    <n v="1818.15"/>
    <n v="0.46698567224926435"/>
  </r>
  <r>
    <x v="906"/>
    <n v="969.15"/>
    <n v="971.75"/>
    <n v="951.2"/>
    <n v="953.55"/>
    <n v="42631668"/>
    <n v="1020.17"/>
    <b v="0"/>
    <n v="1818.15"/>
    <n v="0.47553832192063367"/>
  </r>
  <r>
    <x v="907"/>
    <n v="953.8"/>
    <n v="963.85"/>
    <n v="948"/>
    <n v="961.95"/>
    <n v="53339216"/>
    <n v="1270.8599999999999"/>
    <b v="0"/>
    <n v="1818.15"/>
    <n v="0.4709182410692187"/>
  </r>
  <r>
    <x v="908"/>
    <n v="961.15"/>
    <n v="971.55"/>
    <n v="961.15"/>
    <n v="969.85"/>
    <n v="38876795"/>
    <n v="958.44"/>
    <b v="0"/>
    <n v="1818.15"/>
    <n v="0.46657316503038804"/>
  </r>
  <r>
    <x v="909"/>
    <n v="970.4"/>
    <n v="977.2"/>
    <n v="969.9"/>
    <n v="976.05"/>
    <n v="26756958"/>
    <n v="632.35"/>
    <b v="0"/>
    <n v="1818.15"/>
    <n v="0.46316310535434374"/>
  </r>
  <r>
    <x v="910"/>
    <n v="976.05"/>
    <n v="976.25"/>
    <n v="967.25"/>
    <n v="969.65"/>
    <n v="40794287"/>
    <n v="940.47"/>
    <b v="0"/>
    <n v="1818.15"/>
    <n v="0.46668316695542178"/>
  </r>
  <r>
    <x v="911"/>
    <n v="970.75"/>
    <n v="981.2"/>
    <n v="968.35"/>
    <n v="979.25"/>
    <n v="33890407"/>
    <n v="876.07"/>
    <b v="0"/>
    <n v="1818.15"/>
    <n v="0.46140307455380469"/>
  </r>
  <r>
    <x v="912"/>
    <n v="979.4"/>
    <n v="983.55"/>
    <n v="978.2"/>
    <n v="979.85"/>
    <n v="29704038"/>
    <n v="751.33"/>
    <b v="0"/>
    <n v="1818.15"/>
    <n v="0.46107306877870363"/>
  </r>
  <r>
    <x v="913"/>
    <n v="979.75"/>
    <n v="990.85"/>
    <n v="979.05"/>
    <n v="988.55"/>
    <n v="41504172"/>
    <n v="1034.75"/>
    <b v="0"/>
    <n v="1818.15"/>
    <n v="0.45628798503973828"/>
  </r>
  <r>
    <x v="914"/>
    <n v="988.6"/>
    <n v="994.25"/>
    <n v="984.35"/>
    <n v="988.45"/>
    <n v="55111392"/>
    <n v="1370.13"/>
    <b v="0"/>
    <n v="1818.15"/>
    <n v="0.45634298600225504"/>
  </r>
  <r>
    <x v="915"/>
    <n v="988.55"/>
    <n v="995.3"/>
    <n v="983.45"/>
    <n v="985.7"/>
    <n v="40653997"/>
    <n v="1136.47"/>
    <b v="0"/>
    <n v="1818.15"/>
    <n v="0.45785551247146827"/>
  </r>
  <r>
    <x v="916"/>
    <n v="985.75"/>
    <n v="996.4"/>
    <n v="984.7"/>
    <n v="995.2"/>
    <n v="39913412"/>
    <n v="1375.13"/>
    <b v="0"/>
    <n v="1818.15"/>
    <n v="0.45263042103236806"/>
  </r>
  <r>
    <x v="917"/>
    <n v="992.4"/>
    <n v="1001.45"/>
    <n v="986.15"/>
    <n v="998.85"/>
    <n v="45092815"/>
    <n v="1204.8900000000001"/>
    <b v="0"/>
    <n v="1818.15"/>
    <n v="0.45062288590050326"/>
  </r>
  <r>
    <x v="918"/>
    <n v="998.85"/>
    <n v="1003.3"/>
    <n v="985.7"/>
    <n v="987.7"/>
    <n v="54473165"/>
    <n v="1644.85"/>
    <b v="0"/>
    <n v="1818.15"/>
    <n v="0.45675549322113135"/>
  </r>
  <r>
    <x v="919"/>
    <n v="987.35"/>
    <n v="988.1"/>
    <n v="981.1"/>
    <n v="985.7"/>
    <n v="44209404"/>
    <n v="1160.3499999999999"/>
    <b v="0"/>
    <n v="1818.15"/>
    <n v="0.45785551247146827"/>
  </r>
  <r>
    <x v="920"/>
    <n v="985.85"/>
    <n v="989.4"/>
    <n v="981.45"/>
    <n v="987.25"/>
    <n v="75078066"/>
    <n v="1891.68"/>
    <b v="0"/>
    <n v="1818.15"/>
    <n v="0.45700299755245721"/>
  </r>
  <r>
    <x v="921"/>
    <n v="987.65"/>
    <n v="1012.75"/>
    <n v="986.7"/>
    <n v="1010.6"/>
    <n v="70534773"/>
    <n v="1721.88"/>
    <b v="0"/>
    <n v="1818.15"/>
    <n v="0.4441602728047741"/>
  </r>
  <r>
    <x v="922"/>
    <n v="1010.9"/>
    <n v="1024.6500000000001"/>
    <n v="1010.85"/>
    <n v="1013.5"/>
    <n v="56393644"/>
    <n v="1336.13"/>
    <b v="0"/>
    <n v="1818.15"/>
    <n v="0.44256524489178561"/>
  </r>
  <r>
    <x v="923"/>
    <n v="1013.65"/>
    <n v="1014.8"/>
    <n v="999.4"/>
    <n v="1001.1"/>
    <n v="44809812"/>
    <n v="1118.01"/>
    <b v="0"/>
    <n v="1818.15"/>
    <n v="0.44938536424387426"/>
  </r>
  <r>
    <x v="924"/>
    <n v="1000.7"/>
    <n v="1008.8"/>
    <n v="990.85"/>
    <n v="1006.95"/>
    <n v="53158549"/>
    <n v="1352.68"/>
    <b v="0"/>
    <n v="1818.15"/>
    <n v="0.4461678079366389"/>
  </r>
  <r>
    <x v="925"/>
    <n v="1006.9"/>
    <n v="1013.45"/>
    <n v="1004.2"/>
    <n v="1008.6"/>
    <n v="57436407"/>
    <n v="1667"/>
    <b v="0"/>
    <n v="1818.15"/>
    <n v="0.44526029205511097"/>
  </r>
  <r>
    <x v="926"/>
    <n v="1008.45"/>
    <n v="1008.45"/>
    <n v="992.7"/>
    <n v="995.2"/>
    <n v="45009048"/>
    <n v="1328.48"/>
    <b v="0"/>
    <n v="1818.15"/>
    <n v="0.45263042103236806"/>
  </r>
  <r>
    <x v="927"/>
    <n v="992.05"/>
    <n v="1005.85"/>
    <n v="985.25"/>
    <n v="998.55"/>
    <n v="51864825"/>
    <n v="1597.74"/>
    <b v="0"/>
    <n v="1818.15"/>
    <n v="0.45078788878805387"/>
  </r>
  <r>
    <x v="928"/>
    <n v="998.6"/>
    <n v="1002.35"/>
    <n v="993.35"/>
    <n v="998.85"/>
    <n v="44180814"/>
    <n v="1410.78"/>
    <b v="0"/>
    <n v="1818.15"/>
    <n v="0.45062288590050326"/>
  </r>
  <r>
    <x v="929"/>
    <n v="998.95"/>
    <n v="1005.15"/>
    <n v="998.8"/>
    <n v="1001.65"/>
    <n v="43058940"/>
    <n v="1106.25"/>
    <b v="0"/>
    <n v="1818.15"/>
    <n v="0.44908285895003164"/>
  </r>
  <r>
    <x v="930"/>
    <n v="1001.4"/>
    <n v="1001.4"/>
    <n v="989.85"/>
    <n v="992"/>
    <n v="31250206"/>
    <n v="871.92"/>
    <b v="0"/>
    <n v="1818.15"/>
    <n v="0.45439045183290711"/>
  </r>
  <r>
    <x v="931"/>
    <n v="991.75"/>
    <n v="997"/>
    <n v="983.55"/>
    <n v="985.75"/>
    <n v="30548896"/>
    <n v="889.45"/>
    <b v="0"/>
    <n v="1818.15"/>
    <n v="0.45782801199020984"/>
  </r>
  <r>
    <x v="932"/>
    <n v="985.75"/>
    <n v="996.8"/>
    <n v="985.75"/>
    <n v="994.9"/>
    <n v="35811735"/>
    <n v="1034.67"/>
    <b v="0"/>
    <n v="1818.15"/>
    <n v="0.45279542391991862"/>
  </r>
  <r>
    <x v="933"/>
    <n v="994.15"/>
    <n v="994.15"/>
    <n v="981.6"/>
    <n v="983.6"/>
    <n v="35931214"/>
    <n v="1097.6400000000001"/>
    <b v="0"/>
    <n v="1818.15"/>
    <n v="0.45901053268432201"/>
  </r>
  <r>
    <x v="934"/>
    <n v="983.45"/>
    <n v="985.25"/>
    <n v="970.8"/>
    <n v="976.05"/>
    <n v="40460954"/>
    <n v="1186.45"/>
    <b v="0"/>
    <n v="1818.15"/>
    <n v="0.46316310535434374"/>
  </r>
  <r>
    <x v="935"/>
    <n v="975.6"/>
    <n v="975.6"/>
    <n v="960.7"/>
    <n v="969.6"/>
    <n v="46970014"/>
    <n v="1149.06"/>
    <b v="0"/>
    <n v="1818.15"/>
    <n v="0.46671066743668016"/>
  </r>
  <r>
    <x v="936"/>
    <n v="969.85"/>
    <n v="974.75"/>
    <n v="967.35"/>
    <n v="970.3"/>
    <n v="39800308"/>
    <n v="1081.0999999999999"/>
    <b v="0"/>
    <n v="1818.15"/>
    <n v="0.46632566069906228"/>
  </r>
  <r>
    <x v="937"/>
    <n v="969.95"/>
    <n v="969.95"/>
    <n v="960.2"/>
    <n v="966.2"/>
    <n v="40927813"/>
    <n v="1079.52"/>
    <b v="0"/>
    <n v="1818.15"/>
    <n v="0.46858070016225284"/>
  </r>
  <r>
    <x v="938"/>
    <n v="964.65"/>
    <n v="971.85"/>
    <n v="960.5"/>
    <n v="970.05"/>
    <n v="44112468"/>
    <n v="1183.02"/>
    <b v="0"/>
    <n v="1818.15"/>
    <n v="0.46646316310535441"/>
  </r>
  <r>
    <x v="939"/>
    <n v="970.1"/>
    <n v="976.25"/>
    <n v="968.25"/>
    <n v="969.9"/>
    <n v="29510252"/>
    <n v="857.92"/>
    <b v="0"/>
    <n v="1818.15"/>
    <n v="0.46654566454912966"/>
  </r>
  <r>
    <x v="940"/>
    <n v="969.95"/>
    <n v="978"/>
    <n v="969.25"/>
    <n v="976.45"/>
    <n v="48529490"/>
    <n v="1282.19"/>
    <b v="0"/>
    <n v="1818.15"/>
    <n v="0.46294310150427631"/>
  </r>
  <r>
    <x v="941"/>
    <n v="976.15"/>
    <n v="976.15"/>
    <n v="961.55"/>
    <n v="963.15"/>
    <n v="38959112"/>
    <n v="1028.47"/>
    <b v="0"/>
    <n v="1818.15"/>
    <n v="0.47025822951901664"/>
  </r>
  <r>
    <x v="942"/>
    <n v="961.15"/>
    <n v="964.2"/>
    <n v="950.3"/>
    <n v="955.2"/>
    <n v="43093930"/>
    <n v="1205.3699999999999"/>
    <b v="0"/>
    <n v="1818.15"/>
    <n v="0.47463080603910568"/>
  </r>
  <r>
    <x v="943"/>
    <n v="955.35"/>
    <n v="957.9"/>
    <n v="945.8"/>
    <n v="948.2"/>
    <n v="41043857"/>
    <n v="1163.05"/>
    <b v="0"/>
    <n v="1818.15"/>
    <n v="0.47848087341528478"/>
  </r>
  <r>
    <x v="944"/>
    <n v="948.1"/>
    <n v="951.8"/>
    <n v="944.5"/>
    <n v="948.2"/>
    <n v="44508105"/>
    <n v="1109.3399999999999"/>
    <b v="0"/>
    <n v="1818.15"/>
    <n v="0.47848087341528478"/>
  </r>
  <r>
    <x v="945"/>
    <n v="947.8"/>
    <n v="956.35"/>
    <n v="946.25"/>
    <n v="954.75"/>
    <n v="40189307"/>
    <n v="960.94"/>
    <b v="0"/>
    <n v="1818.15"/>
    <n v="0.47487831037043149"/>
  </r>
  <r>
    <x v="946"/>
    <n v="954.8"/>
    <n v="963.15"/>
    <n v="952.5"/>
    <n v="960.8"/>
    <n v="54859797"/>
    <n v="1335.5"/>
    <b v="0"/>
    <n v="1818.15"/>
    <n v="0.47155075213816244"/>
  </r>
  <r>
    <x v="947"/>
    <n v="960.85"/>
    <n v="968.75"/>
    <n v="952.95"/>
    <n v="954.75"/>
    <n v="46565044"/>
    <n v="1223.3900000000001"/>
    <b v="0"/>
    <n v="1818.15"/>
    <n v="0.47487831037043149"/>
  </r>
  <r>
    <x v="948"/>
    <n v="954.8"/>
    <n v="960.45"/>
    <n v="945"/>
    <n v="958.45"/>
    <n v="47794544"/>
    <n v="1695.98"/>
    <b v="0"/>
    <n v="1818.15"/>
    <n v="0.47284327475730825"/>
  </r>
  <r>
    <x v="949"/>
    <n v="958.45"/>
    <n v="973.5"/>
    <n v="958.45"/>
    <n v="971.05"/>
    <n v="50971734"/>
    <n v="1536.74"/>
    <b v="0"/>
    <n v="1818.15"/>
    <n v="0.46591315348018597"/>
  </r>
  <r>
    <x v="950"/>
    <n v="971.5"/>
    <n v="976.5"/>
    <n v="969"/>
    <n v="972.45"/>
    <n v="40659614"/>
    <n v="1371.41"/>
    <b v="0"/>
    <n v="1818.15"/>
    <n v="0.46514314000495011"/>
  </r>
  <r>
    <x v="951"/>
    <n v="972.9"/>
    <n v="983.6"/>
    <n v="971.7"/>
    <n v="973.6"/>
    <n v="49810083"/>
    <n v="1547.95"/>
    <b v="0"/>
    <n v="1818.15"/>
    <n v="0.46451062893600642"/>
  </r>
  <r>
    <x v="952"/>
    <n v="973.7"/>
    <n v="976.05"/>
    <n v="966.55"/>
    <n v="973.3"/>
    <n v="56768806"/>
    <n v="1695.9"/>
    <b v="0"/>
    <n v="1818.15"/>
    <n v="0.46467563182355698"/>
  </r>
  <r>
    <x v="953"/>
    <n v="973.8"/>
    <n v="982.5"/>
    <n v="968.8"/>
    <n v="971.65"/>
    <n v="52619622"/>
    <n v="1678.75"/>
    <b v="0"/>
    <n v="1818.15"/>
    <n v="0.46558314770508485"/>
  </r>
  <r>
    <x v="954"/>
    <n v="971.75"/>
    <n v="976.2"/>
    <n v="965.65"/>
    <n v="967.35"/>
    <n v="32914353"/>
    <n v="1109.05"/>
    <b v="0"/>
    <n v="1818.15"/>
    <n v="0.46794818909330915"/>
  </r>
  <r>
    <x v="955"/>
    <n v="967.5"/>
    <n v="976.35"/>
    <n v="961.65"/>
    <n v="962.5"/>
    <n v="35375332"/>
    <n v="1131.33"/>
    <b v="0"/>
    <n v="1818.15"/>
    <n v="0.47061573577537608"/>
  </r>
  <r>
    <x v="956"/>
    <n v="962.9"/>
    <n v="963.75"/>
    <n v="955.45"/>
    <n v="957.35"/>
    <n v="50462667"/>
    <n v="1436.7"/>
    <b v="0"/>
    <n v="1818.15"/>
    <n v="0.47344828534499356"/>
  </r>
  <r>
    <x v="957"/>
    <n v="957.7"/>
    <n v="959.8"/>
    <n v="945"/>
    <n v="946.9"/>
    <n v="38784328"/>
    <n v="1212.82"/>
    <b v="0"/>
    <n v="1818.15"/>
    <n v="0.47919588592800377"/>
  </r>
  <r>
    <x v="958"/>
    <n v="946.8"/>
    <n v="946.8"/>
    <n v="929.25"/>
    <n v="932.2"/>
    <n v="50212164"/>
    <n v="1487.21"/>
    <b v="0"/>
    <n v="1818.15"/>
    <n v="0.4872810274179798"/>
  </r>
  <r>
    <x v="959"/>
    <n v="932.35"/>
    <n v="934.9"/>
    <n v="920.1"/>
    <n v="922.7"/>
    <n v="41855140"/>
    <n v="1110.3599999999999"/>
    <b v="0"/>
    <n v="1818.15"/>
    <n v="0.49250611885708001"/>
  </r>
  <r>
    <x v="960"/>
    <n v="922.55"/>
    <n v="939.7"/>
    <n v="921.65"/>
    <n v="936.9"/>
    <n v="63152064"/>
    <n v="1758.03"/>
    <b v="0"/>
    <n v="1818.15"/>
    <n v="0.48469598217968818"/>
  </r>
  <r>
    <x v="961"/>
    <n v="936.15"/>
    <n v="944.35"/>
    <n v="935.9"/>
    <n v="937.75"/>
    <n v="59331163"/>
    <n v="1454.94"/>
    <b v="0"/>
    <n v="1818.15"/>
    <n v="0.48422847399829499"/>
  </r>
  <r>
    <x v="962"/>
    <n v="937.35"/>
    <n v="953.3"/>
    <n v="937.05"/>
    <n v="951.4"/>
    <n v="101284389"/>
    <n v="2552.4"/>
    <b v="0"/>
    <n v="1818.15"/>
    <n v="0.47672084261474579"/>
  </r>
  <r>
    <x v="963"/>
    <n v="951.45"/>
    <n v="956.95"/>
    <n v="946.4"/>
    <n v="951.45"/>
    <n v="81886663"/>
    <n v="2104.4299999999998"/>
    <b v="0"/>
    <n v="1818.15"/>
    <n v="0.47669334213348735"/>
  </r>
  <r>
    <x v="964"/>
    <n v="951.6"/>
    <n v="965.5"/>
    <n v="951.6"/>
    <n v="962.1"/>
    <n v="20401035"/>
    <n v="556.30999999999995"/>
    <b v="0"/>
    <n v="1818.15"/>
    <n v="0.47083573962544345"/>
  </r>
  <r>
    <x v="965"/>
    <n v="962.85"/>
    <n v="963.7"/>
    <n v="957.2"/>
    <n v="962.3"/>
    <n v="46548237"/>
    <n v="1509.69"/>
    <b v="0"/>
    <n v="1818.15"/>
    <n v="0.47072573770040982"/>
  </r>
  <r>
    <x v="966"/>
    <n v="962.35"/>
    <n v="970.2"/>
    <n v="957.95"/>
    <n v="960.7"/>
    <n v="61354415"/>
    <n v="2033.24"/>
    <b v="0"/>
    <n v="1818.15"/>
    <n v="0.47160575310067926"/>
  </r>
  <r>
    <x v="967"/>
    <n v="960.5"/>
    <n v="960.95"/>
    <n v="954.35"/>
    <n v="956.95"/>
    <n v="47446182"/>
    <n v="1349.49"/>
    <b v="0"/>
    <n v="1818.15"/>
    <n v="0.47366828919506093"/>
  </r>
  <r>
    <x v="968"/>
    <n v="957.55"/>
    <n v="958.55"/>
    <n v="952.1"/>
    <n v="954.05"/>
    <n v="43589114"/>
    <n v="1168.17"/>
    <b v="0"/>
    <n v="1818.15"/>
    <n v="0.47526331710804942"/>
  </r>
  <r>
    <x v="969"/>
    <n v="953.9"/>
    <n v="960.85"/>
    <n v="948.05"/>
    <n v="959.85"/>
    <n v="44778171"/>
    <n v="1368.55"/>
    <b v="0"/>
    <n v="1818.15"/>
    <n v="0.47207326128207244"/>
  </r>
  <r>
    <x v="970"/>
    <n v="960.35"/>
    <n v="965.75"/>
    <n v="956.9"/>
    <n v="962.65"/>
    <n v="50761991"/>
    <n v="1572.84"/>
    <b v="0"/>
    <n v="1818.15"/>
    <n v="0.47053323433160082"/>
  </r>
  <r>
    <x v="971"/>
    <n v="964.15"/>
    <n v="974.1"/>
    <n v="963.5"/>
    <n v="971.9"/>
    <n v="62899686"/>
    <n v="2077.13"/>
    <b v="0"/>
    <n v="1818.15"/>
    <n v="0.46544564529879279"/>
  </r>
  <r>
    <x v="972"/>
    <n v="972.3"/>
    <n v="992.05"/>
    <n v="972.3"/>
    <n v="990.35"/>
    <n v="71314009"/>
    <n v="2276.7800000000002"/>
    <b v="0"/>
    <n v="1818.15"/>
    <n v="0.45529796771443504"/>
  </r>
  <r>
    <x v="973"/>
    <n v="990.35"/>
    <n v="1000.3"/>
    <n v="989.05"/>
    <n v="996.85"/>
    <n v="65778859"/>
    <n v="2021.86"/>
    <b v="0"/>
    <n v="1818.15"/>
    <n v="0.45172290515084018"/>
  </r>
  <r>
    <x v="974"/>
    <n v="996.85"/>
    <n v="1007.2"/>
    <n v="992.3"/>
    <n v="1001.6"/>
    <n v="79534922"/>
    <n v="2773.01"/>
    <b v="0"/>
    <n v="1818.15"/>
    <n v="0.44911035943129007"/>
  </r>
  <r>
    <x v="975"/>
    <n v="1001.8"/>
    <n v="1012.75"/>
    <n v="1001.8"/>
    <n v="1008.75"/>
    <n v="70834273"/>
    <n v="2373.86"/>
    <b v="0"/>
    <n v="1818.15"/>
    <n v="0.44517779061133572"/>
  </r>
  <r>
    <x v="976"/>
    <n v="1009.5"/>
    <n v="1026"/>
    <n v="1009.5"/>
    <n v="1020.15"/>
    <n v="82797325"/>
    <n v="2956.91"/>
    <b v="0"/>
    <n v="1818.15"/>
    <n v="0.43890768088441551"/>
  </r>
  <r>
    <x v="977"/>
    <n v="1020.9"/>
    <n v="1030.3499999999999"/>
    <n v="1017.5"/>
    <n v="1026.2"/>
    <n v="65195626"/>
    <n v="2094.59"/>
    <b v="0"/>
    <n v="1818.15"/>
    <n v="0.43558012265214641"/>
  </r>
  <r>
    <x v="978"/>
    <n v="1026.4000000000001"/>
    <n v="1040.45"/>
    <n v="1026"/>
    <n v="1036.1500000000001"/>
    <n v="78128618"/>
    <n v="2518.63"/>
    <b v="0"/>
    <n v="1818.15"/>
    <n v="0.43010752688172038"/>
  </r>
  <r>
    <x v="979"/>
    <n v="1036.3499999999999"/>
    <n v="1042.2"/>
    <n v="1027.7"/>
    <n v="1031.0999999999999"/>
    <n v="68616818"/>
    <n v="2560.9499999999998"/>
    <b v="0"/>
    <n v="1818.15"/>
    <n v="0.43288507548882116"/>
  </r>
  <r>
    <x v="980"/>
    <n v="1031.25"/>
    <n v="1051.75"/>
    <n v="1031.25"/>
    <n v="1049.7"/>
    <n v="75687832"/>
    <n v="2460.37"/>
    <b v="0"/>
    <n v="1818.15"/>
    <n v="0.42265489646068805"/>
  </r>
  <r>
    <x v="981"/>
    <n v="1049.55"/>
    <n v="1057.45"/>
    <n v="1040.95"/>
    <n v="1050.1500000000001"/>
    <n v="62330269"/>
    <n v="1799.4"/>
    <b v="0"/>
    <n v="1818.15"/>
    <n v="0.42240739212936224"/>
  </r>
  <r>
    <x v="982"/>
    <n v="1050.1500000000001"/>
    <n v="1070.1500000000001"/>
    <n v="1050.1500000000001"/>
    <n v="1067.9000000000001"/>
    <n v="74959263"/>
    <n v="2228.38"/>
    <b v="0"/>
    <n v="1818.15"/>
    <n v="0.41264472128262242"/>
  </r>
  <r>
    <x v="983"/>
    <n v="1067.7"/>
    <n v="1075.75"/>
    <n v="1051.8"/>
    <n v="1055"/>
    <n v="76920329"/>
    <n v="2438.8000000000002"/>
    <b v="0"/>
    <n v="1818.15"/>
    <n v="0.41973984544729537"/>
  </r>
  <r>
    <x v="984"/>
    <n v="1055.75"/>
    <n v="1055.75"/>
    <n v="1034.0999999999999"/>
    <n v="1036.4000000000001"/>
    <n v="63804437"/>
    <n v="2311.4499999999998"/>
    <b v="0"/>
    <n v="1818.15"/>
    <n v="0.42997002447542831"/>
  </r>
  <r>
    <x v="985"/>
    <n v="1036.75"/>
    <n v="1052.45"/>
    <n v="1036.75"/>
    <n v="1045.95"/>
    <n v="66830738"/>
    <n v="2128.2199999999998"/>
    <b v="0"/>
    <n v="1818.15"/>
    <n v="0.42471743255506972"/>
  </r>
  <r>
    <x v="986"/>
    <n v="1047.55"/>
    <n v="1072.25"/>
    <n v="1047.55"/>
    <n v="1069.8"/>
    <n v="86984722"/>
    <n v="2327.46"/>
    <b v="0"/>
    <n v="1818.15"/>
    <n v="0.41159970299480247"/>
  </r>
  <r>
    <x v="987"/>
    <n v="1070.5"/>
    <n v="1085.75"/>
    <n v="1054.95"/>
    <n v="1058.6500000000001"/>
    <n v="98466325"/>
    <n v="3128.86"/>
    <b v="0"/>
    <n v="1818.15"/>
    <n v="0.41773231031543051"/>
  </r>
  <r>
    <x v="988"/>
    <n v="1058.3499999999999"/>
    <n v="1066.0999999999999"/>
    <n v="1045.6500000000001"/>
    <n v="1063.7"/>
    <n v="74261316"/>
    <n v="2284.83"/>
    <b v="0"/>
    <n v="1818.15"/>
    <n v="0.4149547617083299"/>
  </r>
  <r>
    <x v="989"/>
    <n v="1064.0999999999999"/>
    <n v="1076.95"/>
    <n v="1062.3"/>
    <n v="1069.75"/>
    <n v="75858834"/>
    <n v="2861.61"/>
    <b v="0"/>
    <n v="1818.15"/>
    <n v="0.41162720347606085"/>
  </r>
  <r>
    <x v="990"/>
    <n v="1069.95"/>
    <n v="1078.8499999999999"/>
    <n v="1066.8"/>
    <n v="1077"/>
    <n v="64366654"/>
    <n v="2332.59"/>
    <b v="0"/>
    <n v="1818.15"/>
    <n v="0.40763963369358969"/>
  </r>
  <r>
    <x v="991"/>
    <n v="1074.45"/>
    <n v="1087.3499999999999"/>
    <n v="1074.45"/>
    <n v="1086.2"/>
    <n v="59302311"/>
    <n v="2135.39"/>
    <b v="0"/>
    <n v="1818.15"/>
    <n v="0.40257954514203997"/>
  </r>
  <r>
    <x v="992"/>
    <n v="1089"/>
    <n v="1100"/>
    <n v="1075.55"/>
    <n v="1078.45"/>
    <n v="66320701"/>
    <n v="2186.64"/>
    <b v="0"/>
    <n v="1818.15"/>
    <n v="0.40684211973709539"/>
  </r>
  <r>
    <x v="993"/>
    <n v="1078.7"/>
    <n v="1084.95"/>
    <n v="1069"/>
    <n v="1073.25"/>
    <n v="54160964"/>
    <n v="1745.63"/>
    <b v="0"/>
    <n v="1818.15"/>
    <n v="0.4097021697879713"/>
  </r>
  <r>
    <x v="994"/>
    <n v="1073.2"/>
    <n v="1083.6500000000001"/>
    <n v="1072.8499999999999"/>
    <n v="1077.95"/>
    <n v="58440571"/>
    <n v="1908.32"/>
    <b v="0"/>
    <n v="1818.15"/>
    <n v="0.40711712454967963"/>
  </r>
  <r>
    <x v="995"/>
    <n v="1077.8499999999999"/>
    <n v="1079.9000000000001"/>
    <n v="1070.5"/>
    <n v="1076"/>
    <n v="60426570"/>
    <n v="2010.98"/>
    <b v="0"/>
    <n v="1818.15"/>
    <n v="0.40818964331875812"/>
  </r>
  <r>
    <x v="996"/>
    <n v="1075.45"/>
    <n v="1084.95"/>
    <n v="1075.4000000000001"/>
    <n v="1079.3"/>
    <n v="48150321"/>
    <n v="1658.56"/>
    <b v="0"/>
    <n v="1818.15"/>
    <n v="0.40637461155570226"/>
  </r>
  <r>
    <x v="997"/>
    <n v="1079.3"/>
    <n v="1082.5999999999999"/>
    <n v="1073.3499999999999"/>
    <n v="1076"/>
    <n v="39095304"/>
    <n v="1287.3499999999999"/>
    <b v="0"/>
    <n v="1818.15"/>
    <n v="0.40818964331875812"/>
  </r>
  <r>
    <x v="998"/>
    <n v="1075.95"/>
    <n v="1087"/>
    <n v="1072.6500000000001"/>
    <n v="1085"/>
    <n v="46070600"/>
    <n v="1577.3"/>
    <b v="0"/>
    <n v="1818.15"/>
    <n v="0.40323955669224215"/>
  </r>
  <r>
    <x v="999"/>
    <n v="1085.05"/>
    <n v="1100.4000000000001"/>
    <n v="1085.05"/>
    <n v="1094.8"/>
    <n v="70340712"/>
    <n v="2216.4899999999998"/>
    <b v="0"/>
    <n v="1818.15"/>
    <n v="0.39784946236559143"/>
  </r>
  <r>
    <x v="1000"/>
    <n v="1095.6500000000001"/>
    <n v="1103.95"/>
    <n v="1095.5999999999999"/>
    <n v="1098.4000000000001"/>
    <n v="61404780"/>
    <n v="1956.21"/>
    <b v="0"/>
    <n v="1818.15"/>
    <n v="0.39586942771498501"/>
  </r>
  <r>
    <x v="1001"/>
    <n v="1095.8"/>
    <n v="1095.8"/>
    <n v="1084.3499999999999"/>
    <n v="1091.95"/>
    <n v="47674403"/>
    <n v="1556.32"/>
    <b v="0"/>
    <n v="1818.15"/>
    <n v="0.39941698979732143"/>
  </r>
  <r>
    <x v="1002"/>
    <n v="1091.8499999999999"/>
    <n v="1100.0999999999999"/>
    <n v="1091.7"/>
    <n v="1093.5"/>
    <n v="46467775"/>
    <n v="1580.75"/>
    <b v="0"/>
    <n v="1818.15"/>
    <n v="0.39856447487831043"/>
  </r>
  <r>
    <x v="1003"/>
    <n v="1093.5999999999999"/>
    <n v="1102.0999999999999"/>
    <n v="1093.5999999999999"/>
    <n v="1100.1500000000001"/>
    <n v="38958168"/>
    <n v="1325.9"/>
    <b v="0"/>
    <n v="1818.15"/>
    <n v="0.39490691087094021"/>
  </r>
  <r>
    <x v="1004"/>
    <n v="1100.55"/>
    <n v="1105.5999999999999"/>
    <n v="1091.2"/>
    <n v="1093.05"/>
    <n v="63892238"/>
    <n v="2027.64"/>
    <b v="0"/>
    <n v="1818.15"/>
    <n v="0.39881197920963624"/>
  </r>
  <r>
    <x v="1005"/>
    <n v="1094.45"/>
    <n v="1099.8499999999999"/>
    <n v="1087.3"/>
    <n v="1089.5999999999999"/>
    <n v="61476283"/>
    <n v="2048.4899999999998"/>
    <b v="0"/>
    <n v="1818.15"/>
    <n v="0.40070951241646735"/>
  </r>
  <r>
    <x v="1006"/>
    <n v="1089.75"/>
    <n v="1093.05"/>
    <n v="1081.25"/>
    <n v="1084.3499999999999"/>
    <n v="47347534"/>
    <n v="1687.65"/>
    <b v="0"/>
    <n v="1818.15"/>
    <n v="0.4035970629486017"/>
  </r>
  <r>
    <x v="1007"/>
    <n v="1084.4000000000001"/>
    <n v="1089.8499999999999"/>
    <n v="1078.95"/>
    <n v="1081.8"/>
    <n v="53731411"/>
    <n v="1810.73"/>
    <b v="0"/>
    <n v="1818.15"/>
    <n v="0.4049995874927812"/>
  </r>
  <r>
    <x v="1008"/>
    <n v="1082.4000000000001"/>
    <n v="1091.45"/>
    <n v="1082.3"/>
    <n v="1089.3499999999999"/>
    <n v="51031790"/>
    <n v="1656"/>
    <b v="0"/>
    <n v="1818.15"/>
    <n v="0.40084701482275947"/>
  </r>
  <r>
    <x v="1009"/>
    <n v="1089.75"/>
    <n v="1099.1500000000001"/>
    <n v="1087.75"/>
    <n v="1097.3499999999999"/>
    <n v="44479270"/>
    <n v="1435.45"/>
    <b v="0"/>
    <n v="1818.15"/>
    <n v="0.39644693782141194"/>
  </r>
  <r>
    <x v="1010"/>
    <n v="1097.5999999999999"/>
    <n v="1103.25"/>
    <n v="1077.4000000000001"/>
    <n v="1080.25"/>
    <n v="54047778"/>
    <n v="2317.79"/>
    <b v="0"/>
    <n v="1818.15"/>
    <n v="0.40585210241179226"/>
  </r>
  <r>
    <x v="1011"/>
    <n v="1080.25"/>
    <n v="1080.4000000000001"/>
    <n v="1070.75"/>
    <n v="1073.75"/>
    <n v="46771066"/>
    <n v="1776.28"/>
    <b v="0"/>
    <n v="1818.15"/>
    <n v="0.40942716497538711"/>
  </r>
  <r>
    <x v="1012"/>
    <n v="1072.7"/>
    <n v="1080.8"/>
    <n v="1070.3"/>
    <n v="1078.95"/>
    <n v="44511095"/>
    <n v="1719.38"/>
    <b v="0"/>
    <n v="1818.15"/>
    <n v="0.4065671149245112"/>
  </r>
  <r>
    <x v="1013"/>
    <n v="1077.9000000000001"/>
    <n v="1087.5"/>
    <n v="1077.8"/>
    <n v="1085"/>
    <n v="45491014"/>
    <n v="1882.31"/>
    <b v="0"/>
    <n v="1818.15"/>
    <n v="0.40323955669224215"/>
  </r>
  <r>
    <x v="1014"/>
    <n v="1085.05"/>
    <n v="1091.3499999999999"/>
    <n v="1083.95"/>
    <n v="1088.3499999999999"/>
    <n v="45419748"/>
    <n v="1604.41"/>
    <b v="0"/>
    <n v="1818.15"/>
    <n v="0.40139702444792791"/>
  </r>
  <r>
    <x v="1015"/>
    <n v="1089.3"/>
    <n v="1090.25"/>
    <n v="1083.2"/>
    <n v="1086.5"/>
    <n v="47498203"/>
    <n v="1707.84"/>
    <b v="0"/>
    <n v="1818.15"/>
    <n v="0.40241454225448947"/>
  </r>
  <r>
    <x v="1016"/>
    <n v="1086.25"/>
    <n v="1087"/>
    <n v="1074.2"/>
    <n v="1076.3499999999999"/>
    <n v="44276855"/>
    <n v="1299.1199999999999"/>
    <b v="0"/>
    <n v="1818.15"/>
    <n v="0.40799713994994918"/>
  </r>
  <r>
    <x v="1017"/>
    <n v="1076.3"/>
    <n v="1080.5"/>
    <n v="1074.0999999999999"/>
    <n v="1077.9000000000001"/>
    <n v="50161614"/>
    <n v="1407.43"/>
    <b v="0"/>
    <n v="1818.15"/>
    <n v="0.40714462503093801"/>
  </r>
  <r>
    <x v="1018"/>
    <n v="1078.45"/>
    <n v="1086.2"/>
    <n v="1073.5999999999999"/>
    <n v="1082.9000000000001"/>
    <n v="48868230"/>
    <n v="1337.83"/>
    <b v="0"/>
    <n v="1818.15"/>
    <n v="0.40439457690509584"/>
  </r>
  <r>
    <x v="1019"/>
    <n v="1081.4000000000001"/>
    <n v="1083.1500000000001"/>
    <n v="1069.05"/>
    <n v="1070.9000000000001"/>
    <n v="59861682"/>
    <n v="1674.96"/>
    <b v="0"/>
    <n v="1818.15"/>
    <n v="0.41099469240711711"/>
  </r>
  <r>
    <x v="1020"/>
    <n v="1070.5999999999999"/>
    <n v="1075.2"/>
    <n v="1053.4000000000001"/>
    <n v="1056.05"/>
    <n v="61550716"/>
    <n v="1886.71"/>
    <b v="0"/>
    <n v="1818.15"/>
    <n v="0.4191623353408685"/>
  </r>
  <r>
    <x v="1021"/>
    <n v="1057.8"/>
    <n v="1059.3499999999999"/>
    <n v="1030.3499999999999"/>
    <n v="1037.6500000000001"/>
    <n v="63980714"/>
    <n v="1828.36"/>
    <b v="0"/>
    <n v="1818.15"/>
    <n v="0.42928251244396776"/>
  </r>
  <r>
    <x v="1022"/>
    <n v="1036.3499999999999"/>
    <n v="1047.95"/>
    <n v="1026.75"/>
    <n v="1046.2"/>
    <n v="69969592"/>
    <n v="1828.21"/>
    <b v="0"/>
    <n v="1818.15"/>
    <n v="0.4245799301487776"/>
  </r>
  <r>
    <x v="1023"/>
    <n v="1059.8"/>
    <n v="1059.8"/>
    <n v="1033.3"/>
    <n v="1037.2"/>
    <n v="71658988"/>
    <n v="1784.76"/>
    <b v="0"/>
    <n v="1818.15"/>
    <n v="0.42953001677529357"/>
  </r>
  <r>
    <x v="1024"/>
    <n v="1037.1500000000001"/>
    <n v="1050.55"/>
    <n v="1031.3499999999999"/>
    <n v="1034.5999999999999"/>
    <n v="79530492"/>
    <n v="2210.42"/>
    <b v="0"/>
    <n v="1818.15"/>
    <n v="0.43096004180073161"/>
  </r>
  <r>
    <x v="1025"/>
    <n v="1034.75"/>
    <n v="1044.25"/>
    <n v="1026.2"/>
    <n v="1041.8499999999999"/>
    <n v="76707456"/>
    <n v="2019.35"/>
    <b v="0"/>
    <n v="1818.15"/>
    <n v="0.42697247201826038"/>
  </r>
  <r>
    <x v="1026"/>
    <n v="1040.25"/>
    <n v="1056.5999999999999"/>
    <n v="1036.5"/>
    <n v="1055.3"/>
    <n v="47032852"/>
    <n v="1480.04"/>
    <b v="0"/>
    <n v="1818.15"/>
    <n v="0.41957484255974486"/>
  </r>
  <r>
    <x v="1027"/>
    <n v="1056.55"/>
    <n v="1063.7"/>
    <n v="1050.45"/>
    <n v="1054.8"/>
    <n v="57858399"/>
    <n v="1625.58"/>
    <b v="0"/>
    <n v="1818.15"/>
    <n v="0.41984984737232905"/>
  </r>
  <r>
    <x v="1028"/>
    <n v="1054.3"/>
    <n v="1054.6500000000001"/>
    <n v="1041.75"/>
    <n v="1047.4000000000001"/>
    <n v="53799329"/>
    <n v="1477.7"/>
    <b v="0"/>
    <n v="1818.15"/>
    <n v="0.42391991859857547"/>
  </r>
  <r>
    <x v="1029"/>
    <n v="1047.25"/>
    <n v="1065.95"/>
    <n v="1043.7"/>
    <n v="1063.5999999999999"/>
    <n v="48003528"/>
    <n v="1439.82"/>
    <b v="0"/>
    <n v="1818.15"/>
    <n v="0.41500976267084683"/>
  </r>
  <r>
    <x v="1030"/>
    <n v="1063.75"/>
    <n v="1065.8"/>
    <n v="1055.5"/>
    <n v="1057.5"/>
    <n v="55925333"/>
    <n v="1605.44"/>
    <b v="0"/>
    <n v="1818.15"/>
    <n v="0.41836482138437425"/>
  </r>
  <r>
    <x v="1031"/>
    <n v="1058.2"/>
    <n v="1058.75"/>
    <n v="1047.1500000000001"/>
    <n v="1048.5999999999999"/>
    <n v="42872573"/>
    <n v="1363.8"/>
    <b v="0"/>
    <n v="1818.15"/>
    <n v="0.42325990704837341"/>
  </r>
  <r>
    <x v="1032"/>
    <n v="1048.5999999999999"/>
    <n v="1055.8"/>
    <n v="1044.55"/>
    <n v="1048"/>
    <n v="47493149"/>
    <n v="1617.79"/>
    <b v="0"/>
    <n v="1818.15"/>
    <n v="0.42358991282347441"/>
  </r>
  <r>
    <x v="1033"/>
    <n v="1048.1500000000001"/>
    <n v="1051"/>
    <n v="1040.4000000000001"/>
    <n v="1044.45"/>
    <n v="53197866"/>
    <n v="1768.6"/>
    <b v="0"/>
    <n v="1818.15"/>
    <n v="0.4255424469928224"/>
  </r>
  <r>
    <x v="1034"/>
    <n v="1044.45"/>
    <n v="1047.05"/>
    <n v="1034.0999999999999"/>
    <n v="1036"/>
    <n v="43897560"/>
    <n v="1409.38"/>
    <b v="0"/>
    <n v="1818.15"/>
    <n v="0.43019002832549574"/>
  </r>
  <r>
    <x v="1035"/>
    <n v="1036.2"/>
    <n v="1060.5"/>
    <n v="1036.2"/>
    <n v="1058.2"/>
    <n v="49290270"/>
    <n v="1563.03"/>
    <b v="0"/>
    <n v="1818.15"/>
    <n v="0.41797981464675632"/>
  </r>
  <r>
    <x v="1036"/>
    <n v="1058.95"/>
    <n v="1065.1500000000001"/>
    <n v="1057.5999999999999"/>
    <n v="1059.3"/>
    <n v="48386712"/>
    <n v="1474.17"/>
    <b v="0"/>
    <n v="1818.15"/>
    <n v="0.41737480405907107"/>
  </r>
  <r>
    <x v="1037"/>
    <n v="1059.3"/>
    <n v="1068.8"/>
    <n v="1059.3"/>
    <n v="1064.3"/>
    <n v="45848907"/>
    <n v="1481.93"/>
    <b v="0"/>
    <n v="1818.15"/>
    <n v="0.41462475593322889"/>
  </r>
  <r>
    <x v="1038"/>
    <n v="1064.1500000000001"/>
    <n v="1071.7"/>
    <n v="1058.3499999999999"/>
    <n v="1065.5999999999999"/>
    <n v="51011262"/>
    <n v="1558.59"/>
    <b v="0"/>
    <n v="1818.15"/>
    <n v="0.41390974342050996"/>
  </r>
  <r>
    <x v="1039"/>
    <n v="1065.5999999999999"/>
    <n v="1069.2"/>
    <n v="1061.0999999999999"/>
    <n v="1066.1500000000001"/>
    <n v="49463111"/>
    <n v="1611.82"/>
    <b v="0"/>
    <n v="1818.15"/>
    <n v="0.41360723812666722"/>
  </r>
  <r>
    <x v="1040"/>
    <n v="1066.2"/>
    <n v="1075.5"/>
    <n v="1066.2"/>
    <n v="1070.1500000000001"/>
    <n v="45246292"/>
    <n v="1387.94"/>
    <b v="0"/>
    <n v="1818.15"/>
    <n v="0.41140719962599342"/>
  </r>
  <r>
    <x v="1041"/>
    <n v="1070.0999999999999"/>
    <n v="1073.25"/>
    <n v="1054.9000000000001"/>
    <n v="1055.55"/>
    <n v="34610805"/>
    <n v="1126.78"/>
    <b v="0"/>
    <n v="1818.15"/>
    <n v="0.41943734015345274"/>
  </r>
  <r>
    <x v="1042"/>
    <n v="1055.5999999999999"/>
    <n v="1059.5999999999999"/>
    <n v="1048.2"/>
    <n v="1049.6500000000001"/>
    <n v="57563920"/>
    <n v="1565.48"/>
    <b v="0"/>
    <n v="1818.15"/>
    <n v="0.42268239694194648"/>
  </r>
  <r>
    <x v="1043"/>
    <n v="1049.5999999999999"/>
    <n v="1057.45"/>
    <n v="1044.9000000000001"/>
    <n v="1052.95"/>
    <n v="63410023"/>
    <n v="1857.62"/>
    <b v="0"/>
    <n v="1818.15"/>
    <n v="0.42086736517889062"/>
  </r>
  <r>
    <x v="1044"/>
    <n v="1053.6500000000001"/>
    <n v="1068.6500000000001"/>
    <n v="1053.6500000000001"/>
    <n v="1063.4000000000001"/>
    <n v="82249558"/>
    <n v="2536.2800000000002"/>
    <b v="0"/>
    <n v="1818.15"/>
    <n v="0.4151197645958804"/>
  </r>
  <r>
    <x v="1045"/>
    <n v="1063.55"/>
    <n v="1070.8499999999999"/>
    <n v="1057.55"/>
    <n v="1058.8499999999999"/>
    <n v="46368797"/>
    <n v="1534.22"/>
    <b v="0"/>
    <n v="1818.15"/>
    <n v="0.41762230839039693"/>
  </r>
  <r>
    <x v="1046"/>
    <n v="1058.7"/>
    <n v="1058.7"/>
    <n v="1045.2"/>
    <n v="1046.5999999999999"/>
    <n v="37230678"/>
    <n v="1163.1199999999999"/>
    <b v="0"/>
    <n v="1818.15"/>
    <n v="0.42435992629871033"/>
  </r>
  <r>
    <x v="1047"/>
    <n v="1046.55"/>
    <n v="1046.55"/>
    <n v="1029.9000000000001"/>
    <n v="1040.7"/>
    <n v="52522971"/>
    <n v="1544.73"/>
    <b v="0"/>
    <n v="1818.15"/>
    <n v="0.42760498308720402"/>
  </r>
  <r>
    <x v="1048"/>
    <n v="1040.3"/>
    <n v="1040.75"/>
    <n v="1029.55"/>
    <n v="1031.25"/>
    <n v="41244807"/>
    <n v="1271.17"/>
    <b v="0"/>
    <n v="1818.15"/>
    <n v="0.4328025740450458"/>
  </r>
  <r>
    <x v="1049"/>
    <n v="1031.05"/>
    <n v="1031.05"/>
    <n v="1014.3"/>
    <n v="1017.1"/>
    <n v="45653477"/>
    <n v="1326.94"/>
    <b v="0"/>
    <n v="1818.15"/>
    <n v="0.44058521024117925"/>
  </r>
  <r>
    <x v="1050"/>
    <n v="1017.1"/>
    <n v="1021.5"/>
    <n v="1004.35"/>
    <n v="1006.7"/>
    <n v="41937474"/>
    <n v="1328.23"/>
    <b v="0"/>
    <n v="1818.15"/>
    <n v="0.44630531034293103"/>
  </r>
  <r>
    <x v="1051"/>
    <n v="1006.65"/>
    <n v="1016.7"/>
    <n v="998.95"/>
    <n v="1014.55"/>
    <n v="49640682"/>
    <n v="1453.3"/>
    <b v="0"/>
    <n v="1818.15"/>
    <n v="0.4419877347853588"/>
  </r>
  <r>
    <x v="1052"/>
    <n v="1014.25"/>
    <n v="1017.75"/>
    <n v="1000.05"/>
    <n v="1001.7"/>
    <n v="44964940"/>
    <n v="1374.57"/>
    <b v="0"/>
    <n v="1818.15"/>
    <n v="0.4490553584687732"/>
  </r>
  <r>
    <x v="1053"/>
    <n v="1001.5"/>
    <n v="1006.4"/>
    <n v="994.2"/>
    <n v="999.65"/>
    <n v="47582037"/>
    <n v="1421.85"/>
    <b v="0"/>
    <n v="1818.15"/>
    <n v="0.45018287820036856"/>
  </r>
  <r>
    <x v="1054"/>
    <n v="999.7"/>
    <n v="1000.85"/>
    <n v="982.7"/>
    <n v="993"/>
    <n v="43454602"/>
    <n v="1283.69"/>
    <b v="0"/>
    <n v="1818.15"/>
    <n v="0.45384044220773867"/>
  </r>
  <r>
    <x v="1055"/>
    <n v="993.35"/>
    <n v="1011.45"/>
    <n v="992.9"/>
    <n v="1003.9"/>
    <n v="47894712"/>
    <n v="1511.33"/>
    <b v="0"/>
    <n v="1818.15"/>
    <n v="0.4478453372934027"/>
  </r>
  <r>
    <x v="1056"/>
    <n v="1003.45"/>
    <n v="1028.9000000000001"/>
    <n v="1001.75"/>
    <n v="1025.25"/>
    <n v="62394776"/>
    <n v="1933.37"/>
    <b v="0"/>
    <n v="1818.15"/>
    <n v="0.43610263179605646"/>
  </r>
  <r>
    <x v="1057"/>
    <n v="1025.55"/>
    <n v="1033.7"/>
    <n v="1022.05"/>
    <n v="1030.55"/>
    <n v="50206057"/>
    <n v="1722.55"/>
    <b v="0"/>
    <n v="1818.15"/>
    <n v="0.43318758078266373"/>
  </r>
  <r>
    <x v="1058"/>
    <n v="1030.5999999999999"/>
    <n v="1039.8"/>
    <n v="1030.5999999999999"/>
    <n v="1037.1500000000001"/>
    <n v="19834836"/>
    <n v="632.99"/>
    <b v="0"/>
    <n v="1818.15"/>
    <n v="0.42955751725655195"/>
  </r>
  <r>
    <x v="1059"/>
    <n v="1037.1500000000001"/>
    <n v="1038.55"/>
    <n v="1011.95"/>
    <n v="1013.9"/>
    <n v="42047884"/>
    <n v="1389.08"/>
    <b v="0"/>
    <n v="1818.15"/>
    <n v="0.4423452410417183"/>
  </r>
  <r>
    <x v="1060"/>
    <n v="1013.5"/>
    <n v="1013.5"/>
    <n v="998.4"/>
    <n v="1011.3"/>
    <n v="46533129"/>
    <n v="1503.99"/>
    <b v="0"/>
    <n v="1818.15"/>
    <n v="0.44377526606715623"/>
  </r>
  <r>
    <x v="1061"/>
    <n v="1011.55"/>
    <n v="1019.9"/>
    <n v="1004.85"/>
    <n v="1013.85"/>
    <n v="40991502"/>
    <n v="1257.2"/>
    <b v="0"/>
    <n v="1818.15"/>
    <n v="0.44237274152297668"/>
  </r>
  <r>
    <x v="1062"/>
    <n v="1013.9"/>
    <n v="1013.9"/>
    <n v="999.6"/>
    <n v="1002.7"/>
    <n v="50307563"/>
    <n v="1368.17"/>
    <b v="0"/>
    <n v="1818.15"/>
    <n v="0.44850534884360477"/>
  </r>
  <r>
    <x v="1063"/>
    <n v="1002.8"/>
    <n v="1006.3"/>
    <n v="996.75"/>
    <n v="1000.6"/>
    <n v="41726885"/>
    <n v="1157.82"/>
    <b v="0"/>
    <n v="1818.15"/>
    <n v="0.44966036905645851"/>
  </r>
  <r>
    <x v="1064"/>
    <n v="1000.6"/>
    <n v="1000.6"/>
    <n v="974.1"/>
    <n v="978.2"/>
    <n v="41575833"/>
    <n v="1207.43"/>
    <b v="0"/>
    <n v="1818.15"/>
    <n v="0.46198058466023156"/>
  </r>
  <r>
    <x v="1065"/>
    <n v="977.4"/>
    <n v="992.05"/>
    <n v="973.5"/>
    <n v="984.3"/>
    <n v="50070441"/>
    <n v="1472.45"/>
    <b v="0"/>
    <n v="1818.15"/>
    <n v="0.45862552594670414"/>
  </r>
  <r>
    <x v="1066"/>
    <n v="984.45"/>
    <n v="1002.1"/>
    <n v="984.45"/>
    <n v="999.4"/>
    <n v="49613799"/>
    <n v="1442.03"/>
    <b v="0"/>
    <n v="1818.15"/>
    <n v="0.45032038060666063"/>
  </r>
  <r>
    <x v="1067"/>
    <n v="999.55"/>
    <n v="1010.75"/>
    <n v="999.55"/>
    <n v="1009.15"/>
    <n v="48980845"/>
    <n v="1564.51"/>
    <b v="0"/>
    <n v="1818.15"/>
    <n v="0.44495778676126835"/>
  </r>
  <r>
    <x v="1068"/>
    <n v="1009.15"/>
    <n v="1018.25"/>
    <n v="1002.75"/>
    <n v="1016.95"/>
    <n v="55418219"/>
    <n v="1684.67"/>
    <b v="0"/>
    <n v="1818.15"/>
    <n v="0.4406677116849545"/>
  </r>
  <r>
    <x v="1069"/>
    <n v="1017.05"/>
    <n v="1033.45"/>
    <n v="1017.05"/>
    <n v="1031.5"/>
    <n v="53490204"/>
    <n v="1547.45"/>
    <b v="0"/>
    <n v="1818.15"/>
    <n v="0.43266507163875373"/>
  </r>
  <r>
    <x v="1070"/>
    <n v="1032"/>
    <n v="1032"/>
    <n v="1016.6"/>
    <n v="1018.1"/>
    <n v="49369923"/>
    <n v="1392.51"/>
    <b v="0"/>
    <n v="1818.15"/>
    <n v="0.44003520061601081"/>
  </r>
  <r>
    <x v="1071"/>
    <n v="1018"/>
    <n v="1018"/>
    <n v="1002.3"/>
    <n v="1004.85"/>
    <n v="45373972"/>
    <n v="1287.27"/>
    <b v="0"/>
    <n v="1818.15"/>
    <n v="0.44732282814949265"/>
  </r>
  <r>
    <x v="1072"/>
    <n v="1003.8"/>
    <n v="1003.8"/>
    <n v="958.2"/>
    <n v="962.2"/>
    <n v="73197133"/>
    <n v="2687.78"/>
    <b v="0"/>
    <n v="1818.15"/>
    <n v="0.47078073866292658"/>
  </r>
  <r>
    <x v="1073"/>
    <n v="958.9"/>
    <n v="965.15"/>
    <n v="935.7"/>
    <n v="949.8"/>
    <n v="83519810"/>
    <n v="2785.81"/>
    <b v="0"/>
    <n v="1818.15"/>
    <n v="0.47760085801501534"/>
  </r>
  <r>
    <x v="1074"/>
    <n v="951.8"/>
    <n v="964.2"/>
    <n v="938.8"/>
    <n v="951.2"/>
    <n v="59848779"/>
    <n v="1891.56"/>
    <b v="0"/>
    <n v="1818.15"/>
    <n v="0.47683084453977947"/>
  </r>
  <r>
    <x v="1075"/>
    <n v="950.65"/>
    <n v="961.75"/>
    <n v="949"/>
    <n v="958.65"/>
    <n v="52698724"/>
    <n v="1674.66"/>
    <b v="0"/>
    <n v="1818.15"/>
    <n v="0.47273327283227462"/>
  </r>
  <r>
    <x v="1076"/>
    <n v="958.65"/>
    <n v="958.65"/>
    <n v="936.7"/>
    <n v="940.7"/>
    <n v="47281254"/>
    <n v="1484.81"/>
    <b v="0"/>
    <n v="1818.15"/>
    <n v="0.48260594560404807"/>
  </r>
  <r>
    <x v="1077"/>
    <n v="941.5"/>
    <n v="949.7"/>
    <n v="941.5"/>
    <n v="947.2"/>
    <n v="51700926"/>
    <n v="1229.23"/>
    <b v="0"/>
    <n v="1818.15"/>
    <n v="0.47903088304045321"/>
  </r>
  <r>
    <x v="1078"/>
    <n v="947.1"/>
    <n v="951.4"/>
    <n v="937.85"/>
    <n v="943.5"/>
    <n v="65115537"/>
    <n v="1439.99"/>
    <b v="0"/>
    <n v="1818.15"/>
    <n v="0.48106591865357645"/>
  </r>
  <r>
    <x v="1079"/>
    <n v="943.75"/>
    <n v="951.2"/>
    <n v="931.5"/>
    <n v="934.2"/>
    <n v="66282840"/>
    <n v="1528.85"/>
    <b v="0"/>
    <n v="1818.15"/>
    <n v="0.48618100816764293"/>
  </r>
  <r>
    <x v="1080"/>
    <n v="934.2"/>
    <n v="943.15"/>
    <n v="927.8"/>
    <n v="929.7"/>
    <n v="107328010"/>
    <n v="2339.15"/>
    <b v="0"/>
    <n v="1818.15"/>
    <n v="0.48865605148090091"/>
  </r>
  <r>
    <x v="1081"/>
    <n v="929.45"/>
    <n v="931.35"/>
    <n v="921.1"/>
    <n v="924.3"/>
    <n v="65197821"/>
    <n v="1481.77"/>
    <b v="0"/>
    <n v="1818.15"/>
    <n v="0.49162610345681057"/>
  </r>
  <r>
    <x v="1082"/>
    <n v="922.85"/>
    <n v="931.05"/>
    <n v="920"/>
    <n v="929.5"/>
    <n v="62369319"/>
    <n v="1283.72"/>
    <b v="0"/>
    <n v="1818.15"/>
    <n v="0.48876605340593465"/>
  </r>
  <r>
    <x v="1083"/>
    <n v="929.75"/>
    <n v="936.9"/>
    <n v="929.75"/>
    <n v="932.3"/>
    <n v="57870020"/>
    <n v="1321.44"/>
    <b v="0"/>
    <n v="1818.15"/>
    <n v="0.48722602645546303"/>
  </r>
  <r>
    <x v="1084"/>
    <n v="935.25"/>
    <n v="935.55"/>
    <n v="929.85"/>
    <n v="934.05"/>
    <n v="63802968"/>
    <n v="1301.6400000000001"/>
    <b v="0"/>
    <n v="1818.15"/>
    <n v="0.48626350961141823"/>
  </r>
  <r>
    <x v="1085"/>
    <n v="930.9"/>
    <n v="940.2"/>
    <n v="930.8"/>
    <n v="938.3"/>
    <n v="62768613"/>
    <n v="1338.68"/>
    <b v="0"/>
    <n v="1818.15"/>
    <n v="0.48392596870445237"/>
  </r>
  <r>
    <x v="1086"/>
    <n v="937.45"/>
    <n v="948.95"/>
    <n v="936.65"/>
    <n v="945.4"/>
    <n v="65759521"/>
    <n v="1365.44"/>
    <b v="0"/>
    <n v="1818.15"/>
    <n v="0.48002090036575645"/>
  </r>
  <r>
    <x v="1087"/>
    <n v="945.85"/>
    <n v="955"/>
    <n v="943.2"/>
    <n v="951.85"/>
    <n v="71311687"/>
    <n v="1853.59"/>
    <b v="0"/>
    <n v="1818.15"/>
    <n v="0.47647333828341998"/>
  </r>
  <r>
    <x v="1088"/>
    <n v="950.4"/>
    <n v="956.65"/>
    <n v="948.9"/>
    <n v="950.15"/>
    <n v="69371421"/>
    <n v="1789.93"/>
    <b v="0"/>
    <n v="1818.15"/>
    <n v="0.47740835464620635"/>
  </r>
  <r>
    <x v="1089"/>
    <n v="950.15"/>
    <n v="951.3"/>
    <n v="938.7"/>
    <n v="941.55"/>
    <n v="66562642"/>
    <n v="1737.66"/>
    <b v="0"/>
    <n v="1818.15"/>
    <n v="0.48213843742265494"/>
  </r>
  <r>
    <x v="1090"/>
    <n v="941.6"/>
    <n v="941.65"/>
    <n v="935.8"/>
    <n v="937.85"/>
    <n v="51202220"/>
    <n v="1435.68"/>
    <b v="0"/>
    <n v="1818.15"/>
    <n v="0.48417347303577812"/>
  </r>
  <r>
    <x v="1091"/>
    <n v="938.5"/>
    <n v="944.45"/>
    <n v="934"/>
    <n v="936"/>
    <n v="45850053"/>
    <n v="1408.73"/>
    <b v="0"/>
    <n v="1818.15"/>
    <n v="0.48519099084233974"/>
  </r>
  <r>
    <x v="1092"/>
    <n v="936.9"/>
    <n v="945.8"/>
    <n v="936.7"/>
    <n v="944.2"/>
    <n v="55131529"/>
    <n v="1542.92"/>
    <b v="0"/>
    <n v="1818.15"/>
    <n v="0.48068091191595852"/>
  </r>
  <r>
    <x v="1093"/>
    <n v="944.2"/>
    <n v="953.45"/>
    <n v="943.15"/>
    <n v="952.15"/>
    <n v="50634950"/>
    <n v="1269.8599999999999"/>
    <b v="0"/>
    <n v="1818.15"/>
    <n v="0.47630833539586948"/>
  </r>
  <r>
    <x v="1094"/>
    <n v="952.15"/>
    <n v="961.6"/>
    <n v="951.15"/>
    <n v="959.85"/>
    <n v="49127274"/>
    <n v="1167.8"/>
    <b v="0"/>
    <n v="1818.15"/>
    <n v="0.47207326128207244"/>
  </r>
  <r>
    <x v="1095"/>
    <n v="959.85"/>
    <n v="974.4"/>
    <n v="959.85"/>
    <n v="973.1"/>
    <n v="53821532"/>
    <n v="1404.54"/>
    <b v="0"/>
    <n v="1818.15"/>
    <n v="0.46478563374859061"/>
  </r>
  <r>
    <x v="1096"/>
    <n v="973.7"/>
    <n v="979.85"/>
    <n v="964.6"/>
    <n v="966.55"/>
    <n v="61264454"/>
    <n v="1694.86"/>
    <b v="0"/>
    <n v="1818.15"/>
    <n v="0.46838819679344396"/>
  </r>
  <r>
    <x v="1097"/>
    <n v="964.65"/>
    <n v="974.05"/>
    <n v="959.8"/>
    <n v="971.55"/>
    <n v="60797431"/>
    <n v="1575.18"/>
    <b v="0"/>
    <n v="1818.15"/>
    <n v="0.46563814866760173"/>
  </r>
  <r>
    <x v="1098"/>
    <n v="972.05"/>
    <n v="980.75"/>
    <n v="965.55"/>
    <n v="968"/>
    <n v="57374488"/>
    <n v="1558.52"/>
    <b v="0"/>
    <n v="1818.15"/>
    <n v="0.46759068283694966"/>
  </r>
  <r>
    <x v="1099"/>
    <n v="967.95"/>
    <n v="972.4"/>
    <n v="960.05"/>
    <n v="963.25"/>
    <n v="55564023"/>
    <n v="1407.05"/>
    <b v="0"/>
    <n v="1818.15"/>
    <n v="0.47020322855649976"/>
  </r>
  <r>
    <x v="1100"/>
    <n v="963.5"/>
    <n v="972.9"/>
    <n v="962.4"/>
    <n v="967.9"/>
    <n v="64215772"/>
    <n v="1724.6"/>
    <b v="0"/>
    <n v="1818.15"/>
    <n v="0.46764568379946653"/>
  </r>
  <r>
    <x v="1101"/>
    <n v="967.85"/>
    <n v="983.9"/>
    <n v="967.1"/>
    <n v="982.45"/>
    <n v="54019157"/>
    <n v="1316.2"/>
    <b v="0"/>
    <n v="1818.15"/>
    <n v="0.4596430437532657"/>
  </r>
  <r>
    <x v="1102"/>
    <n v="982.35"/>
    <n v="990"/>
    <n v="974.25"/>
    <n v="976.85"/>
    <n v="58429965"/>
    <n v="1459.21"/>
    <b v="0"/>
    <n v="1818.15"/>
    <n v="0.46272309765420894"/>
  </r>
  <r>
    <x v="1103"/>
    <n v="977.65"/>
    <n v="992.25"/>
    <n v="977.55"/>
    <n v="990.8"/>
    <n v="64763004"/>
    <n v="1578.84"/>
    <b v="0"/>
    <n v="1818.15"/>
    <n v="0.45505046338310928"/>
  </r>
  <r>
    <x v="1104"/>
    <n v="990.8"/>
    <n v="1004.85"/>
    <n v="989.5"/>
    <n v="1002.6"/>
    <n v="91560152"/>
    <n v="2085.89"/>
    <b v="0"/>
    <n v="1818.15"/>
    <n v="0.44856034980612164"/>
  </r>
  <r>
    <x v="1105"/>
    <n v="1000.05"/>
    <n v="1013.85"/>
    <n v="994.65"/>
    <n v="1006.8"/>
    <n v="73782145"/>
    <n v="1679.9"/>
    <b v="0"/>
    <n v="1818.15"/>
    <n v="0.44625030938041421"/>
  </r>
  <r>
    <x v="1106"/>
    <n v="1006.85"/>
    <n v="1020.5"/>
    <n v="1004.7"/>
    <n v="1015.15"/>
    <n v="67864677"/>
    <n v="1522.36"/>
    <b v="0"/>
    <n v="1818.15"/>
    <n v="0.44165772901025774"/>
  </r>
  <r>
    <x v="1107"/>
    <n v="1015.9"/>
    <n v="1016.9"/>
    <n v="1007.65"/>
    <n v="1010.65"/>
    <n v="56893849"/>
    <n v="1382.46"/>
    <b v="0"/>
    <n v="1818.15"/>
    <n v="0.44413277232351572"/>
  </r>
  <r>
    <x v="1108"/>
    <n v="1010.7"/>
    <n v="1022.75"/>
    <n v="1010.1"/>
    <n v="1021.05"/>
    <n v="63191749"/>
    <n v="1471.78"/>
    <b v="0"/>
    <n v="1818.15"/>
    <n v="0.43841267222176394"/>
  </r>
  <r>
    <x v="1109"/>
    <n v="1021.1"/>
    <n v="1038.3"/>
    <n v="1021.1"/>
    <n v="1035.05"/>
    <n v="89524111"/>
    <n v="2076.14"/>
    <b v="0"/>
    <n v="1818.15"/>
    <n v="0.43071253746940574"/>
  </r>
  <r>
    <x v="1110"/>
    <n v="1036.2"/>
    <n v="1048.8499999999999"/>
    <n v="1035.95"/>
    <n v="1046.4000000000001"/>
    <n v="74620221"/>
    <n v="1827.05"/>
    <b v="0"/>
    <n v="1818.15"/>
    <n v="0.42446992822374391"/>
  </r>
  <r>
    <x v="1111"/>
    <n v="1046"/>
    <n v="1057.05"/>
    <n v="1039.8499999999999"/>
    <n v="1052.0999999999999"/>
    <n v="58750135"/>
    <n v="1469.09"/>
    <b v="0"/>
    <n v="1818.15"/>
    <n v="0.42133487336028386"/>
  </r>
  <r>
    <x v="1112"/>
    <n v="1052"/>
    <n v="1056.55"/>
    <n v="1033.95"/>
    <n v="1037.8"/>
    <n v="76478522"/>
    <n v="1826.53"/>
    <b v="0"/>
    <n v="1818.15"/>
    <n v="0.42920001100019256"/>
  </r>
  <r>
    <x v="1113"/>
    <n v="1038"/>
    <n v="1048.25"/>
    <n v="1035"/>
    <n v="1044.0999999999999"/>
    <n v="61659164"/>
    <n v="1560.38"/>
    <b v="0"/>
    <n v="1818.15"/>
    <n v="0.42573495036163139"/>
  </r>
  <r>
    <x v="1114"/>
    <n v="1044.2"/>
    <n v="1052.5999999999999"/>
    <n v="1043.0999999999999"/>
    <n v="1051.3"/>
    <n v="58625881"/>
    <n v="1378.88"/>
    <b v="0"/>
    <n v="1818.15"/>
    <n v="0.4217748810604186"/>
  </r>
  <r>
    <x v="1115"/>
    <n v="1050.95"/>
    <n v="1059.45"/>
    <n v="1050.95"/>
    <n v="1056.2"/>
    <n v="61693409"/>
    <n v="1561.21"/>
    <b v="0"/>
    <n v="1818.15"/>
    <n v="0.41907983389709319"/>
  </r>
  <r>
    <x v="1116"/>
    <n v="1056.5"/>
    <n v="1059.8"/>
    <n v="1045.55"/>
    <n v="1051.8"/>
    <n v="56080695"/>
    <n v="1403.1"/>
    <b v="0"/>
    <n v="1818.15"/>
    <n v="0.42149987624783442"/>
  </r>
  <r>
    <x v="1117"/>
    <n v="1052.3"/>
    <n v="1083.2"/>
    <n v="1052.3"/>
    <n v="1081.95"/>
    <n v="72620597"/>
    <n v="2063.66"/>
    <b v="0"/>
    <n v="1818.15"/>
    <n v="0.40491708604900584"/>
  </r>
  <r>
    <x v="1118"/>
    <n v="1082.8"/>
    <n v="1093.2"/>
    <n v="1080.9000000000001"/>
    <n v="1086.75"/>
    <n v="82701728"/>
    <n v="2128.61"/>
    <b v="0"/>
    <n v="1818.15"/>
    <n v="0.40227703984819735"/>
  </r>
  <r>
    <x v="1119"/>
    <n v="1085.95"/>
    <n v="1097"/>
    <n v="1078.9000000000001"/>
    <n v="1092.55"/>
    <n v="75600994"/>
    <n v="1886.91"/>
    <b v="0"/>
    <n v="1818.15"/>
    <n v="0.39908698402222043"/>
  </r>
  <r>
    <x v="1120"/>
    <n v="1092.6500000000001"/>
    <n v="1101.5999999999999"/>
    <n v="1081.3499999999999"/>
    <n v="1100.25"/>
    <n v="70937531"/>
    <n v="1928.95"/>
    <b v="0"/>
    <n v="1818.15"/>
    <n v="0.39485190990842345"/>
  </r>
  <r>
    <x v="1121"/>
    <n v="1100.5999999999999"/>
    <n v="1106.1500000000001"/>
    <n v="1087.6500000000001"/>
    <n v="1089.2"/>
    <n v="61149315"/>
    <n v="1558.45"/>
    <b v="0"/>
    <n v="1818.15"/>
    <n v="0.40092951626653467"/>
  </r>
  <r>
    <x v="1122"/>
    <n v="1089.2"/>
    <n v="1092.6500000000001"/>
    <n v="1079.0999999999999"/>
    <n v="1085.3499999999999"/>
    <n v="61821312"/>
    <n v="1712.98"/>
    <b v="0"/>
    <n v="1818.15"/>
    <n v="0.40304705332343321"/>
  </r>
  <r>
    <x v="1123"/>
    <n v="1085.6500000000001"/>
    <n v="1109.75"/>
    <n v="1084.3499999999999"/>
    <n v="1106.6500000000001"/>
    <n v="76190759"/>
    <n v="2008.62"/>
    <b v="0"/>
    <n v="1818.15"/>
    <n v="0.39133184830734535"/>
  </r>
  <r>
    <x v="1124"/>
    <n v="1106.8"/>
    <n v="1118.9000000000001"/>
    <n v="1106.8"/>
    <n v="1116.3499999999999"/>
    <n v="92146328"/>
    <n v="2478.7800000000002"/>
    <b v="0"/>
    <n v="1818.15"/>
    <n v="0.38599675494321156"/>
  </r>
  <r>
    <x v="1125"/>
    <n v="1117.45"/>
    <n v="1126.8"/>
    <n v="1109.3499999999999"/>
    <n v="1125.55"/>
    <n v="87543575"/>
    <n v="2224.73"/>
    <b v="0"/>
    <n v="1818.15"/>
    <n v="0.3809366663916619"/>
  </r>
  <r>
    <x v="1126"/>
    <n v="1125.5999999999999"/>
    <n v="1141.3"/>
    <n v="1125.5"/>
    <n v="1134.1500000000001"/>
    <n v="67933704"/>
    <n v="1845.65"/>
    <b v="0"/>
    <n v="1818.15"/>
    <n v="0.37620658361521325"/>
  </r>
  <r>
    <x v="1127"/>
    <n v="1133.95"/>
    <n v="1139"/>
    <n v="1125.75"/>
    <n v="1130.7"/>
    <n v="64850149"/>
    <n v="1679.66"/>
    <b v="0"/>
    <n v="1818.15"/>
    <n v="0.37810411682204437"/>
  </r>
  <r>
    <x v="1128"/>
    <n v="1131.55"/>
    <n v="1145.4000000000001"/>
    <n v="1130.2"/>
    <n v="1133.8"/>
    <n v="73749783"/>
    <n v="1854.8"/>
    <b v="0"/>
    <n v="1818.15"/>
    <n v="0.3763990869840223"/>
  </r>
  <r>
    <x v="1129"/>
    <n v="1133.8"/>
    <n v="1150.75"/>
    <n v="1126.3499999999999"/>
    <n v="1144.6500000000001"/>
    <n v="87418530"/>
    <n v="2622.77"/>
    <b v="0"/>
    <n v="1818.15"/>
    <n v="0.3704314825509446"/>
  </r>
  <r>
    <x v="1130"/>
    <n v="1145.5999999999999"/>
    <n v="1148.8499999999999"/>
    <n v="1134"/>
    <n v="1138.45"/>
    <n v="57673799"/>
    <n v="1564.6"/>
    <b v="0"/>
    <n v="1818.15"/>
    <n v="0.37384154222698895"/>
  </r>
  <r>
    <x v="1131"/>
    <n v="1138.9000000000001"/>
    <n v="1145.75"/>
    <n v="1134.5999999999999"/>
    <n v="1140.55"/>
    <n v="57428401"/>
    <n v="1491.6"/>
    <b v="0"/>
    <n v="1818.15"/>
    <n v="0.37268652201413532"/>
  </r>
  <r>
    <x v="1132"/>
    <n v="1141.45"/>
    <n v="1153.1500000000001"/>
    <n v="1141.3"/>
    <n v="1145.9000000000001"/>
    <n v="68365550"/>
    <n v="1852.24"/>
    <b v="0"/>
    <n v="1818.15"/>
    <n v="0.3697439705194841"/>
  </r>
  <r>
    <x v="1133"/>
    <n v="1146.3499999999999"/>
    <n v="1155.3"/>
    <n v="1137.1500000000001"/>
    <n v="1141.05"/>
    <n v="53365632"/>
    <n v="1408.49"/>
    <b v="0"/>
    <n v="1818.15"/>
    <n v="0.37241151720155108"/>
  </r>
  <r>
    <x v="1134"/>
    <n v="1146"/>
    <n v="1163.5999999999999"/>
    <n v="1146"/>
    <n v="1162.3499999999999"/>
    <n v="74515376"/>
    <n v="2471.9"/>
    <b v="0"/>
    <n v="1818.15"/>
    <n v="0.36069631218546333"/>
  </r>
  <r>
    <x v="1135"/>
    <n v="1162.3"/>
    <n v="1170.75"/>
    <n v="1157.45"/>
    <n v="1161.6500000000001"/>
    <n v="73790385"/>
    <n v="2146.2800000000002"/>
    <b v="0"/>
    <n v="1818.15"/>
    <n v="0.36108131892308115"/>
  </r>
  <r>
    <x v="1136"/>
    <n v="1161.2"/>
    <n v="1173.95"/>
    <n v="1161.2"/>
    <n v="1171.5"/>
    <n v="69731056"/>
    <n v="1892.58"/>
    <b v="0"/>
    <n v="1818.15"/>
    <n v="0.35566372411517205"/>
  </r>
  <r>
    <x v="1137"/>
    <n v="1171.5"/>
    <n v="1175.55"/>
    <n v="1148.8"/>
    <n v="1159.8499999999999"/>
    <n v="77635571"/>
    <n v="2023.93"/>
    <b v="0"/>
    <n v="1818.15"/>
    <n v="0.36207133624838445"/>
  </r>
  <r>
    <x v="1138"/>
    <n v="1158.7"/>
    <n v="1170.45"/>
    <n v="1148.5999999999999"/>
    <n v="1168.75"/>
    <n v="67838029"/>
    <n v="1799.89"/>
    <b v="0"/>
    <n v="1818.15"/>
    <n v="0.35717625058438524"/>
  </r>
  <r>
    <x v="1139"/>
    <n v="1168.8499999999999"/>
    <n v="1175.95"/>
    <n v="1145.6500000000001"/>
    <n v="1152"/>
    <n v="80352181"/>
    <n v="2189.73"/>
    <b v="0"/>
    <n v="1818.15"/>
    <n v="0.36638891180595662"/>
  </r>
  <r>
    <x v="1140"/>
    <n v="1151.8499999999999"/>
    <n v="1162.5999999999999"/>
    <n v="1130.45"/>
    <n v="1140"/>
    <n v="77573758"/>
    <n v="2043.3"/>
    <b v="0"/>
    <n v="1818.15"/>
    <n v="0.37298902730797789"/>
  </r>
  <r>
    <x v="1141"/>
    <n v="1140"/>
    <n v="1146.4000000000001"/>
    <n v="1112.55"/>
    <n v="1115.8"/>
    <n v="72114632"/>
    <n v="1971.87"/>
    <b v="0"/>
    <n v="1818.15"/>
    <n v="0.38629926023705419"/>
  </r>
  <r>
    <x v="1142"/>
    <n v="1115.3499999999999"/>
    <n v="1118.25"/>
    <n v="1089.3"/>
    <n v="1109.2"/>
    <n v="80609731"/>
    <n v="2156.06"/>
    <b v="0"/>
    <n v="1818.15"/>
    <n v="0.38992932376316586"/>
  </r>
  <r>
    <x v="1143"/>
    <n v="1109.5999999999999"/>
    <n v="1124.7"/>
    <n v="1109.5999999999999"/>
    <n v="1119.05"/>
    <n v="93262817"/>
    <n v="2269.87"/>
    <b v="0"/>
    <n v="1818.15"/>
    <n v="0.38451172895525676"/>
  </r>
  <r>
    <x v="1144"/>
    <n v="1119.95"/>
    <n v="1144.3499999999999"/>
    <n v="1118.55"/>
    <n v="1139.45"/>
    <n v="92464124"/>
    <n v="2401.35"/>
    <b v="0"/>
    <n v="1818.15"/>
    <n v="0.37329153260182052"/>
  </r>
  <r>
    <x v="1145"/>
    <n v="1135.5"/>
    <n v="1164.7"/>
    <n v="1135.05"/>
    <n v="1162.75"/>
    <n v="85402139"/>
    <n v="2314.5"/>
    <b v="0"/>
    <n v="1818.15"/>
    <n v="0.3604763083353959"/>
  </r>
  <r>
    <x v="1146"/>
    <n v="1163.25"/>
    <n v="1180.5999999999999"/>
    <n v="1163.25"/>
    <n v="1169.2"/>
    <n v="82800855"/>
    <n v="2171.5500000000002"/>
    <b v="0"/>
    <n v="1818.15"/>
    <n v="0.35692874625305943"/>
  </r>
  <r>
    <x v="1147"/>
    <n v="1169.25"/>
    <n v="1177.25"/>
    <n v="1154.8"/>
    <n v="1174.75"/>
    <n v="76214167"/>
    <n v="2048.25"/>
    <b v="0"/>
    <n v="1818.15"/>
    <n v="0.35387619283337463"/>
  </r>
  <r>
    <x v="1148"/>
    <n v="1175.3"/>
    <n v="1187.7"/>
    <n v="1168.45"/>
    <n v="1183"/>
    <n v="82323601"/>
    <n v="2163.4299999999998"/>
    <b v="0"/>
    <n v="1818.15"/>
    <n v="0.34933861342573497"/>
  </r>
  <r>
    <x v="1149"/>
    <n v="1183.3"/>
    <n v="1198.5"/>
    <n v="1181.9000000000001"/>
    <n v="1185.8499999999999"/>
    <n v="117341864"/>
    <n v="3179.42"/>
    <b v="0"/>
    <n v="1818.15"/>
    <n v="0.34777108599400497"/>
  </r>
  <r>
    <x v="1150"/>
    <n v="1185.8"/>
    <n v="1198.8"/>
    <n v="1180.3"/>
    <n v="1195.75"/>
    <n v="86333839"/>
    <n v="2451.81"/>
    <b v="0"/>
    <n v="1818.15"/>
    <n v="0.34232599070483738"/>
  </r>
  <r>
    <x v="1151"/>
    <n v="1196.05"/>
    <n v="1206.0999999999999"/>
    <n v="1185.95"/>
    <n v="1203.5999999999999"/>
    <n v="101511770"/>
    <n v="2211.21"/>
    <b v="0"/>
    <n v="1818.15"/>
    <n v="0.33800841514726515"/>
  </r>
  <r>
    <x v="1152"/>
    <n v="1203.9000000000001"/>
    <n v="1218.5"/>
    <n v="1181"/>
    <n v="1184.45"/>
    <n v="108251167"/>
    <n v="2541.3000000000002"/>
    <b v="0"/>
    <n v="1818.15"/>
    <n v="0.34854109946924072"/>
  </r>
  <r>
    <x v="1153"/>
    <n v="1184.0999999999999"/>
    <n v="1191.05"/>
    <n v="1164.75"/>
    <n v="1171.05"/>
    <n v="112282482"/>
    <n v="2751.61"/>
    <b v="0"/>
    <n v="1818.15"/>
    <n v="0.35591122844649786"/>
  </r>
  <r>
    <x v="1154"/>
    <n v="1170.75"/>
    <n v="1199.7"/>
    <n v="1170.75"/>
    <n v="1196.95"/>
    <n v="112321440"/>
    <n v="2490.1799999999998"/>
    <b v="0"/>
    <n v="1818.15"/>
    <n v="0.3416659791546352"/>
  </r>
  <r>
    <x v="1155"/>
    <n v="1199.7"/>
    <n v="1224.5"/>
    <n v="1199.7"/>
    <n v="1222.6500000000001"/>
    <n v="130088954"/>
    <n v="2666.67"/>
    <b v="0"/>
    <n v="1818.15"/>
    <n v="0.32753073178780628"/>
  </r>
  <r>
    <x v="1156"/>
    <n v="1222.5999999999999"/>
    <n v="1240.3499999999999"/>
    <n v="1215.75"/>
    <n v="1232.8499999999999"/>
    <n v="154664395"/>
    <n v="2475.54"/>
    <b v="0"/>
    <n v="1818.15"/>
    <n v="0.3219206336110883"/>
  </r>
  <r>
    <x v="1157"/>
    <n v="1233.95"/>
    <n v="1249.3499999999999"/>
    <n v="1229.8"/>
    <n v="1234.75"/>
    <n v="146062165"/>
    <n v="2521.63"/>
    <b v="0"/>
    <n v="1818.15"/>
    <n v="0.32087561532326819"/>
  </r>
  <r>
    <x v="1158"/>
    <n v="1235.3499999999999"/>
    <n v="1249.3499999999999"/>
    <n v="1229.3"/>
    <n v="1246.9000000000001"/>
    <n v="127521351"/>
    <n v="2383.9699999999998"/>
    <b v="0"/>
    <n v="1818.15"/>
    <n v="0.31419299837747161"/>
  </r>
  <r>
    <x v="1159"/>
    <n v="1247"/>
    <n v="1260.3499999999999"/>
    <n v="1243.4000000000001"/>
    <n v="1247.75"/>
    <n v="150830207"/>
    <n v="2339.1999999999998"/>
    <b v="0"/>
    <n v="1818.15"/>
    <n v="0.31372549019607848"/>
  </r>
  <r>
    <x v="1160"/>
    <n v="1247.9000000000001"/>
    <n v="1285.7"/>
    <n v="1247.9000000000001"/>
    <n v="1281.4000000000001"/>
    <n v="214890048"/>
    <n v="2719.4"/>
    <b v="0"/>
    <n v="1818.15"/>
    <n v="0.29521766630916041"/>
  </r>
  <r>
    <x v="1161"/>
    <n v="1286.05"/>
    <n v="1307.5999999999999"/>
    <n v="1268.0999999999999"/>
    <n v="1277.7"/>
    <n v="233905141"/>
    <n v="2763.35"/>
    <b v="0"/>
    <n v="1818.15"/>
    <n v="0.29725270192228365"/>
  </r>
  <r>
    <x v="1162"/>
    <n v="1280.8"/>
    <n v="1292.95"/>
    <n v="1280.8"/>
    <n v="1287.4000000000001"/>
    <n v="179404320"/>
    <n v="2491.63"/>
    <b v="0"/>
    <n v="1818.15"/>
    <n v="0.29191760855814974"/>
  </r>
  <r>
    <x v="1163"/>
    <n v="1288.2"/>
    <n v="1304.1500000000001"/>
    <n v="1287"/>
    <n v="1300.95"/>
    <n v="147954336"/>
    <n v="2541.9699999999998"/>
    <b v="0"/>
    <n v="1818.15"/>
    <n v="0.28446497813711741"/>
  </r>
  <r>
    <x v="1164"/>
    <n v="1301.5"/>
    <n v="1319.45"/>
    <n v="1298.8"/>
    <n v="1311.15"/>
    <n v="174012616"/>
    <n v="2969.23"/>
    <b v="0"/>
    <n v="1818.15"/>
    <n v="0.27885487996039932"/>
  </r>
  <r>
    <x v="1165"/>
    <n v="1311.95"/>
    <n v="1332.55"/>
    <n v="1245.8499999999999"/>
    <n v="1271.0999999999999"/>
    <n v="189194819"/>
    <n v="3514.94"/>
    <b v="0"/>
    <n v="1818.15"/>
    <n v="0.30088276544839543"/>
  </r>
  <r>
    <x v="1166"/>
    <n v="1270.2"/>
    <n v="1322.95"/>
    <n v="1269.5"/>
    <n v="1318.2"/>
    <n v="203044555"/>
    <n v="3038.54"/>
    <b v="0"/>
    <n v="1818.15"/>
    <n v="0.27497731210296184"/>
  </r>
  <r>
    <x v="1167"/>
    <n v="1318.75"/>
    <n v="1346.3"/>
    <n v="1318.75"/>
    <n v="1340.3"/>
    <n v="186171921"/>
    <n v="3023.73"/>
    <b v="0"/>
    <n v="1818.15"/>
    <n v="0.26282209938673934"/>
  </r>
  <r>
    <x v="1168"/>
    <n v="1340.2"/>
    <n v="1349"/>
    <n v="1328.35"/>
    <n v="1341.05"/>
    <n v="147158684"/>
    <n v="3288.23"/>
    <b v="0"/>
    <n v="1818.15"/>
    <n v="0.26240959216786303"/>
  </r>
  <r>
    <x v="1169"/>
    <n v="1341.2"/>
    <n v="1365.8"/>
    <n v="1340.8"/>
    <n v="1356.55"/>
    <n v="187820071"/>
    <n v="3538.66"/>
    <b v="0"/>
    <n v="1818.15"/>
    <n v="0.2538844429777522"/>
  </r>
  <r>
    <x v="1170"/>
    <n v="1356.7"/>
    <n v="1379.4"/>
    <n v="1356.65"/>
    <n v="1375.95"/>
    <n v="120487114"/>
    <n v="2649.57"/>
    <b v="0"/>
    <n v="1818.15"/>
    <n v="0.24321425624948437"/>
  </r>
  <r>
    <x v="1171"/>
    <n v="1375.95"/>
    <n v="1388.95"/>
    <n v="1366.9"/>
    <n v="1385.45"/>
    <n v="129850160"/>
    <n v="2985.08"/>
    <b v="0"/>
    <n v="1818.15"/>
    <n v="0.23798916481038421"/>
  </r>
  <r>
    <x v="1172"/>
    <n v="1387.2"/>
    <n v="1394.95"/>
    <n v="1353.6"/>
    <n v="1359.35"/>
    <n v="169287905"/>
    <n v="3155.04"/>
    <b v="0"/>
    <n v="1818.15"/>
    <n v="0.25234441602728058"/>
  </r>
  <r>
    <x v="1173"/>
    <n v="1358.9"/>
    <n v="1382.6"/>
    <n v="1355.8"/>
    <n v="1372.7"/>
    <n v="171389654"/>
    <n v="3796.39"/>
    <b v="0"/>
    <n v="1818.15"/>
    <n v="0.24500178753128182"/>
  </r>
  <r>
    <x v="1174"/>
    <n v="1373"/>
    <n v="1400.9"/>
    <n v="1372.75"/>
    <n v="1398.4"/>
    <n v="139876884"/>
    <n v="3405.35"/>
    <b v="0"/>
    <n v="1818.15"/>
    <n v="0.23086654016445288"/>
  </r>
  <r>
    <x v="1175"/>
    <n v="1398.4"/>
    <n v="1420.25"/>
    <n v="1398.35"/>
    <n v="1417.35"/>
    <n v="109014271"/>
    <n v="2796.74"/>
    <b v="0"/>
    <n v="1818.15"/>
    <n v="0.22044385776751102"/>
  </r>
  <r>
    <x v="1176"/>
    <n v="1417.8"/>
    <n v="1430.7"/>
    <n v="1397.65"/>
    <n v="1407.05"/>
    <n v="132144013"/>
    <n v="3577.07"/>
    <b v="0"/>
    <n v="1818.15"/>
    <n v="0.22610895690674593"/>
  </r>
  <r>
    <x v="1177"/>
    <n v="1407"/>
    <n v="1414.1"/>
    <n v="1389.65"/>
    <n v="1409.55"/>
    <n v="184176199"/>
    <n v="3062.37"/>
    <b v="0"/>
    <n v="1818.15"/>
    <n v="0.22473393284382484"/>
  </r>
  <r>
    <x v="1178"/>
    <n v="1409.65"/>
    <n v="1422.4"/>
    <n v="1399.6"/>
    <n v="1403.15"/>
    <n v="154182208"/>
    <n v="3016.06"/>
    <b v="0"/>
    <n v="1818.15"/>
    <n v="0.22825399444490277"/>
  </r>
  <r>
    <x v="1179"/>
    <n v="1405.55"/>
    <n v="1415.65"/>
    <n v="1367.15"/>
    <n v="1372.1"/>
    <n v="141936153"/>
    <n v="3001.56"/>
    <b v="0"/>
    <n v="1818.15"/>
    <n v="0.24533179330638294"/>
  </r>
  <r>
    <x v="1180"/>
    <n v="1371.75"/>
    <n v="1371.85"/>
    <n v="1322.65"/>
    <n v="1329.25"/>
    <n v="144295345"/>
    <n v="2941.55"/>
    <b v="0"/>
    <n v="1818.15"/>
    <n v="0.26889970574485056"/>
  </r>
  <r>
    <x v="1181"/>
    <n v="1330.15"/>
    <n v="1362.1"/>
    <n v="1299.5"/>
    <n v="1357.95"/>
    <n v="194591088"/>
    <n v="4080.27"/>
    <b v="0"/>
    <n v="1818.15"/>
    <n v="0.25311442950251628"/>
  </r>
  <r>
    <x v="1182"/>
    <n v="1357.95"/>
    <n v="1377.45"/>
    <n v="1332.2"/>
    <n v="1341.6"/>
    <n v="165349781"/>
    <n v="3472.04"/>
    <b v="0"/>
    <n v="1818.15"/>
    <n v="0.2621070868740204"/>
  </r>
  <r>
    <x v="1183"/>
    <n v="1341.45"/>
    <n v="1342.6"/>
    <n v="1299.25"/>
    <n v="1302.3499999999999"/>
    <n v="142763465"/>
    <n v="3159.16"/>
    <b v="0"/>
    <n v="1818.15"/>
    <n v="0.28369496466188165"/>
  </r>
  <r>
    <x v="1184"/>
    <n v="1303.2"/>
    <n v="1331.05"/>
    <n v="1285.25"/>
    <n v="1322.15"/>
    <n v="152262512"/>
    <n v="3329.8"/>
    <b v="0"/>
    <n v="1818.15"/>
    <n v="0.27280477408354648"/>
  </r>
  <r>
    <x v="1185"/>
    <n v="1319.25"/>
    <n v="1333.55"/>
    <n v="1300.25"/>
    <n v="1302.9000000000001"/>
    <n v="114650274"/>
    <n v="2477.9499999999998"/>
    <b v="0"/>
    <n v="1818.15"/>
    <n v="0.28339245936803892"/>
  </r>
  <r>
    <x v="1186"/>
    <n v="1302.8499999999999"/>
    <n v="1333.7"/>
    <n v="1290.55"/>
    <n v="1328.2"/>
    <n v="118684243"/>
    <n v="2728.06"/>
    <b v="0"/>
    <n v="1818.15"/>
    <n v="0.26947721585127743"/>
  </r>
  <r>
    <x v="1187"/>
    <n v="1324.85"/>
    <n v="1373.9"/>
    <n v="1322.65"/>
    <n v="1372.05"/>
    <n v="137395795"/>
    <n v="3286.89"/>
    <b v="0"/>
    <n v="1818.15"/>
    <n v="0.24535929378764135"/>
  </r>
  <r>
    <x v="1188"/>
    <n v="1371.45"/>
    <n v="1377.25"/>
    <n v="1352.8"/>
    <n v="1357.2"/>
    <n v="196918451"/>
    <n v="3775.7"/>
    <b v="0"/>
    <n v="1818.15"/>
    <n v="0.25352693672139265"/>
  </r>
  <r>
    <x v="1189"/>
    <n v="1357.55"/>
    <n v="1389.3"/>
    <n v="1357.35"/>
    <n v="1386.95"/>
    <n v="142165715"/>
    <n v="2936.25"/>
    <b v="0"/>
    <n v="1818.15"/>
    <n v="0.23716415037263153"/>
  </r>
  <r>
    <x v="1190"/>
    <n v="1386.9"/>
    <n v="1422.35"/>
    <n v="1386.1"/>
    <n v="1399.95"/>
    <n v="139656652"/>
    <n v="2932.04"/>
    <b v="0"/>
    <n v="1818.15"/>
    <n v="0.23001402524544182"/>
  </r>
  <r>
    <x v="1191"/>
    <n v="1400.7"/>
    <n v="1418.1"/>
    <n v="1399.8"/>
    <n v="1417.1"/>
    <n v="117562513"/>
    <n v="2872.5"/>
    <b v="0"/>
    <n v="1818.15"/>
    <n v="0.22058136017380314"/>
  </r>
  <r>
    <x v="1192"/>
    <n v="1416.6"/>
    <n v="1430.9"/>
    <n v="1407.95"/>
    <n v="1420.85"/>
    <n v="118748942"/>
    <n v="2687.26"/>
    <b v="0"/>
    <n v="1818.15"/>
    <n v="0.21851882407942147"/>
  </r>
  <r>
    <x v="1193"/>
    <n v="1420.85"/>
    <n v="1451.2"/>
    <n v="1420.85"/>
    <n v="1449.3"/>
    <n v="140535297"/>
    <n v="3245.39"/>
    <b v="0"/>
    <n v="1818.15"/>
    <n v="0.20287105024337931"/>
  </r>
  <r>
    <x v="1194"/>
    <n v="1449.45"/>
    <n v="1481.05"/>
    <n v="1423.75"/>
    <n v="1478.9"/>
    <n v="145928936"/>
    <n v="3116.42"/>
    <b v="0"/>
    <n v="1818.15"/>
    <n v="0.18659076533839342"/>
  </r>
  <r>
    <x v="1195"/>
    <n v="1478.95"/>
    <n v="1498.45"/>
    <n v="1467.75"/>
    <n v="1477.85"/>
    <n v="210467958"/>
    <n v="3762.09"/>
    <b v="0"/>
    <n v="1818.15"/>
    <n v="0.18716827544482037"/>
  </r>
  <r>
    <x v="1196"/>
    <n v="1477.85"/>
    <n v="1493.05"/>
    <n v="1460.6"/>
    <n v="1478.6"/>
    <n v="147781840"/>
    <n v="3236.05"/>
    <b v="0"/>
    <n v="1818.15"/>
    <n v="0.18675576822594406"/>
  </r>
  <r>
    <x v="1197"/>
    <n v="1487.85"/>
    <n v="1505.05"/>
    <n v="1478.4"/>
    <n v="1502.1"/>
    <n v="117870572"/>
    <n v="2988.91"/>
    <b v="0"/>
    <n v="1818.15"/>
    <n v="0.1738305420344857"/>
  </r>
  <r>
    <x v="1198"/>
    <n v="1507.1"/>
    <n v="1527.25"/>
    <n v="1505.1"/>
    <n v="1523.1"/>
    <n v="152851144"/>
    <n v="3878.61"/>
    <b v="0"/>
    <n v="1818.15"/>
    <n v="0.16228033990594845"/>
  </r>
  <r>
    <x v="1199"/>
    <n v="1523.35"/>
    <n v="1550.9"/>
    <n v="1516.05"/>
    <n v="1546.75"/>
    <n v="132233265"/>
    <n v="3385.63"/>
    <b v="0"/>
    <n v="1818.15"/>
    <n v="0.14927261227071478"/>
  </r>
  <r>
    <x v="1200"/>
    <n v="1548.7"/>
    <n v="1562.85"/>
    <n v="1513.75"/>
    <n v="1520.8"/>
    <n v="182174604"/>
    <n v="4163.01"/>
    <b v="0"/>
    <n v="1818.15"/>
    <n v="0.16354536204383582"/>
  </r>
  <r>
    <x v="1201"/>
    <n v="1521.45"/>
    <n v="1543.85"/>
    <n v="1503"/>
    <n v="1537"/>
    <n v="152159445"/>
    <n v="3788.59"/>
    <b v="0"/>
    <n v="1818.15"/>
    <n v="0.15463520611610707"/>
  </r>
  <r>
    <x v="1202"/>
    <n v="1537.3"/>
    <n v="1563.4"/>
    <n v="1537.3"/>
    <n v="1555.7"/>
    <n v="162780171"/>
    <n v="4305.5200000000004"/>
    <b v="0"/>
    <n v="1818.15"/>
    <n v="0.14435002612545722"/>
  </r>
  <r>
    <x v="1203"/>
    <n v="1565.2"/>
    <n v="1574.1"/>
    <n v="1552.15"/>
    <n v="1569.45"/>
    <n v="200565508"/>
    <n v="4341.95"/>
    <b v="0"/>
    <n v="1818.15"/>
    <n v="0.13678739377939117"/>
  </r>
  <r>
    <x v="1204"/>
    <n v="1569.7"/>
    <n v="1574.1"/>
    <n v="1536.5"/>
    <n v="1542.7"/>
    <n v="167970501"/>
    <n v="3565.16"/>
    <b v="0"/>
    <n v="1818.15"/>
    <n v="0.15150015125264693"/>
  </r>
  <r>
    <x v="1205"/>
    <n v="1546.2"/>
    <n v="1549.65"/>
    <n v="1496.95"/>
    <n v="1506.5"/>
    <n v="196133297"/>
    <n v="4336.88"/>
    <b v="0"/>
    <n v="1818.15"/>
    <n v="0.1714104996837445"/>
  </r>
  <r>
    <x v="1206"/>
    <n v="1506.75"/>
    <n v="1522.65"/>
    <n v="1483"/>
    <n v="1494.1"/>
    <n v="152764083"/>
    <n v="3715.32"/>
    <b v="0"/>
    <n v="1818.15"/>
    <n v="0.17823061903583323"/>
  </r>
  <r>
    <x v="1207"/>
    <n v="1494.75"/>
    <n v="1503"/>
    <n v="1466.25"/>
    <n v="1470.45"/>
    <n v="133913651"/>
    <n v="3465.59"/>
    <b v="0"/>
    <n v="1818.15"/>
    <n v="0.19123834667106676"/>
  </r>
  <r>
    <x v="1208"/>
    <n v="1485.8"/>
    <n v="1512.55"/>
    <n v="1434.75"/>
    <n v="1506.05"/>
    <n v="150857549"/>
    <n v="3885.74"/>
    <b v="0"/>
    <n v="1818.15"/>
    <n v="0.17165800401507034"/>
  </r>
  <r>
    <x v="1209"/>
    <n v="1506.05"/>
    <n v="1533.05"/>
    <n v="1506.05"/>
    <n v="1521.95"/>
    <n v="43192470"/>
    <n v="931.76"/>
    <b v="0"/>
    <n v="1818.15"/>
    <n v="0.16291285097489208"/>
  </r>
  <r>
    <x v="1210"/>
    <n v="1522.05"/>
    <n v="1524.05"/>
    <n v="1482"/>
    <n v="1485.3"/>
    <n v="135062137"/>
    <n v="3067.34"/>
    <b v="0"/>
    <n v="1818.15"/>
    <n v="0.18307070373731546"/>
  </r>
  <r>
    <x v="1211"/>
    <n v="1485.45"/>
    <n v="1500.8"/>
    <n v="1471.3"/>
    <n v="1481.75"/>
    <n v="138887809"/>
    <n v="3705.95"/>
    <b v="0"/>
    <n v="1818.15"/>
    <n v="0.18502323790666342"/>
  </r>
  <r>
    <x v="1212"/>
    <n v="1481.3"/>
    <n v="1501.7"/>
    <n v="1477.1"/>
    <n v="1498.45"/>
    <n v="134071278"/>
    <n v="3415.49"/>
    <b v="0"/>
    <n v="1818.15"/>
    <n v="0.17583807716635041"/>
  </r>
  <r>
    <x v="1213"/>
    <n v="1499.25"/>
    <n v="1524.25"/>
    <n v="1495.8"/>
    <n v="1516.85"/>
    <n v="202265871"/>
    <n v="4455.25"/>
    <b v="0"/>
    <n v="1818.15"/>
    <n v="0.16571790006325121"/>
  </r>
  <r>
    <x v="1214"/>
    <n v="1517.1"/>
    <n v="1559.75"/>
    <n v="1515.55"/>
    <n v="1555.9"/>
    <n v="154475544"/>
    <n v="3908.81"/>
    <b v="0"/>
    <n v="1818.15"/>
    <n v="0.14424002420042351"/>
  </r>
  <r>
    <x v="1215"/>
    <n v="1556.5"/>
    <n v="1605.6"/>
    <n v="1556.5"/>
    <n v="1601.65"/>
    <n v="151954886"/>
    <n v="4375.47"/>
    <b v="0"/>
    <n v="1818.15"/>
    <n v="0.11907708384896735"/>
  </r>
  <r>
    <x v="1216"/>
    <n v="1601.3"/>
    <n v="1626.4"/>
    <n v="1601.3"/>
    <n v="1618.7"/>
    <n v="205241333"/>
    <n v="5100.6099999999997"/>
    <b v="0"/>
    <n v="1818.15"/>
    <n v="0.10969941973984547"/>
  </r>
  <r>
    <x v="1217"/>
    <n v="1618.7"/>
    <n v="1627.6"/>
    <n v="1592.55"/>
    <n v="1609.15"/>
    <n v="151581079"/>
    <n v="4212.1099999999997"/>
    <b v="0"/>
    <n v="1818.15"/>
    <n v="0.11495201166020405"/>
  </r>
  <r>
    <x v="1218"/>
    <n v="1610.55"/>
    <n v="1630.25"/>
    <n v="1605.4"/>
    <n v="1612.2"/>
    <n v="174022088"/>
    <n v="4036.51"/>
    <b v="0"/>
    <n v="1818.15"/>
    <n v="0.11327448230344032"/>
  </r>
  <r>
    <x v="1219"/>
    <n v="1612.1"/>
    <n v="1624.5"/>
    <n v="1585.35"/>
    <n v="1592.05"/>
    <n v="138361140"/>
    <n v="3112.46"/>
    <b v="0"/>
    <n v="1818.15"/>
    <n v="0.12435717625058446"/>
  </r>
  <r>
    <x v="1220"/>
    <n v="1603.55"/>
    <n v="1603.65"/>
    <n v="1568.1"/>
    <n v="1594.5"/>
    <n v="62348347"/>
    <n v="1742.77"/>
    <b v="0"/>
    <n v="1818.15"/>
    <n v="0.12300965266892175"/>
  </r>
  <r>
    <x v="1221"/>
    <n v="1594.5"/>
    <n v="1608.85"/>
    <n v="1590.95"/>
    <n v="1601.15"/>
    <n v="108535273"/>
    <n v="2970.77"/>
    <b v="0"/>
    <n v="1818.15"/>
    <n v="0.11935208866155157"/>
  </r>
  <r>
    <x v="1222"/>
    <n v="1601.3"/>
    <n v="1617.75"/>
    <n v="1598"/>
    <n v="1603.8"/>
    <n v="107391704"/>
    <n v="3089.25"/>
    <b v="0"/>
    <n v="1818.15"/>
    <n v="0.11789456315485528"/>
  </r>
  <r>
    <x v="1223"/>
    <n v="1610.4"/>
    <n v="1616.15"/>
    <n v="1573.6"/>
    <n v="1579.95"/>
    <n v="108845195"/>
    <n v="3184.99"/>
    <b v="0"/>
    <n v="1818.15"/>
    <n v="0.13101229271512255"/>
  </r>
  <r>
    <x v="1224"/>
    <n v="1577.2"/>
    <n v="1580.3"/>
    <n v="1544.75"/>
    <n v="1550.45"/>
    <n v="109485525"/>
    <n v="2999.87"/>
    <b v="0"/>
    <n v="1818.15"/>
    <n v="0.14723757665759152"/>
  </r>
  <r>
    <x v="1225"/>
    <n v="1549.65"/>
    <n v="1571.3"/>
    <n v="1542"/>
    <n v="1562.8"/>
    <n v="37842102"/>
    <n v="872.81"/>
    <b v="0"/>
    <n v="1818.15"/>
    <n v="0.14044495778676133"/>
  </r>
  <r>
    <x v="1226"/>
    <n v="1563.1"/>
    <n v="1584.75"/>
    <n v="1554.4"/>
    <n v="1579.9"/>
    <n v="89944517"/>
    <n v="2487.5100000000002"/>
    <b v="0"/>
    <n v="1818.15"/>
    <n v="0.13103979319638093"/>
  </r>
  <r>
    <x v="1227"/>
    <n v="1579.15"/>
    <n v="1591.25"/>
    <n v="1557.2"/>
    <n v="1564.4"/>
    <n v="106234569"/>
    <n v="2962.55"/>
    <b v="0"/>
    <n v="1818.15"/>
    <n v="0.13956494238649175"/>
  </r>
  <r>
    <x v="1228"/>
    <n v="1563.95"/>
    <n v="1564"/>
    <n v="1534.35"/>
    <n v="1540.6"/>
    <n v="110695451"/>
    <n v="3323.89"/>
    <b v="0"/>
    <n v="1818.15"/>
    <n v="0.15265517146550073"/>
  </r>
  <r>
    <x v="1229"/>
    <n v="1542.85"/>
    <n v="1558.15"/>
    <n v="1517.9"/>
    <n v="1522.3"/>
    <n v="112465566"/>
    <n v="2901.75"/>
    <b v="0"/>
    <n v="1818.15"/>
    <n v="0.16272034760608317"/>
  </r>
  <r>
    <x v="1230"/>
    <n v="1520.4"/>
    <n v="1547"/>
    <n v="1509.15"/>
    <n v="1540.7"/>
    <n v="112861081"/>
    <n v="3122.51"/>
    <b v="0"/>
    <n v="1818.15"/>
    <n v="0.15260017050298383"/>
  </r>
  <r>
    <x v="1231"/>
    <n v="1541.35"/>
    <n v="1554.05"/>
    <n v="1536.5"/>
    <n v="1543.9"/>
    <n v="116684453"/>
    <n v="2698.2"/>
    <b v="0"/>
    <n v="1818.15"/>
    <n v="0.15084013970244478"/>
  </r>
  <r>
    <x v="1232"/>
    <n v="1543.95"/>
    <n v="1572.05"/>
    <n v="1543.95"/>
    <n v="1568.65"/>
    <n v="95578818"/>
    <n v="2807.92"/>
    <b v="0"/>
    <n v="1818.15"/>
    <n v="0.13722740147952589"/>
  </r>
  <r>
    <x v="1233"/>
    <n v="1568.85"/>
    <n v="1602.6"/>
    <n v="1568.7"/>
    <n v="1598.35"/>
    <n v="113548508"/>
    <n v="3712.09"/>
    <b v="0"/>
    <n v="1818.15"/>
    <n v="0.1208921156120233"/>
  </r>
  <r>
    <x v="1234"/>
    <n v="1598.55"/>
    <n v="1618.95"/>
    <n v="1598.55"/>
    <n v="1615.25"/>
    <n v="99391295"/>
    <n v="2862.56"/>
    <b v="0"/>
    <n v="1818.15"/>
    <n v="0.11159695294667661"/>
  </r>
  <r>
    <x v="1235"/>
    <n v="1615.85"/>
    <n v="1660.55"/>
    <n v="1615.7"/>
    <n v="1657.65"/>
    <n v="110444045"/>
    <n v="3091.43"/>
    <b v="0"/>
    <n v="1818.15"/>
    <n v="8.827654483953469E-2"/>
  </r>
  <r>
    <x v="1236"/>
    <n v="1657.65"/>
    <n v="1671.85"/>
    <n v="1639.65"/>
    <n v="1658.5"/>
    <n v="117862704"/>
    <n v="3513.18"/>
    <b v="0"/>
    <n v="1818.15"/>
    <n v="8.7809036658141562E-2"/>
  </r>
  <r>
    <x v="1237"/>
    <n v="1660.7"/>
    <n v="1676.2"/>
    <n v="1655.9"/>
    <n v="1670.5"/>
    <n v="97016649"/>
    <n v="3056.36"/>
    <b v="0"/>
    <n v="1818.15"/>
    <n v="8.1208921156120273E-2"/>
  </r>
  <r>
    <x v="1238"/>
    <n v="1670.65"/>
    <n v="1683.75"/>
    <n v="1656.1"/>
    <n v="1675.2"/>
    <n v="103573662"/>
    <n v="3315.14"/>
    <b v="0"/>
    <n v="1818.15"/>
    <n v="7.8623875917828587E-2"/>
  </r>
  <r>
    <x v="1239"/>
    <n v="1675.5"/>
    <n v="1688.25"/>
    <n v="1642.05"/>
    <n v="1645.8"/>
    <n v="100930848"/>
    <n v="2994.09"/>
    <b v="0"/>
    <n v="1818.15"/>
    <n v="9.4794158897780784E-2"/>
  </r>
  <r>
    <x v="1240"/>
    <n v="1644.85"/>
    <n v="1654.35"/>
    <n v="1631.85"/>
    <n v="1646.25"/>
    <n v="95772821"/>
    <n v="2975.21"/>
    <b v="0"/>
    <n v="1818.15"/>
    <n v="9.454665456645496E-2"/>
  </r>
  <r>
    <x v="1241"/>
    <n v="1646.4"/>
    <n v="1677.9"/>
    <n v="1646.4"/>
    <n v="1675.85"/>
    <n v="82349571"/>
    <n v="2463.83"/>
    <b v="0"/>
    <n v="1818.15"/>
    <n v="7.8266369661469173E-2"/>
  </r>
  <r>
    <x v="1242"/>
    <n v="1675.75"/>
    <n v="1697.3"/>
    <n v="1672.65"/>
    <n v="1686.9"/>
    <n v="102329931"/>
    <n v="3109.8"/>
    <b v="0"/>
    <n v="1818.15"/>
    <n v="7.21887633033578E-2"/>
  </r>
  <r>
    <x v="1243"/>
    <n v="1688.35"/>
    <n v="1701.7"/>
    <n v="1678.35"/>
    <n v="1695.4"/>
    <n v="85832630"/>
    <n v="2755.01"/>
    <b v="0"/>
    <n v="1818.15"/>
    <n v="6.7513681489426061E-2"/>
  </r>
  <r>
    <x v="1244"/>
    <n v="1695.8"/>
    <n v="1705.95"/>
    <n v="1686.45"/>
    <n v="1698.9"/>
    <n v="95310528"/>
    <n v="2800.09"/>
    <b v="0"/>
    <n v="1818.15"/>
    <n v="6.5588647801336525E-2"/>
  </r>
  <r>
    <x v="1245"/>
    <n v="1699.7"/>
    <n v="1728"/>
    <n v="1699.7"/>
    <n v="1723.95"/>
    <n v="99575076"/>
    <n v="2654.9"/>
    <b v="0"/>
    <n v="1818.15"/>
    <n v="5.181090669086711E-2"/>
  </r>
  <r>
    <x v="1246"/>
    <n v="1723.9"/>
    <n v="1740.3"/>
    <n v="1711.3"/>
    <n v="1736.25"/>
    <n v="105562816"/>
    <n v="3445.6"/>
    <b v="0"/>
    <n v="1818.15"/>
    <n v="4.5045788301295318E-2"/>
  </r>
  <r>
    <x v="1247"/>
    <n v="1736.35"/>
    <n v="1746.2"/>
    <n v="1725.4"/>
    <n v="1733.25"/>
    <n v="101347785"/>
    <n v="2944.41"/>
    <b v="0"/>
    <n v="1818.15"/>
    <n v="4.6695817176800644E-2"/>
  </r>
  <r>
    <x v="1248"/>
    <n v="1733.2"/>
    <n v="1759"/>
    <n v="1725.85"/>
    <n v="1756.1"/>
    <n v="114569624"/>
    <n v="3227.49"/>
    <b v="0"/>
    <n v="1818.15"/>
    <n v="3.4128097241701828E-2"/>
  </r>
  <r>
    <x v="1249"/>
    <n v="1757"/>
    <n v="1783.7"/>
    <n v="1755.4"/>
    <n v="1778.55"/>
    <n v="140662197"/>
    <n v="3602.88"/>
    <b v="0"/>
    <n v="1818.15"/>
    <n v="2.1780381156670317E-2"/>
  </r>
  <r>
    <x v="1250"/>
    <n v="1778.85"/>
    <n v="1794.3"/>
    <n v="1778.4"/>
    <n v="1789.15"/>
    <n v="93942619"/>
    <n v="2719.2"/>
    <b v="0"/>
    <n v="1818.15"/>
    <n v="1.5950279129884771E-2"/>
  </r>
  <r>
    <x v="1251"/>
    <n v="1789.1"/>
    <n v="1800.9"/>
    <n v="1751.05"/>
    <n v="1780.3"/>
    <n v="85978089"/>
    <n v="2749.22"/>
    <b v="0"/>
    <n v="1818.15"/>
    <n v="2.0817864312625545E-2"/>
  </r>
  <r>
    <x v="1252"/>
    <n v="1788.45"/>
    <n v="1815.6"/>
    <n v="1780.3"/>
    <n v="1808.7"/>
    <n v="134998248"/>
    <n v="3223.77"/>
    <b v="0"/>
    <n v="1818.15"/>
    <n v="5.197590957841787E-3"/>
  </r>
  <r>
    <x v="1253"/>
    <n v="1804.7"/>
    <n v="1840.35"/>
    <n v="1804.7"/>
    <n v="1837.05"/>
    <n v="114224183"/>
    <n v="2610.62"/>
    <b v="0"/>
    <n v="1840.35"/>
    <n v="1.7931371749938625E-3"/>
  </r>
  <r>
    <x v="1254"/>
    <n v="1838.05"/>
    <n v="1876"/>
    <n v="1837.65"/>
    <n v="1874.05"/>
    <n v="98547463"/>
    <n v="2703.6"/>
    <b v="0"/>
    <n v="1876"/>
    <n v="1.0394456289978921E-3"/>
  </r>
  <r>
    <x v="1255"/>
    <n v="1878.9"/>
    <n v="1914.4"/>
    <n v="1858.55"/>
    <n v="1873.25"/>
    <n v="149042440"/>
    <n v="3983.29"/>
    <b v="0"/>
    <n v="1914.4"/>
    <n v="2.1494985374007569E-2"/>
  </r>
  <r>
    <x v="1256"/>
    <n v="1868.9"/>
    <n v="1895.65"/>
    <n v="1852.5"/>
    <n v="1879.75"/>
    <n v="114764846"/>
    <n v="3497.25"/>
    <b v="0"/>
    <n v="1914.4"/>
    <n v="1.8099665691600549E-2"/>
  </r>
  <r>
    <x v="1257"/>
    <n v="1880.35"/>
    <n v="1917.05"/>
    <n v="1880.35"/>
    <n v="1912.25"/>
    <n v="102551958"/>
    <n v="2846.7"/>
    <b v="0"/>
    <n v="1917.05"/>
    <n v="2.5038470566755978E-3"/>
  </r>
  <r>
    <x v="1258"/>
    <n v="1912.25"/>
    <n v="1951.7"/>
    <n v="1911.05"/>
    <n v="1946.05"/>
    <n v="117079420"/>
    <n v="3407.72"/>
    <b v="0"/>
    <n v="1951.7"/>
    <n v="2.8949121278885538E-3"/>
  </r>
  <r>
    <x v="1259"/>
    <n v="1946.3"/>
    <n v="1969.2"/>
    <n v="1930.75"/>
    <n v="1955"/>
    <n v="129703252"/>
    <n v="4153.29"/>
    <b v="0"/>
    <n v="1969.2"/>
    <n v="7.2110501726589706E-3"/>
  </r>
  <r>
    <x v="1260"/>
    <n v="1955.1"/>
    <n v="1979.05"/>
    <n v="1908.75"/>
    <n v="1926.7"/>
    <n v="124014883"/>
    <n v="4331.43"/>
    <b v="0"/>
    <n v="1979.05"/>
    <n v="2.6452085596624597E-2"/>
  </r>
  <r>
    <x v="1261"/>
    <n v="1927.95"/>
    <n v="1930.95"/>
    <n v="1888.1"/>
    <n v="1916.75"/>
    <n v="119197257"/>
    <n v="4147.2299999999996"/>
    <b v="0"/>
    <n v="1979.05"/>
    <n v="3.1479750385285846E-2"/>
  </r>
  <r>
    <x v="1262"/>
    <n v="1918.1"/>
    <n v="1973.45"/>
    <n v="1918.1"/>
    <n v="1968.55"/>
    <n v="115681568"/>
    <n v="3707.92"/>
    <b v="0"/>
    <n v="1979.05"/>
    <n v="5.30557590763245E-3"/>
  </r>
  <r>
    <x v="1263"/>
    <n v="1969"/>
    <n v="2014.65"/>
    <n v="1957.45"/>
    <n v="1971.9"/>
    <n v="153058574"/>
    <n v="5219.22"/>
    <b v="1"/>
    <n v="2014.65"/>
    <n v="2.1219566674112129E-2"/>
  </r>
  <r>
    <x v="1264"/>
    <n v="1972"/>
    <n v="1980.55"/>
    <n v="1936.75"/>
    <n v="1945.6"/>
    <n v="116680396"/>
    <n v="3798.33"/>
    <b v="0"/>
    <n v="2014.65"/>
    <n v="3.4273943364852545E-2"/>
  </r>
  <r>
    <x v="1265"/>
    <n v="1944.7"/>
    <n v="1967.85"/>
    <n v="1926.1"/>
    <n v="1963.6"/>
    <n v="109878698"/>
    <n v="3739.87"/>
    <b v="0"/>
    <n v="2014.65"/>
    <n v="2.5339388975752702E-2"/>
  </r>
  <r>
    <x v="1266"/>
    <n v="1987.4"/>
    <n v="1995.2"/>
    <n v="1970.1"/>
    <n v="1982.15"/>
    <n v="113207896"/>
    <n v="3931.87"/>
    <b v="0"/>
    <n v="2014.65"/>
    <n v="1.6131834313652494E-2"/>
  </r>
  <r>
    <x v="1267"/>
    <n v="1983.2"/>
    <n v="2000.3"/>
    <n v="1933.25"/>
    <n v="1944.45"/>
    <n v="121984544"/>
    <n v="4391.16"/>
    <b v="0"/>
    <n v="2014.65"/>
    <n v="3.4844762117489408E-2"/>
  </r>
  <r>
    <x v="1268"/>
    <n v="1944.15"/>
    <n v="1953.05"/>
    <n v="1887.1"/>
    <n v="1900.65"/>
    <n v="122454732"/>
    <n v="4310"/>
    <b v="0"/>
    <n v="2014.65"/>
    <n v="5.6585511130965674E-2"/>
  </r>
  <r>
    <x v="1269"/>
    <n v="1901.9"/>
    <n v="1943.1"/>
    <n v="1874.95"/>
    <n v="1935.35"/>
    <n v="120699191"/>
    <n v="3892.34"/>
    <b v="0"/>
    <n v="2014.65"/>
    <n v="3.9361675725312177E-2"/>
  </r>
  <r>
    <x v="1270"/>
    <n v="1928.8"/>
    <n v="1957.65"/>
    <n v="1876.85"/>
    <n v="1893.25"/>
    <n v="137946936"/>
    <n v="4262.71"/>
    <b v="0"/>
    <n v="2014.65"/>
    <n v="6.0258605713151212E-2"/>
  </r>
  <r>
    <x v="1271"/>
    <n v="1895.45"/>
    <n v="1899.55"/>
    <n v="1811.35"/>
    <n v="1824.6"/>
    <n v="142236140"/>
    <n v="4594.8"/>
    <b v="0"/>
    <n v="2014.65"/>
    <n v="9.4334003424912605E-2"/>
  </r>
  <r>
    <x v="1272"/>
    <n v="1824.7"/>
    <n v="1854.55"/>
    <n v="1756.25"/>
    <n v="1770.5"/>
    <n v="164347974"/>
    <n v="5409.25"/>
    <b v="0"/>
    <n v="2014.65"/>
    <n v="0.12118730300548486"/>
  </r>
  <r>
    <x v="1273"/>
    <n v="1771.1"/>
    <n v="1858.5"/>
    <n v="1771.1"/>
    <n v="1847.55"/>
    <n v="130354915"/>
    <n v="4345.51"/>
    <b v="0"/>
    <n v="2014.65"/>
    <n v="8.294244657881028E-2"/>
  </r>
  <r>
    <x v="1274"/>
    <n v="1847.9"/>
    <n v="1911.3"/>
    <n v="1844.65"/>
    <n v="1904.7"/>
    <n v="127781806"/>
    <n v="4122.1499999999996"/>
    <b v="0"/>
    <n v="2014.65"/>
    <n v="5.4575236393418235E-2"/>
  </r>
  <r>
    <x v="1275"/>
    <n v="1903.9"/>
    <n v="1918.45"/>
    <n v="1846.35"/>
    <n v="1863.1"/>
    <n v="153540516"/>
    <n v="5048.2299999999996"/>
    <b v="0"/>
    <n v="2014.65"/>
    <n v="7.5223984314893494E-2"/>
  </r>
  <r>
    <x v="1276"/>
    <n v="1863"/>
    <n v="1883.1"/>
    <n v="1827.25"/>
    <n v="1843.6"/>
    <n v="158143479"/>
    <n v="5404.84"/>
    <b v="0"/>
    <n v="2014.65"/>
    <n v="8.4903084903084985E-2"/>
  </r>
  <r>
    <x v="1277"/>
    <n v="1843.7"/>
    <n v="1860.4"/>
    <n v="1804.3"/>
    <n v="1809.75"/>
    <n v="137217319"/>
    <n v="4236.83"/>
    <b v="0"/>
    <n v="2014.65"/>
    <n v="0.10170501079591993"/>
  </r>
  <r>
    <x v="1278"/>
    <n v="1809.3"/>
    <n v="1815.95"/>
    <n v="1755.65"/>
    <n v="1769"/>
    <n v="142154231"/>
    <n v="4535.66"/>
    <b v="0"/>
    <n v="2014.65"/>
    <n v="0.12193184920457652"/>
  </r>
  <r>
    <x v="1279"/>
    <n v="1769.1"/>
    <n v="1829.65"/>
    <n v="1761.75"/>
    <n v="1822.2"/>
    <n v="152457977"/>
    <n v="4511.8100000000004"/>
    <b v="0"/>
    <n v="2014.65"/>
    <n v="9.5525277343459183E-2"/>
  </r>
  <r>
    <x v="1280"/>
    <n v="1823.5"/>
    <n v="1846.75"/>
    <n v="1787.15"/>
    <n v="1804.5"/>
    <n v="152934389"/>
    <n v="4955.8900000000003"/>
    <b v="0"/>
    <n v="2014.65"/>
    <n v="0.10431092249274071"/>
  </r>
  <r>
    <x v="1281"/>
    <n v="1804.35"/>
    <n v="1837.95"/>
    <n v="1797.95"/>
    <n v="1833.65"/>
    <n v="119124927"/>
    <n v="4133.4399999999996"/>
    <b v="0"/>
    <n v="2014.65"/>
    <n v="8.98419080237262E-2"/>
  </r>
  <r>
    <x v="1282"/>
    <n v="1834.9"/>
    <n v="1885.2"/>
    <n v="1833.05"/>
    <n v="1880.7"/>
    <n v="102126031"/>
    <n v="3583.16"/>
    <b v="0"/>
    <n v="2014.65"/>
    <n v="6.6487975578884695E-2"/>
  </r>
  <r>
    <x v="1283"/>
    <n v="1880.85"/>
    <n v="1897"/>
    <n v="1861.65"/>
    <n v="1880.75"/>
    <n v="130427516"/>
    <n v="4704.5600000000004"/>
    <b v="0"/>
    <n v="2014.65"/>
    <n v="6.6463157372248324E-2"/>
  </r>
  <r>
    <x v="1284"/>
    <n v="1891.8"/>
    <n v="1894.8"/>
    <n v="1874.5"/>
    <n v="1891.5"/>
    <n v="110956963"/>
    <n v="3716.93"/>
    <b v="0"/>
    <n v="2014.65"/>
    <n v="6.1127242945424806E-2"/>
  </r>
  <r>
    <x v="1285"/>
    <n v="1892.2"/>
    <n v="1906.1"/>
    <n v="1869.25"/>
    <n v="1885.3"/>
    <n v="109930676"/>
    <n v="4303.74"/>
    <b v="0"/>
    <n v="2014.65"/>
    <n v="6.4204700568336992E-2"/>
  </r>
  <r>
    <x v="1286"/>
    <n v="1875.6"/>
    <n v="1916.2"/>
    <n v="1873.25"/>
    <n v="1913.6"/>
    <n v="123505334"/>
    <n v="3636.58"/>
    <b v="0"/>
    <n v="2014.65"/>
    <n v="5.0157595612141156E-2"/>
  </r>
  <r>
    <x v="1287"/>
    <n v="1914.45"/>
    <n v="1929.5"/>
    <n v="1909.45"/>
    <n v="1913.55"/>
    <n v="116669614"/>
    <n v="3681.99"/>
    <b v="0"/>
    <n v="2014.65"/>
    <n v="5.018241381877752E-2"/>
  </r>
  <r>
    <x v="1288"/>
    <n v="1913.55"/>
    <n v="1926.15"/>
    <n v="1905.5"/>
    <n v="1920.1"/>
    <n v="122676414"/>
    <n v="3827.54"/>
    <b v="0"/>
    <n v="2014.65"/>
    <n v="4.6931228749410657E-2"/>
  </r>
  <r>
    <x v="1289"/>
    <n v="1920"/>
    <n v="1935.8"/>
    <n v="1912.6"/>
    <n v="1916.45"/>
    <n v="109066831"/>
    <n v="3894.99"/>
    <b v="0"/>
    <n v="2014.65"/>
    <n v="4.8742957833866944E-2"/>
  </r>
  <r>
    <x v="1290"/>
    <n v="1916.65"/>
    <n v="1919.7"/>
    <n v="1851.8"/>
    <n v="1858.3"/>
    <n v="140471420"/>
    <n v="4599.88"/>
    <b v="0"/>
    <n v="2014.65"/>
    <n v="7.7606532151986762E-2"/>
  </r>
  <r>
    <x v="1291"/>
    <n v="1858.25"/>
    <n v="1872.85"/>
    <n v="1831.15"/>
    <n v="1852.65"/>
    <n v="130222046"/>
    <n v="4679.07"/>
    <b v="0"/>
    <n v="2014.65"/>
    <n v="8.0410989501898594E-2"/>
  </r>
  <r>
    <x v="1292"/>
    <n v="1853"/>
    <n v="1867.25"/>
    <n v="1800.2"/>
    <n v="1808.2"/>
    <n v="99793235"/>
    <n v="3453.62"/>
    <b v="0"/>
    <n v="2014.65"/>
    <n v="0.10247437520164794"/>
  </r>
  <r>
    <x v="1293"/>
    <n v="1808.4"/>
    <n v="1826.85"/>
    <n v="1780.35"/>
    <n v="1821.35"/>
    <n v="132737579"/>
    <n v="4570.6099999999997"/>
    <b v="0"/>
    <n v="2014.65"/>
    <n v="9.5947186856277858E-2"/>
  </r>
  <r>
    <x v="1294"/>
    <n v="1833.65"/>
    <n v="1834.1"/>
    <n v="1779"/>
    <n v="1786.8"/>
    <n v="102770698"/>
    <n v="3708.05"/>
    <b v="0"/>
    <n v="2014.65"/>
    <n v="0.11309656764202225"/>
  </r>
  <r>
    <x v="1295"/>
    <n v="1787.45"/>
    <n v="1818.6"/>
    <n v="1760.55"/>
    <n v="1765.8"/>
    <n v="114138836"/>
    <n v="4340.0200000000004"/>
    <b v="0"/>
    <n v="2014.65"/>
    <n v="0.1235202144293054"/>
  </r>
  <r>
    <x v="1296"/>
    <n v="1765.9"/>
    <n v="1807.45"/>
    <n v="1763.95"/>
    <n v="1800.3"/>
    <n v="128743251"/>
    <n v="4214.13"/>
    <b v="0"/>
    <n v="2014.65"/>
    <n v="0.10639565185019736"/>
  </r>
  <r>
    <x v="1297"/>
    <n v="1798.35"/>
    <n v="1856.45"/>
    <n v="1795.35"/>
    <n v="1852.7"/>
    <n v="113700489"/>
    <n v="3988.98"/>
    <b v="0"/>
    <n v="2014.65"/>
    <n v="8.0386171295262224E-2"/>
  </r>
  <r>
    <x v="1298"/>
    <n v="1852.45"/>
    <n v="1868.25"/>
    <n v="1842.45"/>
    <n v="1860.4"/>
    <n v="133763488"/>
    <n v="4701.32"/>
    <b v="0"/>
    <n v="2014.65"/>
    <n v="7.6564167473258379E-2"/>
  </r>
  <r>
    <x v="1299"/>
    <n v="1859.3"/>
    <n v="1867.95"/>
    <n v="1831.2"/>
    <n v="1843.85"/>
    <n v="112524143"/>
    <n v="4227.16"/>
    <b v="0"/>
    <n v="2014.65"/>
    <n v="8.4778993869903049E-2"/>
  </r>
  <r>
    <x v="1300"/>
    <n v="1843.9"/>
    <n v="1871.1"/>
    <n v="1843.9"/>
    <n v="1867.7"/>
    <n v="116411628"/>
    <n v="3809.32"/>
    <b v="0"/>
    <n v="2014.65"/>
    <n v="7.2940709304345694E-2"/>
  </r>
  <r>
    <x v="1301"/>
    <n v="1868.15"/>
    <n v="1891.95"/>
    <n v="1867.95"/>
    <n v="1885.25"/>
    <n v="129103983"/>
    <n v="4066.08"/>
    <b v="0"/>
    <n v="2014.65"/>
    <n v="6.4229518774973363E-2"/>
  </r>
  <r>
    <x v="1302"/>
    <n v="1884.5"/>
    <n v="1898.7"/>
    <n v="1843"/>
    <n v="1866.05"/>
    <n v="127687024"/>
    <n v="4521.55"/>
    <b v="0"/>
    <n v="2014.65"/>
    <n v="7.3759710123346547E-2"/>
  </r>
  <r>
    <x v="1303"/>
    <n v="1866.3"/>
    <n v="1866.4"/>
    <n v="1835.8"/>
    <n v="1844.35"/>
    <n v="131854116"/>
    <n v="4195.6899999999996"/>
    <b v="0"/>
    <n v="2014.65"/>
    <n v="8.4530811803539163E-2"/>
  </r>
  <r>
    <x v="1304"/>
    <n v="1843.95"/>
    <n v="1843.95"/>
    <n v="1798.45"/>
    <n v="1805.4"/>
    <n v="116657246"/>
    <n v="3917.52"/>
    <b v="0"/>
    <n v="2014.65"/>
    <n v="0.10386419477328568"/>
  </r>
  <r>
    <x v="1305"/>
    <n v="1805.2"/>
    <n v="1820.95"/>
    <n v="1775.9"/>
    <n v="1812.2"/>
    <n v="126013646"/>
    <n v="4251.6000000000004"/>
    <b v="0"/>
    <n v="2014.65"/>
    <n v="0.10048891867073687"/>
  </r>
  <r>
    <x v="1306"/>
    <n v="1812.45"/>
    <n v="1836"/>
    <n v="1751.8"/>
    <n v="1763.4"/>
    <n v="134128305"/>
    <n v="4196.72"/>
    <b v="0"/>
    <n v="2014.65"/>
    <n v="0.12471148834785198"/>
  </r>
  <r>
    <x v="1307"/>
    <n v="1763.35"/>
    <n v="1769.5"/>
    <n v="1730.1"/>
    <n v="1749.35"/>
    <n v="145237359"/>
    <n v="4406.37"/>
    <b v="0"/>
    <n v="2014.65"/>
    <n v="0.13168540441267723"/>
  </r>
  <r>
    <x v="1308"/>
    <n v="1749.6"/>
    <n v="1765.05"/>
    <n v="1738.85"/>
    <n v="1749.85"/>
    <n v="98285659"/>
    <n v="3413.1"/>
    <b v="0"/>
    <n v="2014.65"/>
    <n v="0.13143722234631333"/>
  </r>
  <r>
    <x v="1309"/>
    <n v="1750"/>
    <n v="1754.95"/>
    <n v="1708.3"/>
    <n v="1716.65"/>
    <n v="99544763"/>
    <n v="3311.3"/>
    <b v="0"/>
    <n v="2014.65"/>
    <n v="0.14791651155287519"/>
  </r>
  <r>
    <x v="1310"/>
    <n v="1716.3"/>
    <n v="1738.6"/>
    <n v="1703.55"/>
    <n v="1725.1"/>
    <n v="98828472"/>
    <n v="3430.89"/>
    <b v="0"/>
    <n v="2014.65"/>
    <n v="0.14372223463132563"/>
  </r>
  <r>
    <x v="1311"/>
    <n v="1726.3"/>
    <n v="1726.35"/>
    <n v="1678.4"/>
    <n v="1685"/>
    <n v="89144358"/>
    <n v="2764.75"/>
    <b v="0"/>
    <n v="2014.65"/>
    <n v="0.16362643635370913"/>
  </r>
  <r>
    <x v="1312"/>
    <n v="1685.15"/>
    <n v="1710.45"/>
    <n v="1669.7"/>
    <n v="1696.4"/>
    <n v="99199995"/>
    <n v="2919.1"/>
    <b v="0"/>
    <n v="2014.65"/>
    <n v="0.1579678852406125"/>
  </r>
  <r>
    <x v="1313"/>
    <n v="1697.4"/>
    <n v="1700.65"/>
    <n v="1676.4"/>
    <n v="1692.1"/>
    <n v="88912964"/>
    <n v="2743.1"/>
    <b v="0"/>
    <n v="2014.65"/>
    <n v="0.16010225101134201"/>
  </r>
  <r>
    <x v="1314"/>
    <n v="1691.95"/>
    <n v="1720.65"/>
    <n v="1691.95"/>
    <n v="1704.45"/>
    <n v="108540393"/>
    <n v="3494.67"/>
    <b v="0"/>
    <n v="2014.65"/>
    <n v="0.153972153972154"/>
  </r>
  <r>
    <x v="1315"/>
    <n v="1704.45"/>
    <n v="1755.45"/>
    <n v="1703.8"/>
    <n v="1747.5"/>
    <n v="107611073"/>
    <n v="3338.39"/>
    <b v="0"/>
    <n v="2014.65"/>
    <n v="0.13260367805822354"/>
  </r>
  <r>
    <x v="1316"/>
    <n v="1747.35"/>
    <n v="1766.15"/>
    <n v="1739.5"/>
    <n v="1762.05"/>
    <n v="81094296"/>
    <n v="2661.28"/>
    <b v="0"/>
    <n v="2014.65"/>
    <n v="0.12538157992703453"/>
  </r>
  <r>
    <x v="1317"/>
    <n v="1762.15"/>
    <n v="1775.4"/>
    <n v="1746.25"/>
    <n v="1750.15"/>
    <n v="88665735"/>
    <n v="3027.82"/>
    <b v="0"/>
    <n v="2014.65"/>
    <n v="0.13128831310649491"/>
  </r>
  <r>
    <x v="1318"/>
    <n v="1744.6"/>
    <n v="1775.3"/>
    <n v="1740.2"/>
    <n v="1771.9"/>
    <n v="93070841"/>
    <n v="3209.27"/>
    <b v="0"/>
    <n v="2014.65"/>
    <n v="0.12049239321966594"/>
  </r>
  <r>
    <x v="1319"/>
    <n v="1771.45"/>
    <n v="1823.05"/>
    <n v="1771.45"/>
    <n v="1819.65"/>
    <n v="111071273"/>
    <n v="3379.44"/>
    <b v="0"/>
    <n v="2014.65"/>
    <n v="9.6791005881914971E-2"/>
  </r>
  <r>
    <x v="1320"/>
    <n v="1856.1"/>
    <n v="1856.3"/>
    <n v="1809"/>
    <n v="1841.1"/>
    <n v="118736971"/>
    <n v="3739.26"/>
    <b v="0"/>
    <n v="2014.65"/>
    <n v="8.6143995234904416E-2"/>
  </r>
  <r>
    <x v="1321"/>
    <n v="1841.1"/>
    <n v="1878.8"/>
    <n v="1840"/>
    <n v="1856.6"/>
    <n v="102595126"/>
    <n v="3401.78"/>
    <b v="0"/>
    <n v="2014.65"/>
    <n v="7.8450351177623986E-2"/>
  </r>
  <r>
    <x v="1322"/>
    <n v="1870.8"/>
    <n v="1876.15"/>
    <n v="1836.9"/>
    <n v="1851.15"/>
    <n v="109408750"/>
    <n v="4062.87"/>
    <b v="0"/>
    <n v="2014.65"/>
    <n v="8.1155535700990239E-2"/>
  </r>
  <r>
    <x v="1323"/>
    <n v="1856.4"/>
    <n v="1865.2"/>
    <n v="1833.95"/>
    <n v="1848.7"/>
    <n v="86260745"/>
    <n v="2987.03"/>
    <b v="0"/>
    <n v="2014.65"/>
    <n v="8.2371627826173299E-2"/>
  </r>
  <r>
    <x v="1324"/>
    <n v="1854"/>
    <n v="1864.95"/>
    <n v="1839.7"/>
    <n v="1853.55"/>
    <n v="93980684"/>
    <n v="3395.25"/>
    <b v="0"/>
    <n v="2014.65"/>
    <n v="7.996426178244366E-2"/>
  </r>
  <r>
    <x v="1325"/>
    <n v="1860.3"/>
    <n v="1873.75"/>
    <n v="1828.95"/>
    <n v="1838.2"/>
    <n v="80205015"/>
    <n v="2951.98"/>
    <b v="0"/>
    <n v="2014.65"/>
    <n v="8.7583451219814881E-2"/>
  </r>
  <r>
    <x v="1326"/>
    <n v="1838.5"/>
    <n v="1885.15"/>
    <n v="1819.8"/>
    <n v="1878.45"/>
    <n v="85830602"/>
    <n v="3640.14"/>
    <b v="0"/>
    <n v="2014.65"/>
    <n v="6.7604794877522176E-2"/>
  </r>
  <r>
    <x v="1327"/>
    <n v="1878.5"/>
    <n v="1884.5"/>
    <n v="1855"/>
    <n v="1861.95"/>
    <n v="112263936"/>
    <n v="4396.84"/>
    <b v="0"/>
    <n v="2014.65"/>
    <n v="7.5794803067530364E-2"/>
  </r>
  <r>
    <x v="1328"/>
    <n v="1863.85"/>
    <n v="1882.55"/>
    <n v="1861.8"/>
    <n v="1868.95"/>
    <n v="83291614"/>
    <n v="3134.55"/>
    <b v="0"/>
    <n v="2014.65"/>
    <n v="7.2320254138435972E-2"/>
  </r>
  <r>
    <x v="1329"/>
    <n v="1869.2"/>
    <n v="1875.95"/>
    <n v="1864.95"/>
    <n v="1868.1"/>
    <n v="23013538"/>
    <n v="765.8"/>
    <b v="0"/>
    <n v="2014.65"/>
    <n v="7.2742163651254646E-2"/>
  </r>
  <r>
    <x v="1330"/>
    <n v="1868.2"/>
    <n v="1876.2"/>
    <n v="1837.4"/>
    <n v="1844.05"/>
    <n v="93078338"/>
    <n v="3050.44"/>
    <b v="0"/>
    <n v="2014.65"/>
    <n v="8.467972104335747E-2"/>
  </r>
  <r>
    <x v="1331"/>
    <n v="1844.4"/>
    <n v="1851"/>
    <n v="1832"/>
    <n v="1844.25"/>
    <n v="102774012"/>
    <n v="2792.83"/>
    <b v="0"/>
    <n v="2014.65"/>
    <n v="8.458044821681189E-2"/>
  </r>
  <r>
    <x v="1332"/>
    <n v="1844.35"/>
    <n v="1876"/>
    <n v="1838.6"/>
    <n v="1873.35"/>
    <n v="114885658"/>
    <n v="3380.33"/>
    <b v="0"/>
    <n v="2014.65"/>
    <n v="7.0136251954433862E-2"/>
  </r>
  <r>
    <x v="1333"/>
    <n v="1873.55"/>
    <n v="1894.6"/>
    <n v="1871"/>
    <n v="1889.55"/>
    <n v="116776999"/>
    <n v="3565.58"/>
    <b v="0"/>
    <n v="2014.65"/>
    <n v="6.209515300424398E-2"/>
  </r>
  <r>
    <x v="1334"/>
    <n v="1890.85"/>
    <n v="1912.35"/>
    <n v="1885.75"/>
    <n v="1892.45"/>
    <n v="127538156"/>
    <n v="4161.45"/>
    <b v="0"/>
    <n v="2014.65"/>
    <n v="6.0655697019333404E-2"/>
  </r>
  <r>
    <x v="1335"/>
    <n v="1890.05"/>
    <n v="1893.1"/>
    <n v="1814"/>
    <n v="1817.25"/>
    <n v="120420688"/>
    <n v="4020.06"/>
    <b v="0"/>
    <n v="2014.65"/>
    <n v="9.7982279800461661E-2"/>
  </r>
  <r>
    <x v="1336"/>
    <n v="1819"/>
    <n v="1833.95"/>
    <n v="1801.8"/>
    <n v="1816.55"/>
    <n v="117150482"/>
    <n v="3899.16"/>
    <b v="0"/>
    <n v="2014.65"/>
    <n v="9.8329734693371126E-2"/>
  </r>
  <r>
    <x v="1337"/>
    <n v="1816.7"/>
    <n v="1818.9"/>
    <n v="1793.1"/>
    <n v="1808.95"/>
    <n v="136948059"/>
    <n v="4883.42"/>
    <b v="0"/>
    <n v="2014.65"/>
    <n v="0.10210210210210212"/>
  </r>
  <r>
    <x v="1338"/>
    <n v="1820.55"/>
    <n v="1841.45"/>
    <n v="1788.3"/>
    <n v="1796.1"/>
    <n v="105820820"/>
    <n v="3326.59"/>
    <b v="0"/>
    <n v="2014.65"/>
    <n v="0.10848038120765402"/>
  </r>
  <r>
    <x v="1339"/>
    <n v="1796.1"/>
    <n v="1801.45"/>
    <n v="1742.8"/>
    <n v="1766.7"/>
    <n v="105961228"/>
    <n v="3650.08"/>
    <b v="0"/>
    <n v="2014.65"/>
    <n v="0.12307348670985037"/>
  </r>
  <r>
    <x v="1340"/>
    <n v="1769.1"/>
    <n v="1803.15"/>
    <n v="1768.8"/>
    <n v="1793.1"/>
    <n v="89713100"/>
    <n v="3094.57"/>
    <b v="0"/>
    <n v="2014.65"/>
    <n v="0.10996947360583732"/>
  </r>
  <r>
    <x v="1341"/>
    <n v="1789.45"/>
    <n v="1814.35"/>
    <n v="1788.1"/>
    <n v="1809.9"/>
    <n v="76697398"/>
    <n v="2629.28"/>
    <b v="0"/>
    <n v="2014.65"/>
    <n v="0.10163055617601072"/>
  </r>
  <r>
    <x v="1342"/>
    <n v="1810.3"/>
    <n v="1837.95"/>
    <n v="1810.3"/>
    <n v="1832.8"/>
    <n v="83788972"/>
    <n v="2949.29"/>
    <b v="0"/>
    <n v="2014.65"/>
    <n v="9.0263817536544874E-2"/>
  </r>
  <r>
    <x v="1343"/>
    <n v="1832.85"/>
    <n v="1833.15"/>
    <n v="1796.95"/>
    <n v="1804.45"/>
    <n v="84070586"/>
    <n v="2908.05"/>
    <b v="0"/>
    <n v="2014.65"/>
    <n v="0.10433574069937708"/>
  </r>
  <r>
    <x v="1344"/>
    <n v="1804.4"/>
    <n v="1804.4"/>
    <n v="1753.8"/>
    <n v="1769.1"/>
    <n v="98002184"/>
    <n v="3201.51"/>
    <b v="0"/>
    <n v="2014.65"/>
    <n v="0.12188221279130379"/>
  </r>
  <r>
    <x v="1345"/>
    <n v="1768.7"/>
    <n v="1768.7"/>
    <n v="1692.9"/>
    <n v="1699.45"/>
    <n v="98598870"/>
    <n v="3395.03"/>
    <b v="0"/>
    <n v="2014.65"/>
    <n v="0.15645397463579283"/>
  </r>
  <r>
    <x v="1346"/>
    <n v="1699.25"/>
    <n v="1721.35"/>
    <n v="1689.85"/>
    <n v="1711.1"/>
    <n v="106577371"/>
    <n v="3635.13"/>
    <b v="0"/>
    <n v="2014.65"/>
    <n v="0.15067133248951439"/>
  </r>
  <r>
    <x v="1347"/>
    <n v="1707.95"/>
    <n v="1750.3"/>
    <n v="1625.1"/>
    <n v="1717.5"/>
    <n v="155582005"/>
    <n v="5238.04"/>
    <b v="0"/>
    <n v="2014.65"/>
    <n v="0.14749460204005663"/>
  </r>
  <r>
    <x v="1348"/>
    <n v="1717.05"/>
    <n v="1722.8"/>
    <n v="1566.95"/>
    <n v="1582.4"/>
    <n v="177163472"/>
    <n v="5387.79"/>
    <b v="0"/>
    <n v="2014.65"/>
    <n v="0.21455339637157819"/>
  </r>
  <r>
    <x v="1349"/>
    <n v="1582.5"/>
    <n v="1583.8"/>
    <n v="1292.2"/>
    <n v="1388.75"/>
    <n v="114967105"/>
    <n v="3253.17"/>
    <b v="0"/>
    <n v="2014.65"/>
    <n v="0.31067431067431073"/>
  </r>
  <r>
    <x v="1350"/>
    <n v="1392.95"/>
    <n v="1517.6"/>
    <n v="1389.65"/>
    <n v="1503.95"/>
    <n v="148414213"/>
    <n v="4332.9399999999996"/>
    <b v="0"/>
    <n v="2014.65"/>
    <n v="0.25349316258407167"/>
  </r>
  <r>
    <x v="1351"/>
    <n v="1508.05"/>
    <n v="1576.05"/>
    <n v="1508.05"/>
    <n v="1567.85"/>
    <n v="141941997"/>
    <n v="4088.33"/>
    <b v="0"/>
    <n v="2014.65"/>
    <n v="0.22177549450276732"/>
  </r>
  <r>
    <x v="1352"/>
    <n v="1566.5"/>
    <n v="1591.05"/>
    <n v="1531.3"/>
    <n v="1543.85"/>
    <n v="134939278"/>
    <n v="3642.73"/>
    <b v="0"/>
    <n v="2014.65"/>
    <n v="0.23368823368823377"/>
  </r>
  <r>
    <x v="1353"/>
    <n v="1545.05"/>
    <n v="1566.15"/>
    <n v="1498.1"/>
    <n v="1560.2"/>
    <n v="113119146"/>
    <n v="3323.52"/>
    <b v="0"/>
    <n v="2014.65"/>
    <n v="0.22557268011813467"/>
  </r>
  <r>
    <x v="1354"/>
    <n v="1563.65"/>
    <n v="1613.6"/>
    <n v="1563.05"/>
    <n v="1608.85"/>
    <n v="93125853"/>
    <n v="3078.95"/>
    <b v="0"/>
    <n v="2014.65"/>
    <n v="0.20142456506092879"/>
  </r>
  <r>
    <x v="1355"/>
    <n v="1608.9"/>
    <n v="1621.45"/>
    <n v="1566.4"/>
    <n v="1606.7"/>
    <n v="101368524"/>
    <n v="3451.03"/>
    <b v="0"/>
    <n v="2014.65"/>
    <n v="0.2024917479462934"/>
  </r>
  <r>
    <x v="1356"/>
    <n v="1608.15"/>
    <n v="1625.7"/>
    <n v="1587"/>
    <n v="1598.8"/>
    <n v="101450235"/>
    <n v="3256.47"/>
    <b v="0"/>
    <n v="2014.65"/>
    <n v="0.20641302459484284"/>
  </r>
  <r>
    <x v="1357"/>
    <n v="1590.15"/>
    <n v="1606"/>
    <n v="1576.05"/>
    <n v="1586.4"/>
    <n v="101143246"/>
    <n v="3366.55"/>
    <b v="0"/>
    <n v="2014.65"/>
    <n v="0.2125679398406671"/>
  </r>
  <r>
    <x v="1358"/>
    <n v="1586.35"/>
    <n v="1587.1"/>
    <n v="1504"/>
    <n v="1508.75"/>
    <n v="134295973"/>
    <n v="3981.89"/>
    <b v="0"/>
    <n v="2014.65"/>
    <n v="0.25111061474697843"/>
  </r>
  <r>
    <x v="1359"/>
    <n v="1507.05"/>
    <n v="1509.05"/>
    <n v="1456.2"/>
    <n v="1483.6"/>
    <n v="127192663"/>
    <n v="3731.2"/>
    <b v="0"/>
    <n v="2014.65"/>
    <n v="0.26359417268508184"/>
  </r>
  <r>
    <x v="1360"/>
    <n v="1483.9"/>
    <n v="1529.6"/>
    <n v="1483.9"/>
    <n v="1507.9"/>
    <n v="107046479"/>
    <n v="3417.82"/>
    <b v="0"/>
    <n v="2014.65"/>
    <n v="0.251532524259797"/>
  </r>
  <r>
    <x v="1361"/>
    <n v="1508"/>
    <n v="1543.3"/>
    <n v="1508"/>
    <n v="1535.2"/>
    <n v="87161946"/>
    <n v="2814.24"/>
    <b v="0"/>
    <n v="2014.65"/>
    <n v="0.23798178343632889"/>
  </r>
  <r>
    <x v="1362"/>
    <n v="1535.8"/>
    <n v="1566.5"/>
    <n v="1484.5"/>
    <n v="1495.1"/>
    <n v="112497745"/>
    <n v="3585.09"/>
    <b v="0"/>
    <n v="2014.65"/>
    <n v="0.25788598515871253"/>
  </r>
  <r>
    <x v="1363"/>
    <n v="1494.85"/>
    <n v="1527"/>
    <n v="1480.8"/>
    <n v="1521.1"/>
    <n v="106871617"/>
    <n v="3176.73"/>
    <b v="0"/>
    <n v="2014.65"/>
    <n v="0.2449805177077905"/>
  </r>
  <r>
    <x v="1364"/>
    <n v="1521.6"/>
    <n v="1557.5"/>
    <n v="1521.6"/>
    <n v="1542.55"/>
    <n v="105183587"/>
    <n v="3253.18"/>
    <b v="0"/>
    <n v="2014.65"/>
    <n v="0.23433350706077985"/>
  </r>
  <r>
    <x v="1365"/>
    <n v="1542.6"/>
    <n v="1557"/>
    <n v="1526.45"/>
    <n v="1550.55"/>
    <n v="91169729"/>
    <n v="2982.37"/>
    <b v="0"/>
    <n v="2014.65"/>
    <n v="0.2303625939989577"/>
  </r>
  <r>
    <x v="1366"/>
    <n v="1550.45"/>
    <n v="1561.6"/>
    <n v="1541.6"/>
    <n v="1548.3"/>
    <n v="93462741"/>
    <n v="3018.55"/>
    <b v="0"/>
    <n v="2014.65"/>
    <n v="0.23147941329759517"/>
  </r>
  <r>
    <x v="1367"/>
    <n v="1547.7"/>
    <n v="1552.75"/>
    <n v="1535"/>
    <n v="1544.75"/>
    <n v="78627977"/>
    <n v="2502.91"/>
    <b v="0"/>
    <n v="2014.65"/>
    <n v="0.23324150596877874"/>
  </r>
  <r>
    <x v="1368"/>
    <n v="1544.95"/>
    <n v="1547.4"/>
    <n v="1504.8"/>
    <n v="1508.45"/>
    <n v="85740531"/>
    <n v="2765.35"/>
    <b v="0"/>
    <n v="2014.65"/>
    <n v="0.25125952398679674"/>
  </r>
  <r>
    <x v="1369"/>
    <n v="1508.15"/>
    <n v="1509.6"/>
    <n v="1474.65"/>
    <n v="1481.35"/>
    <n v="96831363"/>
    <n v="2815.43"/>
    <b v="0"/>
    <n v="2014.65"/>
    <n v="0.26471099198371933"/>
  </r>
  <r>
    <x v="1370"/>
    <n v="1481.45"/>
    <n v="1507.85"/>
    <n v="1481"/>
    <n v="1501"/>
    <n v="97738521"/>
    <n v="2967.28"/>
    <b v="0"/>
    <n v="2014.65"/>
    <n v="0.25495743677561861"/>
  </r>
  <r>
    <x v="1371"/>
    <n v="1500.95"/>
    <n v="1525.2"/>
    <n v="1490.45"/>
    <n v="1494.75"/>
    <n v="88673485"/>
    <n v="2757.74"/>
    <b v="0"/>
    <n v="2014.65"/>
    <n v="0.25805971260516719"/>
  </r>
  <r>
    <x v="1372"/>
    <n v="1494.7"/>
    <n v="1519.2"/>
    <n v="1482.2"/>
    <n v="1512.05"/>
    <n v="88057448"/>
    <n v="2804.31"/>
    <b v="0"/>
    <n v="2014.65"/>
    <n v="0.24947261310897681"/>
  </r>
  <r>
    <x v="1373"/>
    <n v="1511.95"/>
    <n v="1515.05"/>
    <n v="1485.05"/>
    <n v="1491.2"/>
    <n v="89863436"/>
    <n v="3018.17"/>
    <b v="0"/>
    <n v="2014.65"/>
    <n v="0.25982180527635074"/>
  </r>
  <r>
    <x v="1374"/>
    <n v="1490.75"/>
    <n v="1499.8"/>
    <n v="1478.85"/>
    <n v="1482"/>
    <n v="80291533"/>
    <n v="2748.07"/>
    <b v="0"/>
    <n v="2014.65"/>
    <n v="0.26438835529744625"/>
  </r>
  <r>
    <x v="1375"/>
    <n v="1482.85"/>
    <n v="1489.6"/>
    <n v="1467.65"/>
    <n v="1474.7"/>
    <n v="90058699"/>
    <n v="2982.61"/>
    <b v="0"/>
    <n v="2014.65"/>
    <n v="0.26801181346635894"/>
  </r>
  <r>
    <x v="1376"/>
    <n v="1474.8"/>
    <n v="1481.45"/>
    <n v="1442.55"/>
    <n v="1446.1"/>
    <n v="102698050"/>
    <n v="3358.19"/>
    <b v="0"/>
    <n v="2014.65"/>
    <n v="0.28220782766237318"/>
  </r>
  <r>
    <x v="1377"/>
    <n v="1445.35"/>
    <n v="1474.3"/>
    <n v="1437.9"/>
    <n v="1470.75"/>
    <n v="136457145"/>
    <n v="4306.05"/>
    <b v="0"/>
    <n v="2014.65"/>
    <n v="0.26997245179063362"/>
  </r>
  <r>
    <x v="1378"/>
    <n v="1471.5"/>
    <n v="1494"/>
    <n v="1459.55"/>
    <n v="1488.5"/>
    <n v="148717352"/>
    <n v="3377.37"/>
    <b v="0"/>
    <n v="2014.65"/>
    <n v="0.26116198843471572"/>
  </r>
  <r>
    <x v="1379"/>
    <n v="1488.6"/>
    <n v="1516.95"/>
    <n v="1488.6"/>
    <n v="1514.35"/>
    <n v="127919681"/>
    <n v="3082.24"/>
    <b v="0"/>
    <n v="2014.65"/>
    <n v="0.24833097560370296"/>
  </r>
  <r>
    <x v="1380"/>
    <n v="1514.35"/>
    <n v="1528.5"/>
    <n v="1503.3"/>
    <n v="1518.3"/>
    <n v="135420339"/>
    <n v="3739.42"/>
    <b v="0"/>
    <n v="2014.65"/>
    <n v="0.24637033727942825"/>
  </r>
  <r>
    <x v="1381"/>
    <n v="1518.7"/>
    <n v="1532.15"/>
    <n v="1501.7"/>
    <n v="1505.6"/>
    <n v="132032819"/>
    <n v="3528.42"/>
    <b v="0"/>
    <n v="2014.65"/>
    <n v="0.25267416176507096"/>
  </r>
  <r>
    <x v="1382"/>
    <n v="1506.65"/>
    <n v="1539.15"/>
    <n v="1504.55"/>
    <n v="1537.2"/>
    <n v="113007107"/>
    <n v="3317.12"/>
    <b v="0"/>
    <n v="2014.65"/>
    <n v="0.23698905517087338"/>
  </r>
  <r>
    <x v="1383"/>
    <n v="1537.05"/>
    <n v="1547.65"/>
    <n v="1516.15"/>
    <n v="1537.5"/>
    <n v="127491075"/>
    <n v="3427.55"/>
    <b v="0"/>
    <n v="2014.65"/>
    <n v="0.23684014593105507"/>
  </r>
  <r>
    <x v="1384"/>
    <n v="1537.55"/>
    <n v="1546"/>
    <n v="1522.9"/>
    <n v="1526.85"/>
    <n v="101154967"/>
    <n v="2575.44"/>
    <b v="0"/>
    <n v="2014.65"/>
    <n v="0.24212642394460585"/>
  </r>
  <r>
    <x v="1385"/>
    <n v="1526.65"/>
    <n v="1561"/>
    <n v="1524.15"/>
    <n v="1558.25"/>
    <n v="131317837"/>
    <n v="3127.59"/>
    <b v="0"/>
    <n v="2014.65"/>
    <n v="0.22654059017695385"/>
  </r>
  <r>
    <x v="1386"/>
    <n v="1558.05"/>
    <n v="1578.5"/>
    <n v="1551.35"/>
    <n v="1566.8"/>
    <n v="159590341"/>
    <n v="4030.35"/>
    <b v="0"/>
    <n v="2014.65"/>
    <n v="0.22229667684213145"/>
  </r>
  <r>
    <x v="1387"/>
    <n v="1567.25"/>
    <n v="1586.55"/>
    <n v="1504.5"/>
    <n v="1518.15"/>
    <n v="204439801"/>
    <n v="5071.51"/>
    <b v="0"/>
    <n v="2014.65"/>
    <n v="0.24644479189933735"/>
  </r>
  <r>
    <x v="1388"/>
    <n v="1517.45"/>
    <n v="1557.75"/>
    <n v="1472.55"/>
    <n v="1553.2"/>
    <n v="104348113"/>
    <n v="2723.9"/>
    <b v="0"/>
    <n v="2014.65"/>
    <n v="0.22904722904722907"/>
  </r>
  <r>
    <x v="1389"/>
    <n v="1548.6"/>
    <n v="1562.8"/>
    <n v="1537.7"/>
    <n v="1556.95"/>
    <n v="82414320"/>
    <n v="2231.79"/>
    <b v="0"/>
    <n v="2014.65"/>
    <n v="0.22718586354949993"/>
  </r>
  <r>
    <x v="1390"/>
    <n v="1560"/>
    <n v="1569.75"/>
    <n v="1530.6"/>
    <n v="1539.3"/>
    <n v="79361213"/>
    <n v="2291.9299999999998"/>
    <b v="0"/>
    <n v="2014.65"/>
    <n v="0.23594669049214509"/>
  </r>
  <r>
    <x v="1391"/>
    <n v="1535.1"/>
    <n v="1552.25"/>
    <n v="1519.35"/>
    <n v="1522.75"/>
    <n v="109996034"/>
    <n v="2906.68"/>
    <b v="0"/>
    <n v="2014.65"/>
    <n v="0.24416151688878965"/>
  </r>
  <r>
    <x v="1392"/>
    <n v="1523.1"/>
    <n v="1543.25"/>
    <n v="1517.8"/>
    <n v="1539.4"/>
    <n v="141173783"/>
    <n v="3092.33"/>
    <b v="0"/>
    <n v="2014.65"/>
    <n v="0.23589705407887224"/>
  </r>
  <r>
    <x v="1393"/>
    <n v="1538.15"/>
    <n v="1562"/>
    <n v="1533.65"/>
    <n v="1558.8"/>
    <n v="138318933"/>
    <n v="3143.87"/>
    <b v="0"/>
    <n v="2014.65"/>
    <n v="0.2262675899039536"/>
  </r>
  <r>
    <x v="1394"/>
    <n v="1559.2"/>
    <n v="1582.35"/>
    <n v="1556.55"/>
    <n v="1571.6"/>
    <n v="112369129"/>
    <n v="2731.76"/>
    <b v="0"/>
    <n v="2014.65"/>
    <n v="0.21991412900503818"/>
  </r>
  <r>
    <x v="1395"/>
    <n v="1571.7"/>
    <n v="1581.05"/>
    <n v="1555.55"/>
    <n v="1566.1"/>
    <n v="121193509"/>
    <n v="2753.34"/>
    <b v="0"/>
    <n v="2014.65"/>
    <n v="0.22264413173504091"/>
  </r>
  <r>
    <x v="1396"/>
    <n v="1566.15"/>
    <n v="1600.7"/>
    <n v="1562.9"/>
    <n v="1581.4"/>
    <n v="112756067"/>
    <n v="2630.54"/>
    <b v="0"/>
    <n v="2014.65"/>
    <n v="0.21504976050430594"/>
  </r>
  <r>
    <x v="1397"/>
    <n v="1581.6"/>
    <n v="1609.55"/>
    <n v="1580.95"/>
    <n v="1598.1"/>
    <n v="170678158"/>
    <n v="3863.38"/>
    <b v="0"/>
    <n v="2014.65"/>
    <n v="0.20676047948775231"/>
  </r>
  <r>
    <x v="1398"/>
    <n v="1587.6"/>
    <n v="1610.85"/>
    <n v="1587.6"/>
    <n v="1601.6"/>
    <n v="152832431"/>
    <n v="3261.47"/>
    <b v="0"/>
    <n v="2014.65"/>
    <n v="0.20502320502320509"/>
  </r>
  <r>
    <x v="1399"/>
    <n v="1602.15"/>
    <n v="1620.35"/>
    <n v="1584.65"/>
    <n v="1618"/>
    <n v="138957185"/>
    <n v="3282.33"/>
    <b v="0"/>
    <n v="2014.65"/>
    <n v="0.19688283324646966"/>
  </r>
  <r>
    <x v="1400"/>
    <n v="1617.95"/>
    <n v="1629.35"/>
    <n v="1597.2"/>
    <n v="1600.75"/>
    <n v="167540739"/>
    <n v="3908.75"/>
    <b v="0"/>
    <n v="2014.65"/>
    <n v="0.20544511453602365"/>
  </r>
  <r>
    <x v="1401"/>
    <n v="1600.85"/>
    <n v="1609.45"/>
    <n v="1586.15"/>
    <n v="1594.15"/>
    <n v="147021678"/>
    <n v="3430.09"/>
    <b v="0"/>
    <n v="2014.65"/>
    <n v="0.2087211178120269"/>
  </r>
  <r>
    <x v="1402"/>
    <n v="1594.7"/>
    <n v="1624.3"/>
    <n v="1590.15"/>
    <n v="1618.7"/>
    <n v="167182154"/>
    <n v="3976.64"/>
    <b v="0"/>
    <n v="2014.65"/>
    <n v="0.19653537835356019"/>
  </r>
  <r>
    <x v="1403"/>
    <n v="1618.9"/>
    <n v="1638.7"/>
    <n v="1609.9"/>
    <n v="1632.3"/>
    <n v="150998622"/>
    <n v="3518.68"/>
    <b v="0"/>
    <n v="2014.65"/>
    <n v="0.18978482614846257"/>
  </r>
  <r>
    <x v="1404"/>
    <n v="1631.55"/>
    <n v="1643.8"/>
    <n v="1627.25"/>
    <n v="1639.05"/>
    <n v="96477681"/>
    <n v="2666.62"/>
    <b v="0"/>
    <n v="2014.65"/>
    <n v="0.18643436825255014"/>
  </r>
  <r>
    <x v="1405"/>
    <n v="1639.95"/>
    <n v="1648.35"/>
    <n v="1626.3"/>
    <n v="1630.6"/>
    <n v="135832403"/>
    <n v="3680.29"/>
    <b v="0"/>
    <n v="2014.65"/>
    <n v="0.1906286451740998"/>
  </r>
  <r>
    <x v="1406"/>
    <n v="1631.3"/>
    <n v="1635.95"/>
    <n v="1618.2"/>
    <n v="1626.55"/>
    <n v="105081166"/>
    <n v="2911.92"/>
    <b v="0"/>
    <n v="2014.65"/>
    <n v="0.19263891991164725"/>
  </r>
  <r>
    <x v="1407"/>
    <n v="1626.4"/>
    <n v="1656.25"/>
    <n v="1626.4"/>
    <n v="1654.95"/>
    <n v="134331831"/>
    <n v="3137.55"/>
    <b v="0"/>
    <n v="2014.65"/>
    <n v="0.17854217854217855"/>
  </r>
  <r>
    <x v="1408"/>
    <n v="1654.85"/>
    <n v="1658.7"/>
    <n v="1626.7"/>
    <n v="1633.4"/>
    <n v="141536623"/>
    <n v="3540.65"/>
    <b v="0"/>
    <n v="2014.65"/>
    <n v="0.18923882560246197"/>
  </r>
  <r>
    <x v="1409"/>
    <n v="1633.25"/>
    <n v="1644.4"/>
    <n v="1617.05"/>
    <n v="1642.6"/>
    <n v="107649584"/>
    <n v="3014.48"/>
    <b v="0"/>
    <n v="2014.65"/>
    <n v="0.18467227558136656"/>
  </r>
  <r>
    <x v="1410"/>
    <n v="1642.75"/>
    <n v="1656.6"/>
    <n v="1637.7"/>
    <n v="1652.15"/>
    <n v="120498596"/>
    <n v="3144.47"/>
    <b v="0"/>
    <n v="2014.65"/>
    <n v="0.1799319981138163"/>
  </r>
  <r>
    <x v="1411"/>
    <n v="1652.1"/>
    <n v="1658.9"/>
    <n v="1616.85"/>
    <n v="1621.6"/>
    <n v="138797784"/>
    <n v="3404.88"/>
    <b v="0"/>
    <n v="2014.65"/>
    <n v="0.19509592236864973"/>
  </r>
  <r>
    <x v="1412"/>
    <n v="1624.3"/>
    <n v="1629.15"/>
    <n v="1599.5"/>
    <n v="1607.2"/>
    <n v="125121830"/>
    <n v="3015.95"/>
    <b v="0"/>
    <n v="2014.65"/>
    <n v="0.20224356587992953"/>
  </r>
  <r>
    <x v="1413"/>
    <n v="1598.2"/>
    <n v="1612.7"/>
    <n v="1591.6"/>
    <n v="1598.2"/>
    <n v="110483689"/>
    <n v="3019.8"/>
    <b v="0"/>
    <n v="2014.65"/>
    <n v="0.20671084307447946"/>
  </r>
  <r>
    <x v="1414"/>
    <n v="1597.5"/>
    <n v="1603.2"/>
    <n v="1582.35"/>
    <n v="1599.15"/>
    <n v="142520329"/>
    <n v="2664.7"/>
    <b v="0"/>
    <n v="2014.65"/>
    <n v="0.20623929714838804"/>
  </r>
  <r>
    <x v="1415"/>
    <n v="1624"/>
    <n v="1628.45"/>
    <n v="1597.45"/>
    <n v="1604.35"/>
    <n v="139522764"/>
    <n v="2808.93"/>
    <b v="0"/>
    <n v="2014.65"/>
    <n v="0.20365820365820375"/>
  </r>
  <r>
    <x v="1416"/>
    <n v="1604.15"/>
    <n v="1604.15"/>
    <n v="1577.25"/>
    <n v="1581.8"/>
    <n v="105910219"/>
    <n v="2368.08"/>
    <b v="0"/>
    <n v="2014.65"/>
    <n v="0.21485121485121492"/>
  </r>
  <r>
    <x v="1417"/>
    <n v="1581.9"/>
    <n v="1612.5"/>
    <n v="1581.9"/>
    <n v="1609.2"/>
    <n v="111167429"/>
    <n v="2740.83"/>
    <b v="0"/>
    <n v="2014.65"/>
    <n v="0.20125083761447399"/>
  </r>
  <r>
    <x v="1418"/>
    <n v="1609.2"/>
    <n v="1610.6"/>
    <n v="1584.05"/>
    <n v="1590.35"/>
    <n v="108919261"/>
    <n v="2516.87"/>
    <b v="0"/>
    <n v="2014.65"/>
    <n v="0.21060730151639251"/>
  </r>
  <r>
    <x v="1419"/>
    <n v="1590.9"/>
    <n v="1595.55"/>
    <n v="1573.7"/>
    <n v="1578.2"/>
    <n v="128548070"/>
    <n v="2626.53"/>
    <b v="0"/>
    <n v="2014.65"/>
    <n v="0.21663812572903482"/>
  </r>
  <r>
    <x v="1420"/>
    <n v="1578.2"/>
    <n v="1597.9"/>
    <n v="1578.05"/>
    <n v="1591.6"/>
    <n v="94198546"/>
    <n v="2380.67"/>
    <b v="0"/>
    <n v="2014.65"/>
    <n v="0.20998684635048279"/>
  </r>
  <r>
    <x v="1421"/>
    <n v="1592.2"/>
    <n v="1598.55"/>
    <n v="1586.35"/>
    <n v="1595.7"/>
    <n v="70779892"/>
    <n v="2018.74"/>
    <b v="0"/>
    <n v="2014.65"/>
    <n v="0.20795175340629887"/>
  </r>
  <r>
    <x v="1422"/>
    <n v="1595.75"/>
    <n v="1613.25"/>
    <n v="1593.45"/>
    <n v="1610.75"/>
    <n v="96018805"/>
    <n v="2752.72"/>
    <b v="0"/>
    <n v="2014.65"/>
    <n v="0.20048147320874596"/>
  </r>
  <r>
    <x v="1423"/>
    <n v="1610.85"/>
    <n v="1617.25"/>
    <n v="1600.15"/>
    <n v="1609"/>
    <n v="66373587"/>
    <n v="1932.14"/>
    <b v="0"/>
    <n v="2014.65"/>
    <n v="0.20135011044101958"/>
  </r>
  <r>
    <x v="1424"/>
    <n v="1609.45"/>
    <n v="1629.9"/>
    <n v="1609.2"/>
    <n v="1628.45"/>
    <n v="62840641"/>
    <n v="1757.61"/>
    <b v="0"/>
    <n v="2014.65"/>
    <n v="0.19169582805946445"/>
  </r>
  <r>
    <x v="1425"/>
    <n v="1628.5"/>
    <n v="1634.8"/>
    <n v="1618.3"/>
    <n v="1631.75"/>
    <n v="92193309"/>
    <n v="2025.51"/>
    <b v="0"/>
    <n v="2014.65"/>
    <n v="0.19005782642146282"/>
  </r>
  <r>
    <x v="1426"/>
    <n v="1631.7"/>
    <n v="1640.55"/>
    <n v="1631.1"/>
    <n v="1635.45"/>
    <n v="80868524"/>
    <n v="1886.89"/>
    <b v="0"/>
    <n v="2014.65"/>
    <n v="0.18822127913037007"/>
  </r>
  <r>
    <x v="1427"/>
    <n v="1635.5"/>
    <n v="1641.25"/>
    <n v="1619.9"/>
    <n v="1629.3"/>
    <n v="73762856"/>
    <n v="2109.39"/>
    <b v="0"/>
    <n v="2014.65"/>
    <n v="0.19127391854664588"/>
  </r>
  <r>
    <x v="1428"/>
    <n v="1629.65"/>
    <n v="1636.1"/>
    <n v="1622.1"/>
    <n v="1634.1"/>
    <n v="81209846"/>
    <n v="2064.5"/>
    <b v="0"/>
    <n v="2014.65"/>
    <n v="0.18889137070955261"/>
  </r>
  <r>
    <x v="1429"/>
    <n v="1634.6"/>
    <n v="1649.15"/>
    <n v="1634.45"/>
    <n v="1644"/>
    <n v="68876077"/>
    <n v="1845.01"/>
    <b v="0"/>
    <n v="2014.65"/>
    <n v="0.18397736579554766"/>
  </r>
  <r>
    <x v="1430"/>
    <n v="1643.95"/>
    <n v="1653.15"/>
    <n v="1641.8"/>
    <n v="1650.15"/>
    <n v="73203629"/>
    <n v="2043.04"/>
    <b v="0"/>
    <n v="2014.65"/>
    <n v="0.18092472637927182"/>
  </r>
  <r>
    <x v="1431"/>
    <n v="1650.6"/>
    <n v="1658.85"/>
    <n v="1648.25"/>
    <n v="1656.25"/>
    <n v="75592478"/>
    <n v="2109.73"/>
    <b v="0"/>
    <n v="2014.65"/>
    <n v="0.17789690516963247"/>
  </r>
  <r>
    <x v="1432"/>
    <n v="1656.25"/>
    <n v="1662.4"/>
    <n v="1640.25"/>
    <n v="1649"/>
    <n v="86876535"/>
    <n v="2271.5100000000002"/>
    <b v="0"/>
    <n v="2014.65"/>
    <n v="0.1814955451319088"/>
  </r>
  <r>
    <x v="1433"/>
    <n v="1649.45"/>
    <n v="1670.95"/>
    <n v="1642.35"/>
    <n v="1668.75"/>
    <n v="78599722"/>
    <n v="2245.1999999999998"/>
    <b v="0"/>
    <n v="2014.65"/>
    <n v="0.17169235351053536"/>
  </r>
  <r>
    <x v="1434"/>
    <n v="1668.25"/>
    <n v="1681.75"/>
    <n v="1668.05"/>
    <n v="1675.2"/>
    <n v="81533998"/>
    <n v="2356.7199999999998"/>
    <b v="0"/>
    <n v="2014.65"/>
    <n v="0.16849080485444123"/>
  </r>
  <r>
    <x v="1435"/>
    <n v="1675.2"/>
    <n v="1686.8"/>
    <n v="1668.45"/>
    <n v="1685.55"/>
    <n v="90528039"/>
    <n v="2905.73"/>
    <b v="0"/>
    <n v="2014.65"/>
    <n v="0.16335343608070887"/>
  </r>
  <r>
    <x v="1436"/>
    <n v="1685.7"/>
    <n v="1694.45"/>
    <n v="1675.85"/>
    <n v="1683.2"/>
    <n v="104918054"/>
    <n v="2971.55"/>
    <b v="0"/>
    <n v="2014.65"/>
    <n v="0.16451989179261908"/>
  </r>
  <r>
    <x v="1437"/>
    <n v="1683.6"/>
    <n v="1708"/>
    <n v="1677.35"/>
    <n v="1705.7"/>
    <n v="139089131"/>
    <n v="2642.31"/>
    <b v="0"/>
    <n v="2014.65"/>
    <n v="0.15335169880624427"/>
  </r>
  <r>
    <x v="1438"/>
    <n v="1702.7"/>
    <n v="1736.4"/>
    <n v="1702.7"/>
    <n v="1733.65"/>
    <n v="159703813"/>
    <n v="3302.78"/>
    <b v="0"/>
    <n v="2014.65"/>
    <n v="0.13947832129650312"/>
  </r>
  <r>
    <x v="1439"/>
    <n v="1734.05"/>
    <n v="1741.55"/>
    <n v="1725.3"/>
    <n v="1728.8"/>
    <n v="132546554"/>
    <n v="3119.04"/>
    <b v="0"/>
    <n v="2014.65"/>
    <n v="0.14188568734023285"/>
  </r>
  <r>
    <x v="1440"/>
    <n v="1728.75"/>
    <n v="1753"/>
    <n v="1724.7"/>
    <n v="1750.2"/>
    <n v="122449459"/>
    <n v="3157.29"/>
    <b v="0"/>
    <n v="2014.65"/>
    <n v="0.13126349489985856"/>
  </r>
  <r>
    <x v="1441"/>
    <n v="1749.75"/>
    <n v="1760.8"/>
    <n v="1736.3"/>
    <n v="1753.9"/>
    <n v="123805174"/>
    <n v="3369.28"/>
    <b v="0"/>
    <n v="2014.65"/>
    <n v="0.12942694760876577"/>
  </r>
  <r>
    <x v="1442"/>
    <n v="1753.1"/>
    <n v="1753.15"/>
    <n v="1723.4"/>
    <n v="1726.15"/>
    <n v="142285668"/>
    <n v="3312.3"/>
    <b v="0"/>
    <n v="2014.65"/>
    <n v="0.14320105229196137"/>
  </r>
  <r>
    <x v="1443"/>
    <n v="1726.15"/>
    <n v="1736.9"/>
    <n v="1717.2"/>
    <n v="1722.5"/>
    <n v="101667012"/>
    <n v="2558.88"/>
    <b v="0"/>
    <n v="2014.65"/>
    <n v="0.14501278137641777"/>
  </r>
  <r>
    <x v="1444"/>
    <n v="1722.4"/>
    <n v="1726.15"/>
    <n v="1707.95"/>
    <n v="1717.5"/>
    <n v="81158865"/>
    <n v="2082"/>
    <b v="0"/>
    <n v="2014.65"/>
    <n v="0.14749460204005663"/>
  </r>
  <r>
    <x v="1445"/>
    <n v="1717.45"/>
    <n v="1717.9"/>
    <n v="1697.4"/>
    <n v="1700.25"/>
    <n v="98870177"/>
    <n v="2337.5"/>
    <b v="0"/>
    <n v="2014.65"/>
    <n v="0.15605688332961065"/>
  </r>
  <r>
    <x v="1446"/>
    <n v="1700.55"/>
    <n v="1730.3"/>
    <n v="1695.7"/>
    <n v="1727.95"/>
    <n v="144119600"/>
    <n v="3062.45"/>
    <b v="0"/>
    <n v="2014.65"/>
    <n v="0.14230759685305142"/>
  </r>
  <r>
    <x v="1447"/>
    <n v="1728.3"/>
    <n v="1748.2"/>
    <n v="1728.2"/>
    <n v="1745.5"/>
    <n v="125084761"/>
    <n v="3497.3"/>
    <b v="0"/>
    <n v="2014.65"/>
    <n v="0.13359640632367908"/>
  </r>
  <r>
    <x v="1448"/>
    <n v="1744.4"/>
    <n v="1778.65"/>
    <n v="1737.85"/>
    <n v="1775.15"/>
    <n v="95830753"/>
    <n v="2792.65"/>
    <b v="0"/>
    <n v="2014.65"/>
    <n v="0.11887920978830069"/>
  </r>
  <r>
    <x v="1449"/>
    <n v="1776.75"/>
    <n v="1813.9"/>
    <n v="1775.45"/>
    <n v="1805.65"/>
    <n v="94391831"/>
    <n v="2827.59"/>
    <b v="0"/>
    <n v="2014.65"/>
    <n v="0.10374010374010374"/>
  </r>
  <r>
    <x v="1450"/>
    <n v="1805.85"/>
    <n v="1816.55"/>
    <n v="1798.6"/>
    <n v="1812.45"/>
    <n v="96076661"/>
    <n v="2683.17"/>
    <b v="0"/>
    <n v="2014.65"/>
    <n v="0.10036482763755493"/>
  </r>
  <r>
    <x v="1451"/>
    <n v="1811.7"/>
    <n v="1824.8"/>
    <n v="1790.6"/>
    <n v="1794.9"/>
    <n v="106347877"/>
    <n v="3046.63"/>
    <b v="0"/>
    <n v="2014.65"/>
    <n v="0.10907601816692725"/>
  </r>
  <r>
    <x v="1452"/>
    <n v="1793"/>
    <n v="1821.85"/>
    <n v="1793"/>
    <n v="1815.7"/>
    <n v="90730956"/>
    <n v="2648.33"/>
    <b v="0"/>
    <n v="2014.65"/>
    <n v="9.8751644206189676E-2"/>
  </r>
  <r>
    <x v="1453"/>
    <n v="1815.65"/>
    <n v="1825.15"/>
    <n v="1808.75"/>
    <n v="1820.2"/>
    <n v="94300969"/>
    <n v="2373.06"/>
    <b v="0"/>
    <n v="2014.65"/>
    <n v="9.6518005608914714E-2"/>
  </r>
  <r>
    <x v="1454"/>
    <n v="1812.85"/>
    <n v="1824.9"/>
    <n v="1812.8"/>
    <n v="1817.8"/>
    <n v="25796168"/>
    <n v="476.09"/>
    <b v="0"/>
    <n v="2014.65"/>
    <n v="9.7709279527461404E-2"/>
  </r>
  <r>
    <x v="1455"/>
    <n v="1817.85"/>
    <n v="1829.45"/>
    <n v="1803.5"/>
    <n v="1807.75"/>
    <n v="71941685"/>
    <n v="1840.57"/>
    <b v="0"/>
    <n v="2014.65"/>
    <n v="0.10269773906137547"/>
  </r>
  <r>
    <x v="1456"/>
    <n v="1808.45"/>
    <n v="1820.9"/>
    <n v="1783.05"/>
    <n v="1786.9"/>
    <n v="87627308"/>
    <n v="2429.3000000000002"/>
    <b v="0"/>
    <n v="2014.65"/>
    <n v="0.11304693122874941"/>
  </r>
  <r>
    <x v="1457"/>
    <n v="1784.8"/>
    <n v="1805.7"/>
    <n v="1773"/>
    <n v="1794.75"/>
    <n v="96789923"/>
    <n v="2752.88"/>
    <b v="0"/>
    <n v="2014.65"/>
    <n v="0.10915047278683647"/>
  </r>
  <r>
    <x v="1458"/>
    <n v="1794.8"/>
    <n v="1814.05"/>
    <n v="1789.55"/>
    <n v="1795"/>
    <n v="82579352"/>
    <n v="2480.4699999999998"/>
    <b v="0"/>
    <n v="2014.65"/>
    <n v="0.10902638175365452"/>
  </r>
  <r>
    <x v="1459"/>
    <n v="1796.05"/>
    <n v="1806.15"/>
    <n v="1782.95"/>
    <n v="1786"/>
    <n v="64342310"/>
    <n v="1984"/>
    <b v="0"/>
    <n v="2014.65"/>
    <n v="0.11349365894820444"/>
  </r>
  <r>
    <x v="1460"/>
    <n v="1787.2"/>
    <n v="1813.9"/>
    <n v="1787.2"/>
    <n v="1808.4"/>
    <n v="73752799"/>
    <n v="2356.35"/>
    <b v="0"/>
    <n v="2014.65"/>
    <n v="0.10237510237510238"/>
  </r>
  <r>
    <x v="1461"/>
    <n v="1808.6"/>
    <n v="1815.2"/>
    <n v="1785.45"/>
    <n v="1790.05"/>
    <n v="80483375"/>
    <n v="2583.48"/>
    <b v="0"/>
    <n v="2014.65"/>
    <n v="0.111483384210657"/>
  </r>
  <r>
    <x v="1462"/>
    <n v="1790.35"/>
    <n v="1795.4"/>
    <n v="1772.4"/>
    <n v="1779.75"/>
    <n v="69150111"/>
    <n v="2104.67"/>
    <b v="0"/>
    <n v="2014.65"/>
    <n v="0.116595934777753"/>
  </r>
  <r>
    <x v="1463"/>
    <n v="1780"/>
    <n v="1783.55"/>
    <n v="1753.5"/>
    <n v="1757.25"/>
    <n v="78085684"/>
    <n v="2519.1"/>
    <b v="0"/>
    <n v="2014.65"/>
    <n v="0.12776412776412779"/>
  </r>
  <r>
    <x v="1464"/>
    <n v="1777.85"/>
    <n v="1782.1"/>
    <n v="1750.3"/>
    <n v="1781.05"/>
    <n v="99726392"/>
    <n v="2767.66"/>
    <b v="0"/>
    <n v="2014.65"/>
    <n v="0.11595066140520692"/>
  </r>
  <r>
    <x v="1465"/>
    <n v="1781.15"/>
    <n v="1797.55"/>
    <n v="1774.2"/>
    <n v="1783.85"/>
    <n v="87521515"/>
    <n v="2732.38"/>
    <b v="0"/>
    <n v="2014.65"/>
    <n v="0.1145608418335692"/>
  </r>
  <r>
    <x v="1466"/>
    <n v="1783.9"/>
    <n v="1808.15"/>
    <n v="1783.9"/>
    <n v="1800.1"/>
    <n v="113058113"/>
    <n v="3488.47"/>
    <b v="0"/>
    <n v="2014.65"/>
    <n v="0.10649492467674294"/>
  </r>
  <r>
    <x v="1467"/>
    <n v="1800.85"/>
    <n v="1808.85"/>
    <n v="1783.1"/>
    <n v="1786.9"/>
    <n v="125107570"/>
    <n v="2764.04"/>
    <b v="0"/>
    <n v="2014.65"/>
    <n v="0.11304693122874941"/>
  </r>
  <r>
    <x v="1468"/>
    <n v="1787.3"/>
    <n v="1800.25"/>
    <n v="1776.7"/>
    <n v="1797.75"/>
    <n v="79012229"/>
    <n v="2186.1799999999998"/>
    <b v="0"/>
    <n v="2014.65"/>
    <n v="0.10766138038865315"/>
  </r>
  <r>
    <x v="1469"/>
    <n v="1798.3"/>
    <n v="1817.1"/>
    <n v="1798.3"/>
    <n v="1813.7"/>
    <n v="76288479"/>
    <n v="2158.3000000000002"/>
    <b v="0"/>
    <n v="2014.65"/>
    <n v="9.9744372471645221E-2"/>
  </r>
  <r>
    <x v="1470"/>
    <n v="1814.15"/>
    <n v="1838.4"/>
    <n v="1814.15"/>
    <n v="1837.4"/>
    <n v="86217947"/>
    <n v="2674.47"/>
    <b v="0"/>
    <n v="2014.65"/>
    <n v="8.7980542525997074E-2"/>
  </r>
  <r>
    <x v="1471"/>
    <n v="1837.8"/>
    <n v="1853.05"/>
    <n v="1830.5"/>
    <n v="1834.85"/>
    <n v="85025973"/>
    <n v="2486.12"/>
    <b v="0"/>
    <n v="2014.65"/>
    <n v="8.9246271064452973E-2"/>
  </r>
  <r>
    <x v="1472"/>
    <n v="1836.05"/>
    <n v="1854.4"/>
    <n v="1836"/>
    <n v="1852.3"/>
    <n v="63624259"/>
    <n v="2153.09"/>
    <b v="0"/>
    <n v="2014.65"/>
    <n v="8.0584716948353383E-2"/>
  </r>
  <r>
    <x v="1473"/>
    <n v="1852.45"/>
    <n v="1871.05"/>
    <n v="1852.45"/>
    <n v="1862.8"/>
    <n v="63019704"/>
    <n v="2475.89"/>
    <b v="0"/>
    <n v="2014.65"/>
    <n v="7.5372893554711801E-2"/>
  </r>
  <r>
    <x v="1474"/>
    <n v="1863.55"/>
    <n v="1869.45"/>
    <n v="1853.45"/>
    <n v="1858.75"/>
    <n v="63300470"/>
    <n v="2226.62"/>
    <b v="0"/>
    <n v="2014.65"/>
    <n v="7.7383168292259247E-2"/>
  </r>
  <r>
    <x v="1475"/>
    <n v="1859.65"/>
    <n v="1878.2"/>
    <n v="1857.7"/>
    <n v="1876.1"/>
    <n v="71714188"/>
    <n v="2287.85"/>
    <b v="0"/>
    <n v="2014.65"/>
    <n v="6.8771250589432495E-2"/>
  </r>
  <r>
    <x v="1476"/>
    <n v="1876.45"/>
    <n v="1884.65"/>
    <n v="1866.95"/>
    <n v="1870.55"/>
    <n v="58868131"/>
    <n v="1957.33"/>
    <b v="0"/>
    <n v="2014.65"/>
    <n v="7.1526071526071586E-2"/>
  </r>
  <r>
    <x v="1477"/>
    <n v="1871.9"/>
    <n v="1885.05"/>
    <n v="1866.75"/>
    <n v="1872.95"/>
    <n v="21421309"/>
    <n v="494.87"/>
    <b v="0"/>
    <n v="2014.65"/>
    <n v="7.0334797607524896E-2"/>
  </r>
  <r>
    <x v="1478"/>
    <n v="1872.8"/>
    <n v="1881.4"/>
    <n v="1862.8"/>
    <n v="1879"/>
    <n v="68597061"/>
    <n v="2348.7199999999998"/>
    <b v="0"/>
    <n v="2014.65"/>
    <n v="6.7331794604521919E-2"/>
  </r>
  <r>
    <x v="1479"/>
    <n v="1879.05"/>
    <n v="1892.15"/>
    <n v="1874.35"/>
    <n v="1888.65"/>
    <n v="77652189"/>
    <n v="2262.65"/>
    <b v="0"/>
    <n v="2014.65"/>
    <n v="6.2541880723698901E-2"/>
  </r>
  <r>
    <x v="1480"/>
    <n v="1890.45"/>
    <n v="1895.3"/>
    <n v="1880.8"/>
    <n v="1892.05"/>
    <n v="91092186"/>
    <n v="2493.4899999999998"/>
    <b v="0"/>
    <n v="2014.65"/>
    <n v="6.0854242672424556E-2"/>
  </r>
  <r>
    <x v="1481"/>
    <n v="1891.95"/>
    <n v="1898.15"/>
    <n v="1869.35"/>
    <n v="1872.35"/>
    <n v="83053004"/>
    <n v="2527.42"/>
    <b v="0"/>
    <n v="2014.65"/>
    <n v="7.0632616087161634E-2"/>
  </r>
  <r>
    <x v="1482"/>
    <n v="1872.55"/>
    <n v="1878.05"/>
    <n v="1845.1"/>
    <n v="1873.35"/>
    <n v="73274594"/>
    <n v="2406.0500000000002"/>
    <b v="0"/>
    <n v="2014.65"/>
    <n v="7.0136251954433862E-2"/>
  </r>
  <r>
    <x v="1483"/>
    <n v="1873.35"/>
    <n v="1900.05"/>
    <n v="1873.35"/>
    <n v="1892.6"/>
    <n v="82131852"/>
    <n v="2321.25"/>
    <b v="0"/>
    <n v="2014.65"/>
    <n v="6.0581242399424307E-2"/>
  </r>
  <r>
    <x v="1484"/>
    <n v="1893.15"/>
    <n v="1907.35"/>
    <n v="1889.85"/>
    <n v="1904.05"/>
    <n v="65665293"/>
    <n v="2179.0100000000002"/>
    <b v="0"/>
    <n v="2014.65"/>
    <n v="5.489787307969133E-2"/>
  </r>
  <r>
    <x v="1485"/>
    <n v="1904.25"/>
    <n v="1915.8"/>
    <n v="1892.6"/>
    <n v="1901.05"/>
    <n v="105457319"/>
    <n v="3406.41"/>
    <b v="0"/>
    <n v="2014.65"/>
    <n v="5.6386965477874633E-2"/>
  </r>
  <r>
    <x v="1486"/>
    <n v="1899.3"/>
    <n v="1942.95"/>
    <n v="1894.6"/>
    <n v="1939.65"/>
    <n v="110660425"/>
    <n v="3369.71"/>
    <b v="0"/>
    <n v="2014.65"/>
    <n v="3.7227309954582677E-2"/>
  </r>
  <r>
    <x v="1487"/>
    <n v="1940.25"/>
    <n v="1963.8"/>
    <n v="1940.25"/>
    <n v="1958.8"/>
    <n v="119046574"/>
    <n v="3606.33"/>
    <b v="0"/>
    <n v="2014.65"/>
    <n v="2.772193681284597E-2"/>
  </r>
  <r>
    <x v="1488"/>
    <n v="1960.75"/>
    <n v="1971.6"/>
    <n v="1944.5"/>
    <n v="1962.05"/>
    <n v="114582297"/>
    <n v="3365.32"/>
    <b v="0"/>
    <n v="2014.65"/>
    <n v="2.610875338148072E-2"/>
  </r>
  <r>
    <x v="1489"/>
    <n v="1962.75"/>
    <n v="2001.55"/>
    <n v="1962.75"/>
    <n v="1999"/>
    <n v="131745401"/>
    <n v="4187.5"/>
    <b v="0"/>
    <n v="2014.65"/>
    <n v="7.768098677189631E-3"/>
  </r>
  <r>
    <x v="1490"/>
    <n v="1991.9"/>
    <n v="2011.9"/>
    <n v="1990.3"/>
    <n v="1996.2"/>
    <n v="111129666"/>
    <n v="3660.05"/>
    <b v="0"/>
    <n v="2014.65"/>
    <n v="9.1579182488273625E-3"/>
  </r>
  <r>
    <x v="1491"/>
    <n v="1996.3"/>
    <n v="2012.25"/>
    <n v="1989.95"/>
    <n v="1993.15"/>
    <n v="103216603"/>
    <n v="3157.1"/>
    <b v="0"/>
    <n v="2014.65"/>
    <n v="1.0671828853647035E-2"/>
  </r>
  <r>
    <x v="1492"/>
    <n v="1990.6"/>
    <n v="2002.6"/>
    <n v="1981.15"/>
    <n v="1992.7"/>
    <n v="91427830"/>
    <n v="2781.42"/>
    <b v="0"/>
    <n v="2014.65"/>
    <n v="1.0895192713374554E-2"/>
  </r>
  <r>
    <x v="1493"/>
    <n v="1994.15"/>
    <n v="2009.7"/>
    <n v="1973.15"/>
    <n v="1977.95"/>
    <n v="101909462"/>
    <n v="2872.41"/>
    <b v="0"/>
    <n v="2014.65"/>
    <n v="1.8216563671109149E-2"/>
  </r>
  <r>
    <x v="1494"/>
    <n v="1977.8"/>
    <n v="1995.7"/>
    <n v="1964.5"/>
    <n v="1989.95"/>
    <n v="87016756"/>
    <n v="2828.64"/>
    <b v="0"/>
    <n v="2014.65"/>
    <n v="1.2260194078375919E-2"/>
  </r>
  <r>
    <x v="1495"/>
    <n v="1990.2"/>
    <n v="1999.7"/>
    <n v="1964.65"/>
    <n v="1969"/>
    <n v="86928429"/>
    <n v="2856.74"/>
    <b v="0"/>
    <n v="2014.65"/>
    <n v="2.2659022659022702E-2"/>
  </r>
  <r>
    <x v="1496"/>
    <n v="1970.6"/>
    <n v="1987"/>
    <n v="1964.8"/>
    <n v="1985.35"/>
    <n v="68234148"/>
    <n v="2340.15"/>
    <b v="0"/>
    <n v="2014.65"/>
    <n v="1.4543469088923724E-2"/>
  </r>
  <r>
    <x v="1497"/>
    <n v="1985.2"/>
    <n v="2008.8"/>
    <n v="1972.85"/>
    <n v="2006.8"/>
    <n v="80092685"/>
    <n v="2179.86"/>
    <b v="0"/>
    <n v="2014.65"/>
    <n v="3.896458441913055E-3"/>
  </r>
  <r>
    <x v="1498"/>
    <n v="2006.8"/>
    <n v="2034.35"/>
    <n v="2006.8"/>
    <n v="2028.7"/>
    <n v="86232934"/>
    <n v="2892.86"/>
    <b v="0"/>
    <n v="2034.35"/>
    <n v="2.7772998746527708E-3"/>
  </r>
  <r>
    <x v="1499"/>
    <n v="2028.8"/>
    <n v="2039.2"/>
    <n v="2019.5"/>
    <n v="2033.2"/>
    <n v="76507235"/>
    <n v="2730.46"/>
    <b v="0"/>
    <n v="2039.2"/>
    <n v="2.9423303256178894E-3"/>
  </r>
  <r>
    <x v="1500"/>
    <n v="2032.85"/>
    <n v="2037.7"/>
    <n v="2007.2"/>
    <n v="2012.1"/>
    <n v="86236837"/>
    <n v="2600.66"/>
    <b v="0"/>
    <n v="2039.2"/>
    <n v="1.3289525304040867E-2"/>
  </r>
  <r>
    <x v="1501"/>
    <n v="2012.5"/>
    <n v="2029.5"/>
    <n v="2007.15"/>
    <n v="2026.85"/>
    <n v="83223264"/>
    <n v="2606.9899999999998"/>
    <b v="0"/>
    <n v="2039.2"/>
    <n v="6.0562965868968888E-3"/>
  </r>
  <r>
    <x v="1502"/>
    <n v="2027.8"/>
    <n v="2047.5"/>
    <n v="2025.25"/>
    <n v="2044.65"/>
    <n v="73293290"/>
    <n v="2580.87"/>
    <b v="0"/>
    <n v="2047.5"/>
    <n v="1.3919413919413475E-3"/>
  </r>
  <r>
    <x v="1503"/>
    <n v="2040.6"/>
    <n v="2053.9"/>
    <n v="2029.85"/>
    <n v="2035.35"/>
    <n v="75621797"/>
    <n v="2879.34"/>
    <b v="0"/>
    <n v="2053.9"/>
    <n v="9.031598422513356E-3"/>
  </r>
  <r>
    <x v="1504"/>
    <n v="2035.6"/>
    <n v="2049.3000000000002"/>
    <n v="2031.9"/>
    <n v="2045.15"/>
    <n v="57029880"/>
    <n v="2104.08"/>
    <b v="0"/>
    <n v="2053.9"/>
    <n v="4.2601879351477677E-3"/>
  </r>
  <r>
    <x v="1505"/>
    <n v="2045.35"/>
    <n v="2065.6"/>
    <n v="2045.3"/>
    <n v="2062.6999999999998"/>
    <n v="68446068"/>
    <n v="2291.06"/>
    <b v="0"/>
    <n v="2065.6"/>
    <n v="1.4039504260263804E-3"/>
  </r>
  <r>
    <x v="1506"/>
    <n v="2061.6"/>
    <n v="2079.0500000000002"/>
    <n v="2046.25"/>
    <n v="2062.6"/>
    <n v="73520453"/>
    <n v="2537.58"/>
    <b v="0"/>
    <n v="2079.0500000000002"/>
    <n v="7.9122676222314389E-3"/>
  </r>
  <r>
    <x v="1507"/>
    <n v="2063.6"/>
    <n v="2074.6"/>
    <n v="2060.0500000000002"/>
    <n v="2071.35"/>
    <n v="85664006"/>
    <n v="2411.59"/>
    <b v="0"/>
    <n v="2079.0500000000002"/>
    <n v="3.7036146316828705E-3"/>
  </r>
  <r>
    <x v="1508"/>
    <n v="2071.5500000000002"/>
    <n v="2086.15"/>
    <n v="2062.35"/>
    <n v="2069.6"/>
    <n v="68714648"/>
    <n v="2264.84"/>
    <b v="0"/>
    <n v="2086.15"/>
    <n v="7.9332742132637545E-3"/>
  </r>
  <r>
    <x v="1509"/>
    <n v="2070.5500000000002"/>
    <n v="2088.4499999999998"/>
    <n v="2052.25"/>
    <n v="2059.8000000000002"/>
    <n v="79260391"/>
    <n v="2817.35"/>
    <b v="0"/>
    <n v="2088.4499999999998"/>
    <n v="1.3718307835954721E-2"/>
  </r>
  <r>
    <x v="1510"/>
    <n v="2059.85"/>
    <n v="2083"/>
    <n v="2059.85"/>
    <n v="2080.5"/>
    <n v="60138542"/>
    <n v="1989.38"/>
    <b v="0"/>
    <n v="2088.4499999999998"/>
    <n v="3.8066508654743081E-3"/>
  </r>
  <r>
    <x v="1511"/>
    <n v="2080"/>
    <n v="2118.6"/>
    <n v="2080"/>
    <n v="2115"/>
    <n v="70506865"/>
    <n v="2375.1"/>
    <b v="0"/>
    <n v="2118.6"/>
    <n v="1.6992353440951143E-3"/>
  </r>
  <r>
    <x v="1512"/>
    <n v="2116.9499999999998"/>
    <n v="2120.15"/>
    <n v="2100.5500000000002"/>
    <n v="2103.75"/>
    <n v="72718302"/>
    <n v="2416.13"/>
    <b v="1"/>
    <n v="2120.15"/>
    <n v="7.7353017475179069E-3"/>
  </r>
  <r>
    <x v="1513"/>
    <n v="2103.75"/>
    <n v="2105.1"/>
    <n v="1990.15"/>
    <n v="2032.2"/>
    <n v="109223487"/>
    <n v="3622.02"/>
    <b v="0"/>
    <n v="2120.15"/>
    <n v="4.1482913944768079E-2"/>
  </r>
  <r>
    <x v="1514"/>
    <n v="2031.55"/>
    <n v="2035.65"/>
    <n v="1984.25"/>
    <n v="1998.35"/>
    <n v="94321939"/>
    <n v="3233.82"/>
    <b v="0"/>
    <n v="2120.15"/>
    <n v="5.7448765417541292E-2"/>
  </r>
  <r>
    <x v="1515"/>
    <n v="1998.25"/>
    <n v="2021.45"/>
    <n v="1992.55"/>
    <n v="2015.5"/>
    <n v="76285818"/>
    <n v="2764.03"/>
    <b v="0"/>
    <n v="2120.15"/>
    <n v="4.9359715114496654E-2"/>
  </r>
  <r>
    <x v="1516"/>
    <n v="2016.75"/>
    <n v="2025.9"/>
    <n v="1974.8"/>
    <n v="1982"/>
    <n v="75659206"/>
    <n v="2349.2600000000002"/>
    <b v="0"/>
    <n v="2120.15"/>
    <n v="6.5160483928023996E-2"/>
  </r>
  <r>
    <x v="1517"/>
    <n v="1982.7"/>
    <n v="1988.9"/>
    <n v="1947.35"/>
    <n v="1952.05"/>
    <n v="70270295"/>
    <n v="2635.87"/>
    <b v="0"/>
    <n v="2120.15"/>
    <n v="7.9286842912058175E-2"/>
  </r>
  <r>
    <x v="1518"/>
    <n v="1953.6"/>
    <n v="1966.65"/>
    <n v="1900.85"/>
    <n v="1913.6"/>
    <n v="85040272"/>
    <n v="3348.69"/>
    <b v="0"/>
    <n v="2120.15"/>
    <n v="9.7422352192061967E-2"/>
  </r>
  <r>
    <x v="1519"/>
    <n v="1922.5"/>
    <n v="1963.4"/>
    <n v="1916.95"/>
    <n v="1954.55"/>
    <n v="80904072"/>
    <n v="2864.68"/>
    <b v="0"/>
    <n v="2120.15"/>
    <n v="7.81076810603024E-2"/>
  </r>
  <r>
    <x v="1520"/>
    <n v="1954.9"/>
    <n v="1961.4"/>
    <n v="1922.85"/>
    <n v="1931.1"/>
    <n v="86211083"/>
    <n v="2653.22"/>
    <b v="0"/>
    <n v="2120.15"/>
    <n v="8.9168219229771556E-2"/>
  </r>
  <r>
    <x v="1521"/>
    <n v="1931.75"/>
    <n v="1944.55"/>
    <n v="1902.45"/>
    <n v="1932.9"/>
    <n v="82253062"/>
    <n v="2700.13"/>
    <b v="0"/>
    <n v="2120.15"/>
    <n v="8.8319222696507313E-2"/>
  </r>
  <r>
    <x v="1522"/>
    <n v="1933.05"/>
    <n v="1956.95"/>
    <n v="1925.35"/>
    <n v="1934.05"/>
    <n v="91873146"/>
    <n v="3095.09"/>
    <b v="0"/>
    <n v="2120.15"/>
    <n v="8.7776808244699731E-2"/>
  </r>
  <r>
    <x v="1523"/>
    <n v="1934.1"/>
    <n v="1945.65"/>
    <n v="1922.35"/>
    <n v="1926.65"/>
    <n v="94221284"/>
    <n v="2293.88"/>
    <b v="0"/>
    <n v="2120.15"/>
    <n v="9.1267127325896744E-2"/>
  </r>
  <r>
    <x v="1524"/>
    <n v="1928.1"/>
    <n v="1940.95"/>
    <n v="1900.05"/>
    <n v="1925.3"/>
    <n v="96601275"/>
    <n v="3420.1"/>
    <b v="0"/>
    <n v="2120.15"/>
    <n v="9.1903874725844936E-2"/>
  </r>
  <r>
    <x v="1525"/>
    <n v="1925.3"/>
    <n v="1932.75"/>
    <n v="1902.9"/>
    <n v="1909"/>
    <n v="74819372"/>
    <n v="2620.6799999999998"/>
    <b v="0"/>
    <n v="2120.15"/>
    <n v="9.9592009999292547E-2"/>
  </r>
  <r>
    <x v="1526"/>
    <n v="1908.85"/>
    <n v="1934.25"/>
    <n v="1894.4"/>
    <n v="1931.85"/>
    <n v="88566262"/>
    <n v="2826.51"/>
    <b v="0"/>
    <n v="2120.15"/>
    <n v="8.8814470674244833E-2"/>
  </r>
  <r>
    <x v="1527"/>
    <n v="1931.9"/>
    <n v="1961.75"/>
    <n v="1929"/>
    <n v="1955"/>
    <n v="135722670"/>
    <n v="3844.54"/>
    <b v="0"/>
    <n v="2120.15"/>
    <n v="7.7895431926986336E-2"/>
  </r>
  <r>
    <x v="1528"/>
    <n v="1955.25"/>
    <n v="2014.25"/>
    <n v="1950.85"/>
    <n v="2008.3"/>
    <n v="106730397"/>
    <n v="3558.74"/>
    <b v="0"/>
    <n v="2120.15"/>
    <n v="5.2755701247553299E-2"/>
  </r>
  <r>
    <x v="1529"/>
    <n v="2008.45"/>
    <n v="2060.4"/>
    <n v="2006.35"/>
    <n v="2057.6"/>
    <n v="137984563"/>
    <n v="3937.87"/>
    <b v="0"/>
    <n v="2120.15"/>
    <n v="2.9502629530929501E-2"/>
  </r>
  <r>
    <x v="1530"/>
    <n v="2057.75"/>
    <n v="2072.5"/>
    <n v="2045.25"/>
    <n v="2059.85"/>
    <n v="135567534"/>
    <n v="3744.47"/>
    <b v="0"/>
    <n v="2120.15"/>
    <n v="2.8441383864349305E-2"/>
  </r>
  <r>
    <x v="1531"/>
    <n v="2062.15"/>
    <n v="2074.5"/>
    <n v="2045.5"/>
    <n v="2052.25"/>
    <n v="89992221"/>
    <n v="2800.78"/>
    <b v="0"/>
    <n v="2120.15"/>
    <n v="3.2026035893686806E-2"/>
  </r>
  <r>
    <x v="1532"/>
    <n v="2052.35"/>
    <n v="2083.75"/>
    <n v="2052.35"/>
    <n v="2079.4499999999998"/>
    <n v="78096873"/>
    <n v="2532.5300000000002"/>
    <b v="0"/>
    <n v="2120.15"/>
    <n v="1.9196754946584096E-2"/>
  </r>
  <r>
    <x v="1533"/>
    <n v="2079.4"/>
    <n v="2099.1999999999998"/>
    <n v="2060.8000000000002"/>
    <n v="2077.9499999999998"/>
    <n v="79164167"/>
    <n v="2632.63"/>
    <b v="0"/>
    <n v="2120.15"/>
    <n v="1.9904252057637559E-2"/>
  </r>
  <r>
    <x v="1534"/>
    <n v="2097.4499999999998"/>
    <n v="2098"/>
    <n v="2049.85"/>
    <n v="2055.1"/>
    <n v="62127314"/>
    <n v="2319.96"/>
    <b v="0"/>
    <n v="2120.15"/>
    <n v="3.0681791382685272E-2"/>
  </r>
  <r>
    <x v="1535"/>
    <n v="2055"/>
    <n v="2065"/>
    <n v="2043.6"/>
    <n v="2055.15"/>
    <n v="74190476"/>
    <n v="2383.2399999999998"/>
    <b v="0"/>
    <n v="2120.15"/>
    <n v="3.0658208145650071E-2"/>
  </r>
  <r>
    <x v="1536"/>
    <n v="2055.1999999999998"/>
    <n v="2077.6999999999998"/>
    <n v="2055.1999999999998"/>
    <n v="2070"/>
    <n v="68237793"/>
    <n v="2317.8000000000002"/>
    <b v="0"/>
    <n v="2120.15"/>
    <n v="2.3653986746220827E-2"/>
  </r>
  <r>
    <x v="1537"/>
    <n v="2070.1"/>
    <n v="2075.1"/>
    <n v="2049.85"/>
    <n v="2063.35"/>
    <n v="69893469"/>
    <n v="2115.09"/>
    <b v="0"/>
    <n v="2120.15"/>
    <n v="2.6790557271891224E-2"/>
  </r>
  <r>
    <x v="1538"/>
    <n v="2063.35"/>
    <n v="2084.5"/>
    <n v="2063.35"/>
    <n v="2082.0500000000002"/>
    <n v="84987297"/>
    <n v="2575.21"/>
    <b v="0"/>
    <n v="2120.15"/>
    <n v="1.7970426620757922E-2"/>
  </r>
  <r>
    <x v="1539"/>
    <n v="2083.0500000000002"/>
    <n v="2110.15"/>
    <n v="2083.0500000000002"/>
    <n v="2098.25"/>
    <n v="86445194"/>
    <n v="2650.6"/>
    <b v="0"/>
    <n v="2120.15"/>
    <n v="1.0329457821380604E-2"/>
  </r>
  <r>
    <x v="1540"/>
    <n v="2098.25"/>
    <n v="2101.6"/>
    <n v="2081.1999999999998"/>
    <n v="2089.9499999999998"/>
    <n v="60938189"/>
    <n v="2274.2600000000002"/>
    <b v="0"/>
    <n v="2120.15"/>
    <n v="1.4244275169209853E-2"/>
  </r>
  <r>
    <x v="1541"/>
    <n v="2090"/>
    <n v="2103.4"/>
    <n v="2059.4499999999998"/>
    <n v="2068.8000000000002"/>
    <n v="68533655"/>
    <n v="2600.84"/>
    <b v="0"/>
    <n v="2120.15"/>
    <n v="2.4219984435063513E-2"/>
  </r>
  <r>
    <x v="1542"/>
    <n v="2069.1"/>
    <n v="2069.15"/>
    <n v="2045.85"/>
    <n v="2061.9"/>
    <n v="63853254"/>
    <n v="2308.4899999999998"/>
    <b v="0"/>
    <n v="2120.15"/>
    <n v="2.7474471145909486E-2"/>
  </r>
  <r>
    <x v="1543"/>
    <n v="2062.4499999999998"/>
    <n v="2076.6999999999998"/>
    <n v="2048.85"/>
    <n v="2055.5500000000002"/>
    <n v="63673961"/>
    <n v="2182.69"/>
    <b v="0"/>
    <n v="2120.15"/>
    <n v="3.0469542249369104E-2"/>
  </r>
  <r>
    <x v="1544"/>
    <n v="2055.15"/>
    <n v="2065.75"/>
    <n v="2039.9"/>
    <n v="2043.2"/>
    <n v="46917742"/>
    <n v="1846.09"/>
    <b v="0"/>
    <n v="2120.15"/>
    <n v="3.6294601797042685E-2"/>
  </r>
  <r>
    <x v="1545"/>
    <n v="2043.4"/>
    <n v="2061.65"/>
    <n v="2036.6"/>
    <n v="2058.4"/>
    <n v="51898487"/>
    <n v="1911.09"/>
    <b v="0"/>
    <n v="2120.15"/>
    <n v="2.9125297738367566E-2"/>
  </r>
  <r>
    <x v="1546"/>
    <n v="2058.6999999999998"/>
    <n v="2065.15"/>
    <n v="2051.35"/>
    <n v="2057.1"/>
    <n v="52493127"/>
    <n v="2009.68"/>
    <b v="0"/>
    <n v="2120.15"/>
    <n v="2.9738461901280655E-2"/>
  </r>
  <r>
    <x v="1547"/>
    <n v="2057.75"/>
    <n v="2070.5"/>
    <n v="2052.4"/>
    <n v="2055.3000000000002"/>
    <n v="76500198"/>
    <n v="2958.62"/>
    <b v="0"/>
    <n v="2120.15"/>
    <n v="3.0587458434544683E-2"/>
  </r>
  <r>
    <x v="1548"/>
    <n v="2057.3000000000002"/>
    <n v="2081.85"/>
    <n v="2051.1999999999998"/>
    <n v="2060.9"/>
    <n v="66309002"/>
    <n v="2562.1"/>
    <b v="0"/>
    <n v="2120.15"/>
    <n v="2.7946135886611795E-2"/>
  </r>
  <r>
    <x v="1549"/>
    <n v="2061.1999999999998"/>
    <n v="2106.1999999999998"/>
    <n v="2047.7"/>
    <n v="2103.25"/>
    <n v="103139340"/>
    <n v="3705.33"/>
    <b v="0"/>
    <n v="2120.15"/>
    <n v="7.9711341178690612E-3"/>
  </r>
  <r>
    <x v="1550"/>
    <n v="2103.1"/>
    <n v="2115.1"/>
    <n v="2073.8000000000002"/>
    <n v="2084.4"/>
    <n v="71289743"/>
    <n v="2868.92"/>
    <b v="0"/>
    <n v="2120.15"/>
    <n v="1.6862014480107539E-2"/>
  </r>
  <r>
    <x v="1551"/>
    <n v="2084.6"/>
    <n v="2096.35"/>
    <n v="2080.5500000000002"/>
    <n v="2093.25"/>
    <n v="78599088"/>
    <n v="2708.28"/>
    <b v="0"/>
    <n v="2120.15"/>
    <n v="1.2687781524892149E-2"/>
  </r>
  <r>
    <x v="1552"/>
    <n v="2093.4"/>
    <n v="2132.75"/>
    <n v="2093.35"/>
    <n v="2128.85"/>
    <n v="84295271"/>
    <n v="2958.87"/>
    <b v="0"/>
    <n v="2132.75"/>
    <n v="1.8286250146524866E-3"/>
  </r>
  <r>
    <x v="1553"/>
    <n v="2129.1"/>
    <n v="2152.75"/>
    <n v="2129.1"/>
    <n v="2148.15"/>
    <n v="78283092"/>
    <n v="3187.89"/>
    <b v="0"/>
    <n v="2152.75"/>
    <n v="2.1368017651840245E-3"/>
  </r>
  <r>
    <x v="1554"/>
    <n v="2148.25"/>
    <n v="2166.85"/>
    <n v="2143.0500000000002"/>
    <n v="2160.1"/>
    <n v="86791264"/>
    <n v="3325.05"/>
    <b v="0"/>
    <n v="2166.85"/>
    <n v="3.115121028220689E-3"/>
  </r>
  <r>
    <x v="1555"/>
    <n v="2160.65"/>
    <n v="2173.85"/>
    <n v="2154"/>
    <n v="2168.9499999999998"/>
    <n v="78378567"/>
    <n v="3073.68"/>
    <b v="0"/>
    <n v="2173.85"/>
    <n v="2.2540653678957108E-3"/>
  </r>
  <r>
    <x v="1556"/>
    <n v="2169.1"/>
    <n v="2183.4499999999998"/>
    <n v="2141.35"/>
    <n v="2160.8000000000002"/>
    <n v="81074126"/>
    <n v="2946.37"/>
    <b v="1"/>
    <n v="2183.4499999999998"/>
    <n v="1.0373491492820828E-2"/>
  </r>
  <r>
    <x v="1557"/>
    <n v="2160.85"/>
    <n v="2170.1999999999998"/>
    <n v="2145.75"/>
    <n v="2167.4"/>
    <n v="61889887"/>
    <n v="2568.44"/>
    <b v="0"/>
    <n v="2183.4499999999998"/>
    <n v="7.3507522498796529E-3"/>
  </r>
  <r>
    <x v="1558"/>
    <n v="2167.6999999999998"/>
    <n v="2182.1"/>
    <n v="2148.6999999999998"/>
    <n v="2154"/>
    <n v="70474058"/>
    <n v="2644.55"/>
    <b v="0"/>
    <n v="2183.4499999999998"/>
    <n v="1.3487828894639136E-2"/>
  </r>
  <r>
    <x v="1559"/>
    <n v="2153.8000000000002"/>
    <n v="2164.15"/>
    <n v="2140.9"/>
    <n v="2146.35"/>
    <n v="73875042"/>
    <n v="2327.5500000000002"/>
    <b v="0"/>
    <n v="2183.4499999999998"/>
    <n v="1.6991458471684678E-2"/>
  </r>
  <r>
    <x v="1560"/>
    <n v="2146.5500000000002"/>
    <n v="2151.35"/>
    <n v="2122"/>
    <n v="2128.9499999999998"/>
    <n v="60049989"/>
    <n v="2053.6"/>
    <b v="0"/>
    <n v="2183.4499999999998"/>
    <n v="2.4960498293984293E-2"/>
  </r>
  <r>
    <x v="1561"/>
    <n v="2129.35"/>
    <n v="2158.9"/>
    <n v="2121.1"/>
    <n v="2125.5500000000002"/>
    <n v="75512834"/>
    <n v="2276.67"/>
    <b v="0"/>
    <n v="2183.4499999999998"/>
    <n v="2.6517666994893239E-2"/>
  </r>
  <r>
    <x v="1562"/>
    <n v="2123.9499999999998"/>
    <n v="2126.5500000000002"/>
    <n v="2090.4499999999998"/>
    <n v="2098.5"/>
    <n v="62045976"/>
    <n v="2188.35"/>
    <b v="0"/>
    <n v="2183.4499999999998"/>
    <n v="3.8906317983008462E-2"/>
  </r>
  <r>
    <x v="1563"/>
    <n v="2097.75"/>
    <n v="2112.25"/>
    <n v="2077.1999999999998"/>
    <n v="2109.15"/>
    <n v="83945077"/>
    <n v="2666.63"/>
    <b v="0"/>
    <n v="2183.4499999999998"/>
    <n v="3.4028716022807819E-2"/>
  </r>
  <r>
    <x v="1564"/>
    <n v="2117.9499999999998"/>
    <n v="2124.8000000000002"/>
    <n v="2089.35"/>
    <n v="2096.6"/>
    <n v="62125033"/>
    <n v="1955.72"/>
    <b v="0"/>
    <n v="2183.4499999999998"/>
    <n v="3.9776500492340064E-2"/>
  </r>
  <r>
    <x v="1565"/>
    <n v="2096.75"/>
    <n v="2099"/>
    <n v="2056.5"/>
    <n v="2061.6"/>
    <n v="57631155"/>
    <n v="2149.92"/>
    <b v="0"/>
    <n v="2183.4499999999998"/>
    <n v="5.5806178295816217E-2"/>
  </r>
  <r>
    <x v="1566"/>
    <n v="2061.1999999999998"/>
    <n v="2067.4499999999998"/>
    <n v="2019.85"/>
    <n v="2026.4"/>
    <n v="91449560"/>
    <n v="3331.97"/>
    <b v="0"/>
    <n v="2183.4499999999998"/>
    <n v="7.1927454258169293E-2"/>
  </r>
  <r>
    <x v="1567"/>
    <n v="2026.6"/>
    <n v="2042.45"/>
    <n v="2007.35"/>
    <n v="2015.4"/>
    <n v="70928621"/>
    <n v="2861.24"/>
    <b v="0"/>
    <n v="2183.4499999999998"/>
    <n v="7.6965352996404654E-2"/>
  </r>
  <r>
    <x v="1568"/>
    <n v="2015.75"/>
    <n v="2046.85"/>
    <n v="2015.25"/>
    <n v="2029.45"/>
    <n v="51850957"/>
    <n v="2066.11"/>
    <b v="0"/>
    <n v="2183.4499999999998"/>
    <n v="7.0530582335294967E-2"/>
  </r>
  <r>
    <x v="1569"/>
    <n v="2029.4"/>
    <n v="2032.65"/>
    <n v="1971.55"/>
    <n v="1983.85"/>
    <n v="69687568"/>
    <n v="2495.85"/>
    <b v="0"/>
    <n v="2183.4499999999998"/>
    <n v="9.1414962559252522E-2"/>
  </r>
  <r>
    <x v="1570"/>
    <n v="1983.65"/>
    <n v="2000.45"/>
    <n v="1971.15"/>
    <n v="1993.7"/>
    <n v="69953686"/>
    <n v="2609.4499999999998"/>
    <b v="0"/>
    <n v="2183.4499999999998"/>
    <n v="8.6903753234559886E-2"/>
  </r>
  <r>
    <x v="1571"/>
    <n v="1994.5"/>
    <n v="2043.6"/>
    <n v="1994.5"/>
    <n v="2035.65"/>
    <n v="91752570"/>
    <n v="3643.64"/>
    <b v="0"/>
    <n v="2183.4499999999998"/>
    <n v="6.7691039410107734E-2"/>
  </r>
  <r>
    <x v="1572"/>
    <n v="2035.9"/>
    <n v="2071.1999999999998"/>
    <n v="2024.25"/>
    <n v="2067.65"/>
    <n v="63209440"/>
    <n v="2457.48"/>
    <b v="0"/>
    <n v="2183.4499999999998"/>
    <n v="5.3035333989786687E-2"/>
  </r>
  <r>
    <x v="1573"/>
    <n v="2067.65"/>
    <n v="2076.6"/>
    <n v="2054.9"/>
    <n v="2063.4"/>
    <n v="64426298"/>
    <n v="2572.5300000000002"/>
    <b v="0"/>
    <n v="2183.4499999999998"/>
    <n v="5.4981794865923077E-2"/>
  </r>
  <r>
    <x v="1574"/>
    <n v="2063.1999999999998"/>
    <n v="2077.9499999999998"/>
    <n v="2043.7"/>
    <n v="2052.5500000000002"/>
    <n v="54691988"/>
    <n v="2170.9"/>
    <b v="0"/>
    <n v="2183.4499999999998"/>
    <n v="5.9950994985000637E-2"/>
  </r>
  <r>
    <x v="1575"/>
    <n v="2054"/>
    <n v="2073.1"/>
    <n v="2051.3000000000002"/>
    <n v="2069.3000000000002"/>
    <n v="53943729"/>
    <n v="2012.74"/>
    <b v="0"/>
    <n v="2183.4499999999998"/>
    <n v="5.2279649179051341E-2"/>
  </r>
  <r>
    <x v="1576"/>
    <n v="2069.15"/>
    <n v="2084.9"/>
    <n v="2048.0500000000002"/>
    <n v="2052.85"/>
    <n v="48150317"/>
    <n v="1908.38"/>
    <b v="0"/>
    <n v="2183.4499999999998"/>
    <n v="5.9813597746685258E-2"/>
  </r>
  <r>
    <x v="1577"/>
    <n v="2053.0500000000002"/>
    <n v="2057.5"/>
    <n v="2024.8"/>
    <n v="2031.2"/>
    <n v="42153310"/>
    <n v="1904.94"/>
    <b v="0"/>
    <n v="2183.4499999999998"/>
    <n v="6.9729098445121152E-2"/>
  </r>
  <r>
    <x v="1578"/>
    <n v="2032.75"/>
    <n v="2033"/>
    <n v="2001.85"/>
    <n v="2008.2"/>
    <n v="38487508"/>
    <n v="1439.27"/>
    <b v="0"/>
    <n v="2183.4499999999998"/>
    <n v="8.0262886715976908E-2"/>
  </r>
  <r>
    <x v="1579"/>
    <n v="2002.75"/>
    <n v="2027.8"/>
    <n v="2002.75"/>
    <n v="2024.95"/>
    <n v="35572259"/>
    <n v="1523.65"/>
    <b v="0"/>
    <n v="2183.4499999999998"/>
    <n v="7.2591540910027605E-2"/>
  </r>
  <r>
    <x v="1580"/>
    <n v="2024.9"/>
    <n v="2038.85"/>
    <n v="2018.1"/>
    <n v="2025.45"/>
    <n v="44910337"/>
    <n v="1841.1"/>
    <b v="0"/>
    <n v="2183.4499999999998"/>
    <n v="7.2362545512835094E-2"/>
  </r>
  <r>
    <x v="1581"/>
    <n v="2022.5"/>
    <n v="2022.5"/>
    <n v="1952.75"/>
    <n v="1956.3"/>
    <n v="64717231"/>
    <n v="2402.7800000000002"/>
    <b v="0"/>
    <n v="2183.4499999999998"/>
    <n v="0.10403260894456016"/>
  </r>
  <r>
    <x v="1582"/>
    <n v="1955.5"/>
    <n v="1959.25"/>
    <n v="1914.85"/>
    <n v="1927.8"/>
    <n v="70752264"/>
    <n v="2207.34"/>
    <b v="0"/>
    <n v="2183.4499999999998"/>
    <n v="0.1170853465845336"/>
  </r>
  <r>
    <x v="1583"/>
    <n v="1927.9"/>
    <n v="1961.15"/>
    <n v="1902.8"/>
    <n v="1909.4"/>
    <n v="61369260"/>
    <n v="2472.94"/>
    <b v="0"/>
    <n v="2183.4499999999998"/>
    <n v="0.12551237720121813"/>
  </r>
  <r>
    <x v="1584"/>
    <n v="1908.5"/>
    <n v="1941.85"/>
    <n v="1902.9"/>
    <n v="1929.7"/>
    <n v="74597233"/>
    <n v="3002.34"/>
    <b v="0"/>
    <n v="2183.4499999999998"/>
    <n v="0.11621516407520199"/>
  </r>
  <r>
    <x v="1585"/>
    <n v="1930.5"/>
    <n v="1950"/>
    <n v="1911.4"/>
    <n v="1948.55"/>
    <n v="58531700"/>
    <n v="2306.9499999999998"/>
    <b v="0"/>
    <n v="2183.4499999999998"/>
    <n v="0.10758203760104416"/>
  </r>
  <r>
    <x v="1586"/>
    <n v="1950.6"/>
    <n v="1972.95"/>
    <n v="1950"/>
    <n v="1967.35"/>
    <n v="55286066"/>
    <n v="2400.13"/>
    <b v="0"/>
    <n v="2183.4499999999998"/>
    <n v="9.897181066660557E-2"/>
  </r>
  <r>
    <x v="1587"/>
    <n v="1968.45"/>
    <n v="1974.2"/>
    <n v="1952.4"/>
    <n v="1970.95"/>
    <n v="53653518"/>
    <n v="2018.36"/>
    <b v="0"/>
    <n v="2183.4499999999998"/>
    <n v="9.7323043806819387E-2"/>
  </r>
  <r>
    <x v="1588"/>
    <n v="1971.05"/>
    <n v="1972.85"/>
    <n v="1951.8"/>
    <n v="1957.1"/>
    <n v="51302647"/>
    <n v="1737.57"/>
    <b v="0"/>
    <n v="2183.4499999999998"/>
    <n v="0.10366621630905215"/>
  </r>
  <r>
    <x v="1589"/>
    <n v="1959.45"/>
    <n v="1962.2"/>
    <n v="1930.35"/>
    <n v="1935.4"/>
    <n v="62035956"/>
    <n v="2583.88"/>
    <b v="0"/>
    <n v="2183.4499999999998"/>
    <n v="0.11360461654720728"/>
  </r>
  <r>
    <x v="1590"/>
    <n v="1935.65"/>
    <n v="1950.25"/>
    <n v="1921.05"/>
    <n v="1941.3"/>
    <n v="82325185"/>
    <n v="3367.57"/>
    <b v="0"/>
    <n v="2183.4499999999998"/>
    <n v="0.11090247086033565"/>
  </r>
  <r>
    <x v="1591"/>
    <n v="1943.2"/>
    <n v="1943.2"/>
    <n v="1896.3"/>
    <n v="1902.5"/>
    <n v="64304715"/>
    <n v="2330.2399999999998"/>
    <b v="0"/>
    <n v="2183.4499999999998"/>
    <n v="0.1286725136824749"/>
  </r>
  <r>
    <x v="1592"/>
    <n v="1903.1"/>
    <n v="1925.6"/>
    <n v="1898.15"/>
    <n v="1916.75"/>
    <n v="60560833"/>
    <n v="1966.87"/>
    <b v="0"/>
    <n v="2183.4499999999998"/>
    <n v="0.12214614486248819"/>
  </r>
  <r>
    <x v="1593"/>
    <n v="1916.95"/>
    <n v="1940.1"/>
    <n v="1911"/>
    <n v="1920.7"/>
    <n v="51921972"/>
    <n v="1810.72"/>
    <b v="0"/>
    <n v="2183.4499999999998"/>
    <n v="0.12033708122466728"/>
  </r>
  <r>
    <x v="1594"/>
    <n v="1920.5"/>
    <n v="1944.45"/>
    <n v="1920.15"/>
    <n v="1942.6"/>
    <n v="48177637"/>
    <n v="1693.39"/>
    <b v="0"/>
    <n v="2183.4499999999998"/>
    <n v="0.11030708282763513"/>
  </r>
  <r>
    <x v="1595"/>
    <n v="1942.6"/>
    <n v="1973.35"/>
    <n v="1942.05"/>
    <n v="1963.3"/>
    <n v="53020698"/>
    <n v="1922.52"/>
    <b v="0"/>
    <n v="2183.4499999999998"/>
    <n v="0.10082667338386493"/>
  </r>
  <r>
    <x v="1596"/>
    <n v="1962.3"/>
    <n v="1984.4"/>
    <n v="1947.3"/>
    <n v="1977.5"/>
    <n v="52715637"/>
    <n v="2102.13"/>
    <b v="0"/>
    <n v="2183.4499999999998"/>
    <n v="9.4323204103597444E-2"/>
  </r>
  <r>
    <x v="1597"/>
    <n v="1978.05"/>
    <n v="2003.15"/>
    <n v="1978.05"/>
    <n v="2000.75"/>
    <n v="51489665"/>
    <n v="2001.09"/>
    <b v="0"/>
    <n v="2183.4499999999998"/>
    <n v="8.3674918134145432E-2"/>
  </r>
  <r>
    <x v="1598"/>
    <n v="2001"/>
    <n v="2007.8"/>
    <n v="1989.1"/>
    <n v="1994.3"/>
    <n v="56034583"/>
    <n v="2185.9499999999998"/>
    <b v="0"/>
    <n v="2183.4499999999998"/>
    <n v="8.6628958757928906E-2"/>
  </r>
  <r>
    <x v="1599"/>
    <n v="1990.55"/>
    <n v="1991.85"/>
    <n v="1975.05"/>
    <n v="1985.95"/>
    <n v="44567833"/>
    <n v="1758.58"/>
    <b v="0"/>
    <n v="2183.4499999999998"/>
    <n v="9.0453181891043899E-2"/>
  </r>
  <r>
    <x v="1600"/>
    <n v="1985.95"/>
    <n v="1999.85"/>
    <n v="1981.95"/>
    <n v="1993.15"/>
    <n v="36125196"/>
    <n v="1412.84"/>
    <b v="0"/>
    <n v="2183.4499999999998"/>
    <n v="8.7155648171471631E-2"/>
  </r>
  <r>
    <x v="1601"/>
    <n v="1992.5"/>
    <n v="1992.75"/>
    <n v="1978.9"/>
    <n v="1988.3"/>
    <n v="36652241"/>
    <n v="1454.07"/>
    <b v="0"/>
    <n v="2183.4499999999998"/>
    <n v="8.9376903524239104E-2"/>
  </r>
  <r>
    <x v="1602"/>
    <n v="1991.5"/>
    <n v="2014.95"/>
    <n v="1989.7"/>
    <n v="2012.6"/>
    <n v="38016370"/>
    <n v="1603.39"/>
    <b v="0"/>
    <n v="2183.4499999999998"/>
    <n v="7.8247727220682822E-2"/>
  </r>
  <r>
    <x v="1603"/>
    <n v="2013.1"/>
    <n v="2024.6"/>
    <n v="1984.75"/>
    <n v="1990.8"/>
    <n v="48666725"/>
    <n v="1905.96"/>
    <b v="0"/>
    <n v="2183.4499999999998"/>
    <n v="8.8231926538276523E-2"/>
  </r>
  <r>
    <x v="1604"/>
    <n v="1990.65"/>
    <n v="1990.95"/>
    <n v="1964.65"/>
    <n v="1982.75"/>
    <n v="51569522"/>
    <n v="2202.54"/>
    <b v="0"/>
    <n v="2183.4499999999998"/>
    <n v="9.1918752433076026E-2"/>
  </r>
  <r>
    <x v="1605"/>
    <n v="1983.15"/>
    <n v="2008.35"/>
    <n v="1983.15"/>
    <n v="1990.85"/>
    <n v="42626009"/>
    <n v="1760.45"/>
    <b v="0"/>
    <n v="2183.4499999999998"/>
    <n v="8.8209026998557288E-2"/>
  </r>
  <r>
    <x v="1606"/>
    <n v="1991.85"/>
    <n v="1998.2"/>
    <n v="1975.95"/>
    <n v="1992.4"/>
    <n v="41636877"/>
    <n v="1764.9"/>
    <b v="0"/>
    <n v="2183.4499999999998"/>
    <n v="8.7499141267260411E-2"/>
  </r>
  <r>
    <x v="1607"/>
    <n v="1992.1"/>
    <n v="2019.35"/>
    <n v="1991.7"/>
    <n v="2013.9"/>
    <n v="37691431"/>
    <n v="1366.18"/>
    <b v="0"/>
    <n v="2183.4499999999998"/>
    <n v="7.76523391879822E-2"/>
  </r>
  <r>
    <x v="1608"/>
    <n v="2016"/>
    <n v="2031.9"/>
    <n v="2009.55"/>
    <n v="2028.6"/>
    <n v="56757502"/>
    <n v="1888.61"/>
    <b v="0"/>
    <n v="2183.4499999999998"/>
    <n v="7.0919874510522299E-2"/>
  </r>
  <r>
    <x v="1609"/>
    <n v="2028.55"/>
    <n v="2047.45"/>
    <n v="2019"/>
    <n v="2043.85"/>
    <n v="76579699"/>
    <n v="2273.23"/>
    <b v="0"/>
    <n v="2183.4499999999998"/>
    <n v="6.3935514896150555E-2"/>
  </r>
  <r>
    <x v="1610"/>
    <n v="2043.5"/>
    <n v="2078.65"/>
    <n v="2025.65"/>
    <n v="2074.6999999999998"/>
    <n v="88187689"/>
    <n v="3630.71"/>
    <b v="0"/>
    <n v="2183.4499999999998"/>
    <n v="4.980649888937233E-2"/>
  </r>
  <r>
    <x v="1611"/>
    <n v="2073.25"/>
    <n v="2099.35"/>
    <n v="2069.5"/>
    <n v="2076.4"/>
    <n v="73791013"/>
    <n v="2845.14"/>
    <b v="0"/>
    <n v="2183.4499999999998"/>
    <n v="4.9027914538917645E-2"/>
  </r>
  <r>
    <x v="1612"/>
    <n v="2076.5500000000002"/>
    <n v="2086.85"/>
    <n v="2064.85"/>
    <n v="2072.4"/>
    <n v="54670426"/>
    <n v="2179.67"/>
    <b v="0"/>
    <n v="2183.4499999999998"/>
    <n v="5.085987771645778E-2"/>
  </r>
  <r>
    <x v="1613"/>
    <n v="2072.5"/>
    <n v="2091.75"/>
    <n v="2066.5500000000002"/>
    <n v="2087.5500000000002"/>
    <n v="45872849"/>
    <n v="2041.23"/>
    <b v="0"/>
    <n v="2183.4499999999998"/>
    <n v="4.3921317181524491E-2"/>
  </r>
  <r>
    <x v="1614"/>
    <n v="2087.8000000000002"/>
    <n v="2097.6"/>
    <n v="2081.1999999999998"/>
    <n v="2087.5500000000002"/>
    <n v="58896370"/>
    <n v="2021.76"/>
    <b v="0"/>
    <n v="2183.4499999999998"/>
    <n v="4.3921317181524491E-2"/>
  </r>
  <r>
    <x v="1615"/>
    <n v="2087.85"/>
    <n v="2093.4499999999998"/>
    <n v="2062.5500000000002"/>
    <n v="2064.65"/>
    <n v="50472017"/>
    <n v="1868.54"/>
    <b v="0"/>
    <n v="2183.4499999999998"/>
    <n v="5.4409306372941786E-2"/>
  </r>
  <r>
    <x v="1616"/>
    <n v="2064.1"/>
    <n v="2097.25"/>
    <n v="2061.35"/>
    <n v="2094.25"/>
    <n v="52180109"/>
    <n v="2073.21"/>
    <b v="0"/>
    <n v="2183.4499999999998"/>
    <n v="4.0852778859144852E-2"/>
  </r>
  <r>
    <x v="1617"/>
    <n v="2094.1"/>
    <n v="2098.1"/>
    <n v="2087"/>
    <n v="2092.35"/>
    <n v="22469509"/>
    <n v="775.83"/>
    <b v="0"/>
    <n v="2183.4499999999998"/>
    <n v="4.1722961368476454E-2"/>
  </r>
  <r>
    <x v="1618"/>
    <n v="2092"/>
    <n v="2109.1"/>
    <n v="2087.4"/>
    <n v="2092.8000000000002"/>
    <n v="42744602"/>
    <n v="1817.89"/>
    <b v="0"/>
    <n v="2183.4499999999998"/>
    <n v="4.1516865511003066E-2"/>
  </r>
  <r>
    <x v="1619"/>
    <n v="2091.9499999999998"/>
    <n v="2102.85"/>
    <n v="2084.35"/>
    <n v="2098.15"/>
    <n v="36007293"/>
    <n v="1574.44"/>
    <b v="0"/>
    <n v="2183.4499999999998"/>
    <n v="3.9066614761043179E-2"/>
  </r>
  <r>
    <x v="1620"/>
    <n v="2094.6999999999998"/>
    <n v="2115.25"/>
    <n v="2094.0500000000002"/>
    <n v="2112.4"/>
    <n v="49625237"/>
    <n v="1992.37"/>
    <b v="0"/>
    <n v="2183.4499999999998"/>
    <n v="3.2540245941056464E-2"/>
  </r>
  <r>
    <x v="1621"/>
    <n v="2112.25"/>
    <n v="2118.65"/>
    <n v="2097.5500000000002"/>
    <n v="2103.1999999999998"/>
    <n v="53924493"/>
    <n v="1793.34"/>
    <b v="0"/>
    <n v="2183.4499999999998"/>
    <n v="3.6753761249398893E-2"/>
  </r>
  <r>
    <x v="1622"/>
    <n v="2103.4499999999998"/>
    <n v="2133.1"/>
    <n v="2086.3000000000002"/>
    <n v="2090.6"/>
    <n v="49033630"/>
    <n v="1971.39"/>
    <b v="0"/>
    <n v="2183.4499999999998"/>
    <n v="4.2524445258650262E-2"/>
  </r>
  <r>
    <x v="1623"/>
    <n v="2090.6999999999998"/>
    <n v="2106.65"/>
    <n v="2081.6999999999998"/>
    <n v="2102.75"/>
    <n v="38787661"/>
    <n v="1537.38"/>
    <b v="0"/>
    <n v="2183.4499999999998"/>
    <n v="3.6959857106872072E-2"/>
  </r>
  <r>
    <x v="1624"/>
    <n v="2103.65"/>
    <n v="2113.85"/>
    <n v="2098.6999999999998"/>
    <n v="2112.35"/>
    <n v="38606690"/>
    <n v="1598.23"/>
    <b v="0"/>
    <n v="2183.4499999999998"/>
    <n v="3.2563145480775796E-2"/>
  </r>
  <r>
    <x v="1625"/>
    <n v="2110.5"/>
    <n v="2131.9499999999998"/>
    <n v="2110.35"/>
    <n v="2128.65"/>
    <n v="44576500"/>
    <n v="1690.79"/>
    <b v="0"/>
    <n v="2183.4499999999998"/>
    <n v="2.5097895532299679E-2"/>
  </r>
  <r>
    <x v="1626"/>
    <n v="2128.3000000000002"/>
    <n v="2135.1"/>
    <n v="2114.5500000000002"/>
    <n v="2123.6999999999998"/>
    <n v="65288983"/>
    <n v="2342.59"/>
    <b v="0"/>
    <n v="2183.4499999999998"/>
    <n v="2.7364949964505714E-2"/>
  </r>
  <r>
    <x v="1627"/>
    <n v="2123.6"/>
    <n v="2131.75"/>
    <n v="2103.9"/>
    <n v="2123.4"/>
    <n v="43861852"/>
    <n v="2024.62"/>
    <b v="0"/>
    <n v="2183.4499999999998"/>
    <n v="2.75023472028211E-2"/>
  </r>
  <r>
    <x v="1628"/>
    <n v="2130.8000000000002"/>
    <n v="2150.25"/>
    <n v="2124.65"/>
    <n v="2144.35"/>
    <n v="92370554"/>
    <n v="4325.4399999999996"/>
    <b v="0"/>
    <n v="2183.4499999999998"/>
    <n v="1.7907440060454746E-2"/>
  </r>
  <r>
    <x v="1629"/>
    <n v="2144.75"/>
    <n v="2173.25"/>
    <n v="2140.15"/>
    <n v="2170"/>
    <n v="68986654"/>
    <n v="3223.65"/>
    <b v="0"/>
    <n v="2183.4499999999998"/>
    <n v="6.1599761844786088E-3"/>
  </r>
  <r>
    <x v="1630"/>
    <n v="2167.8000000000002"/>
    <n v="2196.4499999999998"/>
    <n v="2167.35"/>
    <n v="2187.35"/>
    <n v="87458824"/>
    <n v="3795.42"/>
    <b v="0"/>
    <n v="2196.4499999999998"/>
    <n v="4.1430490109039177E-3"/>
  </r>
  <r>
    <x v="1631"/>
    <n v="2187.35"/>
    <n v="2192.1"/>
    <n v="2174.0500000000002"/>
    <n v="2183.85"/>
    <n v="62648424"/>
    <n v="2767.97"/>
    <b v="0"/>
    <n v="2196.4499999999998"/>
    <n v="5.736529399713133E-3"/>
  </r>
  <r>
    <x v="1632"/>
    <n v="2184"/>
    <n v="2204.4499999999998"/>
    <n v="2162.9499999999998"/>
    <n v="2194.35"/>
    <n v="57555948"/>
    <n v="2602.39"/>
    <b v="0"/>
    <n v="2204.4499999999998"/>
    <n v="4.5816416793304044E-3"/>
  </r>
  <r>
    <x v="1633"/>
    <n v="2194.35"/>
    <n v="2219.65"/>
    <n v="2188.15"/>
    <n v="2199.8000000000002"/>
    <n v="93011396"/>
    <n v="3607.85"/>
    <b v="0"/>
    <n v="2219.65"/>
    <n v="8.9428513504380899E-3"/>
  </r>
  <r>
    <x v="1634"/>
    <n v="2199.8000000000002"/>
    <n v="2206.8000000000002"/>
    <n v="2165.9"/>
    <n v="2169.85"/>
    <n v="73416302"/>
    <n v="2913.86"/>
    <b v="0"/>
    <n v="2219.65"/>
    <n v="2.2435969634852424E-2"/>
  </r>
  <r>
    <x v="1635"/>
    <n v="2170.1999999999998"/>
    <n v="2194.25"/>
    <n v="2162"/>
    <n v="2191.65"/>
    <n v="58638570"/>
    <n v="2468.66"/>
    <b v="0"/>
    <n v="2219.65"/>
    <n v="1.2614601401121799E-2"/>
  </r>
  <r>
    <x v="1636"/>
    <n v="2191.5500000000002"/>
    <n v="2226.15"/>
    <n v="2189.4499999999998"/>
    <n v="2220.6"/>
    <n v="82212701"/>
    <n v="3809.51"/>
    <b v="0"/>
    <n v="2226.15"/>
    <n v="2.4930934573142789E-3"/>
  </r>
  <r>
    <x v="1637"/>
    <n v="2220.4499999999998"/>
    <n v="2220.5500000000002"/>
    <n v="2198.9"/>
    <n v="2211.9"/>
    <n v="54585383"/>
    <n v="2119.86"/>
    <b v="0"/>
    <n v="2226.15"/>
    <n v="6.4011859039148303E-3"/>
  </r>
  <r>
    <x v="1638"/>
    <n v="2212.0500000000002"/>
    <n v="2232.1999999999998"/>
    <n v="2211.4"/>
    <n v="2230.65"/>
    <n v="49155821"/>
    <n v="1872.96"/>
    <b v="0"/>
    <n v="2232.1999999999998"/>
    <n v="6.9438222381494814E-4"/>
  </r>
  <r>
    <x v="1639"/>
    <n v="2231.1999999999998"/>
    <n v="2238.6"/>
    <n v="2205.1"/>
    <n v="2210.75"/>
    <n v="55515957"/>
    <n v="2221.67"/>
    <b v="0"/>
    <n v="2238.6"/>
    <n v="1.2440811221298986E-2"/>
  </r>
  <r>
    <x v="1640"/>
    <n v="2211.35"/>
    <n v="2232.65"/>
    <n v="2211.3000000000002"/>
    <n v="2228.1999999999998"/>
    <n v="51427929"/>
    <n v="2074.52"/>
    <b v="0"/>
    <n v="2238.6"/>
    <n v="4.6457607433217597E-3"/>
  </r>
  <r>
    <x v="1641"/>
    <n v="2228.3000000000002"/>
    <n v="2235.8000000000002"/>
    <n v="2171.25"/>
    <n v="2179.4"/>
    <n v="60514945"/>
    <n v="2696.16"/>
    <b v="0"/>
    <n v="2238.6"/>
    <n v="2.6445099615831243E-2"/>
  </r>
  <r>
    <x v="1642"/>
    <n v="2183.5500000000002"/>
    <n v="2210.6999999999998"/>
    <n v="2179.0500000000002"/>
    <n v="2196.1999999999998"/>
    <n v="48318799"/>
    <n v="2066.0300000000002"/>
    <b v="0"/>
    <n v="2238.6"/>
    <n v="1.8940409184311665E-2"/>
  </r>
  <r>
    <x v="1643"/>
    <n v="2195.5500000000002"/>
    <n v="2224.65"/>
    <n v="2195.5500000000002"/>
    <n v="2218.85"/>
    <n v="54405573"/>
    <n v="2005.43"/>
    <b v="0"/>
    <n v="2238.6"/>
    <n v="8.8224783346734573E-3"/>
  </r>
  <r>
    <x v="1644"/>
    <n v="2219.1"/>
    <n v="2233.1999999999998"/>
    <n v="2191.6999999999998"/>
    <n v="2220.8000000000002"/>
    <n v="71608159"/>
    <n v="3276.51"/>
    <b v="0"/>
    <n v="2238.6"/>
    <n v="7.951398195300512E-3"/>
  </r>
  <r>
    <x v="1645"/>
    <n v="2221.4499999999998"/>
    <n v="2234.15"/>
    <n v="2200.0500000000002"/>
    <n v="2204.0500000000002"/>
    <n v="74227393"/>
    <n v="2986.98"/>
    <b v="0"/>
    <n v="2238.6"/>
    <n v="1.5433753238631167E-2"/>
  </r>
  <r>
    <x v="1646"/>
    <n v="2204.4"/>
    <n v="2212.5500000000002"/>
    <n v="2178.6"/>
    <n v="2185.1"/>
    <n v="65035973"/>
    <n v="2845.93"/>
    <b v="0"/>
    <n v="2238.6"/>
    <n v="2.3898865362279996E-2"/>
  </r>
  <r>
    <x v="1647"/>
    <n v="2185.1"/>
    <n v="2216.5"/>
    <n v="2181.85"/>
    <n v="2212.5500000000002"/>
    <n v="57478017"/>
    <n v="2437.8200000000002"/>
    <b v="0"/>
    <n v="2238.6"/>
    <n v="1.1636737246493223E-2"/>
  </r>
  <r>
    <x v="1648"/>
    <n v="2212.9499999999998"/>
    <n v="2248.6999999999998"/>
    <n v="2212.9499999999998"/>
    <n v="2234"/>
    <n v="55018172"/>
    <n v="2635.13"/>
    <b v="0"/>
    <n v="2248.6999999999998"/>
    <n v="6.5371103304130472E-3"/>
  </r>
  <r>
    <x v="1649"/>
    <n v="2234.25"/>
    <n v="2246.6999999999998"/>
    <n v="2227.1999999999998"/>
    <n v="2237.3000000000002"/>
    <n v="51111855"/>
    <n v="2187.9"/>
    <b v="0"/>
    <n v="2248.6999999999998"/>
    <n v="5.069595766442672E-3"/>
  </r>
  <r>
    <x v="1650"/>
    <n v="2236.9"/>
    <n v="2252"/>
    <n v="2236.9"/>
    <n v="2241.9"/>
    <n v="56890570"/>
    <n v="2146.21"/>
    <b v="0"/>
    <n v="2252"/>
    <n v="4.4849023090585746E-3"/>
  </r>
  <r>
    <x v="1651"/>
    <n v="2240.9499999999998"/>
    <n v="2251.85"/>
    <n v="2221.1999999999998"/>
    <n v="2230.5"/>
    <n v="60766699"/>
    <n v="2360.7399999999998"/>
    <b v="0"/>
    <n v="2252"/>
    <n v="9.547069271758437E-3"/>
  </r>
  <r>
    <x v="1652"/>
    <n v="2231"/>
    <n v="2268.5500000000002"/>
    <n v="2223.15"/>
    <n v="2265.6"/>
    <n v="57710283"/>
    <n v="2653.01"/>
    <b v="0"/>
    <n v="2268.5500000000002"/>
    <n v="1.3003901170352307E-3"/>
  </r>
  <r>
    <x v="1653"/>
    <n v="2266.65"/>
    <n v="2293.9499999999998"/>
    <n v="2266.65"/>
    <n v="2291.75"/>
    <n v="81357219"/>
    <n v="3127.72"/>
    <b v="0"/>
    <n v="2293.9499999999998"/>
    <n v="9.5904444299126763E-4"/>
  </r>
  <r>
    <x v="1654"/>
    <n v="2289.25"/>
    <n v="2307.1"/>
    <n v="2279.8000000000002"/>
    <n v="2303.15"/>
    <n v="98680238"/>
    <n v="3228.61"/>
    <b v="0"/>
    <n v="2307.1"/>
    <n v="1.7121061072341113E-3"/>
  </r>
  <r>
    <x v="1655"/>
    <n v="2304.25"/>
    <n v="2324"/>
    <n v="2292.85"/>
    <n v="2319.1"/>
    <n v="70682407"/>
    <n v="2751.63"/>
    <b v="0"/>
    <n v="2324"/>
    <n v="2.1084337349397981E-3"/>
  </r>
  <r>
    <x v="1656"/>
    <n v="2318.0500000000002"/>
    <n v="2332.5500000000002"/>
    <n v="2280.85"/>
    <n v="2312.3000000000002"/>
    <n v="111818711"/>
    <n v="4957.97"/>
    <b v="0"/>
    <n v="2332.5500000000002"/>
    <n v="8.6814859274184902E-3"/>
  </r>
  <r>
    <x v="1657"/>
    <n v="2312.0500000000002"/>
    <n v="2329.9"/>
    <n v="2294.25"/>
    <n v="2318.0500000000002"/>
    <n v="59153792"/>
    <n v="2428.83"/>
    <b v="0"/>
    <n v="2332.5500000000002"/>
    <n v="6.2163726393860792E-3"/>
  </r>
  <r>
    <x v="1658"/>
    <n v="2321.9"/>
    <n v="2357.15"/>
    <n v="2319.75"/>
    <n v="2353.65"/>
    <n v="81640117"/>
    <n v="3501.94"/>
    <b v="0"/>
    <n v="2357.15"/>
    <n v="1.4848439853212565E-3"/>
  </r>
  <r>
    <x v="1659"/>
    <n v="2359.1"/>
    <n v="2377"/>
    <n v="2345.1999999999998"/>
    <n v="2357"/>
    <n v="102044390"/>
    <n v="5012.72"/>
    <b v="0"/>
    <n v="2377"/>
    <n v="8.4139671855279763E-3"/>
  </r>
  <r>
    <x v="1660"/>
    <n v="2357.75"/>
    <n v="2377.35"/>
    <n v="2352.0500000000002"/>
    <n v="2367.8000000000002"/>
    <n v="91949999"/>
    <n v="3745.04"/>
    <b v="0"/>
    <n v="2377.35"/>
    <n v="4.0170778387699441E-3"/>
  </r>
  <r>
    <x v="1661"/>
    <n v="2367.35"/>
    <n v="2377.1"/>
    <n v="2355.9499999999998"/>
    <n v="2361.1999999999998"/>
    <n v="114264260"/>
    <n v="3339.85"/>
    <b v="0"/>
    <n v="2377.35"/>
    <n v="6.7932782299619712E-3"/>
  </r>
  <r>
    <x v="1662"/>
    <n v="2361.9499999999998"/>
    <n v="2386.9499999999998"/>
    <n v="2320.0500000000002"/>
    <n v="2324.4"/>
    <n v="97370128"/>
    <n v="3229.84"/>
    <b v="0"/>
    <n v="2386.9499999999998"/>
    <n v="2.6204989631119099E-2"/>
  </r>
  <r>
    <x v="1663"/>
    <n v="2324.75"/>
    <n v="2342.1999999999998"/>
    <n v="2303.1"/>
    <n v="2318.6999999999998"/>
    <n v="93650866"/>
    <n v="3298.02"/>
    <b v="0"/>
    <n v="2386.9499999999998"/>
    <n v="2.8592974297743986E-2"/>
  </r>
  <r>
    <x v="1664"/>
    <n v="2322.3000000000002"/>
    <n v="2364.8000000000002"/>
    <n v="2322.0500000000002"/>
    <n v="2360.15"/>
    <n v="81805269"/>
    <n v="2786.3"/>
    <b v="0"/>
    <n v="2386.9499999999998"/>
    <n v="1.1227717379919868E-2"/>
  </r>
  <r>
    <x v="1665"/>
    <n v="2358.9"/>
    <n v="2387.3000000000002"/>
    <n v="2355.5"/>
    <n v="2380.9"/>
    <n v="93589538"/>
    <n v="3296.74"/>
    <b v="0"/>
    <n v="2387.3000000000002"/>
    <n v="2.6808528463117707E-3"/>
  </r>
  <r>
    <x v="1666"/>
    <n v="2381.0500000000002"/>
    <n v="2390.4499999999998"/>
    <n v="2356.9"/>
    <n v="2361.5500000000002"/>
    <n v="71135423"/>
    <n v="2825.38"/>
    <b v="0"/>
    <n v="2390.4499999999998"/>
    <n v="1.2089773891944881E-2"/>
  </r>
  <r>
    <x v="1667"/>
    <n v="2361.65"/>
    <n v="2379.4"/>
    <n v="2356.85"/>
    <n v="2369.8000000000002"/>
    <n v="59048436"/>
    <n v="2362.2600000000002"/>
    <b v="0"/>
    <n v="2390.4499999999998"/>
    <n v="8.6385408605072836E-3"/>
  </r>
  <r>
    <x v="1668"/>
    <n v="2369.8000000000002"/>
    <n v="2406.25"/>
    <n v="2357.5"/>
    <n v="2403.15"/>
    <n v="61480220"/>
    <n v="2676.99"/>
    <b v="0"/>
    <n v="2406.25"/>
    <n v="1.2883116883116506E-3"/>
  </r>
  <r>
    <x v="1669"/>
    <n v="2404.65"/>
    <n v="2426.65"/>
    <n v="2380.6999999999998"/>
    <n v="2388.4499999999998"/>
    <n v="63479228"/>
    <n v="2756.96"/>
    <b v="1"/>
    <n v="2426.65"/>
    <n v="1.5741866358972359E-2"/>
  </r>
  <r>
    <x v="1670"/>
    <n v="2400.8000000000002"/>
    <n v="2409.35"/>
    <n v="2378.4499999999998"/>
    <n v="2383.4499999999998"/>
    <n v="47521272"/>
    <n v="2056.29"/>
    <b v="0"/>
    <n v="2426.65"/>
    <n v="1.7802320070879719E-2"/>
  </r>
  <r>
    <x v="1671"/>
    <n v="2383.4499999999998"/>
    <n v="2403.4499999999998"/>
    <n v="2355.75"/>
    <n v="2367.85"/>
    <n v="55932078"/>
    <n v="2091.85"/>
    <b v="0"/>
    <n v="2426.65"/>
    <n v="2.423093565203065E-2"/>
  </r>
  <r>
    <x v="1672"/>
    <n v="2369.5500000000002"/>
    <n v="2380.5"/>
    <n v="2320.35"/>
    <n v="2326.1"/>
    <n v="57190186"/>
    <n v="2352.79"/>
    <b v="0"/>
    <n v="2426.65"/>
    <n v="4.1435724146457124E-2"/>
  </r>
  <r>
    <x v="1673"/>
    <n v="2326.1"/>
    <n v="2334.9"/>
    <n v="2300.4499999999998"/>
    <n v="2322.5"/>
    <n v="68322962"/>
    <n v="2629.36"/>
    <b v="0"/>
    <n v="2426.65"/>
    <n v="4.2919250819030384E-2"/>
  </r>
  <r>
    <x v="1674"/>
    <n v="2323.1"/>
    <n v="2359.1999999999998"/>
    <n v="2320.6999999999998"/>
    <n v="2354.5500000000002"/>
    <n v="78538713"/>
    <n v="3108.4"/>
    <b v="0"/>
    <n v="2426.65"/>
    <n v="2.9711742525704122E-2"/>
  </r>
  <r>
    <x v="1675"/>
    <n v="2354.6"/>
    <n v="2368.0500000000002"/>
    <n v="2340.1999999999998"/>
    <n v="2357.0500000000002"/>
    <n v="47579420"/>
    <n v="1953.45"/>
    <b v="0"/>
    <n v="2426.65"/>
    <n v="2.868151566975044E-2"/>
  </r>
  <r>
    <x v="1676"/>
    <n v="2359.1999999999998"/>
    <n v="2365.85"/>
    <n v="2312.6"/>
    <n v="2337.65"/>
    <n v="41867254"/>
    <n v="1771.19"/>
    <b v="0"/>
    <n v="2426.65"/>
    <n v="3.6676076071951044E-2"/>
  </r>
  <r>
    <x v="1677"/>
    <n v="2337.8000000000002"/>
    <n v="2373.8000000000002"/>
    <n v="2337.75"/>
    <n v="2367.75"/>
    <n v="46969539"/>
    <n v="1999.63"/>
    <b v="0"/>
    <n v="2426.65"/>
    <n v="2.4272144726268759E-2"/>
  </r>
  <r>
    <x v="1678"/>
    <n v="2369.0500000000002"/>
    <n v="2387"/>
    <n v="2355"/>
    <n v="2384.65"/>
    <n v="50116797"/>
    <n v="2171.21"/>
    <b v="0"/>
    <n v="2426.65"/>
    <n v="1.7307811180021841E-2"/>
  </r>
  <r>
    <x v="1679"/>
    <n v="2384.6999999999998"/>
    <n v="2412.35"/>
    <n v="2382.9"/>
    <n v="2405.75"/>
    <n v="59762105"/>
    <n v="2311.2800000000002"/>
    <b v="0"/>
    <n v="2426.65"/>
    <n v="8.6126965157728112E-3"/>
  </r>
  <r>
    <x v="1680"/>
    <n v="2406.4499999999998"/>
    <n v="2422.1"/>
    <n v="2396.1"/>
    <n v="2415.8000000000002"/>
    <n v="61335349"/>
    <n v="2700.45"/>
    <b v="0"/>
    <n v="2426.65"/>
    <n v="4.4711845548389383E-3"/>
  </r>
  <r>
    <x v="1681"/>
    <n v="2417.1"/>
    <n v="2439.5500000000002"/>
    <n v="2414.9499999999998"/>
    <n v="2422.9499999999998"/>
    <n v="50521839"/>
    <n v="2008.92"/>
    <b v="0"/>
    <n v="2439.5500000000002"/>
    <n v="6.8045336230043909E-3"/>
  </r>
  <r>
    <x v="1682"/>
    <n v="2422.4"/>
    <n v="2436.25"/>
    <n v="2417"/>
    <n v="2428.65"/>
    <n v="47409904"/>
    <n v="1856.98"/>
    <b v="0"/>
    <n v="2439.5500000000002"/>
    <n v="4.4680371379967982E-3"/>
  </r>
  <r>
    <x v="1683"/>
    <n v="2429"/>
    <n v="2456.9"/>
    <n v="2429"/>
    <n v="2454.4499999999998"/>
    <n v="46073516"/>
    <n v="2079.08"/>
    <b v="0"/>
    <n v="2456.9"/>
    <n v="9.9719158288911753E-4"/>
  </r>
  <r>
    <x v="1684"/>
    <n v="2448.8000000000002"/>
    <n v="2462.8000000000002"/>
    <n v="2441.9"/>
    <n v="2455.4499999999998"/>
    <n v="47670661"/>
    <n v="1973.56"/>
    <b v="0"/>
    <n v="2462.8000000000002"/>
    <n v="2.9844079909048088E-3"/>
  </r>
  <r>
    <x v="1685"/>
    <n v="2455.85"/>
    <n v="2486.35"/>
    <n v="2455.85"/>
    <n v="2484.15"/>
    <n v="44832163"/>
    <n v="1868.6"/>
    <b v="0"/>
    <n v="2486.35"/>
    <n v="8.8483117823307986E-4"/>
  </r>
  <r>
    <x v="1686"/>
    <n v="2484"/>
    <n v="2503"/>
    <n v="2477.1"/>
    <n v="2500.35"/>
    <n v="54880639"/>
    <n v="2325.46"/>
    <b v="0"/>
    <n v="2503"/>
    <n v="1.0587295245705517E-3"/>
  </r>
  <r>
    <x v="1687"/>
    <n v="2500.4"/>
    <n v="2514.75"/>
    <n v="2476"/>
    <n v="2492.4499999999998"/>
    <n v="82087707"/>
    <n v="3160.77"/>
    <b v="0"/>
    <n v="2514.75"/>
    <n v="8.8676806839646811E-3"/>
  </r>
  <r>
    <x v="1688"/>
    <n v="2492.85"/>
    <n v="2527.5"/>
    <n v="2492.75"/>
    <n v="2523.9499999999998"/>
    <n v="62944965"/>
    <n v="2414.41"/>
    <b v="0"/>
    <n v="2527.5"/>
    <n v="1.4045499505440878E-3"/>
  </r>
  <r>
    <x v="1689"/>
    <n v="2524.9"/>
    <n v="2555.1"/>
    <n v="2519.0500000000002"/>
    <n v="2552.35"/>
    <n v="63656466"/>
    <n v="2502.91"/>
    <b v="0"/>
    <n v="2555.1"/>
    <n v="1.0762788149191814E-3"/>
  </r>
  <r>
    <x v="1690"/>
    <n v="2555.4499999999998"/>
    <n v="2579.6999999999998"/>
    <n v="2550.4499999999998"/>
    <n v="2567.1"/>
    <n v="63880908"/>
    <n v="2294.4499999999998"/>
    <b v="0"/>
    <n v="2579.6999999999998"/>
    <n v="4.8842888707988953E-3"/>
  </r>
  <r>
    <x v="1691"/>
    <n v="2567.1999999999998"/>
    <n v="2582.8000000000002"/>
    <n v="2546.6"/>
    <n v="2578"/>
    <n v="77237821"/>
    <n v="3347.78"/>
    <b v="0"/>
    <n v="2582.8000000000002"/>
    <n v="1.8584481957566136E-3"/>
  </r>
  <r>
    <x v="1692"/>
    <n v="2576.6999999999998"/>
    <n v="2585.6"/>
    <n v="2504.9"/>
    <n v="2567.3000000000002"/>
    <n v="108694906"/>
    <n v="4246.33"/>
    <b v="0"/>
    <n v="2585.6"/>
    <n v="7.0776608910890033E-3"/>
  </r>
  <r>
    <x v="1693"/>
    <n v="2567.85"/>
    <n v="2580.4"/>
    <n v="2465.85"/>
    <n v="2476.5"/>
    <n v="103320451"/>
    <n v="3597.7"/>
    <b v="0"/>
    <n v="2585.6"/>
    <n v="4.2195235148514816E-2"/>
  </r>
  <r>
    <x v="1694"/>
    <n v="2480.5"/>
    <n v="2507.9"/>
    <n v="2453.0500000000002"/>
    <n v="2477.75"/>
    <n v="84222865"/>
    <n v="3283.92"/>
    <b v="0"/>
    <n v="2585.6"/>
    <n v="4.17117883663366E-2"/>
  </r>
  <r>
    <x v="1695"/>
    <n v="2477.85"/>
    <n v="2560.85"/>
    <n v="2477.85"/>
    <n v="2557.35"/>
    <n v="61924057"/>
    <n v="2272.15"/>
    <b v="0"/>
    <n v="2585.6"/>
    <n v="1.0925897277227724E-2"/>
  </r>
  <r>
    <x v="1696"/>
    <n v="2558.5"/>
    <n v="2592.5"/>
    <n v="2549.85"/>
    <n v="2574.85"/>
    <n v="80835742"/>
    <n v="3294.07"/>
    <b v="0"/>
    <n v="2592.5"/>
    <n v="6.8081002892960811E-3"/>
  </r>
  <r>
    <x v="1697"/>
    <n v="2574.4499999999998"/>
    <n v="2602.9499999999998"/>
    <n v="2559.85"/>
    <n v="2598.0500000000002"/>
    <n v="75639565"/>
    <n v="3275.34"/>
    <b v="0"/>
    <n v="2602.9499999999998"/>
    <n v="1.8824794944196533E-3"/>
  </r>
  <r>
    <x v="1698"/>
    <n v="2598.6"/>
    <n v="2633.9"/>
    <n v="2589.4499999999998"/>
    <n v="2611.1999999999998"/>
    <n v="118315309"/>
    <n v="5020.8599999999997"/>
    <b v="0"/>
    <n v="2633.9"/>
    <n v="8.618398572459194E-3"/>
  </r>
  <r>
    <x v="1699"/>
    <n v="2607.9"/>
    <n v="2623.05"/>
    <n v="2567.75"/>
    <n v="2601.4"/>
    <n v="88155803"/>
    <n v="3685.36"/>
    <b v="0"/>
    <n v="2633.9"/>
    <n v="1.2339116898895174E-2"/>
  </r>
  <r>
    <x v="1700"/>
    <n v="2601"/>
    <n v="2635"/>
    <n v="2597.1999999999998"/>
    <n v="2630.05"/>
    <n v="64623105"/>
    <n v="2524.48"/>
    <b v="0"/>
    <n v="2635"/>
    <n v="1.8785578747627393E-3"/>
  </r>
  <r>
    <x v="1701"/>
    <n v="2630"/>
    <n v="2667.05"/>
    <n v="2629.6"/>
    <n v="2663.35"/>
    <n v="76746128"/>
    <n v="3353.73"/>
    <b v="0"/>
    <n v="2667.05"/>
    <n v="1.3873005755423681E-3"/>
  </r>
  <r>
    <x v="1702"/>
    <n v="2663.7"/>
    <n v="2669.2"/>
    <n v="2636.6"/>
    <n v="2644.4"/>
    <n v="87711982"/>
    <n v="3401.19"/>
    <b v="1"/>
    <n v="2669.2"/>
    <n v="9.2911733852838792E-3"/>
  </r>
  <r>
    <x v="1703"/>
    <n v="2643.8"/>
    <n v="2643.8"/>
    <n v="2571.3000000000002"/>
    <n v="2579.15"/>
    <n v="107136584"/>
    <n v="3970.21"/>
    <b v="0"/>
    <n v="2669.2"/>
    <n v="3.3736700134871775E-2"/>
  </r>
  <r>
    <x v="1704"/>
    <n v="2577.1999999999998"/>
    <n v="2603.25"/>
    <n v="2547.5500000000002"/>
    <n v="2574.0500000000002"/>
    <n v="92769893"/>
    <n v="4038.8"/>
    <b v="0"/>
    <n v="2669.2"/>
    <n v="3.5647384984264813E-2"/>
  </r>
  <r>
    <x v="1705"/>
    <n v="2577.1"/>
    <n v="2595.15"/>
    <n v="2561"/>
    <n v="2566.85"/>
    <n v="61304701"/>
    <n v="2627.27"/>
    <b v="0"/>
    <n v="2669.2"/>
    <n v="3.8344822418702199E-2"/>
  </r>
  <r>
    <x v="1706"/>
    <n v="2569.15"/>
    <n v="2592"/>
    <n v="2533.6999999999998"/>
    <n v="2589.5500000000002"/>
    <n v="71470357"/>
    <n v="3324.2"/>
    <b v="0"/>
    <n v="2669.2"/>
    <n v="2.9840401618462326E-2"/>
  </r>
  <r>
    <x v="1707"/>
    <n v="2584.4"/>
    <n v="2589.35"/>
    <n v="2529.0500000000002"/>
    <n v="2537.3000000000002"/>
    <n v="95738560"/>
    <n v="4050.09"/>
    <b v="0"/>
    <n v="2669.2"/>
    <n v="4.9415555222538453E-2"/>
  </r>
  <r>
    <x v="1708"/>
    <n v="2537.6999999999998"/>
    <n v="2548"/>
    <n v="2478"/>
    <n v="2484.4"/>
    <n v="91435384"/>
    <n v="3621.45"/>
    <b v="0"/>
    <n v="2669.2"/>
    <n v="6.9234227483890201E-2"/>
  </r>
  <r>
    <x v="1709"/>
    <n v="2488.4"/>
    <n v="2498.6"/>
    <n v="2459.5"/>
    <n v="2485.15"/>
    <n v="76999001"/>
    <n v="3148.62"/>
    <b v="0"/>
    <n v="2669.2"/>
    <n v="6.8953244417802984E-2"/>
  </r>
  <r>
    <x v="1710"/>
    <n v="2485.25"/>
    <n v="2517.6999999999998"/>
    <n v="2452.5"/>
    <n v="2468.1999999999998"/>
    <n v="77318585"/>
    <n v="3384.84"/>
    <b v="0"/>
    <n v="2669.2"/>
    <n v="7.5303461711374198E-2"/>
  </r>
  <r>
    <x v="1711"/>
    <n v="2467.8000000000002"/>
    <n v="2467.85"/>
    <n v="2394.9499999999998"/>
    <n v="2412.4499999999998"/>
    <n v="93293821"/>
    <n v="3933.15"/>
    <b v="0"/>
    <n v="2669.2"/>
    <n v="9.6189869623857338E-2"/>
  </r>
  <r>
    <x v="1712"/>
    <n v="2421.4"/>
    <n v="2463.85"/>
    <n v="2363.5500000000002"/>
    <n v="2395.4499999999998"/>
    <n v="114276924"/>
    <n v="4202.57"/>
    <b v="0"/>
    <n v="2669.2"/>
    <n v="0.10255881912183426"/>
  </r>
  <r>
    <x v="1713"/>
    <n v="2397.85"/>
    <n v="2447.85"/>
    <n v="2384.0500000000002"/>
    <n v="2443.75"/>
    <n v="97458038"/>
    <n v="3775.57"/>
    <b v="0"/>
    <n v="2669.2"/>
    <n v="8.4463509665817407E-2"/>
  </r>
  <r>
    <x v="1714"/>
    <n v="2444.1999999999998"/>
    <n v="2460"/>
    <n v="2388.4"/>
    <n v="2394.85"/>
    <n v="80236463"/>
    <n v="2943.37"/>
    <b v="0"/>
    <n v="2669.2"/>
    <n v="0.10278360557470401"/>
  </r>
  <r>
    <x v="1715"/>
    <n v="2394.9499999999998"/>
    <n v="2444.6"/>
    <n v="2390.85"/>
    <n v="2418.1999999999998"/>
    <n v="85086738"/>
    <n v="3470.96"/>
    <b v="0"/>
    <n v="2669.2"/>
    <n v="9.4035666117188679E-2"/>
  </r>
  <r>
    <x v="1716"/>
    <n v="2418.4499999999998"/>
    <n v="2434"/>
    <n v="2401.1"/>
    <n v="2408.5"/>
    <n v="91104303"/>
    <n v="3800.91"/>
    <b v="0"/>
    <n v="2669.2"/>
    <n v="9.7669713771916619E-2"/>
  </r>
  <r>
    <x v="1717"/>
    <n v="2408.9499999999998"/>
    <n v="2416.4499999999998"/>
    <n v="2338.6"/>
    <n v="2352.9"/>
    <n v="125291990"/>
    <n v="4868.7"/>
    <b v="0"/>
    <n v="2669.2"/>
    <n v="0.11849992507118229"/>
  </r>
  <r>
    <x v="1718"/>
    <n v="2352.65"/>
    <n v="2355.15"/>
    <n v="2307.4499999999998"/>
    <n v="2316.0500000000002"/>
    <n v="84569727"/>
    <n v="3192.26"/>
    <b v="0"/>
    <n v="2669.2"/>
    <n v="0.13230555971826752"/>
  </r>
  <r>
    <x v="1719"/>
    <n v="2314.85"/>
    <n v="2373.4"/>
    <n v="2314.1999999999998"/>
    <n v="2370.9499999999998"/>
    <n v="69796263"/>
    <n v="2419.6"/>
    <b v="0"/>
    <n v="2669.2"/>
    <n v="0.11173759928068336"/>
  </r>
  <r>
    <x v="1720"/>
    <n v="2366.8000000000002"/>
    <n v="2410.15"/>
    <n v="2366.8000000000002"/>
    <n v="2386.75"/>
    <n v="18746555"/>
    <n v="665.75"/>
    <b v="0"/>
    <n v="2669.2"/>
    <n v="0.10581822268844591"/>
  </r>
  <r>
    <x v="1721"/>
    <n v="2386.4499999999998"/>
    <n v="2423.8000000000002"/>
    <n v="2367.75"/>
    <n v="2419.0500000000002"/>
    <n v="82540716"/>
    <n v="2909.26"/>
    <b v="0"/>
    <n v="2669.2"/>
    <n v="9.3717218642289699E-2"/>
  </r>
  <r>
    <x v="1722"/>
    <n v="2419.25"/>
    <n v="2464.65"/>
    <n v="2411.6"/>
    <n v="2461.6"/>
    <n v="79272406"/>
    <n v="3265.1"/>
    <b v="0"/>
    <n v="2669.2"/>
    <n v="7.7776112692941671E-2"/>
  </r>
  <r>
    <x v="1723"/>
    <n v="2463.65"/>
    <n v="2502.9"/>
    <n v="2460"/>
    <n v="2492.65"/>
    <n v="79715915"/>
    <n v="3234.37"/>
    <b v="0"/>
    <n v="2669.2"/>
    <n v="6.6143413756930822E-2"/>
  </r>
  <r>
    <x v="1724"/>
    <n v="2493.1"/>
    <n v="2519.4"/>
    <n v="2475.6999999999998"/>
    <n v="2489.1"/>
    <n v="73896105"/>
    <n v="2927.57"/>
    <b v="0"/>
    <n v="2669.2"/>
    <n v="6.7473400269743716E-2"/>
  </r>
  <r>
    <x v="1725"/>
    <n v="2489.1"/>
    <n v="2504.75"/>
    <n v="2480.85"/>
    <n v="2500.6999999999998"/>
    <n v="64917294"/>
    <n v="2435.4499999999998"/>
    <b v="0"/>
    <n v="2669.2"/>
    <n v="6.3127528847594788E-2"/>
  </r>
  <r>
    <x v="1726"/>
    <n v="2500.85"/>
    <n v="2551.4"/>
    <n v="2500.85"/>
    <n v="2548.65"/>
    <n v="72465029"/>
    <n v="3003.72"/>
    <b v="0"/>
    <n v="2669.2"/>
    <n v="4.5163344822418607E-2"/>
  </r>
  <r>
    <x v="1727"/>
    <n v="2548.5500000000002"/>
    <n v="2576.9499999999998"/>
    <n v="2534.4"/>
    <n v="2558.6999999999998"/>
    <n v="70311886"/>
    <n v="2722.9"/>
    <b v="0"/>
    <n v="2669.2"/>
    <n v="4.1398171736849995E-2"/>
  </r>
  <r>
    <x v="1728"/>
    <n v="2559.4499999999998"/>
    <n v="2585.9499999999998"/>
    <n v="2559.4499999999998"/>
    <n v="2582.75"/>
    <n v="59709061"/>
    <n v="2711.52"/>
    <b v="0"/>
    <n v="2669.2"/>
    <n v="3.2387981417653165E-2"/>
  </r>
  <r>
    <x v="1729"/>
    <n v="2558.4499999999998"/>
    <n v="2608.85"/>
    <n v="2558.4499999999998"/>
    <n v="2603.9499999999998"/>
    <n v="66443810"/>
    <n v="2924.97"/>
    <b v="0"/>
    <n v="2669.2"/>
    <n v="2.4445526749587894E-2"/>
  </r>
  <r>
    <x v="1730"/>
    <n v="2604"/>
    <n v="2632.35"/>
    <n v="2595.15"/>
    <n v="2620.0500000000002"/>
    <n v="81690974"/>
    <n v="3121.62"/>
    <b v="0"/>
    <n v="2669.2"/>
    <n v="1.8413756930915494E-2"/>
  </r>
  <r>
    <x v="1731"/>
    <n v="2620.1"/>
    <n v="2626.4"/>
    <n v="2591.75"/>
    <n v="2602.5"/>
    <n v="74794904"/>
    <n v="3111.44"/>
    <b v="0"/>
    <n v="2669.2"/>
    <n v="2.4988760677356444E-2"/>
  </r>
  <r>
    <x v="1732"/>
    <n v="2603.25"/>
    <n v="2614"/>
    <n v="2567.0500000000002"/>
    <n v="2572.85"/>
    <n v="67631761"/>
    <n v="3090.06"/>
    <b v="0"/>
    <n v="2669.2"/>
    <n v="3.6096957890004465E-2"/>
  </r>
  <r>
    <x v="1733"/>
    <n v="2572.85"/>
    <n v="2613.4"/>
    <n v="2563.1"/>
    <n v="2608.6"/>
    <n v="70840659"/>
    <n v="2992.72"/>
    <b v="0"/>
    <n v="2669.2"/>
    <n v="2.2703431739847114E-2"/>
  </r>
  <r>
    <x v="1734"/>
    <n v="2608.9"/>
    <n v="2643.7"/>
    <n v="2608.6999999999998"/>
    <n v="2635"/>
    <n v="98400541"/>
    <n v="3651.41"/>
    <b v="0"/>
    <n v="2669.2"/>
    <n v="1.2812827813577034E-2"/>
  </r>
  <r>
    <x v="1735"/>
    <n v="2635.35"/>
    <n v="2668.9"/>
    <n v="2633.75"/>
    <n v="2664.3"/>
    <n v="74964394"/>
    <n v="2877.95"/>
    <b v="0"/>
    <n v="2669.2"/>
    <n v="1.8357560317696826E-3"/>
  </r>
  <r>
    <x v="1736"/>
    <n v="2664.85"/>
    <n v="2686.5"/>
    <n v="2664.7"/>
    <n v="2683.45"/>
    <n v="25534972"/>
    <n v="1016.73"/>
    <b v="0"/>
    <n v="2686.5"/>
    <n v="1.1353061604318564E-3"/>
  </r>
  <r>
    <x v="1737"/>
    <n v="2683.6"/>
    <n v="2717.15"/>
    <n v="2682.65"/>
    <n v="2712"/>
    <n v="83653385"/>
    <n v="3266.97"/>
    <b v="0"/>
    <n v="2717.15"/>
    <n v="1.8953683087058464E-3"/>
  </r>
  <r>
    <x v="1738"/>
    <n v="2712.35"/>
    <n v="2713.9"/>
    <n v="2679.9"/>
    <n v="2698.3"/>
    <n v="78581982"/>
    <n v="3583.48"/>
    <b v="0"/>
    <n v="2717.15"/>
    <n v="6.9374160425445443E-3"/>
  </r>
  <r>
    <x v="1739"/>
    <n v="2698.1"/>
    <n v="2727.05"/>
    <n v="2647.1"/>
    <n v="2652.25"/>
    <n v="82029860"/>
    <n v="3588.31"/>
    <b v="0"/>
    <n v="2727.05"/>
    <n v="2.7428906694046747E-2"/>
  </r>
  <r>
    <x v="1740"/>
    <n v="2651.6"/>
    <n v="2705"/>
    <n v="2641.95"/>
    <n v="2698.95"/>
    <n v="74048315"/>
    <n v="3626.04"/>
    <b v="0"/>
    <n v="2727.05"/>
    <n v="1.0304174840945476E-2"/>
  </r>
  <r>
    <x v="1741"/>
    <n v="2699.55"/>
    <n v="2730.7"/>
    <n v="2691.5"/>
    <n v="2697.95"/>
    <n v="79794777"/>
    <n v="3914.45"/>
    <b v="0"/>
    <n v="2730.7"/>
    <n v="1.1993261801003406E-2"/>
  </r>
  <r>
    <x v="1742"/>
    <n v="2697.6"/>
    <n v="2710.65"/>
    <n v="2654.35"/>
    <n v="2660.5"/>
    <n v="62679907"/>
    <n v="2405.29"/>
    <b v="0"/>
    <n v="2730.7"/>
    <n v="2.5707693997875938E-2"/>
  </r>
  <r>
    <x v="1743"/>
    <n v="2661.4"/>
    <n v="2694.4"/>
    <n v="2647.35"/>
    <n v="2662.3"/>
    <n v="56613837"/>
    <n v="2735.99"/>
    <b v="0"/>
    <n v="2730.7"/>
    <n v="2.504852235690469E-2"/>
  </r>
  <r>
    <x v="1744"/>
    <n v="2662.3"/>
    <n v="2697.1"/>
    <n v="2662.3"/>
    <n v="2693"/>
    <n v="66551374"/>
    <n v="3002.33"/>
    <b v="0"/>
    <n v="2730.7"/>
    <n v="1.3805983813674084E-2"/>
  </r>
  <r>
    <x v="1745"/>
    <n v="2694.95"/>
    <n v="2711.6"/>
    <n v="2673.5"/>
    <n v="2706.7"/>
    <n v="70166907"/>
    <n v="3288.04"/>
    <b v="0"/>
    <n v="2730.7"/>
    <n v="8.7889552129490605E-3"/>
  </r>
  <r>
    <x v="1746"/>
    <n v="2706.75"/>
    <n v="2761.1"/>
    <n v="2698"/>
    <n v="2756.45"/>
    <n v="76475444"/>
    <n v="3624.71"/>
    <b v="0"/>
    <n v="2761.1"/>
    <n v="1.6841114048749017E-3"/>
  </r>
  <r>
    <x v="1747"/>
    <n v="2756.4"/>
    <n v="2789.35"/>
    <n v="2756.4"/>
    <n v="2776.2"/>
    <n v="75289837"/>
    <n v="3334.62"/>
    <b v="0"/>
    <n v="2789.35"/>
    <n v="4.7143599763386059E-3"/>
  </r>
  <r>
    <x v="1748"/>
    <n v="2776.8"/>
    <n v="2815.3"/>
    <n v="2764.65"/>
    <n v="2812.3"/>
    <n v="93127558"/>
    <n v="4485.5"/>
    <b v="0"/>
    <n v="2815.3"/>
    <n v="1.0656057968955351E-3"/>
  </r>
  <r>
    <x v="1749"/>
    <n v="2812.8"/>
    <n v="2825.65"/>
    <n v="2788.3"/>
    <n v="2804.55"/>
    <n v="122645697"/>
    <n v="4636.3599999999997"/>
    <b v="0"/>
    <n v="2825.65"/>
    <n v="7.4673084069151905E-3"/>
  </r>
  <r>
    <x v="1750"/>
    <n v="2805.2"/>
    <n v="2821.5"/>
    <n v="2763.35"/>
    <n v="2778.55"/>
    <n v="92701214"/>
    <n v="3996.15"/>
    <b v="0"/>
    <n v="2825.65"/>
    <n v="1.6668731088422099E-2"/>
  </r>
  <r>
    <x v="1751"/>
    <n v="2778.65"/>
    <n v="2814.9"/>
    <n v="2766.5"/>
    <n v="2810.15"/>
    <n v="88271522"/>
    <n v="4180.3"/>
    <b v="0"/>
    <n v="2825.65"/>
    <n v="5.485463521667581E-3"/>
  </r>
  <r>
    <x v="1752"/>
    <n v="2808.35"/>
    <n v="2846"/>
    <n v="2803.45"/>
    <n v="2842.6"/>
    <n v="77018983"/>
    <n v="3272.85"/>
    <b v="0"/>
    <n v="2846"/>
    <n v="1.1946591707660192E-3"/>
  </r>
  <r>
    <x v="1753"/>
    <n v="2843.15"/>
    <n v="2853.1"/>
    <n v="2815.2"/>
    <n v="2826.2"/>
    <n v="74975479"/>
    <n v="3150.23"/>
    <b v="0"/>
    <n v="2853.1"/>
    <n v="9.4283411026602967E-3"/>
  </r>
  <r>
    <x v="1754"/>
    <n v="2826.45"/>
    <n v="2847.3"/>
    <n v="2799.45"/>
    <n v="2822.9"/>
    <n v="123430901"/>
    <n v="7389.62"/>
    <b v="0"/>
    <n v="2853.1"/>
    <n v="1.0584977743507E-2"/>
  </r>
  <r>
    <x v="1755"/>
    <n v="2826.7"/>
    <n v="2846.65"/>
    <n v="2818.65"/>
    <n v="2835.25"/>
    <n v="66786005"/>
    <n v="2946.81"/>
    <b v="0"/>
    <n v="2853.1"/>
    <n v="6.2563527391258315E-3"/>
  </r>
  <r>
    <x v="1756"/>
    <n v="2835.7"/>
    <n v="2857"/>
    <n v="2799.7"/>
    <n v="2804.85"/>
    <n v="65175171"/>
    <n v="2972.67"/>
    <b v="0"/>
    <n v="2857"/>
    <n v="1.8253412670633563E-2"/>
  </r>
  <r>
    <x v="1757"/>
    <n v="2804.3"/>
    <n v="2804.3"/>
    <n v="2741.8"/>
    <n v="2749.6"/>
    <n v="57486163"/>
    <n v="2509.9899999999998"/>
    <b v="0"/>
    <n v="2857"/>
    <n v="3.7591879593979728E-2"/>
  </r>
  <r>
    <x v="1758"/>
    <n v="2746.25"/>
    <n v="2812.6"/>
    <n v="2725.7"/>
    <n v="2805.9"/>
    <n v="58763373"/>
    <n v="2824.9"/>
    <b v="0"/>
    <n v="2857"/>
    <n v="1.7885894294714703E-2"/>
  </r>
  <r>
    <x v="1759"/>
    <n v="2806.8"/>
    <n v="2824.3"/>
    <n v="2780"/>
    <n v="2794.05"/>
    <n v="73928672"/>
    <n v="3690.54"/>
    <b v="0"/>
    <n v="2857"/>
    <n v="2.203360168008394E-2"/>
  </r>
  <r>
    <x v="1760"/>
    <n v="2792.75"/>
    <n v="2829.4"/>
    <n v="2792.75"/>
    <n v="2821.95"/>
    <n v="79236604"/>
    <n v="3891.34"/>
    <b v="0"/>
    <n v="2857"/>
    <n v="1.2268113405670347E-2"/>
  </r>
  <r>
    <x v="1761"/>
    <n v="2823.95"/>
    <n v="2845.55"/>
    <n v="2812.75"/>
    <n v="2836.55"/>
    <n v="76048886"/>
    <n v="4017.93"/>
    <b v="0"/>
    <n v="2857"/>
    <n v="7.1578578928945813E-3"/>
  </r>
  <r>
    <x v="1762"/>
    <n v="2836.8"/>
    <n v="2849.45"/>
    <n v="2825.4"/>
    <n v="2835.95"/>
    <n v="51922369"/>
    <n v="2492.19"/>
    <b v="0"/>
    <n v="2857"/>
    <n v="7.3678683934197348E-3"/>
  </r>
  <r>
    <x v="1763"/>
    <n v="2835.95"/>
    <n v="2887.2"/>
    <n v="2832.05"/>
    <n v="2883.35"/>
    <n v="56919143"/>
    <n v="2674.83"/>
    <b v="0"/>
    <n v="2887.2"/>
    <n v="1.3334718758658594E-3"/>
  </r>
  <r>
    <x v="1764"/>
    <n v="2883"/>
    <n v="2909.35"/>
    <n v="2883"/>
    <n v="2904.4"/>
    <n v="82021279"/>
    <n v="3415.2"/>
    <b v="0"/>
    <n v="2909.35"/>
    <n v="1.7014109680855924E-3"/>
  </r>
  <r>
    <x v="1765"/>
    <n v="2904.45"/>
    <n v="2916.2"/>
    <n v="2884.8"/>
    <n v="2899.85"/>
    <n v="70082252"/>
    <n v="3203.74"/>
    <b v="0"/>
    <n v="2916.2"/>
    <n v="5.6066113435292199E-3"/>
  </r>
  <r>
    <x v="1766"/>
    <n v="2899.85"/>
    <n v="2921.7"/>
    <n v="2877.25"/>
    <n v="2914"/>
    <n v="83354445"/>
    <n v="3728.49"/>
    <b v="0"/>
    <n v="2921.7"/>
    <n v="2.6354519628982507E-3"/>
  </r>
  <r>
    <x v="1767"/>
    <n v="2913.35"/>
    <n v="2927.25"/>
    <n v="2898.25"/>
    <n v="2910.1"/>
    <n v="74818404"/>
    <n v="3462.62"/>
    <b v="1"/>
    <n v="2927.25"/>
    <n v="5.8587411392945904E-3"/>
  </r>
  <r>
    <x v="1768"/>
    <n v="2910.15"/>
    <n v="2913.05"/>
    <n v="2865.6"/>
    <n v="2870.8"/>
    <n v="71122017"/>
    <n v="3508.23"/>
    <b v="0"/>
    <n v="2927.25"/>
    <n v="1.9284311213596316E-2"/>
  </r>
  <r>
    <x v="1769"/>
    <n v="2869.35"/>
    <n v="2869.35"/>
    <n v="2824"/>
    <n v="2850.7"/>
    <n v="92184274"/>
    <n v="6110.85"/>
    <b v="0"/>
    <n v="2927.25"/>
    <n v="2.6150824152361495E-2"/>
  </r>
  <r>
    <x v="1770"/>
    <n v="2851.4"/>
    <n v="2878.35"/>
    <n v="2846.7"/>
    <n v="2850.55"/>
    <n v="66173305"/>
    <n v="3198.16"/>
    <b v="0"/>
    <n v="2927.25"/>
    <n v="2.6202066786232749E-2"/>
  </r>
  <r>
    <x v="1771"/>
    <n v="2851.35"/>
    <n v="2855.7"/>
    <n v="2824.05"/>
    <n v="2833.1"/>
    <n v="57827407"/>
    <n v="3404.76"/>
    <b v="0"/>
    <n v="2927.25"/>
    <n v="3.2163293193270166E-2"/>
  </r>
  <r>
    <x v="1772"/>
    <n v="2833.8"/>
    <n v="2861.25"/>
    <n v="2820.65"/>
    <n v="2829.1"/>
    <n v="95095316"/>
    <n v="6190.85"/>
    <b v="0"/>
    <n v="2927.25"/>
    <n v="3.3529763429840327E-2"/>
  </r>
  <r>
    <x v="1773"/>
    <n v="2809.9"/>
    <n v="2840.1"/>
    <n v="2783.85"/>
    <n v="2809.2"/>
    <n v="119045833"/>
    <n v="6974.93"/>
    <b v="0"/>
    <n v="2927.25"/>
    <n v="4.03279528567769E-2"/>
  </r>
  <r>
    <x v="1774"/>
    <n v="2811.1"/>
    <n v="2875.95"/>
    <n v="2811.1"/>
    <n v="2870.85"/>
    <n v="69427054"/>
    <n v="3219.72"/>
    <b v="0"/>
    <n v="2927.25"/>
    <n v="1.9267230335639284E-2"/>
  </r>
  <r>
    <x v="1775"/>
    <n v="2870.8"/>
    <n v="2912.8"/>
    <n v="2870.8"/>
    <n v="2900.95"/>
    <n v="73695932"/>
    <n v="4307.53"/>
    <b v="0"/>
    <n v="2927.25"/>
    <n v="8.9845418054488625E-3"/>
  </r>
  <r>
    <x v="1776"/>
    <n v="2900.3"/>
    <n v="2900.3"/>
    <n v="2870.95"/>
    <n v="2884.05"/>
    <n v="65128512"/>
    <n v="2809.25"/>
    <b v="0"/>
    <n v="2927.25"/>
    <n v="1.4757878554957663E-2"/>
  </r>
  <r>
    <x v="1777"/>
    <n v="2886.35"/>
    <n v="2914.25"/>
    <n v="2885.75"/>
    <n v="2908"/>
    <n v="67193094"/>
    <n v="3300.77"/>
    <b v="0"/>
    <n v="2927.25"/>
    <n v="6.576138013493894E-3"/>
  </r>
  <r>
    <x v="1778"/>
    <n v="2908.75"/>
    <n v="2949.1"/>
    <n v="2871.25"/>
    <n v="2940.35"/>
    <n v="97129132"/>
    <n v="4944.6499999999996"/>
    <b v="0"/>
    <n v="2949.1"/>
    <n v="2.9670068834559697E-3"/>
  </r>
  <r>
    <x v="1779"/>
    <n v="2941.9"/>
    <n v="2989.7"/>
    <n v="2941.9"/>
    <n v="2982.75"/>
    <n v="115083146"/>
    <n v="3807.99"/>
    <b v="0"/>
    <n v="2989.7"/>
    <n v="2.3246479579890353E-3"/>
  </r>
  <r>
    <x v="1780"/>
    <n v="2983.3"/>
    <n v="3002.2"/>
    <n v="2963.65"/>
    <n v="2974.5"/>
    <n v="99399734"/>
    <n v="3402.83"/>
    <b v="0"/>
    <n v="3002.2"/>
    <n v="9.2265671840649592E-3"/>
  </r>
  <r>
    <x v="1781"/>
    <n v="2968.95"/>
    <n v="3005.1"/>
    <n v="2968.85"/>
    <n v="3001.1"/>
    <n v="74303077"/>
    <n v="2982.45"/>
    <b v="0"/>
    <n v="3005.1"/>
    <n v="1.3310705134604505E-3"/>
  </r>
  <r>
    <x v="1782"/>
    <n v="3001.3"/>
    <n v="3011.05"/>
    <n v="2960.9"/>
    <n v="2971.55"/>
    <n v="87163320"/>
    <n v="3809.99"/>
    <b v="0"/>
    <n v="3011.05"/>
    <n v="1.3118347420335099E-2"/>
  </r>
  <r>
    <x v="1783"/>
    <n v="2972.2"/>
    <n v="2997.25"/>
    <n v="2957.55"/>
    <n v="2967.45"/>
    <n v="80517157"/>
    <n v="3574.21"/>
    <b v="0"/>
    <n v="3011.05"/>
    <n v="1.4479998671559875E-2"/>
  </r>
  <r>
    <x v="1784"/>
    <n v="2968.1"/>
    <n v="2973.9"/>
    <n v="2931.85"/>
    <n v="2940.6"/>
    <n v="62877718"/>
    <n v="3113.61"/>
    <b v="0"/>
    <n v="3011.05"/>
    <n v="2.3397153816774967E-2"/>
  </r>
  <r>
    <x v="1785"/>
    <n v="2940.95"/>
    <n v="3009.45"/>
    <n v="2928.1"/>
    <n v="3000.45"/>
    <n v="70479490"/>
    <n v="3602.08"/>
    <b v="0"/>
    <n v="3011.05"/>
    <n v="3.5203666495077675E-3"/>
  </r>
  <r>
    <x v="1786"/>
    <n v="3001.15"/>
    <n v="3025.1"/>
    <n v="2991.25"/>
    <n v="3020.1"/>
    <n v="84822966"/>
    <n v="3781.35"/>
    <b v="0"/>
    <n v="3025.1"/>
    <n v="1.6528379227132989E-3"/>
  </r>
  <r>
    <x v="1787"/>
    <n v="3018.2"/>
    <n v="3021.25"/>
    <n v="2984.9"/>
    <n v="3008.95"/>
    <n v="72204624"/>
    <n v="3709.2"/>
    <b v="0"/>
    <n v="3025.1"/>
    <n v="5.3386664903639853E-3"/>
  </r>
  <r>
    <x v="1788"/>
    <n v="3009.15"/>
    <n v="3031.75"/>
    <n v="3009.1"/>
    <n v="3027.55"/>
    <n v="77233296"/>
    <n v="3764.84"/>
    <b v="0"/>
    <n v="3031.75"/>
    <n v="1.3853385008657767E-3"/>
  </r>
  <r>
    <x v="1789"/>
    <n v="3026.15"/>
    <n v="3042.75"/>
    <n v="3018.5"/>
    <n v="3041.15"/>
    <n v="66172668"/>
    <n v="3052.33"/>
    <b v="0"/>
    <n v="3042.75"/>
    <n v="5.2584011174099381E-4"/>
  </r>
  <r>
    <x v="1790"/>
    <n v="3040.25"/>
    <n v="3051.7"/>
    <n v="3009.9"/>
    <n v="3017.55"/>
    <n v="86851659"/>
    <n v="4149.93"/>
    <b v="0"/>
    <n v="3051.7"/>
    <n v="1.1190483992528637E-2"/>
  </r>
  <r>
    <x v="1791"/>
    <n v="3001.4"/>
    <n v="3048.8"/>
    <n v="2995.3"/>
    <n v="3022.2"/>
    <n v="90334973"/>
    <n v="4183.4799999999996"/>
    <b v="0"/>
    <n v="3051.7"/>
    <n v="9.6667431267817936E-3"/>
  </r>
  <r>
    <x v="1792"/>
    <n v="3023.1"/>
    <n v="3036.65"/>
    <n v="3013.7"/>
    <n v="3021.6"/>
    <n v="77742684"/>
    <n v="3413.17"/>
    <b v="0"/>
    <n v="3051.7"/>
    <n v="9.8633548513942758E-3"/>
  </r>
  <r>
    <x v="1793"/>
    <n v="3021.65"/>
    <n v="3038.8"/>
    <n v="2976.7"/>
    <n v="2981.5"/>
    <n v="80252511"/>
    <n v="3664.79"/>
    <b v="0"/>
    <n v="3051.7"/>
    <n v="2.3003571779663737E-2"/>
  </r>
  <r>
    <x v="1794"/>
    <n v="2982.35"/>
    <n v="3010.65"/>
    <n v="2955.85"/>
    <n v="3005.85"/>
    <n v="61702111"/>
    <n v="2832.2"/>
    <b v="0"/>
    <n v="3051.7"/>
    <n v="1.5024412622472691E-2"/>
  </r>
  <r>
    <x v="1795"/>
    <n v="3008.55"/>
    <n v="3042.05"/>
    <n v="3008.55"/>
    <n v="3035.5"/>
    <n v="59629361"/>
    <n v="2936.55"/>
    <b v="0"/>
    <n v="3051.7"/>
    <n v="5.3085165645377396E-3"/>
  </r>
  <r>
    <x v="1796"/>
    <n v="3035.65"/>
    <n v="3055.65"/>
    <n v="3032.5"/>
    <n v="3050.8"/>
    <n v="56288881"/>
    <n v="2838.57"/>
    <b v="0"/>
    <n v="3055.65"/>
    <n v="1.5872236676320616E-3"/>
  </r>
  <r>
    <x v="1797"/>
    <n v="3050.85"/>
    <n v="3078.4"/>
    <n v="3050.85"/>
    <n v="3062.1"/>
    <n v="108536483"/>
    <n v="4627.45"/>
    <b v="0"/>
    <n v="3078.4"/>
    <n v="5.2949584199584792E-3"/>
  </r>
  <r>
    <x v="1798"/>
    <n v="3061.7"/>
    <n v="3072"/>
    <n v="3041.6"/>
    <n v="3050.05"/>
    <n v="61840503"/>
    <n v="2445.38"/>
    <b v="0"/>
    <n v="3078.4"/>
    <n v="9.2093295218294915E-3"/>
  </r>
  <r>
    <x v="1799"/>
    <n v="3050.3"/>
    <n v="3070.35"/>
    <n v="3050.3"/>
    <n v="3067.45"/>
    <n v="53579117"/>
    <n v="2663.01"/>
    <b v="0"/>
    <n v="3078.4"/>
    <n v="3.5570426195427082E-3"/>
  </r>
  <r>
    <x v="1800"/>
    <n v="3067.9"/>
    <n v="3090.3"/>
    <n v="3031.8"/>
    <n v="3074.7"/>
    <n v="101518894"/>
    <n v="4978.91"/>
    <b v="0"/>
    <n v="3090.3"/>
    <n v="5.0480535870305026E-3"/>
  </r>
  <r>
    <x v="1801"/>
    <n v="3074.6"/>
    <n v="3127.25"/>
    <n v="3064"/>
    <n v="3123.1"/>
    <n v="96935864"/>
    <n v="4886.99"/>
    <b v="0"/>
    <n v="3127.25"/>
    <n v="1.3270445279399124E-3"/>
  </r>
  <r>
    <x v="1802"/>
    <n v="3124.25"/>
    <n v="3170.35"/>
    <n v="3124.25"/>
    <n v="3150.7"/>
    <n v="117835195"/>
    <n v="5303.83"/>
    <b v="0"/>
    <n v="3170.35"/>
    <n v="6.1980538426357002E-3"/>
  </r>
  <r>
    <x v="1803"/>
    <n v="3151.3"/>
    <n v="3167.2"/>
    <n v="3132.6"/>
    <n v="3147.35"/>
    <n v="68562889"/>
    <n v="3740.91"/>
    <b v="0"/>
    <n v="3170.35"/>
    <n v="7.2547195104641447E-3"/>
  </r>
  <r>
    <x v="1804"/>
    <n v="3147.25"/>
    <n v="3194"/>
    <n v="3147.2"/>
    <n v="3190.4"/>
    <n v="70231056"/>
    <n v="3256.57"/>
    <b v="0"/>
    <n v="3194"/>
    <n v="1.1271133375077987E-3"/>
  </r>
  <r>
    <x v="1805"/>
    <n v="3190.45"/>
    <n v="3192.95"/>
    <n v="3166.75"/>
    <n v="3182.8"/>
    <n v="85670076"/>
    <n v="4153.3500000000004"/>
    <b v="0"/>
    <n v="3194"/>
    <n v="3.5065748278020718E-3"/>
  </r>
  <r>
    <x v="1806"/>
    <n v="3183.45"/>
    <n v="3187.5"/>
    <n v="3107.9"/>
    <n v="3116.7"/>
    <n v="104385907"/>
    <n v="5393.67"/>
    <b v="0"/>
    <n v="3194"/>
    <n v="2.4201628052598678E-2"/>
  </r>
  <r>
    <x v="1807"/>
    <n v="3116.75"/>
    <n v="3132.65"/>
    <n v="3069.85"/>
    <n v="3129.1"/>
    <n v="91561270"/>
    <n v="4422.04"/>
    <b v="0"/>
    <n v="3194"/>
    <n v="2.0319348778960581E-2"/>
  </r>
  <r>
    <x v="1808"/>
    <n v="3129.05"/>
    <n v="3189.35"/>
    <n v="3128.6"/>
    <n v="3183.9"/>
    <n v="89130425"/>
    <n v="4292.37"/>
    <b v="0"/>
    <n v="3194"/>
    <n v="3.1621790857858201E-3"/>
  </r>
  <r>
    <x v="1809"/>
    <n v="3184.1"/>
    <n v="3221.3"/>
    <n v="3174.05"/>
    <n v="3202.65"/>
    <n v="71708390"/>
    <n v="3515.72"/>
    <b v="0"/>
    <n v="3221.3"/>
    <n v="5.7895880545121813E-3"/>
  </r>
  <r>
    <x v="1810"/>
    <n v="3197.2"/>
    <n v="3223.45"/>
    <n v="3184.05"/>
    <n v="3195.35"/>
    <n v="81135055"/>
    <n v="4011.15"/>
    <b v="0"/>
    <n v="3223.45"/>
    <n v="8.7173680373512571E-3"/>
  </r>
  <r>
    <x v="1811"/>
    <n v="3197.3"/>
    <n v="3230.4"/>
    <n v="3196.95"/>
    <n v="3226.6"/>
    <n v="85098635"/>
    <n v="4339.33"/>
    <b v="0"/>
    <n v="3230.4"/>
    <n v="1.1763249133234838E-3"/>
  </r>
  <r>
    <x v="1812"/>
    <n v="3226.9"/>
    <n v="3258.3"/>
    <n v="3226.9"/>
    <n v="3234.05"/>
    <n v="84410109"/>
    <n v="4238.8"/>
    <b v="0"/>
    <n v="3258.3"/>
    <n v="7.4425313813952058E-3"/>
  </r>
  <r>
    <x v="1813"/>
    <n v="3234.2"/>
    <n v="3268.25"/>
    <n v="3234.2"/>
    <n v="3265.65"/>
    <n v="74738736"/>
    <n v="3092.16"/>
    <b v="0"/>
    <n v="3268.25"/>
    <n v="7.9553277748027509E-4"/>
  </r>
  <r>
    <x v="1814"/>
    <n v="3264.65"/>
    <n v="3292.15"/>
    <n v="3247.25"/>
    <n v="3262.3"/>
    <n v="94383185"/>
    <n v="4408.3100000000004"/>
    <b v="0"/>
    <n v="3292.15"/>
    <n v="9.0670230700301956E-3"/>
  </r>
  <r>
    <x v="1815"/>
    <n v="3263.35"/>
    <n v="3267.95"/>
    <n v="3221.95"/>
    <n v="3240.15"/>
    <n v="92992199"/>
    <n v="4747.1499999999996"/>
    <b v="0"/>
    <n v="3292.15"/>
    <n v="1.5795149066719315E-2"/>
  </r>
  <r>
    <x v="1816"/>
    <n v="3240.85"/>
    <n v="3265.6"/>
    <n v="3225.2"/>
    <n v="3247.15"/>
    <n v="132315985"/>
    <n v="4977.08"/>
    <b v="0"/>
    <n v="3292.15"/>
    <n v="1.3668879000045563E-2"/>
  </r>
  <r>
    <x v="1817"/>
    <n v="3247.15"/>
    <n v="3286.2"/>
    <n v="3242.6"/>
    <n v="3279.8"/>
    <n v="133458459"/>
    <n v="3755.77"/>
    <b v="0"/>
    <n v="3292.15"/>
    <n v="3.75134790334581E-3"/>
  </r>
  <r>
    <x v="1818"/>
    <n v="3283.4"/>
    <n v="3327.05"/>
    <n v="3280.8"/>
    <n v="3321.65"/>
    <n v="155883121"/>
    <n v="6939.44"/>
    <b v="0"/>
    <n v="3327.05"/>
    <n v="1.6230594670955023E-3"/>
  </r>
  <r>
    <x v="1819"/>
    <n v="3321.45"/>
    <n v="3344.5"/>
    <n v="3311.85"/>
    <n v="3325"/>
    <n v="145259830"/>
    <n v="7402.88"/>
    <b v="0"/>
    <n v="3344.5"/>
    <n v="5.830467932426372E-3"/>
  </r>
  <r>
    <x v="1820"/>
    <n v="3324.85"/>
    <n v="3359.8"/>
    <n v="3324.8"/>
    <n v="3354.2"/>
    <n v="107383096"/>
    <n v="4235.41"/>
    <b v="0"/>
    <n v="3359.8"/>
    <n v="1.6667658789214725E-3"/>
  </r>
  <r>
    <x v="1821"/>
    <n v="3354.25"/>
    <n v="3433.85"/>
    <n v="3354.25"/>
    <n v="3418.95"/>
    <n v="167133850"/>
    <n v="7120.91"/>
    <b v="0"/>
    <n v="3433.85"/>
    <n v="4.3391528459309787E-3"/>
  </r>
  <r>
    <x v="1822"/>
    <n v="3420.55"/>
    <n v="3425.45"/>
    <n v="3381.9"/>
    <n v="3402.55"/>
    <n v="191025581"/>
    <n v="12055.59"/>
    <b v="0"/>
    <n v="3433.85"/>
    <n v="9.1151331595729947E-3"/>
  </r>
  <r>
    <x v="1823"/>
    <n v="3403.15"/>
    <n v="3478.25"/>
    <n v="3402.45"/>
    <n v="3473.3"/>
    <n v="73250033"/>
    <n v="3804.68"/>
    <b v="0"/>
    <n v="3478.25"/>
    <n v="1.4231294472794704E-3"/>
  </r>
  <r>
    <x v="1824"/>
    <n v="3473.1"/>
    <n v="3508.25"/>
    <n v="3463.85"/>
    <n v="3483.15"/>
    <n v="92359007"/>
    <n v="4230.1000000000004"/>
    <b v="0"/>
    <n v="3508.25"/>
    <n v="7.154564241430887E-3"/>
  </r>
  <r>
    <x v="1825"/>
    <n v="3483.15"/>
    <n v="3513.95"/>
    <n v="3483.15"/>
    <n v="3510.9"/>
    <n v="79374868"/>
    <n v="4099.01"/>
    <b v="0"/>
    <n v="3513.95"/>
    <n v="8.6796909460855375E-4"/>
  </r>
  <r>
    <x v="1826"/>
    <n v="3525.6"/>
    <n v="3555.5"/>
    <n v="3445.9"/>
    <n v="3454.8"/>
    <n v="137089599"/>
    <n v="7354.61"/>
    <b v="0"/>
    <n v="3555.5"/>
    <n v="2.8322317536211453E-2"/>
  </r>
  <r>
    <x v="1827"/>
    <n v="3455"/>
    <n v="3489.05"/>
    <n v="3430.4"/>
    <n v="3478.45"/>
    <n v="104980176"/>
    <n v="4807.96"/>
    <b v="0"/>
    <n v="3555.5"/>
    <n v="2.1670651103923549E-2"/>
  </r>
  <r>
    <x v="1828"/>
    <n v="3479.1"/>
    <n v="3484.65"/>
    <n v="3366.75"/>
    <n v="3380"/>
    <n v="124245306"/>
    <n v="6146.48"/>
    <b v="0"/>
    <n v="3555.5"/>
    <n v="4.9360146252285193E-2"/>
  </r>
  <r>
    <x v="1829"/>
    <n v="3380.4"/>
    <n v="3391.05"/>
    <n v="3290.35"/>
    <n v="3345.5"/>
    <n v="129244802"/>
    <n v="6733.14"/>
    <b v="0"/>
    <n v="3555.5"/>
    <n v="5.9063422865982283E-2"/>
  </r>
  <r>
    <x v="1830"/>
    <n v="3342.15"/>
    <n v="3433.65"/>
    <n v="3342.15"/>
    <n v="3425.15"/>
    <n v="94138429"/>
    <n v="4856.6099999999997"/>
    <b v="0"/>
    <n v="3555.5"/>
    <n v="3.6661510336098976E-2"/>
  </r>
  <r>
    <x v="1831"/>
    <n v="3429"/>
    <n v="3521.95"/>
    <n v="3429"/>
    <n v="3518.1"/>
    <n v="103920172"/>
    <n v="5605.22"/>
    <b v="0"/>
    <n v="3555.5"/>
    <n v="1.051891435803687E-2"/>
  </r>
  <r>
    <x v="1832"/>
    <n v="3523.65"/>
    <n v="3570.5"/>
    <n v="3502.75"/>
    <n v="3535.85"/>
    <n v="119462639"/>
    <n v="5833.57"/>
    <b v="0"/>
    <n v="3570.5"/>
    <n v="9.7045231760257925E-3"/>
  </r>
  <r>
    <x v="1833"/>
    <n v="3539.8"/>
    <n v="3578.35"/>
    <n v="3527.25"/>
    <n v="3573.5"/>
    <n v="113701322"/>
    <n v="5774.69"/>
    <b v="0"/>
    <n v="3578.35"/>
    <n v="1.3553732865706008E-3"/>
  </r>
  <r>
    <x v="1834"/>
    <n v="3576.75"/>
    <n v="3592.75"/>
    <n v="3517.1"/>
    <n v="3573.05"/>
    <n v="134014772"/>
    <n v="6849.64"/>
    <b v="0"/>
    <n v="3592.75"/>
    <n v="5.4832649084962269E-3"/>
  </r>
  <r>
    <x v="1835"/>
    <n v="3572.8"/>
    <n v="3585.35"/>
    <n v="3536.3"/>
    <n v="3548.9"/>
    <n v="90785788"/>
    <n v="4698.3500000000004"/>
    <b v="0"/>
    <n v="3592.75"/>
    <n v="1.2205135342008186E-2"/>
  </r>
  <r>
    <x v="1836"/>
    <n v="3548.8"/>
    <n v="3552.65"/>
    <n v="3433.55"/>
    <n v="3462.65"/>
    <n v="83494373"/>
    <n v="4284.6899999999996"/>
    <b v="0"/>
    <n v="3592.75"/>
    <n v="3.6211815461693664E-2"/>
  </r>
  <r>
    <x v="1837"/>
    <n v="3462.65"/>
    <n v="3562.3"/>
    <n v="3454.1"/>
    <n v="3555.75"/>
    <n v="90642187"/>
    <n v="4568.22"/>
    <b v="0"/>
    <n v="3592.75"/>
    <n v="1.0298517848444785E-2"/>
  </r>
  <r>
    <x v="1838"/>
    <n v="3554.7"/>
    <n v="3598.95"/>
    <n v="3492.75"/>
    <n v="3508.1"/>
    <n v="148887167"/>
    <n v="10435.620000000001"/>
    <b v="0"/>
    <n v="3598.95"/>
    <n v="2.5243473790966784E-2"/>
  </r>
  <r>
    <x v="1839"/>
    <n v="3507.45"/>
    <n v="3517.65"/>
    <n v="3342.85"/>
    <n v="3508.35"/>
    <n v="108821039"/>
    <n v="4943.01"/>
    <b v="0"/>
    <n v="3598.95"/>
    <n v="2.5174009085983388E-2"/>
  </r>
  <r>
    <x v="1840"/>
    <n v="3508.35"/>
    <n v="3565.75"/>
    <n v="3508.35"/>
    <n v="3557.6"/>
    <n v="35740010"/>
    <n v="1515.59"/>
    <b v="0"/>
    <n v="3598.95"/>
    <n v="1.1489462204253995E-2"/>
  </r>
  <r>
    <x v="1841"/>
    <n v="3557.55"/>
    <n v="3622.05"/>
    <n v="3556.9"/>
    <n v="3605.45"/>
    <n v="108347510"/>
    <n v="5259.84"/>
    <b v="0"/>
    <n v="3622.05"/>
    <n v="4.583039991165324E-3"/>
  </r>
  <r>
    <x v="1842"/>
    <n v="3604.4"/>
    <n v="3640.8"/>
    <n v="3581.4"/>
    <n v="3634.25"/>
    <n v="95591194"/>
    <n v="4537.1899999999996"/>
    <b v="0"/>
    <n v="3640.8"/>
    <n v="1.7990551527137391E-3"/>
  </r>
  <r>
    <x v="1843"/>
    <n v="3630.65"/>
    <n v="3674.5"/>
    <n v="3621.55"/>
    <n v="3648.4"/>
    <n v="100108143"/>
    <n v="5141"/>
    <b v="0"/>
    <n v="3674.5"/>
    <n v="7.1030072118655353E-3"/>
  </r>
  <r>
    <x v="1844"/>
    <n v="3649.45"/>
    <n v="3676.55"/>
    <n v="3639.55"/>
    <n v="3663.95"/>
    <n v="106747561"/>
    <n v="4261.22"/>
    <b v="0"/>
    <n v="3676.55"/>
    <n v="3.4271259740790588E-3"/>
  </r>
  <r>
    <x v="1845"/>
    <n v="3668.65"/>
    <n v="3708.55"/>
    <n v="3668.65"/>
    <n v="3693.15"/>
    <n v="70284895"/>
    <n v="3777.17"/>
    <b v="0"/>
    <n v="3708.55"/>
    <n v="4.1525663669089241E-3"/>
  </r>
  <r>
    <x v="1846"/>
    <n v="3694.65"/>
    <n v="3725.4"/>
    <n v="3655.65"/>
    <n v="3720.55"/>
    <n v="83890001"/>
    <n v="4706.1499999999996"/>
    <b v="0"/>
    <n v="3725.4"/>
    <n v="1.3018736243087746E-3"/>
  </r>
  <r>
    <x v="1847"/>
    <n v="3720.75"/>
    <n v="3758.05"/>
    <n v="3717.25"/>
    <n v="3754.25"/>
    <n v="93510261"/>
    <n v="4998.59"/>
    <b v="0"/>
    <n v="3758.05"/>
    <n v="1.0111627040619955E-3"/>
  </r>
  <r>
    <x v="1848"/>
    <n v="3755.8"/>
    <n v="3774.15"/>
    <n v="3687.9"/>
    <n v="3701.05"/>
    <n v="77726368"/>
    <n v="4255.37"/>
    <b v="1"/>
    <n v="3774.15"/>
    <n v="1.9368599552217029E-2"/>
  </r>
  <r>
    <x v="1849"/>
    <n v="3704.15"/>
    <n v="3704.15"/>
    <n v="3633.85"/>
    <n v="3650.05"/>
    <n v="94028454"/>
    <n v="4448.04"/>
    <b v="0"/>
    <n v="3774.15"/>
    <n v="3.2881575983996374E-2"/>
  </r>
  <r>
    <x v="1850"/>
    <n v="3651"/>
    <n v="3653"/>
    <n v="3482.85"/>
    <n v="3502.95"/>
    <n v="125542855"/>
    <n v="5652.8"/>
    <b v="0"/>
    <n v="3774.15"/>
    <n v="7.1857239378403159E-2"/>
  </r>
  <r>
    <x v="1851"/>
    <n v="3502.95"/>
    <n v="3543.5"/>
    <n v="3382.4"/>
    <n v="3523.3"/>
    <n v="139746059"/>
    <n v="6200.73"/>
    <b v="0"/>
    <n v="3774.15"/>
    <n v="6.6465296821800912E-2"/>
  </r>
  <r>
    <x v="1852"/>
    <n v="3525.05"/>
    <n v="3641.85"/>
    <n v="3525.05"/>
    <n v="3635.1"/>
    <n v="100892613"/>
    <n v="4550.8500000000004"/>
    <b v="0"/>
    <n v="3774.15"/>
    <n v="3.6842732800763132E-2"/>
  </r>
  <r>
    <x v="1853"/>
    <n v="3636.45"/>
    <n v="3636.45"/>
    <n v="3365.9"/>
    <n v="3388.9"/>
    <n v="137036044"/>
    <n v="6090.7"/>
    <b v="0"/>
    <n v="3774.15"/>
    <n v="0.10207596412437238"/>
  </r>
  <r>
    <x v="1854"/>
    <n v="3391.85"/>
    <n v="3493.05"/>
    <n v="3205.25"/>
    <n v="3246.9"/>
    <n v="143372267"/>
    <n v="6499.15"/>
    <b v="0"/>
    <n v="3774.15"/>
    <n v="0.13970032987560113"/>
  </r>
  <r>
    <x v="1855"/>
    <n v="3254.3"/>
    <n v="3313.9"/>
    <n v="2896.4"/>
    <n v="3081.35"/>
    <n v="148001127"/>
    <n v="6043.37"/>
    <b v="0"/>
    <n v="3774.15"/>
    <n v="0.18356451121444567"/>
  </r>
  <r>
    <x v="1856"/>
    <n v="3068.6"/>
    <n v="3221.05"/>
    <n v="2997.35"/>
    <n v="3199.35"/>
    <n v="114894339"/>
    <n v="4682.5600000000004"/>
    <b v="0"/>
    <n v="3774.15"/>
    <n v="0.15229919319581897"/>
  </r>
  <r>
    <x v="1857"/>
    <n v="3203.5"/>
    <n v="3249.75"/>
    <n v="3091.6"/>
    <n v="3115.55"/>
    <n v="134699170"/>
    <n v="5908.84"/>
    <b v="0"/>
    <n v="3774.15"/>
    <n v="0.17450286819548769"/>
  </r>
  <r>
    <x v="1858"/>
    <n v="3114.7"/>
    <n v="3198.35"/>
    <n v="3012.95"/>
    <n v="3177.7"/>
    <n v="154894775"/>
    <n v="6720.25"/>
    <b v="0"/>
    <n v="3774.15"/>
    <n v="0.15803558417127042"/>
  </r>
  <r>
    <x v="1859"/>
    <n v="3177.7"/>
    <n v="3277.95"/>
    <n v="3177.7"/>
    <n v="3209.6"/>
    <n v="105522896"/>
    <n v="4245.4399999999996"/>
    <b v="0"/>
    <n v="3774.15"/>
    <n v="0.14958334989335351"/>
  </r>
  <r>
    <x v="1860"/>
    <n v="3207.25"/>
    <n v="3255.25"/>
    <n v="3193.15"/>
    <n v="3214.9"/>
    <n v="73032523"/>
    <n v="2981.85"/>
    <b v="0"/>
    <n v="3774.15"/>
    <n v="0.14817906018573718"/>
  </r>
  <r>
    <x v="1861"/>
    <n v="3215.5"/>
    <n v="3252.1"/>
    <n v="3167.05"/>
    <n v="3185.3"/>
    <n v="69451029"/>
    <n v="3202.35"/>
    <b v="0"/>
    <n v="3774.15"/>
    <n v="0.15602188572261302"/>
  </r>
  <r>
    <x v="1862"/>
    <n v="3181.95"/>
    <n v="3181.95"/>
    <n v="2972.9"/>
    <n v="3071.05"/>
    <n v="119568428"/>
    <n v="4934.32"/>
    <b v="0"/>
    <n v="3774.15"/>
    <n v="0.18629360253302066"/>
  </r>
  <r>
    <x v="1863"/>
    <n v="3072.55"/>
    <n v="3130"/>
    <n v="2936.6"/>
    <n v="2962.25"/>
    <n v="112881053"/>
    <n v="5065.82"/>
    <b v="0"/>
    <n v="3774.15"/>
    <n v="0.21512128558748328"/>
  </r>
  <r>
    <x v="1864"/>
    <n v="2961.5"/>
    <n v="3099.35"/>
    <n v="2940.2"/>
    <n v="3091.35"/>
    <n v="106179408"/>
    <n v="4324.0600000000004"/>
    <b v="0"/>
    <n v="3774.15"/>
    <n v="0.18091490799252816"/>
  </r>
  <r>
    <x v="1865"/>
    <n v="3092.6"/>
    <n v="3125.4"/>
    <n v="3006.4"/>
    <n v="3016.65"/>
    <n v="88204812"/>
    <n v="4034.23"/>
    <b v="0"/>
    <n v="3774.15"/>
    <n v="0.20070744406025198"/>
  </r>
  <r>
    <x v="1866"/>
    <n v="3015.05"/>
    <n v="3015.05"/>
    <n v="2910.3"/>
    <n v="2937.3"/>
    <n v="98819077"/>
    <n v="4198.29"/>
    <b v="0"/>
    <n v="3774.15"/>
    <n v="0.22173204562616744"/>
  </r>
  <r>
    <x v="1867"/>
    <n v="2935.25"/>
    <n v="2956.9"/>
    <n v="2819.45"/>
    <n v="2860.45"/>
    <n v="122677884"/>
    <n v="4954.3900000000003"/>
    <b v="0"/>
    <n v="3774.15"/>
    <n v="0.24209424638660368"/>
  </r>
  <r>
    <x v="1868"/>
    <n v="2856.9"/>
    <n v="2859.4"/>
    <n v="2683.2"/>
    <n v="2724.35"/>
    <n v="133611695"/>
    <n v="5155.37"/>
    <b v="0"/>
    <n v="3774.15"/>
    <n v="0.27815534623690108"/>
  </r>
  <r>
    <x v="1869"/>
    <n v="2721.2"/>
    <n v="2875.75"/>
    <n v="2707.85"/>
    <n v="2866.3"/>
    <n v="101500861"/>
    <n v="4255.42"/>
    <b v="0"/>
    <n v="3774.15"/>
    <n v="0.24054422850178184"/>
  </r>
  <r>
    <x v="1870"/>
    <n v="2867.65"/>
    <n v="2877.8"/>
    <n v="2761.85"/>
    <n v="2776.85"/>
    <n v="78190250"/>
    <n v="3359.69"/>
    <b v="0"/>
    <n v="3774.15"/>
    <n v="0.26424492932183408"/>
  </r>
  <r>
    <x v="1871"/>
    <n v="2773.6"/>
    <n v="2773.6"/>
    <n v="2638.1"/>
    <n v="2663.3"/>
    <n v="85457365"/>
    <n v="3459.33"/>
    <b v="0"/>
    <n v="3774.15"/>
    <n v="0.29433117390670743"/>
  </r>
  <r>
    <x v="1872"/>
    <n v="2665.05"/>
    <n v="2767.75"/>
    <n v="2595.65"/>
    <n v="2632.8"/>
    <n v="98860315"/>
    <n v="4513.8999999999996"/>
    <b v="0"/>
    <n v="3774.15"/>
    <n v="0.30241246373355585"/>
  </r>
  <r>
    <x v="1873"/>
    <n v="2634.1"/>
    <n v="2814.15"/>
    <n v="2634.1"/>
    <n v="2798.8"/>
    <n v="88836911"/>
    <n v="3820.2"/>
    <b v="0"/>
    <n v="3774.15"/>
    <n v="0.25842905024972507"/>
  </r>
  <r>
    <x v="1874"/>
    <n v="2799.85"/>
    <n v="2960.15"/>
    <n v="2799.85"/>
    <n v="2890.35"/>
    <n v="117621143"/>
    <n v="5258.32"/>
    <b v="0"/>
    <n v="3774.15"/>
    <n v="0.23417193275307027"/>
  </r>
  <r>
    <x v="1875"/>
    <n v="2892"/>
    <n v="2932.9"/>
    <n v="2846.5"/>
    <n v="2916.9"/>
    <n v="75179603"/>
    <n v="3186.42"/>
    <b v="0"/>
    <n v="3774.15"/>
    <n v="0.22713723619887921"/>
  </r>
  <r>
    <x v="1876"/>
    <n v="2919"/>
    <n v="2919"/>
    <n v="2837.45"/>
    <n v="2861.3"/>
    <n v="85067878"/>
    <n v="3342.93"/>
    <b v="0"/>
    <n v="3774.15"/>
    <n v="0.24186903011274058"/>
  </r>
  <r>
    <x v="1877"/>
    <n v="2861.4"/>
    <n v="2930.8"/>
    <n v="2836.4"/>
    <n v="2923.45"/>
    <n v="81725635"/>
    <n v="3417"/>
    <b v="0"/>
    <n v="3774.15"/>
    <n v="0.22540174608852331"/>
  </r>
  <r>
    <x v="1878"/>
    <n v="2923.75"/>
    <n v="3017.65"/>
    <n v="2923.75"/>
    <n v="2994.75"/>
    <n v="81030379"/>
    <n v="3567"/>
    <b v="0"/>
    <n v="3774.15"/>
    <n v="0.20651007511625136"/>
  </r>
  <r>
    <x v="1879"/>
    <n v="2993.55"/>
    <n v="3063.2"/>
    <n v="2920.2"/>
    <n v="3042.7"/>
    <n v="86904356"/>
    <n v="3615.07"/>
    <b v="0"/>
    <n v="3774.15"/>
    <n v="0.19380522766715691"/>
  </r>
  <r>
    <x v="1880"/>
    <n v="3043.15"/>
    <n v="3083"/>
    <n v="3035.95"/>
    <n v="3050.3"/>
    <n v="12073961"/>
    <n v="433.29"/>
    <b v="0"/>
    <n v="3774.15"/>
    <n v="0.19179152921849951"/>
  </r>
  <r>
    <x v="1881"/>
    <n v="3051.8"/>
    <n v="3059.85"/>
    <n v="2928"/>
    <n v="2943.2"/>
    <n v="87442622"/>
    <n v="3613.02"/>
    <b v="0"/>
    <n v="3774.15"/>
    <n v="0.22016877972523621"/>
  </r>
  <r>
    <x v="1882"/>
    <n v="2943.6"/>
    <n v="3004.15"/>
    <n v="2899.25"/>
    <n v="2982.45"/>
    <n v="116745741"/>
    <n v="5252.39"/>
    <b v="0"/>
    <n v="3774.15"/>
    <n v="0.20976908707920996"/>
  </r>
  <r>
    <x v="1883"/>
    <n v="2982.2"/>
    <n v="3003.65"/>
    <n v="2909.6"/>
    <n v="2981.1"/>
    <n v="84897439"/>
    <n v="3840.16"/>
    <b v="0"/>
    <n v="3774.15"/>
    <n v="0.2101267835141688"/>
  </r>
  <r>
    <x v="1884"/>
    <n v="2982.9"/>
    <n v="3049.25"/>
    <n v="2982.9"/>
    <n v="2997.9"/>
    <n v="110790760"/>
    <n v="5017.76"/>
    <b v="0"/>
    <n v="3774.15"/>
    <n v="0.20567545010134733"/>
  </r>
  <r>
    <x v="1885"/>
    <n v="2993.5"/>
    <n v="3134.15"/>
    <n v="2993.5"/>
    <n v="3128.2"/>
    <n v="98679172"/>
    <n v="4453.99"/>
    <b v="0"/>
    <n v="3774.15"/>
    <n v="0.17115112011976213"/>
  </r>
  <r>
    <x v="1886"/>
    <n v="3128.75"/>
    <n v="3160.35"/>
    <n v="3114.85"/>
    <n v="3150.95"/>
    <n v="66603275"/>
    <n v="3157.85"/>
    <b v="0"/>
    <n v="3774.15"/>
    <n v="0.16512327278989977"/>
  </r>
  <r>
    <x v="1887"/>
    <n v="3151.05"/>
    <n v="3177.4"/>
    <n v="3130.3"/>
    <n v="3138.65"/>
    <n v="66682150"/>
    <n v="3147.66"/>
    <b v="0"/>
    <n v="3774.15"/>
    <n v="0.16838228475285827"/>
  </r>
  <r>
    <x v="1888"/>
    <n v="3136.95"/>
    <n v="3201.2"/>
    <n v="3121.8"/>
    <n v="3197.1"/>
    <n v="90419711"/>
    <n v="4195.99"/>
    <b v="0"/>
    <n v="3774.15"/>
    <n v="0.1528953539207504"/>
  </r>
  <r>
    <x v="1889"/>
    <n v="3197.5"/>
    <n v="3197.5"/>
    <n v="3138.4"/>
    <n v="3156.4"/>
    <n v="74893378"/>
    <n v="3524.77"/>
    <b v="0"/>
    <n v="3774.15"/>
    <n v="0.16367923903395465"/>
  </r>
  <r>
    <x v="1890"/>
    <n v="3157.95"/>
    <n v="3193.1"/>
    <n v="3056.3"/>
    <n v="3075.85"/>
    <n v="90060282"/>
    <n v="4068.6"/>
    <b v="0"/>
    <n v="3774.15"/>
    <n v="0.18502179298650032"/>
  </r>
  <r>
    <x v="1891"/>
    <n v="3077.1"/>
    <n v="3147.7"/>
    <n v="3064.1"/>
    <n v="3142"/>
    <n v="65284375"/>
    <n v="2980.45"/>
    <b v="0"/>
    <n v="3774.15"/>
    <n v="0.16749466767351592"/>
  </r>
  <r>
    <x v="1892"/>
    <n v="3145.3"/>
    <n v="3146"/>
    <n v="3100.4"/>
    <n v="3116.15"/>
    <n v="66336970"/>
    <n v="3096.43"/>
    <b v="0"/>
    <n v="3774.15"/>
    <n v="0.17434389200217268"/>
  </r>
  <r>
    <x v="1893"/>
    <n v="3124.95"/>
    <n v="3201.35"/>
    <n v="3078.25"/>
    <n v="3195.9"/>
    <n v="93623050"/>
    <n v="5499.45"/>
    <b v="0"/>
    <n v="3774.15"/>
    <n v="0.15321330630738048"/>
  </r>
  <r>
    <x v="1894"/>
    <n v="3196.3"/>
    <n v="3208.85"/>
    <n v="3148.95"/>
    <n v="3169.3"/>
    <n v="81620172"/>
    <n v="3475.59"/>
    <b v="0"/>
    <n v="3774.15"/>
    <n v="0.16026125087768103"/>
  </r>
  <r>
    <x v="1895"/>
    <n v="3166.25"/>
    <n v="3166.25"/>
    <n v="3089.55"/>
    <n v="3123.35"/>
    <n v="61512609"/>
    <n v="3055.66"/>
    <b v="0"/>
    <n v="3774.15"/>
    <n v="0.17243617768239211"/>
  </r>
  <r>
    <x v="1896"/>
    <n v="3123.65"/>
    <n v="3125.1"/>
    <n v="2999.35"/>
    <n v="3007.55"/>
    <n v="60049023"/>
    <n v="2953.6"/>
    <b v="0"/>
    <n v="3774.15"/>
    <n v="0.2031185829921969"/>
  </r>
  <r>
    <x v="1897"/>
    <n v="3007.15"/>
    <n v="3038.25"/>
    <n v="2967.95"/>
    <n v="2993.65"/>
    <n v="70494264"/>
    <n v="3522.91"/>
    <b v="0"/>
    <n v="3774.15"/>
    <n v="0.20680153147066227"/>
  </r>
  <r>
    <x v="1898"/>
    <n v="2995.85"/>
    <n v="3045.35"/>
    <n v="2919.95"/>
    <n v="2932.75"/>
    <n v="79085652"/>
    <n v="3948.34"/>
    <b v="0"/>
    <n v="3774.15"/>
    <n v="0.22293761509213997"/>
  </r>
  <r>
    <x v="1899"/>
    <n v="2943.65"/>
    <n v="3041.25"/>
    <n v="2943.65"/>
    <n v="3023.05"/>
    <n v="77712999"/>
    <n v="3686.36"/>
    <b v="0"/>
    <n v="3774.15"/>
    <n v="0.19901169799822474"/>
  </r>
  <r>
    <x v="1900"/>
    <n v="3025.1"/>
    <n v="3029.1"/>
    <n v="2930.15"/>
    <n v="2945"/>
    <n v="74876151"/>
    <n v="3454.86"/>
    <b v="0"/>
    <n v="3774.15"/>
    <n v="0.21969185114529102"/>
  </r>
  <r>
    <x v="1901"/>
    <n v="2944.9"/>
    <n v="2996.65"/>
    <n v="2878.25"/>
    <n v="2985.85"/>
    <n v="78139891"/>
    <n v="3721.14"/>
    <b v="0"/>
    <n v="3774.15"/>
    <n v="0.20886822198375798"/>
  </r>
  <r>
    <x v="1902"/>
    <n v="2989.5"/>
    <n v="3046.95"/>
    <n v="2987.15"/>
    <n v="3040.5"/>
    <n v="70646865"/>
    <n v="3378.75"/>
    <b v="0"/>
    <n v="3774.15"/>
    <n v="0.19438814037597871"/>
  </r>
  <r>
    <x v="1903"/>
    <n v="3040.45"/>
    <n v="3121.4"/>
    <n v="3022.7"/>
    <n v="3110.15"/>
    <n v="77137663"/>
    <n v="3749.48"/>
    <b v="0"/>
    <n v="3774.15"/>
    <n v="0.17593365393532318"/>
  </r>
  <r>
    <x v="1904"/>
    <n v="3109.85"/>
    <n v="3167.1"/>
    <n v="3109.85"/>
    <n v="3156.15"/>
    <n v="106694441"/>
    <n v="5295.1"/>
    <b v="0"/>
    <n v="3774.15"/>
    <n v="0.1637454791145026"/>
  </r>
  <r>
    <x v="1905"/>
    <n v="3158"/>
    <n v="3168.5"/>
    <n v="3109.45"/>
    <n v="3130.8"/>
    <n v="81278521"/>
    <n v="3571.94"/>
    <b v="0"/>
    <n v="3774.15"/>
    <n v="0.17046222328206348"/>
  </r>
  <r>
    <x v="1906"/>
    <n v="3131.35"/>
    <n v="3179.7"/>
    <n v="3110.6"/>
    <n v="3143.2"/>
    <n v="61675413"/>
    <n v="3130.17"/>
    <b v="0"/>
    <n v="3774.15"/>
    <n v="0.16717671528688585"/>
  </r>
  <r>
    <x v="1907"/>
    <n v="3128.2"/>
    <n v="3154.7"/>
    <n v="3113.6"/>
    <n v="3147.8"/>
    <n v="57028169"/>
    <n v="2790.09"/>
    <b v="0"/>
    <n v="3774.15"/>
    <n v="0.16595789780480369"/>
  </r>
  <r>
    <x v="1908"/>
    <n v="3129.45"/>
    <n v="3187.85"/>
    <n v="3127.9"/>
    <n v="3182.1"/>
    <n v="55484351"/>
    <n v="2628.88"/>
    <b v="0"/>
    <n v="3774.15"/>
    <n v="0.15686975875362669"/>
  </r>
  <r>
    <x v="1909"/>
    <n v="3182.55"/>
    <n v="3234.25"/>
    <n v="3175.15"/>
    <n v="3190"/>
    <n v="69084722"/>
    <n v="3556.26"/>
    <b v="0"/>
    <n v="3774.15"/>
    <n v="0.15477657220831181"/>
  </r>
  <r>
    <x v="1910"/>
    <n v="3189.7"/>
    <n v="3228.15"/>
    <n v="3161.8"/>
    <n v="3176.75"/>
    <n v="69528047"/>
    <n v="3282.36"/>
    <b v="0"/>
    <n v="3774.15"/>
    <n v="0.15828729647735254"/>
  </r>
  <r>
    <x v="1911"/>
    <n v="3176.7"/>
    <n v="3178.5"/>
    <n v="3142.55"/>
    <n v="3151.1"/>
    <n v="50260661"/>
    <n v="2482.52"/>
    <b v="0"/>
    <n v="3774.15"/>
    <n v="0.16508352874157101"/>
  </r>
  <r>
    <x v="1912"/>
    <n v="3151.55"/>
    <n v="3216.75"/>
    <n v="3151.55"/>
    <n v="3212.4"/>
    <n v="52271647"/>
    <n v="2334.3000000000002"/>
    <b v="0"/>
    <n v="3774.15"/>
    <n v="0.14884146099121656"/>
  </r>
  <r>
    <x v="1913"/>
    <n v="3211.55"/>
    <n v="3267.2"/>
    <n v="3187.85"/>
    <n v="3254.6"/>
    <n v="71781978"/>
    <n v="3410.66"/>
    <b v="0"/>
    <n v="3774.15"/>
    <n v="0.13766013539472469"/>
  </r>
  <r>
    <x v="1914"/>
    <n v="3254.6"/>
    <n v="3274.75"/>
    <n v="3229.45"/>
    <n v="3260.1"/>
    <n v="59287718"/>
    <n v="2795.74"/>
    <b v="0"/>
    <n v="3774.15"/>
    <n v="0.13620285362267004"/>
  </r>
  <r>
    <x v="1915"/>
    <n v="3260.05"/>
    <n v="3286.5"/>
    <n v="3236.95"/>
    <n v="3274.35"/>
    <n v="63497173"/>
    <n v="3339.55"/>
    <b v="0"/>
    <n v="3774.15"/>
    <n v="0.13242716903143759"/>
  </r>
  <r>
    <x v="1916"/>
    <n v="3274.95"/>
    <n v="3317.8"/>
    <n v="3269.15"/>
    <n v="3313.1"/>
    <n v="51600194"/>
    <n v="2309.79"/>
    <b v="0"/>
    <n v="3774.15"/>
    <n v="0.1221599565465072"/>
  </r>
  <r>
    <x v="1917"/>
    <n v="3314.75"/>
    <n v="3377.1"/>
    <n v="3314.75"/>
    <n v="3356.05"/>
    <n v="69199131"/>
    <n v="3288.12"/>
    <b v="0"/>
    <n v="3774.15"/>
    <n v="0.1107799107083714"/>
  </r>
  <r>
    <x v="1918"/>
    <n v="3359.7"/>
    <n v="3385.15"/>
    <n v="3328.6"/>
    <n v="3353.9"/>
    <n v="72570406"/>
    <n v="3678.42"/>
    <b v="0"/>
    <n v="3774.15"/>
    <n v="0.11134957540108369"/>
  </r>
  <r>
    <x v="1919"/>
    <n v="3354.5"/>
    <n v="3366.25"/>
    <n v="3332.2"/>
    <n v="3356.75"/>
    <n v="57031969"/>
    <n v="2744.7"/>
    <b v="0"/>
    <n v="3774.15"/>
    <n v="0.11059443848283722"/>
  </r>
  <r>
    <x v="1920"/>
    <n v="3356.8"/>
    <n v="3374.9"/>
    <n v="3332.9"/>
    <n v="3366"/>
    <n v="48935056"/>
    <n v="2623.86"/>
    <b v="0"/>
    <n v="3774.15"/>
    <n v="0.10814355550256351"/>
  </r>
  <r>
    <x v="1921"/>
    <n v="3369.6"/>
    <n v="3398.35"/>
    <n v="3351.5"/>
    <n v="3364.6"/>
    <n v="58614547"/>
    <n v="2780.25"/>
    <b v="0"/>
    <n v="3774.15"/>
    <n v="0.10851449995363199"/>
  </r>
  <r>
    <x v="1922"/>
    <n v="3363.6"/>
    <n v="3369.65"/>
    <n v="3325.1"/>
    <n v="3335.8"/>
    <n v="52060467"/>
    <n v="2595.6799999999998"/>
    <b v="0"/>
    <n v="3774.15"/>
    <n v="0.11614535723275436"/>
  </r>
  <r>
    <x v="1923"/>
    <n v="3336.65"/>
    <n v="3379.55"/>
    <n v="3304.85"/>
    <n v="3370.4"/>
    <n v="70794902"/>
    <n v="3625.17"/>
    <b v="0"/>
    <n v="3774.15"/>
    <n v="0.10697773008491979"/>
  </r>
  <r>
    <x v="1924"/>
    <n v="3368.55"/>
    <n v="3402.7"/>
    <n v="3368.55"/>
    <n v="3385.95"/>
    <n v="68458051"/>
    <n v="3290.78"/>
    <b v="0"/>
    <n v="3774.15"/>
    <n v="0.10285759707483812"/>
  </r>
  <r>
    <x v="1925"/>
    <n v="3386"/>
    <n v="3405.3"/>
    <n v="3377.75"/>
    <n v="3401.1"/>
    <n v="46753742"/>
    <n v="2051.9699999999998"/>
    <b v="0"/>
    <n v="3774.15"/>
    <n v="9.8843448193633054E-2"/>
  </r>
  <r>
    <x v="1926"/>
    <n v="3405.05"/>
    <n v="3434.95"/>
    <n v="3396.1"/>
    <n v="3425.7"/>
    <n v="60674227"/>
    <n v="2935.97"/>
    <b v="0"/>
    <n v="3774.15"/>
    <n v="9.2325424267715978E-2"/>
  </r>
  <r>
    <x v="1927"/>
    <n v="3425.8"/>
    <n v="3440.2"/>
    <n v="3407.75"/>
    <n v="3430.35"/>
    <n v="61671400"/>
    <n v="2963.16"/>
    <b v="0"/>
    <n v="3774.15"/>
    <n v="9.1093358769524305E-2"/>
  </r>
  <r>
    <x v="1928"/>
    <n v="3404.5"/>
    <n v="3452.3"/>
    <n v="3403.65"/>
    <n v="3413.9"/>
    <n v="98616609"/>
    <n v="4581.17"/>
    <b v="0"/>
    <n v="3774.15"/>
    <n v="9.5451956069578583E-2"/>
  </r>
  <r>
    <x v="1929"/>
    <n v="3414"/>
    <n v="3439.5"/>
    <n v="3402.9"/>
    <n v="3435.45"/>
    <n v="71355586"/>
    <n v="3118.13"/>
    <b v="0"/>
    <n v="3774.15"/>
    <n v="8.9742061126346404E-2"/>
  </r>
  <r>
    <x v="1930"/>
    <n v="3435.55"/>
    <n v="3483.1"/>
    <n v="3435.55"/>
    <n v="3476.85"/>
    <n v="55794558"/>
    <n v="2672.11"/>
    <b v="0"/>
    <n v="3774.15"/>
    <n v="7.8772703787607853E-2"/>
  </r>
  <r>
    <x v="1931"/>
    <n v="3471.4"/>
    <n v="3488.6"/>
    <n v="3457.9"/>
    <n v="3473.75"/>
    <n v="49637615"/>
    <n v="2330.87"/>
    <b v="0"/>
    <n v="3774.15"/>
    <n v="7.959408078640226E-2"/>
  </r>
  <r>
    <x v="1932"/>
    <n v="3474.4"/>
    <n v="3490.7"/>
    <n v="3465.8"/>
    <n v="3477.25"/>
    <n v="64632141"/>
    <n v="3020.81"/>
    <b v="0"/>
    <n v="3774.15"/>
    <n v="7.8666719658731121E-2"/>
  </r>
  <r>
    <x v="1933"/>
    <n v="3477.15"/>
    <n v="3478.85"/>
    <n v="3438.8"/>
    <n v="3454.55"/>
    <n v="61695576"/>
    <n v="3097.76"/>
    <b v="0"/>
    <n v="3774.15"/>
    <n v="8.4681318972483849E-2"/>
  </r>
  <r>
    <x v="1934"/>
    <n v="3454.65"/>
    <n v="3477.95"/>
    <n v="3442.85"/>
    <n v="3471.45"/>
    <n v="75299798"/>
    <n v="3823.16"/>
    <b v="0"/>
    <n v="3774.15"/>
    <n v="8.0203489527443342E-2"/>
  </r>
  <r>
    <x v="1935"/>
    <n v="3470.35"/>
    <n v="3486.65"/>
    <n v="3351.3"/>
    <n v="3366.15"/>
    <n v="78022331"/>
    <n v="3948.22"/>
    <b v="0"/>
    <n v="3774.15"/>
    <n v="0.10810381145423473"/>
  </r>
  <r>
    <x v="1936"/>
    <n v="3363.3"/>
    <n v="3395.05"/>
    <n v="3328.45"/>
    <n v="3389.9"/>
    <n v="80287997"/>
    <n v="3899.77"/>
    <b v="0"/>
    <n v="3774.15"/>
    <n v="0.10181100380218062"/>
  </r>
  <r>
    <x v="1937"/>
    <n v="3389.85"/>
    <n v="3470.65"/>
    <n v="3389.8"/>
    <n v="3454.55"/>
    <n v="71103462"/>
    <n v="3702.22"/>
    <b v="0"/>
    <n v="3774.15"/>
    <n v="8.4681318972483849E-2"/>
  </r>
  <r>
    <x v="1938"/>
    <n v="3454.6"/>
    <n v="3484"/>
    <n v="3454.6"/>
    <n v="3471.6"/>
    <n v="88081056"/>
    <n v="4891.78"/>
    <b v="0"/>
    <n v="3774.15"/>
    <n v="8.0163745479114548E-2"/>
  </r>
  <r>
    <x v="1939"/>
    <n v="3471.65"/>
    <n v="3487.45"/>
    <n v="3434.55"/>
    <n v="3478.6"/>
    <n v="71320369"/>
    <n v="3491.83"/>
    <b v="0"/>
    <n v="3774.15"/>
    <n v="7.8309023223772284E-2"/>
  </r>
  <r>
    <x v="1940"/>
    <n v="3478.65"/>
    <n v="3506.2"/>
    <n v="3478.4"/>
    <n v="3492.75"/>
    <n v="60726317"/>
    <n v="2990.54"/>
    <b v="0"/>
    <n v="3774.15"/>
    <n v="7.4559834664758975E-2"/>
  </r>
  <r>
    <x v="1941"/>
    <n v="3493.5"/>
    <n v="3514.95"/>
    <n v="3438.8"/>
    <n v="3457.35"/>
    <n v="69738853"/>
    <n v="3565.22"/>
    <b v="0"/>
    <n v="3774.15"/>
    <n v="8.3939430070347015E-2"/>
  </r>
  <r>
    <x v="1942"/>
    <n v="3457.85"/>
    <n v="3509.85"/>
    <n v="3419.75"/>
    <n v="3502.8"/>
    <n v="62440086"/>
    <n v="3133.57"/>
    <b v="0"/>
    <n v="3774.15"/>
    <n v="7.1896983426731814E-2"/>
  </r>
  <r>
    <x v="1943"/>
    <n v="3506.7"/>
    <n v="3556.35"/>
    <n v="3506.7"/>
    <n v="3553.05"/>
    <n v="65971047"/>
    <n v="3470.59"/>
    <b v="0"/>
    <n v="3774.15"/>
    <n v="5.8582727236596292E-2"/>
  </r>
  <r>
    <x v="1944"/>
    <n v="3554.05"/>
    <n v="3562.45"/>
    <n v="3525.4"/>
    <n v="3544.05"/>
    <n v="60146361"/>
    <n v="3402.22"/>
    <b v="0"/>
    <n v="3774.15"/>
    <n v="6.0967370136322058E-2"/>
  </r>
  <r>
    <x v="1945"/>
    <n v="3545.1"/>
    <n v="3568.65"/>
    <n v="3514.85"/>
    <n v="3523.45"/>
    <n v="59718564"/>
    <n v="2973.4"/>
    <b v="0"/>
    <n v="3774.15"/>
    <n v="6.6425552773472243E-2"/>
  </r>
  <r>
    <x v="1946"/>
    <n v="3523.7"/>
    <n v="3576.75"/>
    <n v="3517.15"/>
    <n v="3571.75"/>
    <n v="67280328"/>
    <n v="3513.92"/>
    <b v="0"/>
    <n v="3774.15"/>
    <n v="5.3627969211610581E-2"/>
  </r>
  <r>
    <x v="1947"/>
    <n v="3571.75"/>
    <n v="3603.7"/>
    <n v="3568.4"/>
    <n v="3579.3"/>
    <n v="65272270"/>
    <n v="3388.77"/>
    <b v="0"/>
    <n v="3774.15"/>
    <n v="5.1627518779062812E-2"/>
  </r>
  <r>
    <x v="1948"/>
    <n v="3579.95"/>
    <n v="3589.3"/>
    <n v="3560.75"/>
    <n v="3571.75"/>
    <n v="82845862"/>
    <n v="4431.1000000000004"/>
    <b v="0"/>
    <n v="3774.15"/>
    <n v="5.3627969211610581E-2"/>
  </r>
  <r>
    <x v="1949"/>
    <n v="3572.15"/>
    <n v="3599.8"/>
    <n v="3564.7"/>
    <n v="3588.4"/>
    <n v="71280518"/>
    <n v="3291.25"/>
    <b v="0"/>
    <n v="3774.15"/>
    <n v="4.9216379847117894E-2"/>
  </r>
  <r>
    <x v="1950"/>
    <n v="3588.95"/>
    <n v="3606.2"/>
    <n v="3561.7"/>
    <n v="3569.6"/>
    <n v="55658446"/>
    <n v="2746.91"/>
    <b v="0"/>
    <n v="3774.15"/>
    <n v="5.4197633904322876E-2"/>
  </r>
  <r>
    <x v="1951"/>
    <n v="3570.95"/>
    <n v="3580.05"/>
    <n v="3508.65"/>
    <n v="3515.35"/>
    <n v="68278198"/>
    <n v="3819.03"/>
    <b v="0"/>
    <n v="3774.15"/>
    <n v="6.8571731383225407E-2"/>
  </r>
  <r>
    <x v="1952"/>
    <n v="3515.6"/>
    <n v="3574.95"/>
    <n v="3515.6"/>
    <n v="3564.9"/>
    <n v="74898110"/>
    <n v="3523.08"/>
    <b v="0"/>
    <n v="3774.15"/>
    <n v="5.5442947418624058E-2"/>
  </r>
  <r>
    <x v="1953"/>
    <n v="3565.45"/>
    <n v="3583.75"/>
    <n v="3560.9"/>
    <n v="3569.7"/>
    <n v="83455201"/>
    <n v="3254.23"/>
    <b v="0"/>
    <n v="3774.15"/>
    <n v="5.4171137872103724E-2"/>
  </r>
  <r>
    <x v="1954"/>
    <n v="3570.05"/>
    <n v="3585.35"/>
    <n v="3540.45"/>
    <n v="3567.15"/>
    <n v="52281974"/>
    <n v="2351.09"/>
    <b v="0"/>
    <n v="3774.15"/>
    <n v="5.4846786693692619E-2"/>
  </r>
  <r>
    <x v="1955"/>
    <n v="3567.45"/>
    <n v="3597.2"/>
    <n v="3563.1"/>
    <n v="3571.05"/>
    <n v="61272629"/>
    <n v="2759.2"/>
    <b v="0"/>
    <n v="3774.15"/>
    <n v="5.3813441437144761E-2"/>
  </r>
  <r>
    <x v="1956"/>
    <n v="3581.55"/>
    <n v="3614.5"/>
    <n v="3544.25"/>
    <n v="3558.55"/>
    <n v="64789296"/>
    <n v="3439.29"/>
    <b v="0"/>
    <n v="3774.15"/>
    <n v="5.7125445464541659E-2"/>
  </r>
  <r>
    <x v="1957"/>
    <n v="3562.55"/>
    <n v="3626.8"/>
    <n v="3545.95"/>
    <n v="3621.05"/>
    <n v="67079130"/>
    <n v="3436.45"/>
    <b v="0"/>
    <n v="3774.15"/>
    <n v="4.0565425327557171E-2"/>
  </r>
  <r>
    <x v="1958"/>
    <n v="3621.65"/>
    <n v="3682.35"/>
    <n v="3621.65"/>
    <n v="3676.05"/>
    <n v="77576341"/>
    <n v="4180.34"/>
    <b v="0"/>
    <n v="3774.15"/>
    <n v="2.5992607607010824E-2"/>
  </r>
  <r>
    <x v="1959"/>
    <n v="3668.9"/>
    <n v="3729.7"/>
    <n v="3668.9"/>
    <n v="3723.95"/>
    <n v="74544319"/>
    <n v="4114.25"/>
    <b v="0"/>
    <n v="3774.15"/>
    <n v="1.3301008174026012E-2"/>
  </r>
  <r>
    <x v="1960"/>
    <n v="3726.4"/>
    <n v="3742.5"/>
    <n v="3691.35"/>
    <n v="3715"/>
    <n v="72710899"/>
    <n v="3601.25"/>
    <b v="0"/>
    <n v="3774.15"/>
    <n v="1.5672403057642142E-2"/>
  </r>
  <r>
    <x v="1961"/>
    <n v="3715.2"/>
    <n v="3727"/>
    <n v="3701.3"/>
    <n v="3710.65"/>
    <n v="98341144"/>
    <n v="4457.7700000000004"/>
    <b v="0"/>
    <n v="3774.15"/>
    <n v="1.6824980459176238E-2"/>
  </r>
  <r>
    <x v="1962"/>
    <n v="3711.1"/>
    <n v="3726.95"/>
    <n v="3655.05"/>
    <n v="3677.8"/>
    <n v="87373113"/>
    <n v="3801.97"/>
    <b v="0"/>
    <n v="3774.15"/>
    <n v="2.5528927043175258E-2"/>
  </r>
  <r>
    <x v="1963"/>
    <n v="3678.75"/>
    <n v="3714.25"/>
    <n v="3665.5"/>
    <n v="3676.85"/>
    <n v="71910699"/>
    <n v="3349.3"/>
    <b v="0"/>
    <n v="3774.15"/>
    <n v="2.5780639349257495E-2"/>
  </r>
  <r>
    <x v="1964"/>
    <n v="3680.85"/>
    <n v="3708.4"/>
    <n v="3662.85"/>
    <n v="3683.5"/>
    <n v="10531676"/>
    <n v="507.73"/>
    <b v="0"/>
    <n v="3774.15"/>
    <n v="2.4018653206682321E-2"/>
  </r>
  <r>
    <x v="1965"/>
    <n v="3683.4"/>
    <n v="3690.85"/>
    <n v="3651.2"/>
    <n v="3657.3"/>
    <n v="45483007"/>
    <n v="2204.29"/>
    <b v="0"/>
    <n v="3774.15"/>
    <n v="3.0960613648106171E-2"/>
  </r>
  <r>
    <x v="1966"/>
    <n v="3656.2"/>
    <n v="3686.85"/>
    <n v="3651.2"/>
    <n v="3677.55"/>
    <n v="97769504"/>
    <n v="4879.43"/>
    <b v="0"/>
    <n v="3774.15"/>
    <n v="2.5595167123723197E-2"/>
  </r>
  <r>
    <x v="1967"/>
    <n v="3676.85"/>
    <n v="3747.35"/>
    <n v="3674.8"/>
    <n v="3739.35"/>
    <n v="81362792"/>
    <n v="4114.12"/>
    <b v="0"/>
    <n v="3774.15"/>
    <n v="9.2206192122730093E-3"/>
  </r>
  <r>
    <x v="1968"/>
    <n v="3739.35"/>
    <n v="3776.05"/>
    <n v="3719.45"/>
    <n v="3769.1"/>
    <n v="85610530"/>
    <n v="4741.7"/>
    <b v="0"/>
    <n v="3776.05"/>
    <n v="1.8405476622397141E-3"/>
  </r>
  <r>
    <x v="1969"/>
    <n v="3770.5"/>
    <n v="3782.85"/>
    <n v="3726.75"/>
    <n v="3744.1"/>
    <n v="87732761"/>
    <n v="4104.67"/>
    <b v="0"/>
    <n v="3782.85"/>
    <n v="1.0243599402566849E-2"/>
  </r>
  <r>
    <x v="1970"/>
    <n v="3744.1"/>
    <n v="3777.7"/>
    <n v="3737"/>
    <n v="3767.05"/>
    <n v="70546138"/>
    <n v="3544.68"/>
    <b v="0"/>
    <n v="3782.85"/>
    <n v="4.1767450467239588E-3"/>
  </r>
  <r>
    <x v="1971"/>
    <n v="3769.4"/>
    <n v="3805.5"/>
    <n v="3761.9"/>
    <n v="3791.2"/>
    <n v="57711779"/>
    <n v="3121.02"/>
    <b v="0"/>
    <n v="3805.5"/>
    <n v="3.7577190907896944E-3"/>
  </r>
  <r>
    <x v="1972"/>
    <n v="3793.05"/>
    <n v="3809.65"/>
    <n v="3771"/>
    <n v="3805.35"/>
    <n v="61269479"/>
    <n v="3313.66"/>
    <b v="0"/>
    <n v="3809.65"/>
    <n v="1.1287126113947953E-3"/>
  </r>
  <r>
    <x v="1973"/>
    <n v="3804.75"/>
    <n v="3822.4"/>
    <n v="3798.25"/>
    <n v="3809.25"/>
    <n v="68853934"/>
    <n v="3137.47"/>
    <b v="0"/>
    <n v="3822.4"/>
    <n v="3.4402469652574535E-3"/>
  </r>
  <r>
    <x v="1974"/>
    <n v="3812.15"/>
    <n v="3840.45"/>
    <n v="3789.4"/>
    <n v="3798.75"/>
    <n v="72012582"/>
    <n v="3596.23"/>
    <b v="0"/>
    <n v="3840.45"/>
    <n v="1.0858102566105487E-2"/>
  </r>
  <r>
    <x v="1975"/>
    <n v="3799.2"/>
    <n v="3809.95"/>
    <n v="3737.2"/>
    <n v="3777.3"/>
    <n v="81509881"/>
    <n v="4427.67"/>
    <b v="0"/>
    <n v="3840.45"/>
    <n v="1.6443385540756847E-2"/>
  </r>
  <r>
    <x v="1976"/>
    <n v="3777.8"/>
    <n v="3808.2"/>
    <n v="3769.8"/>
    <n v="3796.4"/>
    <n v="71619806"/>
    <n v="3934.11"/>
    <b v="0"/>
    <n v="3840.45"/>
    <n v="1.1470010024866807E-2"/>
  </r>
  <r>
    <x v="1977"/>
    <n v="3796.05"/>
    <n v="3842.4"/>
    <n v="3785.4"/>
    <n v="3834.75"/>
    <n v="70384022"/>
    <n v="3936.21"/>
    <b v="0"/>
    <n v="3842.4"/>
    <n v="1.9909431605246958E-3"/>
  </r>
  <r>
    <x v="1978"/>
    <n v="3834.8"/>
    <n v="3862.05"/>
    <n v="3834"/>
    <n v="3858.75"/>
    <n v="56173959"/>
    <n v="2739.11"/>
    <b v="0"/>
    <n v="3862.05"/>
    <n v="8.5446848176491284E-4"/>
  </r>
  <r>
    <x v="1979"/>
    <n v="3862"/>
    <n v="3883"/>
    <n v="3850.75"/>
    <n v="3865.9"/>
    <n v="68081114"/>
    <n v="3651.51"/>
    <b v="0"/>
    <n v="3883"/>
    <n v="4.4038114859644368E-3"/>
  </r>
  <r>
    <x v="1980"/>
    <n v="3865.95"/>
    <n v="3888.8"/>
    <n v="3838.25"/>
    <n v="3876.3"/>
    <n v="69066795"/>
    <n v="3511.53"/>
    <b v="0"/>
    <n v="3888.8"/>
    <n v="3.2143591853528077E-3"/>
  </r>
  <r>
    <x v="1981"/>
    <n v="3876.4"/>
    <n v="3900.4"/>
    <n v="3863.85"/>
    <n v="3876.85"/>
    <n v="81514258"/>
    <n v="4686.3599999999997"/>
    <b v="0"/>
    <n v="3900.4"/>
    <n v="6.0378422725874733E-3"/>
  </r>
  <r>
    <x v="1982"/>
    <n v="3877"/>
    <n v="3891.85"/>
    <n v="3835.7"/>
    <n v="3852.8"/>
    <n v="77876260"/>
    <n v="4194.93"/>
    <b v="0"/>
    <n v="3900.4"/>
    <n v="1.2203876525484542E-2"/>
  </r>
  <r>
    <x v="1983"/>
    <n v="3852.65"/>
    <n v="3866.95"/>
    <n v="3794.3"/>
    <n v="3856.15"/>
    <n v="84182263"/>
    <n v="4952.26"/>
    <b v="0"/>
    <n v="3900.4"/>
    <n v="1.1344990257409496E-2"/>
  </r>
  <r>
    <x v="1984"/>
    <n v="3859.5"/>
    <n v="3921.7"/>
    <n v="3856.75"/>
    <n v="3918.25"/>
    <n v="67180630"/>
    <n v="3907.31"/>
    <b v="0"/>
    <n v="3921.7"/>
    <n v="8.7972052936222003E-4"/>
  </r>
  <r>
    <x v="1985"/>
    <n v="3918.3"/>
    <n v="3960"/>
    <n v="3909.6"/>
    <n v="3954.75"/>
    <n v="87853870"/>
    <n v="5284.69"/>
    <b v="0"/>
    <n v="3960"/>
    <n v="1.3257575757575758E-3"/>
  </r>
  <r>
    <x v="1986"/>
    <n v="3955.3"/>
    <n v="3976.8"/>
    <n v="3933.7"/>
    <n v="3945.45"/>
    <n v="64562640"/>
    <n v="4000.52"/>
    <b v="0"/>
    <n v="3976.8"/>
    <n v="7.883222691611437E-3"/>
  </r>
  <r>
    <x v="1987"/>
    <n v="3945.45"/>
    <n v="3965.8"/>
    <n v="3935.3"/>
    <n v="3950.85"/>
    <n v="68029182"/>
    <n v="3633.78"/>
    <b v="0"/>
    <n v="3976.8"/>
    <n v="6.5253470126735748E-3"/>
  </r>
  <r>
    <x v="1988"/>
    <n v="3974.95"/>
    <n v="3974.95"/>
    <n v="3948.85"/>
    <n v="3968.9"/>
    <n v="56622181"/>
    <n v="3350.7"/>
    <b v="0"/>
    <n v="3976.8"/>
    <n v="1.9865218265942694E-3"/>
  </r>
  <r>
    <x v="1989"/>
    <n v="3966"/>
    <n v="3966"/>
    <n v="3911.55"/>
    <n v="3921.75"/>
    <n v="59759241"/>
    <n v="3564.33"/>
    <b v="0"/>
    <n v="3976.8"/>
    <n v="1.3842788171394131E-2"/>
  </r>
  <r>
    <x v="1990"/>
    <n v="3922.5"/>
    <n v="3952.4"/>
    <n v="3920"/>
    <n v="3928.2"/>
    <n v="59745228"/>
    <n v="3170.71"/>
    <b v="0"/>
    <n v="3976.8"/>
    <n v="1.2220881110440646E-2"/>
  </r>
  <r>
    <x v="1991"/>
    <n v="3929.4"/>
    <n v="3973"/>
    <n v="3929.4"/>
    <n v="3954.5"/>
    <n v="99230654"/>
    <n v="5200.26"/>
    <b v="0"/>
    <n v="3976.8"/>
    <n v="5.6075236370951975E-3"/>
  </r>
  <r>
    <x v="1992"/>
    <n v="3955.7"/>
    <n v="4001.3"/>
    <n v="3953.95"/>
    <n v="3997.6"/>
    <n v="58708116"/>
    <n v="3309.49"/>
    <b v="0"/>
    <n v="4001.3"/>
    <n v="9.246994726714499E-4"/>
  </r>
  <r>
    <x v="1993"/>
    <n v="4002.4"/>
    <n v="4015.25"/>
    <n v="3991.55"/>
    <n v="4001"/>
    <n v="54018198"/>
    <n v="3426.05"/>
    <b v="0"/>
    <n v="4015.25"/>
    <n v="3.5489695535769875E-3"/>
  </r>
  <r>
    <x v="1994"/>
    <n v="4001.25"/>
    <n v="4033.2"/>
    <n v="4001.25"/>
    <n v="4015.75"/>
    <n v="65921607"/>
    <n v="3669.1"/>
    <b v="0"/>
    <n v="4033.2"/>
    <n v="4.3265893087374337E-3"/>
  </r>
  <r>
    <x v="1995"/>
    <n v="4016"/>
    <n v="4036.2"/>
    <n v="3982.5"/>
    <n v="4015.95"/>
    <n v="65477220"/>
    <n v="3637.13"/>
    <b v="0"/>
    <n v="4036.2"/>
    <n v="5.0170952876467971E-3"/>
  </r>
  <r>
    <x v="1996"/>
    <n v="4015"/>
    <n v="4027.7"/>
    <n v="4001.4"/>
    <n v="4015.35"/>
    <n v="52637334"/>
    <n v="3396.24"/>
    <b v="0"/>
    <n v="4036.2"/>
    <n v="5.1657499628363088E-3"/>
  </r>
  <r>
    <x v="1997"/>
    <n v="4015.75"/>
    <n v="4046.85"/>
    <n v="3948.7"/>
    <n v="3962"/>
    <n v="53674764"/>
    <n v="3113.85"/>
    <b v="1"/>
    <n v="4046.85"/>
    <n v="2.0966924892200083E-2"/>
  </r>
  <r>
    <x v="1998"/>
    <n v="3961.9"/>
    <n v="3965.05"/>
    <n v="3798.3"/>
    <n v="3849.5"/>
    <n v="79520623"/>
    <n v="4688.29"/>
    <b v="0"/>
    <n v="4046.85"/>
    <n v="4.876632442517017E-2"/>
  </r>
  <r>
    <x v="1999"/>
    <n v="3849.1"/>
    <n v="3861.25"/>
    <n v="3661.6"/>
    <n v="3716.9"/>
    <n v="105472463"/>
    <n v="5958.99"/>
    <b v="0"/>
    <n v="4046.85"/>
    <n v="8.1532550008030891E-2"/>
  </r>
  <r>
    <x v="2000"/>
    <n v="3716.75"/>
    <n v="3777.6"/>
    <n v="3657.65"/>
    <n v="3765.2"/>
    <n v="93071516"/>
    <n v="5185.84"/>
    <b v="0"/>
    <n v="4046.85"/>
    <n v="6.959734114187581E-2"/>
  </r>
  <r>
    <x v="2001"/>
    <n v="3765.7"/>
    <n v="3855.05"/>
    <n v="3763.5"/>
    <n v="3843.05"/>
    <n v="72361721"/>
    <n v="3750.19"/>
    <b v="0"/>
    <n v="4046.85"/>
    <n v="5.0360156665060413E-2"/>
  </r>
  <r>
    <x v="2002"/>
    <n v="3849.6"/>
    <n v="3908.45"/>
    <n v="3845.45"/>
    <n v="3888.65"/>
    <n v="91020399"/>
    <n v="4491.99"/>
    <b v="0"/>
    <n v="4046.85"/>
    <n v="3.9092133387696557E-2"/>
  </r>
  <r>
    <x v="2003"/>
    <n v="3888.2"/>
    <n v="3934"/>
    <n v="3828.15"/>
    <n v="3928.75"/>
    <n v="72483576"/>
    <n v="4122.3100000000004"/>
    <b v="0"/>
    <n v="4046.85"/>
    <n v="2.9183191865277909E-2"/>
  </r>
  <r>
    <x v="2004"/>
    <n v="3928.85"/>
    <n v="3931.9"/>
    <n v="3783.45"/>
    <n v="3832"/>
    <n v="75208480"/>
    <n v="4700.2700000000004"/>
    <b v="0"/>
    <n v="4046.85"/>
    <n v="5.3090675463632185E-2"/>
  </r>
  <r>
    <x v="2005"/>
    <n v="3832.15"/>
    <n v="3886.1"/>
    <n v="3787.55"/>
    <n v="3815.55"/>
    <n v="81933913"/>
    <n v="4707.8500000000004"/>
    <b v="0"/>
    <n v="4046.85"/>
    <n v="5.7155565439786435E-2"/>
  </r>
  <r>
    <x v="2006"/>
    <n v="3814.75"/>
    <n v="3851.2"/>
    <n v="3768.8"/>
    <n v="3833.5"/>
    <n v="57300356"/>
    <n v="3118.95"/>
    <b v="0"/>
    <n v="4046.85"/>
    <n v="5.2720016803192583E-2"/>
  </r>
  <r>
    <x v="2007"/>
    <n v="3834.9"/>
    <n v="3880.15"/>
    <n v="3823.4"/>
    <n v="3871.15"/>
    <n v="51348663"/>
    <n v="2468.08"/>
    <b v="0"/>
    <n v="4046.85"/>
    <n v="4.3416484426158572E-2"/>
  </r>
  <r>
    <x v="2008"/>
    <n v="3871.3"/>
    <n v="3946.1"/>
    <n v="3870.45"/>
    <n v="3940.5"/>
    <n v="45448366"/>
    <n v="2356.62"/>
    <b v="0"/>
    <n v="4046.85"/>
    <n v="2.6279699025167701E-2"/>
  </r>
  <r>
    <x v="2009"/>
    <n v="3942.75"/>
    <n v="3986.75"/>
    <n v="3937.7"/>
    <n v="3974.25"/>
    <n v="54698735"/>
    <n v="2965.96"/>
    <b v="0"/>
    <n v="4046.85"/>
    <n v="1.7939879165276673E-2"/>
  </r>
  <r>
    <x v="2010"/>
    <n v="3974.2"/>
    <n v="3997.35"/>
    <n v="3961.95"/>
    <n v="3970.55"/>
    <n v="82886489"/>
    <n v="4414.78"/>
    <b v="0"/>
    <n v="4046.85"/>
    <n v="1.8854170527694312E-2"/>
  </r>
  <r>
    <x v="2011"/>
    <n v="3971.65"/>
    <n v="3991.6"/>
    <n v="3960.45"/>
    <n v="3966.4"/>
    <n v="46461571"/>
    <n v="2383.73"/>
    <b v="0"/>
    <n v="4046.85"/>
    <n v="1.9879659488243898E-2"/>
  </r>
  <r>
    <x v="2012"/>
    <n v="3966.25"/>
    <n v="4016.65"/>
    <n v="3964.95"/>
    <n v="4007.4"/>
    <n v="40789960"/>
    <n v="1929.76"/>
    <b v="0"/>
    <n v="4046.85"/>
    <n v="9.7483227695614669E-3"/>
  </r>
  <r>
    <x v="2013"/>
    <n v="4007.7"/>
    <n v="4029.8"/>
    <n v="3985"/>
    <n v="4024.05"/>
    <n v="63826475"/>
    <n v="3291.66"/>
    <b v="0"/>
    <n v="4046.85"/>
    <n v="5.6340116386818708E-3"/>
  </r>
  <r>
    <x v="2014"/>
    <n v="4027.3"/>
    <n v="4041"/>
    <n v="3979.8"/>
    <n v="3988.8"/>
    <n v="67096186"/>
    <n v="3446.19"/>
    <b v="0"/>
    <n v="4046.85"/>
    <n v="1.4344490159012499E-2"/>
  </r>
  <r>
    <x v="2015"/>
    <n v="3990.15"/>
    <n v="4011.45"/>
    <n v="3969.65"/>
    <n v="3983.4"/>
    <n v="69146575"/>
    <n v="3558.69"/>
    <b v="0"/>
    <n v="4046.85"/>
    <n v="1.5678861336595084E-2"/>
  </r>
  <r>
    <x v="2016"/>
    <n v="3983.3"/>
    <n v="3987.45"/>
    <n v="3913"/>
    <n v="3933.4"/>
    <n v="63615668"/>
    <n v="3590.08"/>
    <b v="0"/>
    <n v="4046.85"/>
    <n v="2.8034150017915125E-2"/>
  </r>
  <r>
    <x v="2017"/>
    <n v="3933.3"/>
    <n v="3963.75"/>
    <n v="3890.75"/>
    <n v="3911.4"/>
    <n v="65321592"/>
    <n v="3753.18"/>
    <b v="0"/>
    <n v="4046.85"/>
    <n v="3.3470477037695942E-2"/>
  </r>
  <r>
    <x v="2018"/>
    <n v="3910.95"/>
    <n v="3911.95"/>
    <n v="3841.7"/>
    <n v="3850.3"/>
    <n v="68470689"/>
    <n v="3892.68"/>
    <b v="0"/>
    <n v="4046.85"/>
    <n v="4.8568639806269007E-2"/>
  </r>
  <r>
    <x v="2019"/>
    <n v="3852.15"/>
    <n v="3953.1"/>
    <n v="3833.6"/>
    <n v="3942.25"/>
    <n v="83152375"/>
    <n v="5058.74"/>
    <b v="0"/>
    <n v="4046.85"/>
    <n v="2.5847263921321501E-2"/>
  </r>
  <r>
    <x v="2020"/>
    <n v="3944.55"/>
    <n v="4059.15"/>
    <n v="3944.55"/>
    <n v="4052.45"/>
    <n v="81362992"/>
    <n v="4727.43"/>
    <b v="0"/>
    <n v="4059.15"/>
    <n v="1.6505918726827716E-3"/>
  </r>
  <r>
    <x v="2021"/>
    <n v="4052.85"/>
    <n v="4099.6499999999996"/>
    <n v="4052.4"/>
    <n v="4078.4"/>
    <n v="81723925"/>
    <n v="4103.2299999999996"/>
    <b v="0"/>
    <n v="4099.6499999999996"/>
    <n v="5.1833693120143295E-3"/>
  </r>
  <r>
    <x v="2022"/>
    <n v="4090.7"/>
    <n v="4107.45"/>
    <n v="4067.9"/>
    <n v="4080.5"/>
    <n v="60251260"/>
    <n v="3626.6"/>
    <b v="0"/>
    <n v="4107.45"/>
    <n v="6.5612484631583637E-3"/>
  </r>
  <r>
    <x v="2023"/>
    <n v="4084.9"/>
    <n v="4096.75"/>
    <n v="4071.55"/>
    <n v="4076.45"/>
    <n v="59073863"/>
    <n v="3077.88"/>
    <b v="0"/>
    <n v="4107.45"/>
    <n v="7.5472616830393555E-3"/>
  </r>
  <r>
    <x v="2024"/>
    <n v="4075.2"/>
    <n v="4140.25"/>
    <n v="4075.2"/>
    <n v="4109.05"/>
    <n v="75646344"/>
    <n v="4020.61"/>
    <b v="0"/>
    <n v="4140.25"/>
    <n v="7.5357768250709058E-3"/>
  </r>
  <r>
    <x v="2025"/>
    <n v="4126"/>
    <n v="4137.1499999999996"/>
    <n v="4058.35"/>
    <n v="4090.15"/>
    <n v="85555366"/>
    <n v="4541.53"/>
    <b v="0"/>
    <n v="4140.25"/>
    <n v="1.2100718555642754E-2"/>
  </r>
  <r>
    <x v="2026"/>
    <n v="4089.6"/>
    <n v="4114.5"/>
    <n v="4069.95"/>
    <n v="4102.45"/>
    <n v="63758853"/>
    <n v="3514.19"/>
    <b v="0"/>
    <n v="4140.25"/>
    <n v="9.1298834611436945E-3"/>
  </r>
  <r>
    <x v="2027"/>
    <n v="4102.6499999999996"/>
    <n v="4105.1000000000004"/>
    <n v="4056.45"/>
    <n v="4066.1"/>
    <n v="80442797"/>
    <n v="3783.57"/>
    <b v="0"/>
    <n v="4140.25"/>
    <n v="1.7909546524968321E-2"/>
  </r>
  <r>
    <x v="2028"/>
    <n v="4066.6"/>
    <n v="4098.25"/>
    <n v="4065.75"/>
    <n v="4089.9"/>
    <n v="90298316"/>
    <n v="3760.9"/>
    <b v="0"/>
    <n v="4140.25"/>
    <n v="1.216110138276672E-2"/>
  </r>
  <r>
    <x v="2029"/>
    <n v="4092.05"/>
    <n v="4157.95"/>
    <n v="4090.1"/>
    <n v="4147.7"/>
    <n v="130890355"/>
    <n v="5541.44"/>
    <b v="0"/>
    <n v="4157.95"/>
    <n v="2.4651571086713405E-3"/>
  </r>
  <r>
    <x v="2030"/>
    <n v="4148.3999999999996"/>
    <n v="4167.1499999999996"/>
    <n v="4115.75"/>
    <n v="4124.45"/>
    <n v="94946217"/>
    <n v="3998.53"/>
    <b v="0"/>
    <n v="4167.1499999999996"/>
    <n v="1.0246811369881051E-2"/>
  </r>
  <r>
    <x v="2031"/>
    <n v="4123.8500000000004"/>
    <n v="4137.8500000000004"/>
    <n v="4068.55"/>
    <n v="4082.7"/>
    <n v="114992600"/>
    <n v="5378.2"/>
    <b v="0"/>
    <n v="4167.1499999999996"/>
    <n v="2.0265649184694534E-2"/>
  </r>
  <r>
    <x v="2032"/>
    <n v="4083.4"/>
    <n v="4141.6000000000004"/>
    <n v="4081.1"/>
    <n v="4137.2"/>
    <n v="73460198"/>
    <n v="3409.67"/>
    <b v="0"/>
    <n v="4167.1499999999996"/>
    <n v="7.1871662887104662E-3"/>
  </r>
  <r>
    <x v="2033"/>
    <n v="4140.2"/>
    <n v="4198.7"/>
    <n v="4132.95"/>
    <n v="4183.5"/>
    <n v="92547027"/>
    <n v="4676.12"/>
    <b v="0"/>
    <n v="4198.7"/>
    <n v="3.6201681472836397E-3"/>
  </r>
  <r>
    <x v="2034"/>
    <n v="4193.1499999999996"/>
    <n v="4219"/>
    <n v="4170"/>
    <n v="4215.3500000000004"/>
    <n v="62178023"/>
    <n v="3381.35"/>
    <b v="0"/>
    <n v="4219"/>
    <n v="8.6513391798995881E-4"/>
  </r>
  <r>
    <x v="2035"/>
    <n v="4216.55"/>
    <n v="4228.1499999999996"/>
    <n v="4186.1499999999996"/>
    <n v="4195.8999999999996"/>
    <n v="64125214"/>
    <n v="3421.59"/>
    <b v="0"/>
    <n v="4228.1499999999996"/>
    <n v="7.6274493572839192E-3"/>
  </r>
  <r>
    <x v="2036"/>
    <n v="4198.2"/>
    <n v="4232.3"/>
    <n v="4192.8500000000004"/>
    <n v="4224.25"/>
    <n v="66702277"/>
    <n v="3804.96"/>
    <b v="0"/>
    <n v="4232.3"/>
    <n v="1.9020390804054962E-3"/>
  </r>
  <r>
    <x v="2037"/>
    <n v="4232"/>
    <n v="4245.3"/>
    <n v="4188.45"/>
    <n v="4223.3999999999996"/>
    <n v="69459583"/>
    <n v="3340.66"/>
    <b v="1"/>
    <n v="4245.3"/>
    <n v="5.1586460320826666E-3"/>
  </r>
  <r>
    <x v="2038"/>
    <n v="4223.5"/>
    <n v="4239.2"/>
    <n v="4171.8"/>
    <n v="4187.3999999999996"/>
    <n v="66107054"/>
    <n v="3610.6"/>
    <b v="0"/>
    <n v="4245.3"/>
    <n v="1.3638612112218345E-2"/>
  </r>
  <r>
    <x v="2039"/>
    <n v="4187.2"/>
    <n v="4187.2"/>
    <n v="4044.35"/>
    <n v="4058.3"/>
    <n v="91427563"/>
    <n v="3947.24"/>
    <b v="0"/>
    <n v="4245.3"/>
    <n v="4.4048712694038109E-2"/>
  </r>
  <r>
    <x v="2040"/>
    <n v="4069.1"/>
    <n v="4132.7"/>
    <n v="3998.3"/>
    <n v="4044.55"/>
    <n v="97888267"/>
    <n v="4496.49"/>
    <b v="0"/>
    <n v="4245.3"/>
    <n v="4.7287588627423265E-2"/>
  </r>
  <r>
    <x v="2041"/>
    <n v="4044.9"/>
    <n v="4057.35"/>
    <n v="3965.2"/>
    <n v="4047.1"/>
    <n v="82077938"/>
    <n v="4215.28"/>
    <b v="0"/>
    <n v="4245.3"/>
    <n v="4.668692436341372E-2"/>
  </r>
  <r>
    <x v="2042"/>
    <n v="4046.8"/>
    <n v="4155.7"/>
    <n v="4046.8"/>
    <n v="4146.2"/>
    <n v="77344389"/>
    <n v="4115.8500000000004"/>
    <b v="0"/>
    <n v="4245.3"/>
    <n v="2.3343462181706912E-2"/>
  </r>
  <r>
    <x v="2043"/>
    <n v="4149.25"/>
    <n v="4177.7"/>
    <n v="4149.25"/>
    <n v="4164.55"/>
    <n v="59419122"/>
    <n v="2847.75"/>
    <b v="0"/>
    <n v="4245.3"/>
    <n v="1.9021035026971004E-2"/>
  </r>
  <r>
    <x v="2044"/>
    <n v="4164.8500000000004"/>
    <n v="4175.45"/>
    <n v="4099.55"/>
    <n v="4106.95"/>
    <n v="63235945"/>
    <n v="3038.13"/>
    <b v="0"/>
    <n v="4245.3"/>
    <n v="3.2588980755188172E-2"/>
  </r>
  <r>
    <x v="2045"/>
    <n v="4107.1499999999996"/>
    <n v="4132.8"/>
    <n v="4080.9"/>
    <n v="4096.2"/>
    <n v="72693724"/>
    <n v="3629.73"/>
    <b v="0"/>
    <n v="4245.3"/>
    <n v="3.5121192848562022E-2"/>
  </r>
  <r>
    <x v="2046"/>
    <n v="4096.6499999999996"/>
    <n v="4126.8999999999996"/>
    <n v="4023.15"/>
    <n v="4040"/>
    <n v="120932537"/>
    <n v="5953.76"/>
    <b v="0"/>
    <n v="4245.3"/>
    <n v="4.8359362118107124E-2"/>
  </r>
  <r>
    <x v="2047"/>
    <n v="4046"/>
    <n v="4065.45"/>
    <n v="3918.2"/>
    <n v="3938.95"/>
    <n v="91231906"/>
    <n v="4716.3900000000003"/>
    <b v="0"/>
    <n v="4245.3"/>
    <n v="7.2162155795821345E-2"/>
  </r>
  <r>
    <x v="2048"/>
    <n v="3939.1"/>
    <n v="3958.9"/>
    <n v="3856.7"/>
    <n v="3942"/>
    <n v="86198266"/>
    <n v="4750.58"/>
    <b v="0"/>
    <n v="4245.3"/>
    <n v="7.1443714225143146E-2"/>
  </r>
  <r>
    <x v="2049"/>
    <n v="3948.05"/>
    <n v="3958"/>
    <n v="3873.85"/>
    <n v="3893.9"/>
    <n v="75831405"/>
    <n v="3813.71"/>
    <b v="0"/>
    <n v="4245.3"/>
    <n v="8.2773891126657728E-2"/>
  </r>
  <r>
    <x v="2050"/>
    <n v="3893.4"/>
    <n v="3893.4"/>
    <n v="3674.85"/>
    <n v="3745.3"/>
    <n v="143100823"/>
    <n v="7274.03"/>
    <b v="0"/>
    <n v="4245.3"/>
    <n v="0.1177773066685511"/>
  </r>
  <r>
    <x v="2051"/>
    <n v="3745.4"/>
    <n v="3818.75"/>
    <n v="3718.15"/>
    <n v="3811.2"/>
    <n v="108340792"/>
    <n v="4980.12"/>
    <b v="0"/>
    <n v="4245.3"/>
    <n v="0.10225425764963615"/>
  </r>
  <r>
    <x v="2052"/>
    <n v="3811.65"/>
    <n v="3842.05"/>
    <n v="3711.05"/>
    <n v="3726.75"/>
    <n v="99384914"/>
    <n v="4811.76"/>
    <b v="0"/>
    <n v="4245.3"/>
    <n v="0.12214684474595439"/>
  </r>
  <r>
    <x v="2053"/>
    <n v="3726.5"/>
    <n v="3726.65"/>
    <n v="3554.5"/>
    <n v="3576.5"/>
    <n v="111377742"/>
    <n v="4944.8599999999997"/>
    <b v="0"/>
    <n v="4245.3"/>
    <n v="0.15753892539985398"/>
  </r>
  <r>
    <x v="2054"/>
    <n v="3577.15"/>
    <n v="3679.15"/>
    <n v="3576.65"/>
    <n v="3655.65"/>
    <n v="94708234"/>
    <n v="4354.7299999999996"/>
    <b v="0"/>
    <n v="4245.3"/>
    <n v="0.13889477775422232"/>
  </r>
  <r>
    <x v="2055"/>
    <n v="3661.55"/>
    <n v="3714.15"/>
    <n v="3568.55"/>
    <n v="3626.85"/>
    <n v="92664441"/>
    <n v="4341.6099999999997"/>
    <b v="0"/>
    <n v="4245.3"/>
    <n v="0.14567875061833091"/>
  </r>
  <r>
    <x v="2056"/>
    <n v="3627.25"/>
    <n v="3779.5"/>
    <n v="3626.8"/>
    <n v="3761.65"/>
    <n v="102126395"/>
    <n v="4218.03"/>
    <b v="0"/>
    <n v="4245.3"/>
    <n v="0.11392598874048949"/>
  </r>
  <r>
    <x v="2057"/>
    <n v="3761.85"/>
    <n v="3795.7"/>
    <n v="3684.25"/>
    <n v="3718"/>
    <n v="116080128"/>
    <n v="4389.8100000000004"/>
    <b v="0"/>
    <n v="4245.3"/>
    <n v="0.12420794761265404"/>
  </r>
  <r>
    <x v="2058"/>
    <n v="3717.45"/>
    <n v="3781.45"/>
    <n v="3713.9"/>
    <n v="3734.6"/>
    <n v="89783796"/>
    <n v="3741.24"/>
    <b v="0"/>
    <n v="4245.3"/>
    <n v="0.12029774103125816"/>
  </r>
  <r>
    <x v="2059"/>
    <n v="3735.25"/>
    <n v="3775.85"/>
    <n v="3717.15"/>
    <n v="3770.55"/>
    <n v="76689083"/>
    <n v="3142.41"/>
    <b v="0"/>
    <n v="4245.3"/>
    <n v="0.11182955268178926"/>
  </r>
  <r>
    <x v="2060"/>
    <n v="3768.4"/>
    <n v="3768.4"/>
    <n v="3623"/>
    <n v="3641.1"/>
    <n v="83325778"/>
    <n v="3731.1"/>
    <b v="0"/>
    <n v="4245.3"/>
    <n v="0.14232209737827722"/>
  </r>
  <r>
    <x v="2061"/>
    <n v="3644.9"/>
    <n v="3711.05"/>
    <n v="3630.55"/>
    <n v="3643.6"/>
    <n v="73901367"/>
    <n v="3587.44"/>
    <b v="0"/>
    <n v="4245.3"/>
    <n v="0.14173321084493445"/>
  </r>
  <r>
    <x v="2062"/>
    <n v="3639.35"/>
    <n v="3683.6"/>
    <n v="3573.85"/>
    <n v="3608.55"/>
    <n v="64748146"/>
    <n v="3234.07"/>
    <b v="0"/>
    <n v="4245.3"/>
    <n v="0.14998940004239983"/>
  </r>
  <r>
    <x v="2063"/>
    <n v="3611.3"/>
    <n v="3683.35"/>
    <n v="3602.85"/>
    <n v="3678.9"/>
    <n v="45956072"/>
    <n v="2036.42"/>
    <b v="0"/>
    <n v="4245.3"/>
    <n v="0.13341813299413471"/>
  </r>
  <r>
    <x v="2064"/>
    <n v="3680.35"/>
    <n v="3725"/>
    <n v="3676.65"/>
    <n v="3697.6"/>
    <n v="69478798"/>
    <n v="2825.38"/>
    <b v="0"/>
    <n v="4245.3"/>
    <n v="0.12901326172473093"/>
  </r>
  <r>
    <x v="2065"/>
    <n v="3697.7"/>
    <n v="3771.2"/>
    <n v="3680.6"/>
    <n v="3764.55"/>
    <n v="73653431"/>
    <n v="3063.79"/>
    <b v="0"/>
    <n v="4245.3"/>
    <n v="0.11324288036181188"/>
  </r>
  <r>
    <x v="2066"/>
    <n v="3764.5"/>
    <n v="3881"/>
    <n v="3764.5"/>
    <n v="3875.9"/>
    <n v="91519911"/>
    <n v="4357.66"/>
    <b v="0"/>
    <n v="4245.3"/>
    <n v="8.7013874166725569E-2"/>
  </r>
  <r>
    <x v="2067"/>
    <n v="3876.75"/>
    <n v="3901.75"/>
    <n v="3850.8"/>
    <n v="3861.05"/>
    <n v="85511339"/>
    <n v="3806.35"/>
    <b v="0"/>
    <n v="4245.3"/>
    <n v="9.0511860174781522E-2"/>
  </r>
  <r>
    <x v="2068"/>
    <n v="3863.45"/>
    <n v="3885.45"/>
    <n v="3768.25"/>
    <n v="3819.95"/>
    <n v="67231993"/>
    <n v="3448.63"/>
    <b v="0"/>
    <n v="4245.3"/>
    <n v="0.1001931547829365"/>
  </r>
  <r>
    <x v="2069"/>
    <n v="3818.75"/>
    <n v="3830.3"/>
    <n v="3752.95"/>
    <n v="3761.1"/>
    <n v="83105233"/>
    <n v="4465.8500000000004"/>
    <b v="0"/>
    <n v="4245.3"/>
    <n v="0.11405554377782495"/>
  </r>
  <r>
    <x v="2070"/>
    <n v="3759.15"/>
    <n v="3805.85"/>
    <n v="3750.35"/>
    <n v="3798.1"/>
    <n v="111423813"/>
    <n v="5761.84"/>
    <b v="0"/>
    <n v="4245.3"/>
    <n v="0.10534002308435217"/>
  </r>
  <r>
    <x v="2071"/>
    <n v="3788.85"/>
    <n v="3832.2"/>
    <n v="3785.3"/>
    <n v="3821.55"/>
    <n v="81295476"/>
    <n v="3945.32"/>
    <b v="0"/>
    <n v="4245.3"/>
    <n v="9.9816267401597061E-2"/>
  </r>
  <r>
    <x v="2072"/>
    <n v="3820"/>
    <n v="3820"/>
    <n v="3617"/>
    <n v="3633.6"/>
    <n v="74611355"/>
    <n v="3979.31"/>
    <b v="0"/>
    <n v="4245.3"/>
    <n v="0.14408875697830548"/>
  </r>
  <r>
    <x v="2073"/>
    <n v="3633.85"/>
    <n v="3703.05"/>
    <n v="3632.2"/>
    <n v="3690.65"/>
    <n v="64733113"/>
    <n v="3567.88"/>
    <b v="0"/>
    <n v="4245.3"/>
    <n v="0.13065036628742374"/>
  </r>
  <r>
    <x v="2074"/>
    <n v="3689.75"/>
    <n v="3751.4"/>
    <n v="3689.75"/>
    <n v="3733.25"/>
    <n v="87771799"/>
    <n v="3685.87"/>
    <b v="0"/>
    <n v="4245.3"/>
    <n v="0.12061573975926322"/>
  </r>
  <r>
    <x v="2075"/>
    <n v="3735.2"/>
    <n v="3771.45"/>
    <n v="3709.15"/>
    <n v="3752"/>
    <n v="75346993"/>
    <n v="3151.7"/>
    <b v="0"/>
    <n v="4245.3"/>
    <n v="0.11619909075919256"/>
  </r>
  <r>
    <x v="2076"/>
    <n v="3752.9"/>
    <n v="3850.9"/>
    <n v="3747.25"/>
    <n v="3843.5"/>
    <n v="65501863"/>
    <n v="2737.11"/>
    <b v="0"/>
    <n v="4245.3"/>
    <n v="9.4645843638847704E-2"/>
  </r>
  <r>
    <x v="2077"/>
    <n v="3844.15"/>
    <n v="3858.35"/>
    <n v="3819.3"/>
    <n v="3848.15"/>
    <n v="78284712"/>
    <n v="3508.74"/>
    <b v="0"/>
    <n v="4245.3"/>
    <n v="9.3550514686830163E-2"/>
  </r>
  <r>
    <x v="2078"/>
    <n v="3848.35"/>
    <n v="3876.35"/>
    <n v="3844.75"/>
    <n v="3862.65"/>
    <n v="89113728"/>
    <n v="3864.28"/>
    <b v="0"/>
    <n v="4245.3"/>
    <n v="9.0134972793442181E-2"/>
  </r>
  <r>
    <x v="2079"/>
    <n v="3861.85"/>
    <n v="3861.85"/>
    <n v="3811.25"/>
    <n v="3829.85"/>
    <n v="69265870"/>
    <n v="3230.5"/>
    <b v="0"/>
    <n v="4245.3"/>
    <n v="9.7861164110899165E-2"/>
  </r>
  <r>
    <x v="2080"/>
    <n v="3830.35"/>
    <n v="3924.55"/>
    <n v="3828.45"/>
    <n v="3917.35"/>
    <n v="89158610"/>
    <n v="4643.26"/>
    <b v="0"/>
    <n v="4245.3"/>
    <n v="7.7250135443902732E-2"/>
  </r>
  <r>
    <x v="2081"/>
    <n v="3920.5"/>
    <n v="4016.8"/>
    <n v="3920.5"/>
    <n v="4013.35"/>
    <n v="85406452"/>
    <n v="4169.4799999999996"/>
    <b v="0"/>
    <n v="4245.3"/>
    <n v="5.4636892563540922E-2"/>
  </r>
  <r>
    <x v="2082"/>
    <n v="4014.4"/>
    <n v="4030"/>
    <n v="3976.25"/>
    <n v="3984.95"/>
    <n v="83281173"/>
    <n v="4248.2"/>
    <b v="0"/>
    <n v="4245.3"/>
    <n v="6.1326643582314641E-2"/>
  </r>
  <r>
    <x v="2083"/>
    <n v="3989.6"/>
    <n v="4039.25"/>
    <n v="3981.75"/>
    <n v="4011.6"/>
    <n v="73900407"/>
    <n v="3555.36"/>
    <b v="0"/>
    <n v="4245.3"/>
    <n v="5.5049113136880851E-2"/>
  </r>
  <r>
    <x v="2084"/>
    <n v="3998.5"/>
    <n v="4011"/>
    <n v="3933.35"/>
    <n v="3997.65"/>
    <n v="76167934"/>
    <n v="3618.63"/>
    <b v="0"/>
    <n v="4245.3"/>
    <n v="5.8335099992933383E-2"/>
  </r>
  <r>
    <x v="2085"/>
    <n v="4000.25"/>
    <n v="4090.05"/>
    <n v="3995.5"/>
    <n v="4083.55"/>
    <n v="96650049"/>
    <n v="4269.7700000000004"/>
    <b v="0"/>
    <n v="4245.3"/>
    <n v="3.8100958707276283E-2"/>
  </r>
  <r>
    <x v="2086"/>
    <n v="4083.55"/>
    <n v="4122.3500000000004"/>
    <n v="4075.2"/>
    <n v="4085.1"/>
    <n v="85793172"/>
    <n v="3672.1"/>
    <b v="0"/>
    <n v="4245.3"/>
    <n v="3.7735849056603835E-2"/>
  </r>
  <r>
    <x v="2087"/>
    <n v="4085.1"/>
    <n v="4162.1499999999996"/>
    <n v="4057.7"/>
    <n v="4141.8"/>
    <n v="101792602"/>
    <n v="5279.14"/>
    <b v="0"/>
    <n v="4245.3"/>
    <n v="2.4379902480390077E-2"/>
  </r>
  <r>
    <x v="2088"/>
    <n v="4134.25"/>
    <n v="4173.3"/>
    <n v="4114.3500000000004"/>
    <n v="4167.3"/>
    <n v="96383411"/>
    <n v="4912.3900000000003"/>
    <b v="0"/>
    <n v="4245.3"/>
    <n v="1.8373259840293973E-2"/>
  </r>
  <r>
    <x v="2089"/>
    <n v="4170.05"/>
    <n v="4217.8999999999996"/>
    <n v="4143.25"/>
    <n v="4177.8500000000004"/>
    <n v="111716820"/>
    <n v="5921.6"/>
    <b v="0"/>
    <n v="4245.3"/>
    <n v="1.5888158669587499E-2"/>
  </r>
  <r>
    <x v="2090"/>
    <n v="4182"/>
    <n v="4182"/>
    <n v="4074.3"/>
    <n v="4083.5"/>
    <n v="83330984"/>
    <n v="4143.6099999999997"/>
    <b v="0"/>
    <n v="4245.3"/>
    <n v="3.8112736437943176E-2"/>
  </r>
  <r>
    <x v="2091"/>
    <n v="4081.6"/>
    <n v="4096.8999999999996"/>
    <n v="4028.9"/>
    <n v="4087.9"/>
    <n v="74746036"/>
    <n v="3816.33"/>
    <b v="0"/>
    <n v="4245.3"/>
    <n v="3.7076296139259904E-2"/>
  </r>
  <r>
    <x v="2092"/>
    <n v="4089.45"/>
    <n v="4161.2"/>
    <n v="4080.75"/>
    <n v="4150.8500000000004"/>
    <n v="79591422"/>
    <n v="4196.82"/>
    <b v="0"/>
    <n v="4245.3"/>
    <n v="2.224813322968926E-2"/>
  </r>
  <r>
    <x v="2093"/>
    <n v="4168.8999999999996"/>
    <n v="4180.8999999999996"/>
    <n v="4109.7"/>
    <n v="4117.3500000000004"/>
    <n v="67472022"/>
    <n v="3620.94"/>
    <b v="0"/>
    <n v="4245.3"/>
    <n v="3.0139212776482183E-2"/>
  </r>
  <r>
    <x v="2094"/>
    <n v="4117.5"/>
    <n v="4157.6499999999996"/>
    <n v="4103.6000000000004"/>
    <n v="4111.1499999999996"/>
    <n v="63121628"/>
    <n v="2962.32"/>
    <b v="0"/>
    <n v="4245.3"/>
    <n v="3.1599651379172387E-2"/>
  </r>
  <r>
    <x v="2095"/>
    <n v="4111.25"/>
    <n v="4136.05"/>
    <n v="4066.4"/>
    <n v="4077"/>
    <n v="77322300"/>
    <n v="4067.24"/>
    <b v="0"/>
    <n v="4245.3"/>
    <n v="3.9643841424634341E-2"/>
  </r>
  <r>
    <x v="2096"/>
    <n v="4077.25"/>
    <n v="4087.8"/>
    <n v="4030.55"/>
    <n v="4079.3"/>
    <n v="65609530"/>
    <n v="3484.85"/>
    <b v="0"/>
    <n v="4245.3"/>
    <n v="3.9102065813958968E-2"/>
  </r>
  <r>
    <x v="2097"/>
    <n v="4079.6"/>
    <n v="4134.2"/>
    <n v="4057.55"/>
    <n v="4066.8"/>
    <n v="74217966"/>
    <n v="3591.84"/>
    <b v="0"/>
    <n v="4245.3"/>
    <n v="4.2046498480672739E-2"/>
  </r>
  <r>
    <x v="2098"/>
    <n v="4070.2"/>
    <n v="4094.65"/>
    <n v="3981.15"/>
    <n v="4076.65"/>
    <n v="101897727"/>
    <n v="4421.4399999999996"/>
    <b v="0"/>
    <n v="4245.3"/>
    <n v="3.9726285539302304E-2"/>
  </r>
  <r>
    <x v="2099"/>
    <n v="4078.8"/>
    <n v="4151.3"/>
    <n v="4072.45"/>
    <n v="4134.3"/>
    <n v="95639685"/>
    <n v="3429.82"/>
    <b v="0"/>
    <n v="4245.3"/>
    <n v="2.6146562080418344E-2"/>
  </r>
  <r>
    <x v="2100"/>
    <n v="4134.3"/>
    <n v="4150.45"/>
    <n v="4102.45"/>
    <n v="4120.3"/>
    <n v="82708097"/>
    <n v="3857.44"/>
    <b v="0"/>
    <n v="4245.3"/>
    <n v="2.9444326667137775E-2"/>
  </r>
  <r>
    <x v="2101"/>
    <n v="4125.3999999999996"/>
    <n v="4181"/>
    <n v="4113.05"/>
    <n v="4170.95"/>
    <n v="87122564"/>
    <n v="4499.51"/>
    <b v="0"/>
    <n v="4245.3"/>
    <n v="1.7513485501613635E-2"/>
  </r>
  <r>
    <x v="2102"/>
    <n v="4172.1000000000004"/>
    <n v="4232.45"/>
    <n v="4172.1000000000004"/>
    <n v="4219.55"/>
    <n v="92236562"/>
    <n v="5138.95"/>
    <b v="0"/>
    <n v="4245.3"/>
    <n v="6.0655312934303814E-3"/>
  </r>
  <r>
    <x v="2103"/>
    <n v="4216.5"/>
    <n v="4228.45"/>
    <n v="4177"/>
    <n v="4214.5"/>
    <n v="68771304"/>
    <n v="3960.85"/>
    <b v="0"/>
    <n v="4245.3"/>
    <n v="7.2550820907827905E-3"/>
  </r>
  <r>
    <x v="2104"/>
    <n v="4217.6499999999996"/>
    <n v="4269.3500000000004"/>
    <n v="4217.55"/>
    <n v="4260.8999999999996"/>
    <n v="92776373"/>
    <n v="4309.29"/>
    <b v="0"/>
    <n v="4269.3500000000004"/>
    <n v="1.9792240036541221E-3"/>
  </r>
  <r>
    <x v="2105"/>
    <n v="4263.1000000000004"/>
    <n v="4281.6000000000004"/>
    <n v="4234.1000000000004"/>
    <n v="4278.1000000000004"/>
    <n v="85013484"/>
    <n v="4887.78"/>
    <b v="0"/>
    <n v="4281.6000000000004"/>
    <n v="8.1745142002989527E-4"/>
  </r>
  <r>
    <x v="2106"/>
    <n v="4279.6000000000004"/>
    <n v="4291.3999999999996"/>
    <n v="4231.05"/>
    <n v="4246.2"/>
    <n v="84529936"/>
    <n v="4384.41"/>
    <b v="0"/>
    <n v="4291.3999999999996"/>
    <n v="1.053269329356383E-2"/>
  </r>
  <r>
    <x v="2107"/>
    <n v="4246.2"/>
    <n v="4250.8500000000004"/>
    <n v="4189.05"/>
    <n v="4204.8999999999996"/>
    <n v="79985272"/>
    <n v="4033.72"/>
    <b v="0"/>
    <n v="4291.3999999999996"/>
    <n v="2.0156592254275997E-2"/>
  </r>
  <r>
    <x v="2108"/>
    <n v="4197.8500000000004"/>
    <n v="4256.3999999999996"/>
    <n v="4141.3500000000004"/>
    <n v="4248.1499999999996"/>
    <n v="87574680"/>
    <n v="4590.2700000000004"/>
    <b v="0"/>
    <n v="4291.3999999999996"/>
    <n v="1.0078296127137999E-2"/>
  </r>
  <r>
    <x v="2109"/>
    <n v="4248.3500000000004"/>
    <n v="4295.6000000000004"/>
    <n v="4242.8"/>
    <n v="4256.55"/>
    <n v="82687609"/>
    <n v="3524.29"/>
    <b v="0"/>
    <n v="4295.6000000000004"/>
    <n v="9.0906974578639031E-3"/>
  </r>
  <r>
    <x v="2110"/>
    <n v="4257.6000000000004"/>
    <n v="4298.8500000000004"/>
    <n v="4248.8999999999996"/>
    <n v="4293.25"/>
    <n v="70929391"/>
    <n v="3797.57"/>
    <b v="0"/>
    <n v="4298.8500000000004"/>
    <n v="1.3026739709458026E-3"/>
  </r>
  <r>
    <x v="2111"/>
    <n v="4292.7"/>
    <n v="4301.6000000000004"/>
    <n v="4241.3500000000004"/>
    <n v="4249.6499999999996"/>
    <n v="88198865"/>
    <n v="5019.21"/>
    <b v="0"/>
    <n v="4301.6000000000004"/>
    <n v="1.2076901618002771E-2"/>
  </r>
  <r>
    <x v="2112"/>
    <n v="4250.25"/>
    <n v="4306.75"/>
    <n v="4250.25"/>
    <n v="4295.8"/>
    <n v="105631422"/>
    <n v="4960.8599999999997"/>
    <b v="0"/>
    <n v="4306.75"/>
    <n v="2.5425204620653204E-3"/>
  </r>
  <r>
    <x v="2113"/>
    <n v="4296.05"/>
    <n v="4325.8"/>
    <n v="4288.55"/>
    <n v="4297.05"/>
    <n v="73330395"/>
    <n v="3665.42"/>
    <b v="0"/>
    <n v="4325.8"/>
    <n v="6.6461694946599471E-3"/>
  </r>
  <r>
    <x v="2114"/>
    <n v="4300.7"/>
    <n v="4362.95"/>
    <n v="4256.45"/>
    <n v="4267.05"/>
    <n v="81067590"/>
    <n v="3405.67"/>
    <b v="1"/>
    <n v="4362.95"/>
    <n v="2.1980540689212492E-2"/>
  </r>
  <r>
    <x v="2115"/>
    <n v="4268.8999999999996"/>
    <n v="4292.5"/>
    <n v="4249.1000000000004"/>
    <n v="4284.6499999999996"/>
    <n v="77453933"/>
    <n v="3585.98"/>
    <b v="0"/>
    <n v="4362.95"/>
    <n v="1.7946572846354002E-2"/>
  </r>
  <r>
    <x v="2116"/>
    <n v="4285.75"/>
    <n v="4324.1000000000004"/>
    <n v="4190.95"/>
    <n v="4198.25"/>
    <n v="83487572"/>
    <n v="4037.35"/>
    <b v="0"/>
    <n v="4362.95"/>
    <n v="3.7749687711296213E-2"/>
  </r>
  <r>
    <x v="2117"/>
    <n v="4197.6000000000004"/>
    <n v="4230.05"/>
    <n v="4130.5"/>
    <n v="4179.5"/>
    <n v="85897072"/>
    <n v="4096.82"/>
    <b v="0"/>
    <n v="4362.95"/>
    <n v="4.2047238680250711E-2"/>
  </r>
  <r>
    <x v="2118"/>
    <n v="4179.5"/>
    <n v="4195.1499999999996"/>
    <n v="4126.1000000000004"/>
    <n v="4145"/>
    <n v="104593779"/>
    <n v="5337.22"/>
    <b v="0"/>
    <n v="4362.95"/>
    <n v="4.9954732463126976E-2"/>
  </r>
  <r>
    <x v="2119"/>
    <n v="4183.75"/>
    <n v="4205.2"/>
    <n v="4134.95"/>
    <n v="4145.6000000000004"/>
    <n v="82508456"/>
    <n v="3650.49"/>
    <b v="0"/>
    <n v="4362.95"/>
    <n v="4.9817210832120346E-2"/>
  </r>
  <r>
    <x v="2120"/>
    <n v="4139.7"/>
    <n v="4166.8500000000004"/>
    <n v="4100.8"/>
    <n v="4155.2"/>
    <n v="74344690"/>
    <n v="3659.97"/>
    <b v="0"/>
    <n v="4362.95"/>
    <n v="4.7616864736015771E-2"/>
  </r>
  <r>
    <x v="2121"/>
    <n v="4155.2"/>
    <n v="4161.8"/>
    <n v="4102.95"/>
    <n v="4113.05"/>
    <n v="64074203"/>
    <n v="3287.71"/>
    <b v="0"/>
    <n v="4362.95"/>
    <n v="5.7277759314225386E-2"/>
  </r>
  <r>
    <x v="2122"/>
    <n v="4113.2"/>
    <n v="4174.05"/>
    <n v="4112.8500000000004"/>
    <n v="4170"/>
    <n v="62857867"/>
    <n v="3306.45"/>
    <b v="0"/>
    <n v="4362.95"/>
    <n v="4.4224664504520984E-2"/>
  </r>
  <r>
    <x v="2123"/>
    <n v="4186.3999999999996"/>
    <n v="4209.45"/>
    <n v="4153.7"/>
    <n v="4171.45"/>
    <n v="63381900"/>
    <n v="3221.92"/>
    <b v="0"/>
    <n v="4362.95"/>
    <n v="4.3892320562921881E-2"/>
  </r>
  <r>
    <x v="2124"/>
    <n v="4177"/>
    <n v="4208.1499999999996"/>
    <n v="4140.25"/>
    <n v="4147.1000000000004"/>
    <n v="51604532"/>
    <n v="2726.28"/>
    <b v="0"/>
    <n v="4362.95"/>
    <n v="4.9473406754603988E-2"/>
  </r>
  <r>
    <x v="2125"/>
    <n v="4143.8500000000004"/>
    <n v="4222.3999999999996"/>
    <n v="4136.1499999999996"/>
    <n v="4214.3"/>
    <n v="56324333"/>
    <n v="3172.82"/>
    <b v="0"/>
    <n v="4362.95"/>
    <n v="3.4070984081871127E-2"/>
  </r>
  <r>
    <x v="2126"/>
    <n v="4214.3"/>
    <n v="4257"/>
    <n v="4214.3"/>
    <n v="4248.6499999999996"/>
    <n v="66195436"/>
    <n v="3687.78"/>
    <b v="0"/>
    <n v="4362.95"/>
    <n v="2.6197870706746625E-2"/>
  </r>
  <r>
    <x v="2127"/>
    <n v="4248.6499999999996"/>
    <n v="4275.3500000000004"/>
    <n v="4220.1000000000004"/>
    <n v="4267.3999999999996"/>
    <n v="71847492"/>
    <n v="3911.35"/>
    <b v="0"/>
    <n v="4362.95"/>
    <n v="2.1900319737792134E-2"/>
  </r>
  <r>
    <x v="2128"/>
    <n v="4267.55"/>
    <n v="4278.8500000000004"/>
    <n v="4242.5"/>
    <n v="4252.05"/>
    <n v="66686692"/>
    <n v="3525.94"/>
    <b v="0"/>
    <n v="4362.95"/>
    <n v="2.5418581464376085E-2"/>
  </r>
  <r>
    <x v="2129"/>
    <n v="4251.3999999999996"/>
    <n v="4264.25"/>
    <n v="4236.3"/>
    <n v="4259.3999999999996"/>
    <n v="76162914"/>
    <n v="3490.6"/>
    <b v="0"/>
    <n v="4362.95"/>
    <n v="2.3733941484546051E-2"/>
  </r>
  <r>
    <x v="2130"/>
    <n v="4259.3999999999996"/>
    <n v="4296.1499999999996"/>
    <n v="4250.1000000000004"/>
    <n v="4285.7"/>
    <n v="79271798"/>
    <n v="3201.08"/>
    <b v="0"/>
    <n v="4362.95"/>
    <n v="1.7705909992092508E-2"/>
  </r>
  <r>
    <x v="2131"/>
    <n v="4286.2"/>
    <n v="4294.2"/>
    <n v="4255.25"/>
    <n v="4263.95"/>
    <n v="77203717"/>
    <n v="3335.55"/>
    <b v="0"/>
    <n v="4362.95"/>
    <n v="2.2691069116079716E-2"/>
  </r>
  <r>
    <x v="2132"/>
    <n v="4263.8999999999996"/>
    <n v="4291.3999999999996"/>
    <n v="4256.8999999999996"/>
    <n v="4282"/>
    <n v="117441740"/>
    <n v="5177.41"/>
    <b v="0"/>
    <n v="4362.95"/>
    <n v="1.8553960049966151E-2"/>
  </r>
  <r>
    <x v="2133"/>
    <n v="4282.3999999999996"/>
    <n v="4321.3500000000004"/>
    <n v="4280.95"/>
    <n v="4318.3"/>
    <n v="72628435"/>
    <n v="4423.22"/>
    <b v="0"/>
    <n v="4362.95"/>
    <n v="1.0233901374070214E-2"/>
  </r>
  <r>
    <x v="2134"/>
    <n v="4318.3999999999996"/>
    <n v="4346.75"/>
    <n v="4305.45"/>
    <n v="4313.75"/>
    <n v="64709910"/>
    <n v="3487.02"/>
    <b v="0"/>
    <n v="4362.95"/>
    <n v="1.1276773742536545E-2"/>
  </r>
  <r>
    <x v="2135"/>
    <n v="4315.05"/>
    <n v="4363.3500000000004"/>
    <n v="4313.55"/>
    <n v="4357.55"/>
    <n v="60061503"/>
    <n v="3454.26"/>
    <b v="0"/>
    <n v="4363.3500000000004"/>
    <n v="1.329253898953827E-3"/>
  </r>
  <r>
    <x v="2136"/>
    <n v="4358.25"/>
    <n v="4386.45"/>
    <n v="4342"/>
    <n v="4359.3"/>
    <n v="62524977"/>
    <n v="3528.45"/>
    <b v="0"/>
    <n v="4386.45"/>
    <n v="6.1895154395922988E-3"/>
  </r>
  <r>
    <x v="2137"/>
    <n v="4359.2"/>
    <n v="4378.55"/>
    <n v="4311.8"/>
    <n v="4353.95"/>
    <n v="64671779"/>
    <n v="3799.4"/>
    <b v="0"/>
    <n v="4386.45"/>
    <n v="7.4091805446317638E-3"/>
  </r>
  <r>
    <x v="2138"/>
    <n v="4353.1000000000004"/>
    <n v="4411"/>
    <n v="4304"/>
    <n v="4384.8500000000004"/>
    <n v="84077477"/>
    <n v="4758.87"/>
    <b v="0"/>
    <n v="4411"/>
    <n v="5.9283609158920052E-3"/>
  </r>
  <r>
    <x v="2139"/>
    <n v="4385.45"/>
    <n v="4427.55"/>
    <n v="4385.45"/>
    <n v="4419.3999999999996"/>
    <n v="60169572"/>
    <n v="3581.93"/>
    <b v="0"/>
    <n v="4427.55"/>
    <n v="1.8407471400662997E-3"/>
  </r>
  <r>
    <x v="2140"/>
    <n v="4419.1000000000004"/>
    <n v="4434.45"/>
    <n v="4393"/>
    <n v="4406.05"/>
    <n v="73279845"/>
    <n v="4044.41"/>
    <b v="0"/>
    <n v="4434.45"/>
    <n v="6.404401898769777E-3"/>
  </r>
  <r>
    <x v="2141"/>
    <n v="4403.8"/>
    <n v="4411.45"/>
    <n v="4344.7"/>
    <n v="4387.1499999999996"/>
    <n v="78074214"/>
    <n v="4247.71"/>
    <b v="0"/>
    <n v="4434.45"/>
    <n v="1.066648626097942E-2"/>
  </r>
  <r>
    <x v="2142"/>
    <n v="4388.05"/>
    <n v="4451.95"/>
    <n v="4387.05"/>
    <n v="4446.1499999999996"/>
    <n v="94804490"/>
    <n v="4608.37"/>
    <b v="0"/>
    <n v="4451.95"/>
    <n v="1.3027998966745318E-3"/>
  </r>
  <r>
    <x v="2143"/>
    <n v="4446.3999999999996"/>
    <n v="4513.8999999999996"/>
    <n v="4446.05"/>
    <n v="4504.55"/>
    <n v="126861025"/>
    <n v="6299.18"/>
    <b v="0"/>
    <n v="4513.8999999999996"/>
    <n v="2.0713795166041461E-3"/>
  </r>
  <r>
    <x v="2144"/>
    <n v="4505.95"/>
    <n v="4521.8500000000004"/>
    <n v="4495.95"/>
    <n v="4512.1499999999996"/>
    <n v="102224299"/>
    <n v="4647.83"/>
    <b v="0"/>
    <n v="4521.8500000000004"/>
    <n v="2.145139710516874E-3"/>
  </r>
  <r>
    <x v="2145"/>
    <n v="4497.1000000000004"/>
    <n v="4550.25"/>
    <n v="4488.25"/>
    <n v="4496.75"/>
    <n v="99221022"/>
    <n v="4753.3900000000003"/>
    <b v="0"/>
    <n v="4550.25"/>
    <n v="1.1757595736497995E-2"/>
  </r>
  <r>
    <x v="2146"/>
    <n v="4498.6499999999996"/>
    <n v="4510.8"/>
    <n v="4452.8500000000004"/>
    <n v="4499.55"/>
    <n v="78605118"/>
    <n v="3999.76"/>
    <b v="0"/>
    <n v="4550.25"/>
    <n v="1.1142244931597125E-2"/>
  </r>
  <r>
    <x v="2147"/>
    <n v="4500.3500000000004"/>
    <n v="4573"/>
    <n v="4496.2"/>
    <n v="4562.1000000000004"/>
    <n v="84358586"/>
    <n v="5026.26"/>
    <b v="0"/>
    <n v="4573"/>
    <n v="2.3835556527442895E-3"/>
  </r>
  <r>
    <x v="2148"/>
    <n v="4563.75"/>
    <n v="4600.8"/>
    <n v="4553.8"/>
    <n v="4566.05"/>
    <n v="90691447"/>
    <n v="5464.2"/>
    <b v="0"/>
    <n v="4600.8"/>
    <n v="7.5530342549121887E-3"/>
  </r>
  <r>
    <x v="2149"/>
    <n v="4564.25"/>
    <n v="4628.45"/>
    <n v="4547.2"/>
    <n v="4619.3500000000004"/>
    <n v="78303529"/>
    <n v="4644.71"/>
    <b v="0"/>
    <n v="4628.45"/>
    <n v="1.9661009625251335E-3"/>
  </r>
  <r>
    <x v="2150"/>
    <n v="4620.05"/>
    <n v="4647.95"/>
    <n v="4609.75"/>
    <n v="4620.75"/>
    <n v="82215745"/>
    <n v="4981.93"/>
    <b v="1"/>
    <n v="4647.95"/>
    <n v="5.8520422982174551E-3"/>
  </r>
  <r>
    <x v="2151"/>
    <n v="4620.5"/>
    <n v="4620.5"/>
    <n v="4555.8"/>
    <n v="4588.7"/>
    <n v="108683665"/>
    <n v="5402.74"/>
    <b v="0"/>
    <n v="4647.95"/>
    <n v="1.2747555373874505E-2"/>
  </r>
  <r>
    <x v="2152"/>
    <n v="4593.1000000000004"/>
    <n v="4624.3"/>
    <n v="4570.8"/>
    <n v="4619.8"/>
    <n v="129054845"/>
    <n v="7239.43"/>
    <b v="0"/>
    <n v="4647.95"/>
    <n v="6.0564334814272175E-3"/>
  </r>
  <r>
    <x v="2153"/>
    <n v="4618.6499999999996"/>
    <n v="4618.8999999999996"/>
    <n v="4424.25"/>
    <n v="4445.2"/>
    <n v="137904339"/>
    <n v="8019.26"/>
    <b v="0"/>
    <n v="4647.95"/>
    <n v="4.3621381469249883E-2"/>
  </r>
  <r>
    <x v="2154"/>
    <n v="4442.3500000000004"/>
    <n v="4493.05"/>
    <n v="4403.7"/>
    <n v="4440.05"/>
    <n v="95133545"/>
    <n v="5036.25"/>
    <b v="0"/>
    <n v="4647.95"/>
    <n v="4.4729396830860843E-2"/>
  </r>
  <r>
    <x v="2155"/>
    <n v="4444.25"/>
    <n v="4534.2"/>
    <n v="4432.8500000000004"/>
    <n v="4528.8500000000004"/>
    <n v="84428945"/>
    <n v="5354.43"/>
    <b v="0"/>
    <n v="4647.95"/>
    <n v="2.5624199916091925E-2"/>
  </r>
  <r>
    <x v="2156"/>
    <n v="4528.8500000000004"/>
    <n v="4532.8999999999996"/>
    <n v="4339.75"/>
    <n v="4345.8500000000004"/>
    <n v="104901731"/>
    <n v="6263.7"/>
    <b v="0"/>
    <n v="4647.95"/>
    <n v="6.4996396260716974E-2"/>
  </r>
  <r>
    <x v="2157"/>
    <n v="4356.3500000000004"/>
    <n v="4399.75"/>
    <n v="4327"/>
    <n v="4356.3500000000004"/>
    <n v="71160531"/>
    <n v="4247.18"/>
    <b v="0"/>
    <n v="4647.95"/>
    <n v="6.2737335814713899E-2"/>
  </r>
  <r>
    <x v="2158"/>
    <n v="4355.75"/>
    <n v="4428.1000000000004"/>
    <n v="4355.75"/>
    <n v="4401.55"/>
    <n v="63323143"/>
    <n v="3527.53"/>
    <b v="0"/>
    <n v="4647.95"/>
    <n v="5.3012618466205454E-2"/>
  </r>
  <r>
    <x v="2159"/>
    <n v="4404.05"/>
    <n v="4404.05"/>
    <n v="4267.1499999999996"/>
    <n v="4339.5"/>
    <n v="64266652"/>
    <n v="3947.46"/>
    <b v="0"/>
    <n v="4647.95"/>
    <n v="6.6362589959014159E-2"/>
  </r>
  <r>
    <x v="2160"/>
    <n v="4341.5"/>
    <n v="4406.3999999999996"/>
    <n v="4341.5"/>
    <n v="4356.3500000000004"/>
    <n v="62908203"/>
    <n v="3906.74"/>
    <b v="0"/>
    <n v="4647.95"/>
    <n v="6.2737335814713899E-2"/>
  </r>
  <r>
    <x v="2161"/>
    <n v="4357"/>
    <n v="4472.1499999999996"/>
    <n v="4356.75"/>
    <n v="4462.1000000000004"/>
    <n v="68516647"/>
    <n v="4576.75"/>
    <b v="0"/>
    <n v="4647.95"/>
    <n v="3.9985369894254337E-2"/>
  </r>
  <r>
    <x v="2162"/>
    <n v="4462.25"/>
    <n v="4530.05"/>
    <n v="4390.8"/>
    <n v="4403.2"/>
    <n v="79104231"/>
    <n v="4675.71"/>
    <b v="0"/>
    <n v="4647.95"/>
    <n v="5.265762325326219E-2"/>
  </r>
  <r>
    <x v="2163"/>
    <n v="4393.6000000000004"/>
    <n v="4395.5"/>
    <n v="4239.2"/>
    <n v="4333.3500000000004"/>
    <n v="83430243"/>
    <n v="4970.07"/>
    <b v="0"/>
    <n v="4647.95"/>
    <n v="6.7685753934530163E-2"/>
  </r>
  <r>
    <x v="2164"/>
    <n v="4324.6499999999996"/>
    <n v="4383.8"/>
    <n v="4324.6499999999996"/>
    <n v="4373.6499999999996"/>
    <n v="49978808"/>
    <n v="2859.35"/>
    <b v="0"/>
    <n v="4647.95"/>
    <n v="5.9015264794156606E-2"/>
  </r>
  <r>
    <x v="2165"/>
    <n v="4373.8999999999996"/>
    <n v="4394.3"/>
    <n v="4354.3500000000004"/>
    <n v="4370.2"/>
    <n v="43545272"/>
    <n v="2291.42"/>
    <b v="0"/>
    <n v="4647.95"/>
    <n v="5.9757527512129004E-2"/>
  </r>
  <r>
    <x v="2166"/>
    <n v="4366"/>
    <n v="4366"/>
    <n v="4171.1499999999996"/>
    <n v="4178.6000000000004"/>
    <n v="97455252"/>
    <n v="5647.4"/>
    <b v="0"/>
    <n v="4647.95"/>
    <n v="0.10098000193633741"/>
  </r>
  <r>
    <x v="2167"/>
    <n v="4171.1000000000004"/>
    <n v="4171.1000000000004"/>
    <n v="4002.2"/>
    <n v="4108.05"/>
    <n v="136745082"/>
    <n v="7890.52"/>
    <b v="0"/>
    <n v="4647.95"/>
    <n v="0.11615873664733907"/>
  </r>
  <r>
    <x v="2168"/>
    <n v="4108.95"/>
    <n v="4262.6000000000004"/>
    <n v="4108.95"/>
    <n v="4209.05"/>
    <n v="68848163"/>
    <n v="4144.18"/>
    <b v="0"/>
    <n v="4647.95"/>
    <n v="9.4428726642928534E-2"/>
  </r>
  <r>
    <x v="2169"/>
    <n v="4209.55"/>
    <n v="4238.1000000000004"/>
    <n v="4058.55"/>
    <n v="4074.9"/>
    <n v="76222185"/>
    <n v="4603.08"/>
    <b v="0"/>
    <n v="4647.95"/>
    <n v="0.12329091319829166"/>
  </r>
  <r>
    <x v="2170"/>
    <n v="4081.25"/>
    <n v="4165.7"/>
    <n v="4040.15"/>
    <n v="4153.1499999999996"/>
    <n v="88280495"/>
    <n v="4850.9399999999996"/>
    <b v="0"/>
    <n v="4647.95"/>
    <n v="0.10645553416022122"/>
  </r>
  <r>
    <x v="2171"/>
    <n v="4160.1000000000004"/>
    <n v="4249.8500000000004"/>
    <n v="4100.8"/>
    <n v="4114.95"/>
    <n v="94064917"/>
    <n v="5064.67"/>
    <b v="0"/>
    <n v="4647.95"/>
    <n v="0.11467421121139428"/>
  </r>
  <r>
    <x v="2172"/>
    <n v="4113.05"/>
    <n v="4201.45"/>
    <n v="4110.05"/>
    <n v="4190.1499999999996"/>
    <n v="63207503"/>
    <n v="3494.02"/>
    <b v="0"/>
    <n v="4647.95"/>
    <n v="9.849503544573418E-2"/>
  </r>
  <r>
    <x v="2173"/>
    <n v="4193.6000000000004"/>
    <n v="4310"/>
    <n v="4193.6000000000004"/>
    <n v="4302.6000000000004"/>
    <n v="63334364"/>
    <n v="3628.75"/>
    <b v="0"/>
    <n v="4647.95"/>
    <n v="7.4301573812110597E-2"/>
  </r>
  <r>
    <x v="2174"/>
    <n v="4302.3999999999996"/>
    <n v="4329.1499999999996"/>
    <n v="4280.6000000000004"/>
    <n v="4320.7"/>
    <n v="64161720"/>
    <n v="3763.78"/>
    <b v="0"/>
    <n v="4647.95"/>
    <n v="7.0407383900429221E-2"/>
  </r>
  <r>
    <x v="2175"/>
    <n v="4317.7"/>
    <n v="4368.6000000000004"/>
    <n v="4226.3500000000004"/>
    <n v="4359.3"/>
    <n v="86795180"/>
    <n v="4948.57"/>
    <b v="0"/>
    <n v="4647.95"/>
    <n v="6.2102647403694027E-2"/>
  </r>
  <r>
    <x v="2176"/>
    <n v="4360.3500000000004"/>
    <n v="4422.3"/>
    <n v="4359.75"/>
    <n v="4412.3"/>
    <n v="129235436"/>
    <n v="6876.16"/>
    <b v="0"/>
    <n v="4647.95"/>
    <n v="5.0699770866726113E-2"/>
  </r>
  <r>
    <x v="2177"/>
    <n v="4412.6000000000004"/>
    <n v="4471.3"/>
    <n v="4403"/>
    <n v="4464"/>
    <n v="84522020"/>
    <n v="4506.79"/>
    <b v="0"/>
    <n v="4647.95"/>
    <n v="3.9576587527834814E-2"/>
  </r>
  <r>
    <x v="2178"/>
    <n v="4466.6499999999996"/>
    <n v="4490.55"/>
    <n v="4452.3999999999996"/>
    <n v="4474.75"/>
    <n v="82426744"/>
    <n v="3684.82"/>
    <b v="0"/>
    <n v="4647.95"/>
    <n v="3.7263739928355473E-2"/>
  </r>
  <r>
    <x v="2179"/>
    <n v="4481.55"/>
    <n v="4501.3"/>
    <n v="4460.3999999999996"/>
    <n v="4479.25"/>
    <n v="72596442"/>
    <n v="3803.46"/>
    <b v="0"/>
    <n v="4647.95"/>
    <n v="3.6295571165782727E-2"/>
  </r>
  <r>
    <x v="2180"/>
    <n v="4479.6000000000004"/>
    <n v="4507.75"/>
    <n v="4458.55"/>
    <n v="4475.8500000000004"/>
    <n v="74049046"/>
    <n v="4253.75"/>
    <b v="0"/>
    <n v="4647.95"/>
    <n v="3.7027076453059832E-2"/>
  </r>
  <r>
    <x v="2181"/>
    <n v="4475.7"/>
    <n v="4522.5"/>
    <n v="4445.55"/>
    <n v="4518.6000000000004"/>
    <n v="60723408"/>
    <n v="3269.77"/>
    <b v="0"/>
    <n v="4647.95"/>
    <n v="2.7829473208618737E-2"/>
  </r>
  <r>
    <x v="2182"/>
    <n v="4518.6499999999996"/>
    <n v="4547.75"/>
    <n v="4499.8999999999996"/>
    <n v="4509.5"/>
    <n v="58007769"/>
    <n v="3244.15"/>
    <b v="0"/>
    <n v="4647.95"/>
    <n v="2.9787325595154814E-2"/>
  </r>
  <r>
    <x v="2183"/>
    <n v="4506.8500000000004"/>
    <n v="4515.25"/>
    <n v="4452.95"/>
    <n v="4507.8500000000004"/>
    <n v="68954773"/>
    <n v="2945.42"/>
    <b v="0"/>
    <n v="4647.95"/>
    <n v="3.0142320808098078E-2"/>
  </r>
  <r>
    <x v="2184"/>
    <n v="4509.6499999999996"/>
    <n v="4538.6000000000004"/>
    <n v="4487.1499999999996"/>
    <n v="4497.05"/>
    <n v="80407538"/>
    <n v="3745.65"/>
    <b v="0"/>
    <n v="4647.95"/>
    <n v="3.2465925838272708E-2"/>
  </r>
  <r>
    <x v="2185"/>
    <n v="4498.6499999999996"/>
    <n v="4531.5"/>
    <n v="4490.3999999999996"/>
    <n v="4496.8500000000004"/>
    <n v="67387402"/>
    <n v="3665.02"/>
    <b v="0"/>
    <n v="4647.95"/>
    <n v="3.2508955561053682E-2"/>
  </r>
  <r>
    <x v="2186"/>
    <n v="4498.05"/>
    <n v="4540.6000000000004"/>
    <n v="4498.05"/>
    <n v="4528.95"/>
    <n v="59367856"/>
    <n v="3806.79"/>
    <b v="0"/>
    <n v="4647.95"/>
    <n v="2.5602685054701535E-2"/>
  </r>
  <r>
    <x v="2187"/>
    <n v="4530"/>
    <n v="4582.6000000000004"/>
    <n v="4508.8500000000004"/>
    <n v="4518"/>
    <n v="71396061"/>
    <n v="4106.5600000000004"/>
    <b v="0"/>
    <n v="4647.95"/>
    <n v="2.795856237696185E-2"/>
  </r>
  <r>
    <x v="2188"/>
    <n v="4518.45"/>
    <n v="4549.05"/>
    <n v="4482.8500000000004"/>
    <n v="4494.6499999999996"/>
    <n v="51303287"/>
    <n v="3001.73"/>
    <b v="0"/>
    <n v="4647.95"/>
    <n v="3.2982282511644957E-2"/>
  </r>
  <r>
    <x v="2189"/>
    <n v="4494.1000000000004"/>
    <n v="4551.8"/>
    <n v="4481.55"/>
    <n v="4546.2"/>
    <n v="56445958"/>
    <n v="3739.55"/>
    <b v="0"/>
    <n v="4647.95"/>
    <n v="2.1891371464839337E-2"/>
  </r>
  <r>
    <x v="2190"/>
    <n v="4550.25"/>
    <n v="4739"/>
    <n v="4550.25"/>
    <n v="4732.3500000000004"/>
    <n v="108516311"/>
    <n v="6534.71"/>
    <b v="0"/>
    <n v="4739"/>
    <n v="1.4032496307237047E-3"/>
  </r>
  <r>
    <x v="2191"/>
    <n v="4734.8500000000004"/>
    <n v="4760.8500000000004"/>
    <n v="4721.1499999999996"/>
    <n v="4747.55"/>
    <n v="94397108"/>
    <n v="5216.22"/>
    <b v="0"/>
    <n v="4760.8500000000004"/>
    <n v="2.7936187865612613E-3"/>
  </r>
  <r>
    <x v="2192"/>
    <n v="4752.95"/>
    <n v="4855.7"/>
    <n v="4733.7"/>
    <n v="4837.55"/>
    <n v="162157477"/>
    <n v="6337.54"/>
    <b v="0"/>
    <n v="4855.7"/>
    <n v="3.7378750746544548E-3"/>
  </r>
  <r>
    <x v="2193"/>
    <n v="4837.1499999999996"/>
    <n v="4941.1499999999996"/>
    <n v="4837.1499999999996"/>
    <n v="4932.2"/>
    <n v="163303253"/>
    <n v="7861.31"/>
    <b v="0"/>
    <n v="4941.1499999999996"/>
    <n v="1.8113192273053478E-3"/>
  </r>
  <r>
    <x v="2194"/>
    <n v="4939.1000000000004"/>
    <n v="4953.8999999999996"/>
    <n v="4878.1499999999996"/>
    <n v="4938.8500000000004"/>
    <n v="141397062"/>
    <n v="6756"/>
    <b v="0"/>
    <n v="4953.8999999999996"/>
    <n v="3.038010456407936E-3"/>
  </r>
  <r>
    <x v="2195"/>
    <n v="4937.6000000000004"/>
    <n v="4980.8500000000004"/>
    <n v="4930.3500000000004"/>
    <n v="4940.5"/>
    <n v="117795116"/>
    <n v="6273.94"/>
    <b v="0"/>
    <n v="4980.8500000000004"/>
    <n v="8.101026933154053E-3"/>
  </r>
  <r>
    <x v="2196"/>
    <n v="4942.7"/>
    <n v="5016.3999999999996"/>
    <n v="4942.7"/>
    <n v="5000.55"/>
    <n v="172282571"/>
    <n v="9615.32"/>
    <b v="0"/>
    <n v="5016.3999999999996"/>
    <n v="3.1596363926320579E-3"/>
  </r>
  <r>
    <x v="2197"/>
    <n v="4996.45"/>
    <n v="5055.8"/>
    <n v="4996.45"/>
    <n v="5021.3500000000004"/>
    <n v="138449641"/>
    <n v="7878.16"/>
    <b v="0"/>
    <n v="5055.8"/>
    <n v="6.8139562482692779E-3"/>
  </r>
  <r>
    <x v="2198"/>
    <n v="5021.5"/>
    <n v="5089.3"/>
    <n v="5001.3500000000004"/>
    <n v="5068.95"/>
    <n v="132718024"/>
    <n v="8090.28"/>
    <b v="0"/>
    <n v="5089.3"/>
    <n v="3.9985852671291459E-3"/>
  </r>
  <r>
    <x v="2199"/>
    <n v="5069"/>
    <n v="5261.35"/>
    <n v="5034.1499999999996"/>
    <n v="5210.8"/>
    <n v="189671371"/>
    <n v="11823.12"/>
    <b v="0"/>
    <n v="5261.35"/>
    <n v="9.607800279396006E-3"/>
  </r>
  <r>
    <x v="2200"/>
    <n v="5211.6499999999996"/>
    <n v="5233.1000000000004"/>
    <n v="5126.05"/>
    <n v="5208.6499999999996"/>
    <n v="127928117"/>
    <n v="8086.8"/>
    <b v="0"/>
    <n v="5261.35"/>
    <n v="1.0016440647362507E-2"/>
  </r>
  <r>
    <x v="2201"/>
    <n v="5208.1499999999996"/>
    <n v="5248.55"/>
    <n v="5164.5"/>
    <n v="5185.8500000000004"/>
    <n v="102068106"/>
    <n v="7219.38"/>
    <b v="0"/>
    <n v="5261.35"/>
    <n v="1.4349929200680433E-2"/>
  </r>
  <r>
    <x v="2202"/>
    <n v="5186.25"/>
    <n v="5249.3"/>
    <n v="5024.75"/>
    <n v="5085.1000000000004"/>
    <n v="111963708"/>
    <n v="7196.73"/>
    <b v="0"/>
    <n v="5261.35"/>
    <n v="3.3499006908873197E-2"/>
  </r>
  <r>
    <x v="2203"/>
    <n v="5062.6499999999996"/>
    <n v="5348.7"/>
    <n v="5000.95"/>
    <n v="5327.25"/>
    <n v="140800436"/>
    <n v="8932.7900000000009"/>
    <b v="0"/>
    <n v="5348.7"/>
    <n v="4.0103202647371917E-3"/>
  </r>
  <r>
    <x v="2204"/>
    <n v="5328.15"/>
    <n v="5454.7"/>
    <n v="5328.15"/>
    <n v="5441.45"/>
    <n v="184935570"/>
    <n v="11247.93"/>
    <b v="0"/>
    <n v="5454.7"/>
    <n v="2.4290978422278034E-3"/>
  </r>
  <r>
    <x v="2205"/>
    <n v="5438.9"/>
    <n v="5532.75"/>
    <n v="5424.25"/>
    <n v="5524.85"/>
    <n v="130842926"/>
    <n v="8358.8700000000008"/>
    <b v="0"/>
    <n v="5532.75"/>
    <n v="1.4278613709275923E-3"/>
  </r>
  <r>
    <x v="2206"/>
    <n v="5525.3"/>
    <n v="5549.3"/>
    <n v="5402.6"/>
    <n v="5428.25"/>
    <n v="174642549"/>
    <n v="11985.07"/>
    <b v="0"/>
    <n v="5549.3"/>
    <n v="2.1813562070891857E-2"/>
  </r>
  <r>
    <x v="2207"/>
    <n v="5428.35"/>
    <n v="5682.65"/>
    <n v="5419.9"/>
    <n v="5670.4"/>
    <n v="160987288"/>
    <n v="10253.4"/>
    <b v="0"/>
    <n v="5682.65"/>
    <n v="2.155684407802698E-3"/>
  </r>
  <r>
    <x v="2208"/>
    <n v="5670.65"/>
    <n v="5708.35"/>
    <n v="5578.45"/>
    <n v="5668.05"/>
    <n v="174339189"/>
    <n v="11698.74"/>
    <b v="0"/>
    <n v="5708.35"/>
    <n v="7.0598334019463032E-3"/>
  </r>
  <r>
    <x v="2209"/>
    <n v="5658.9"/>
    <n v="5658.9"/>
    <n v="5107.3"/>
    <n v="5559.3"/>
    <n v="186850872"/>
    <n v="13394.73"/>
    <b v="0"/>
    <n v="5708.35"/>
    <n v="2.6110872668984937E-2"/>
  </r>
  <r>
    <x v="2210"/>
    <n v="5551.1"/>
    <n v="5736.8"/>
    <n v="5269.65"/>
    <n v="5351"/>
    <n v="206826198"/>
    <n v="13926.53"/>
    <b v="0"/>
    <n v="5736.8"/>
    <n v="6.7250034862641223E-2"/>
  </r>
  <r>
    <x v="2211"/>
    <n v="5360.35"/>
    <n v="5390.85"/>
    <n v="5101.75"/>
    <n v="5215.3"/>
    <n v="181564197"/>
    <n v="13047.28"/>
    <b v="0"/>
    <n v="5736.8"/>
    <n v="9.0904336912564498E-2"/>
  </r>
  <r>
    <x v="2212"/>
    <n v="5202.75"/>
    <n v="5247.4"/>
    <n v="5070.8999999999996"/>
    <n v="5184"/>
    <n v="136778675"/>
    <n v="9599.99"/>
    <b v="0"/>
    <n v="5736.8"/>
    <n v="9.6360340259378077E-2"/>
  </r>
  <r>
    <x v="2213"/>
    <n v="5185.3"/>
    <n v="5488.5"/>
    <n v="5176.8500000000004"/>
    <n v="5473.7"/>
    <n v="145836946"/>
    <n v="9823.52"/>
    <b v="0"/>
    <n v="5736.8"/>
    <n v="4.5861804490308244E-2"/>
  </r>
  <r>
    <x v="2214"/>
    <n v="5477.6"/>
    <n v="5577.9"/>
    <n v="5419.4"/>
    <n v="5496.15"/>
    <n v="168219323"/>
    <n v="11025.76"/>
    <b v="0"/>
    <n v="5736.8"/>
    <n v="4.194847301631581E-2"/>
  </r>
  <r>
    <x v="2215"/>
    <n v="5499.05"/>
    <n v="5605.95"/>
    <n v="5469.3"/>
    <n v="5568.95"/>
    <n v="189001966"/>
    <n v="12355.38"/>
    <b v="0"/>
    <n v="5736.8"/>
    <n v="2.9258471621810132E-2"/>
  </r>
  <r>
    <x v="2216"/>
    <n v="5564.25"/>
    <n v="5716.9"/>
    <n v="5513.35"/>
    <n v="5702.3"/>
    <n v="164503445"/>
    <n v="10182.700000000001"/>
    <b v="0"/>
    <n v="5736.8"/>
    <n v="6.0138056059127034E-3"/>
  </r>
  <r>
    <x v="2217"/>
    <n v="5708.9"/>
    <n v="5922.5"/>
    <n v="5708.9"/>
    <n v="5905.9"/>
    <n v="173592451"/>
    <n v="11139.04"/>
    <b v="0"/>
    <n v="5922.5"/>
    <n v="2.8028704094555279E-3"/>
  </r>
  <r>
    <x v="2218"/>
    <n v="5917.55"/>
    <n v="5976"/>
    <n v="5833.9"/>
    <n v="5868.75"/>
    <n v="176833304"/>
    <n v="11175.09"/>
    <b v="0"/>
    <n v="5976"/>
    <n v="1.7946787148594379E-2"/>
  </r>
  <r>
    <x v="2219"/>
    <n v="5868.9"/>
    <n v="5952.25"/>
    <n v="5861.3"/>
    <n v="5900.65"/>
    <n v="168376615"/>
    <n v="10660.49"/>
    <b v="0"/>
    <n v="5976"/>
    <n v="1.2608768406961238E-2"/>
  </r>
  <r>
    <x v="2220"/>
    <n v="5903.8"/>
    <n v="6011.95"/>
    <n v="5837.2"/>
    <n v="5866.45"/>
    <n v="270430021"/>
    <n v="15459.68"/>
    <b v="1"/>
    <n v="6011.95"/>
    <n v="2.4201798085479755E-2"/>
  </r>
  <r>
    <x v="2221"/>
    <n v="5854.85"/>
    <n v="5944.75"/>
    <n v="5714.25"/>
    <n v="5932.4"/>
    <n v="164840883"/>
    <n v="10390.370000000001"/>
    <b v="0"/>
    <n v="6011.95"/>
    <n v="1.3231979640549269E-2"/>
  </r>
  <r>
    <x v="2222"/>
    <n v="5931.9"/>
    <n v="5948.55"/>
    <n v="5819.6"/>
    <n v="5847.3"/>
    <n v="169236876"/>
    <n v="10816.34"/>
    <b v="0"/>
    <n v="6011.95"/>
    <n v="2.7387120651369296E-2"/>
  </r>
  <r>
    <x v="2223"/>
    <n v="5847.1"/>
    <n v="5957.2"/>
    <n v="5759.95"/>
    <n v="5786.5"/>
    <n v="244846922"/>
    <n v="11356.55"/>
    <b v="0"/>
    <n v="6011.95"/>
    <n v="3.7500311878841279E-2"/>
  </r>
  <r>
    <x v="2224"/>
    <n v="5782.4"/>
    <n v="5861.35"/>
    <n v="5744.3"/>
    <n v="5782.35"/>
    <n v="171689234"/>
    <n v="9735.77"/>
    <b v="0"/>
    <n v="6011.95"/>
    <n v="3.8190603714268988E-2"/>
  </r>
  <r>
    <x v="2225"/>
    <n v="5779.3"/>
    <n v="5780.8"/>
    <n v="5646.75"/>
    <n v="5698.75"/>
    <n v="141330728"/>
    <n v="8866.6"/>
    <b v="0"/>
    <n v="6011.95"/>
    <n v="5.2096241652042984E-2"/>
  </r>
  <r>
    <x v="2226"/>
    <n v="5703.45"/>
    <n v="5794.2"/>
    <n v="5614.9"/>
    <n v="5663.25"/>
    <n v="21389583"/>
    <n v="1221.3399999999999"/>
    <b v="0"/>
    <n v="6011.95"/>
    <n v="5.8001147714135982E-2"/>
  </r>
  <r>
    <x v="2227"/>
    <n v="5660.6"/>
    <n v="5660.6"/>
    <n v="5477.5"/>
    <n v="5617.1"/>
    <n v="138684010"/>
    <n v="9132.66"/>
    <b v="0"/>
    <n v="6011.95"/>
    <n v="6.5677525594856817E-2"/>
  </r>
  <r>
    <x v="2228"/>
    <n v="5612.35"/>
    <n v="5758.85"/>
    <n v="5591.6"/>
    <n v="5695.4"/>
    <n v="157132078"/>
    <n v="9778.0499999999993"/>
    <b v="0"/>
    <n v="6011.95"/>
    <n v="5.2653465181846187E-2"/>
  </r>
  <r>
    <x v="2229"/>
    <n v="5703.95"/>
    <n v="5950.2"/>
    <n v="5700.05"/>
    <n v="5937.9"/>
    <n v="173322049"/>
    <n v="10476.58"/>
    <b v="0"/>
    <n v="6011.95"/>
    <n v="1.2317135039379931E-2"/>
  </r>
  <r>
    <x v="2230"/>
    <n v="5942.7"/>
    <n v="5966.95"/>
    <n v="5895.65"/>
    <n v="5912.1"/>
    <n v="146636457"/>
    <n v="8411.6"/>
    <b v="0"/>
    <n v="6011.95"/>
    <n v="1.6608587895774161E-2"/>
  </r>
  <r>
    <x v="2231"/>
    <n v="5913.15"/>
    <n v="5948.05"/>
    <n v="5817.4"/>
    <n v="5906.85"/>
    <n v="129792165"/>
    <n v="6936.06"/>
    <b v="0"/>
    <n v="6011.95"/>
    <n v="1.7481848651435799E-2"/>
  </r>
  <r>
    <x v="2232"/>
    <n v="5908.05"/>
    <n v="5981.8"/>
    <n v="5893.8"/>
    <n v="5907.65"/>
    <n v="104832611"/>
    <n v="6365.22"/>
    <b v="0"/>
    <n v="6011.95"/>
    <n v="1.734878034581129E-2"/>
  </r>
  <r>
    <x v="2233"/>
    <n v="5911.25"/>
    <n v="5923.7"/>
    <n v="5755.8"/>
    <n v="5780.9"/>
    <n v="127253010"/>
    <n v="8344.73"/>
    <b v="0"/>
    <n v="6011.95"/>
    <n v="3.8431790018213757E-2"/>
  </r>
  <r>
    <x v="2234"/>
    <n v="5778.8"/>
    <n v="5790.05"/>
    <n v="5530.85"/>
    <n v="5561.05"/>
    <n v="129971304"/>
    <n v="8280.83"/>
    <b v="0"/>
    <n v="6011.95"/>
    <n v="7.5000623757682558E-2"/>
  </r>
  <r>
    <x v="2235"/>
    <n v="5564.65"/>
    <n v="5608.65"/>
    <n v="5394.35"/>
    <n v="5519.35"/>
    <n v="149030575"/>
    <n v="8305.68"/>
    <b v="0"/>
    <n v="6011.95"/>
    <n v="8.1936809188366419E-2"/>
  </r>
  <r>
    <x v="2236"/>
    <n v="5524.3"/>
    <n v="5638.6"/>
    <n v="5514.75"/>
    <n v="5608.6"/>
    <n v="102005286"/>
    <n v="6366.06"/>
    <b v="0"/>
    <n v="6011.95"/>
    <n v="6.7091376342118522E-2"/>
  </r>
  <r>
    <x v="2237"/>
    <n v="5611.3"/>
    <n v="5772.55"/>
    <n v="5608.95"/>
    <n v="5731.7"/>
    <n v="127104011"/>
    <n v="6682.25"/>
    <b v="0"/>
    <n v="6011.95"/>
    <n v="4.6615490814128531E-2"/>
  </r>
  <r>
    <x v="2238"/>
    <n v="5729.25"/>
    <n v="5743.55"/>
    <n v="5655.6"/>
    <n v="5698.15"/>
    <n v="96308399"/>
    <n v="5501.67"/>
    <b v="0"/>
    <n v="6011.95"/>
    <n v="5.219604288126152E-2"/>
  </r>
  <r>
    <x v="2239"/>
    <n v="5699.55"/>
    <n v="5749.95"/>
    <n v="5595.5"/>
    <n v="5617.55"/>
    <n v="97582679"/>
    <n v="5726.96"/>
    <b v="0"/>
    <n v="6011.95"/>
    <n v="6.5602674672942993E-2"/>
  </r>
  <r>
    <x v="2240"/>
    <n v="5617.8"/>
    <n v="5725"/>
    <n v="5612.1"/>
    <n v="5634.6"/>
    <n v="301117809"/>
    <n v="12818.63"/>
    <b v="0"/>
    <n v="6011.95"/>
    <n v="6.2766656409318014E-2"/>
  </r>
  <r>
    <x v="2241"/>
    <n v="5633.9"/>
    <n v="5782.55"/>
    <n v="5632.65"/>
    <n v="5762.75"/>
    <n v="170577892"/>
    <n v="9503.39"/>
    <b v="0"/>
    <n v="6011.95"/>
    <n v="4.1450777202072513E-2"/>
  </r>
  <r>
    <x v="2242"/>
    <n v="5765.45"/>
    <n v="5878.8"/>
    <n v="5754.6"/>
    <n v="5865"/>
    <n v="111926365"/>
    <n v="7532.47"/>
    <b v="0"/>
    <n v="6011.95"/>
    <n v="2.4442984389424365E-2"/>
  </r>
  <r>
    <x v="2243"/>
    <n v="5870.2"/>
    <n v="5897.25"/>
    <n v="5840.3"/>
    <n v="5858.35"/>
    <n v="107528301"/>
    <n v="6333.67"/>
    <b v="0"/>
    <n v="6011.95"/>
    <n v="2.5549114679929052E-2"/>
  </r>
  <r>
    <x v="2244"/>
    <n v="5861.9"/>
    <n v="5949.3"/>
    <n v="5859.95"/>
    <n v="5940"/>
    <n v="120145091"/>
    <n v="7209.37"/>
    <b v="0"/>
    <n v="6011.95"/>
    <n v="1.1967830737115215E-2"/>
  </r>
  <r>
    <x v="2245"/>
    <n v="5941.05"/>
    <n v="6027.05"/>
    <n v="5919.8"/>
    <n v="5954.7"/>
    <n v="154949531"/>
    <n v="8424.27"/>
    <b v="0"/>
    <n v="6027.05"/>
    <n v="1.2004214333712241E-2"/>
  </r>
  <r>
    <x v="2246"/>
    <n v="5963.6"/>
    <n v="6042.1"/>
    <n v="5894.8"/>
    <n v="5974.3"/>
    <n v="123105339"/>
    <n v="8145.43"/>
    <b v="0"/>
    <n v="6042.1"/>
    <n v="1.1221264130021049E-2"/>
  </r>
  <r>
    <x v="2247"/>
    <n v="5974"/>
    <n v="6015.3"/>
    <n v="5923.35"/>
    <n v="5960.6"/>
    <n v="86359475"/>
    <n v="5341.86"/>
    <b v="0"/>
    <n v="6042.1"/>
    <n v="1.3488687707916121E-2"/>
  </r>
  <r>
    <x v="2248"/>
    <n v="5960.4"/>
    <n v="6111.2"/>
    <n v="5960.4"/>
    <n v="6097.25"/>
    <n v="115310729"/>
    <n v="7181.42"/>
    <b v="0"/>
    <n v="6111.2"/>
    <n v="2.2826940699044083E-3"/>
  </r>
  <r>
    <x v="2249"/>
    <n v="6067.05"/>
    <n v="6175.65"/>
    <n v="6005.45"/>
    <n v="6159.3"/>
    <n v="130818169"/>
    <n v="8144.29"/>
    <b v="0"/>
    <n v="6175.65"/>
    <n v="2.6474945957104846E-3"/>
  </r>
  <r>
    <x v="2250"/>
    <n v="6159.25"/>
    <n v="6185.4"/>
    <n v="6040.4"/>
    <n v="6058.1"/>
    <n v="120319710"/>
    <n v="7229.32"/>
    <b v="1"/>
    <n v="6185.4"/>
    <n v="2.0580722346169898E-2"/>
  </r>
  <r>
    <x v="2251"/>
    <n v="6056.2"/>
    <n v="6078.55"/>
    <n v="6015.05"/>
    <n v="6047.7"/>
    <n v="100558395"/>
    <n v="6479.84"/>
    <b v="0"/>
    <n v="6185.4"/>
    <n v="2.2262101076729043E-2"/>
  </r>
  <r>
    <x v="2252"/>
    <n v="6037.95"/>
    <n v="6039.95"/>
    <n v="5740.6"/>
    <n v="5777"/>
    <n v="108208153"/>
    <n v="6815.6"/>
    <b v="0"/>
    <n v="6185.4"/>
    <n v="6.6026449380799893E-2"/>
  </r>
  <r>
    <x v="2253"/>
    <n v="5777.6"/>
    <n v="5874.6"/>
    <n v="5710.6"/>
    <n v="5742.3"/>
    <n v="109864350"/>
    <n v="7645.87"/>
    <b v="0"/>
    <n v="6185.4"/>
    <n v="7.1636434183722883E-2"/>
  </r>
  <r>
    <x v="2254"/>
    <n v="5730.25"/>
    <n v="5840.8"/>
    <n v="5676.7"/>
    <n v="5751.15"/>
    <n v="88389658"/>
    <n v="6277.71"/>
    <b v="0"/>
    <n v="6185.4"/>
    <n v="7.0205645552429918E-2"/>
  </r>
  <r>
    <x v="2255"/>
    <n v="5751.75"/>
    <n v="5799.5"/>
    <n v="5742.75"/>
    <n v="5766.5"/>
    <n v="79144603"/>
    <n v="5815.36"/>
    <b v="0"/>
    <n v="6185.4"/>
    <n v="6.7723995214537411E-2"/>
  </r>
  <r>
    <x v="2256"/>
    <n v="5771.3"/>
    <n v="6001.05"/>
    <n v="5771.3"/>
    <n v="5985.1"/>
    <n v="100417081"/>
    <n v="6697.33"/>
    <b v="0"/>
    <n v="6185.4"/>
    <n v="3.2382707666440212E-2"/>
  </r>
  <r>
    <x v="2257"/>
    <n v="5988.45"/>
    <n v="6085.25"/>
    <n v="5988.45"/>
    <n v="6070.75"/>
    <n v="90827443"/>
    <n v="5872.56"/>
    <b v="0"/>
    <n v="6185.4"/>
    <n v="1.8535583794095718E-2"/>
  </r>
  <r>
    <x v="2258"/>
    <n v="6069"/>
    <n v="6110.85"/>
    <n v="6060.2"/>
    <n v="6081.5"/>
    <n v="150138294"/>
    <n v="9138.3700000000008"/>
    <b v="0"/>
    <n v="6185.4"/>
    <n v="1.6797620202412072E-2"/>
  </r>
  <r>
    <x v="2259"/>
    <n v="6079.55"/>
    <n v="6098.6"/>
    <n v="6021.9"/>
    <n v="6079.7"/>
    <n v="87075023"/>
    <n v="5373.72"/>
    <b v="0"/>
    <n v="6185.4"/>
    <n v="1.7088628059624248E-2"/>
  </r>
  <r>
    <x v="2260"/>
    <n v="6095"/>
    <n v="6167.75"/>
    <n v="6095"/>
    <n v="6138.6"/>
    <n v="85023208"/>
    <n v="4951.8"/>
    <b v="0"/>
    <n v="6185.4"/>
    <n v="7.5662042875156458E-3"/>
  </r>
  <r>
    <x v="2261"/>
    <n v="6136.75"/>
    <n v="6165.35"/>
    <n v="6109.85"/>
    <n v="6144.35"/>
    <n v="81305366"/>
    <n v="4410.97"/>
    <b v="0"/>
    <n v="6185.4"/>
    <n v="6.6365958547546277E-3"/>
  </r>
  <r>
    <x v="2262"/>
    <n v="6144.7"/>
    <n v="6197"/>
    <n v="6060.85"/>
    <n v="6179.4"/>
    <n v="110353305"/>
    <n v="7184.35"/>
    <b v="0"/>
    <n v="6197"/>
    <n v="2.8400839115701733E-3"/>
  </r>
  <r>
    <x v="2263"/>
    <n v="6184.25"/>
    <n v="6230.15"/>
    <n v="6126.4"/>
    <n v="6178.55"/>
    <n v="156427760"/>
    <n v="9475.3700000000008"/>
    <b v="0"/>
    <n v="6230.15"/>
    <n v="8.2823045994076319E-3"/>
  </r>
  <r>
    <x v="2264"/>
    <n v="6179.1"/>
    <n v="6300.05"/>
    <n v="6179.1"/>
    <n v="6274.3"/>
    <n v="147642063"/>
    <n v="8779.23"/>
    <b v="0"/>
    <n v="6300.05"/>
    <n v="4.08726914865755E-3"/>
  </r>
  <r>
    <x v="2265"/>
    <n v="6271"/>
    <n v="6289.8"/>
    <n v="6193.35"/>
    <n v="6279.1"/>
    <n v="139778977"/>
    <n v="8873.3700000000008"/>
    <b v="0"/>
    <n v="6300.05"/>
    <n v="3.3253704335679587E-3"/>
  </r>
  <r>
    <x v="2266"/>
    <n v="6282.45"/>
    <n v="6357.1"/>
    <n v="6221.6"/>
    <n v="6287.85"/>
    <n v="162564130"/>
    <n v="10574.25"/>
    <b v="1"/>
    <n v="6357.1"/>
    <n v="1.089333186515864E-2"/>
  </r>
  <r>
    <x v="2267"/>
    <n v="6287.55"/>
    <n v="6338.3"/>
    <n v="6231.25"/>
    <n v="6272"/>
    <n v="120853354"/>
    <n v="8104.77"/>
    <b v="0"/>
    <n v="6357.1"/>
    <n v="1.3386607100722083E-2"/>
  </r>
  <r>
    <x v="2268"/>
    <n v="6278.1"/>
    <n v="6347"/>
    <n v="6142.9"/>
    <n v="6156.95"/>
    <n v="133662127"/>
    <n v="9321.2900000000009"/>
    <b v="0"/>
    <n v="6357.1"/>
    <n v="3.148448191785571E-2"/>
  </r>
  <r>
    <x v="2269"/>
    <n v="6166.65"/>
    <n v="6224.2"/>
    <n v="6112.55"/>
    <n v="6200.1"/>
    <n v="125140494"/>
    <n v="8457.94"/>
    <b v="0"/>
    <n v="6357.1"/>
    <n v="2.4696795708735113E-2"/>
  </r>
  <r>
    <x v="2270"/>
    <n v="6208.8"/>
    <n v="6244.15"/>
    <n v="6172"/>
    <n v="6206.8"/>
    <n v="111015627"/>
    <n v="7764.65"/>
    <b v="0"/>
    <n v="6357.1"/>
    <n v="2.3642856019254088E-2"/>
  </r>
  <r>
    <x v="2271"/>
    <n v="6226.35"/>
    <n v="6260.45"/>
    <n v="6053.3"/>
    <n v="6074.25"/>
    <n v="117677698"/>
    <n v="8500.09"/>
    <b v="0"/>
    <n v="6357.1"/>
    <n v="4.4493558383539716E-2"/>
  </r>
  <r>
    <x v="2272"/>
    <n v="6065"/>
    <n v="6065"/>
    <n v="5825.75"/>
    <n v="5935.75"/>
    <n v="152499954"/>
    <n v="10674.88"/>
    <b v="0"/>
    <n v="6357.1"/>
    <n v="6.6280222113857007E-2"/>
  </r>
  <r>
    <x v="2273"/>
    <n v="5937.95"/>
    <n v="6013.15"/>
    <n v="5880.3"/>
    <n v="5913.2"/>
    <n v="127181643"/>
    <n v="9479.64"/>
    <b v="0"/>
    <n v="6357.1"/>
    <n v="6.9827437038901471E-2"/>
  </r>
  <r>
    <x v="2274"/>
    <n v="5907.75"/>
    <n v="5908.75"/>
    <n v="5677"/>
    <n v="5705.3"/>
    <n v="135839094"/>
    <n v="9533.0499999999993"/>
    <b v="0"/>
    <n v="6357.1"/>
    <n v="0.10253102829906721"/>
  </r>
  <r>
    <x v="2275"/>
    <n v="5705"/>
    <n v="5705"/>
    <n v="4977.1000000000004"/>
    <n v="5208.8"/>
    <n v="211347217"/>
    <n v="12589.09"/>
    <b v="0"/>
    <n v="6357.1"/>
    <n v="0.18063267842255118"/>
  </r>
  <r>
    <x v="2276"/>
    <n v="5203.3500000000004"/>
    <n v="5203.3500000000004"/>
    <n v="4448.5"/>
    <n v="4899.3"/>
    <n v="200603284"/>
    <n v="11565.41"/>
    <b v="0"/>
    <n v="6357.1"/>
    <n v="0.22931839989932518"/>
  </r>
  <r>
    <x v="2277"/>
    <n v="4903.05"/>
    <n v="5328.05"/>
    <n v="4891.6000000000004"/>
    <n v="5203.3999999999996"/>
    <n v="172729968"/>
    <n v="10029.299999999999"/>
    <b v="0"/>
    <n v="6357.1"/>
    <n v="0.18148212235138675"/>
  </r>
  <r>
    <x v="2278"/>
    <n v="5208"/>
    <n v="5357.2"/>
    <n v="4995.8"/>
    <n v="5033.45"/>
    <n v="145355769"/>
    <n v="8302.42"/>
    <b v="0"/>
    <n v="6357.1"/>
    <n v="0.20821601044501431"/>
  </r>
  <r>
    <x v="2279"/>
    <n v="5035.05"/>
    <n v="5399.25"/>
    <n v="5035.05"/>
    <n v="5383.35"/>
    <n v="105876191"/>
    <n v="6228.84"/>
    <b v="0"/>
    <n v="6357.1"/>
    <n v="0.15317518994510074"/>
  </r>
  <r>
    <x v="2280"/>
    <n v="5380.95"/>
    <n v="5380.95"/>
    <n v="5071"/>
    <n v="5274.1"/>
    <n v="94557347"/>
    <n v="5326.69"/>
    <b v="0"/>
    <n v="6357.1"/>
    <n v="0.17036069906089255"/>
  </r>
  <r>
    <x v="2281"/>
    <n v="5279.55"/>
    <n v="5391.6"/>
    <n v="5225.25"/>
    <n v="5280.8"/>
    <n v="99068477"/>
    <n v="5553.19"/>
    <b v="0"/>
    <n v="6357.1"/>
    <n v="0.16930675937141151"/>
  </r>
  <r>
    <x v="2282"/>
    <n v="5283.75"/>
    <n v="5314.3"/>
    <n v="5142.25"/>
    <n v="5167.6000000000004"/>
    <n v="101260486"/>
    <n v="5331.89"/>
    <b v="0"/>
    <n v="6357.1"/>
    <n v="0.18711362099070331"/>
  </r>
  <r>
    <x v="2283"/>
    <n v="5172.25"/>
    <n v="5251.65"/>
    <n v="5071.1499999999996"/>
    <n v="5137.45"/>
    <n v="187588589"/>
    <n v="10245.43"/>
    <b v="0"/>
    <n v="6357.1"/>
    <n v="0.19185634959336811"/>
  </r>
  <r>
    <x v="2284"/>
    <n v="5140.6000000000004"/>
    <n v="5339.95"/>
    <n v="5090.75"/>
    <n v="5317.25"/>
    <n v="106716699"/>
    <n v="5965.82"/>
    <b v="0"/>
    <n v="6357.1"/>
    <n v="0.16357301285177209"/>
  </r>
  <r>
    <x v="2285"/>
    <n v="5315.55"/>
    <n v="5545.2"/>
    <n v="5315.55"/>
    <n v="5463.5"/>
    <n v="105796179"/>
    <n v="6278.69"/>
    <b v="0"/>
    <n v="6357.1"/>
    <n v="0.14056723977914462"/>
  </r>
  <r>
    <x v="2286"/>
    <n v="5463.75"/>
    <n v="5500.6"/>
    <n v="5412.95"/>
    <n v="5483.9"/>
    <n v="96724766"/>
    <n v="5252.39"/>
    <b v="0"/>
    <n v="6357.1"/>
    <n v="0.13735822938132178"/>
  </r>
  <r>
    <x v="2287"/>
    <n v="5470.4"/>
    <n v="5470.4"/>
    <n v="5257.05"/>
    <n v="5322.55"/>
    <n v="106220956"/>
    <n v="5705.13"/>
    <b v="0"/>
    <n v="6357.1"/>
    <n v="0.16273929936606316"/>
  </r>
  <r>
    <x v="2288"/>
    <n v="5322.55"/>
    <n v="5344.6"/>
    <n v="5113.8500000000004"/>
    <n v="5133.25"/>
    <n v="103085491"/>
    <n v="5687.6"/>
    <b v="0"/>
    <n v="6357.1"/>
    <n v="0.19251702820468458"/>
  </r>
  <r>
    <x v="2289"/>
    <n v="5132.1000000000004"/>
    <n v="5173.8500000000004"/>
    <n v="5034.25"/>
    <n v="5120.3500000000004"/>
    <n v="108947080"/>
    <n v="5960.29"/>
    <b v="0"/>
    <n v="6357.1"/>
    <n v="0.1945462553680137"/>
  </r>
  <r>
    <x v="2290"/>
    <n v="5120.55"/>
    <n v="5126.3999999999996"/>
    <n v="4803.6000000000004"/>
    <n v="4857"/>
    <n v="125724868"/>
    <n v="7432.64"/>
    <b v="0"/>
    <n v="6357.1"/>
    <n v="0.23597237734186977"/>
  </r>
  <r>
    <x v="2291"/>
    <n v="4877.8500000000004"/>
    <n v="4949.6000000000004"/>
    <n v="4820.45"/>
    <n v="4838.25"/>
    <n v="102374113"/>
    <n v="5729.12"/>
    <b v="0"/>
    <n v="6357.1"/>
    <n v="0.23892183542810405"/>
  </r>
  <r>
    <x v="2292"/>
    <n v="4836.55"/>
    <n v="4986.55"/>
    <n v="4836.55"/>
    <n v="4929.45"/>
    <n v="104398927"/>
    <n v="5733.55"/>
    <b v="0"/>
    <n v="6357.1"/>
    <n v="0.22457567129666051"/>
  </r>
  <r>
    <x v="2293"/>
    <n v="4944.6499999999996"/>
    <n v="5220.25"/>
    <n v="4944.6499999999996"/>
    <n v="5202"/>
    <n v="106458411"/>
    <n v="5936.21"/>
    <b v="0"/>
    <n v="6357.1"/>
    <n v="0.18170234855515885"/>
  </r>
  <r>
    <x v="2294"/>
    <n v="5202.8500000000004"/>
    <n v="5315.4"/>
    <n v="5104.75"/>
    <n v="5302.9"/>
    <n v="110683112"/>
    <n v="5767.48"/>
    <b v="0"/>
    <n v="6357.1"/>
    <n v="0.1658303314404368"/>
  </r>
  <r>
    <x v="2295"/>
    <n v="5304.45"/>
    <n v="5348.6"/>
    <n v="5224"/>
    <n v="5276.9"/>
    <n v="77582930"/>
    <n v="3748.76"/>
    <b v="0"/>
    <n v="6357.1"/>
    <n v="0.16992024665334832"/>
  </r>
  <r>
    <x v="2296"/>
    <n v="5278.4"/>
    <n v="5368.45"/>
    <n v="5262"/>
    <n v="5280.8"/>
    <n v="88665218"/>
    <n v="4374.0200000000004"/>
    <b v="0"/>
    <n v="6357.1"/>
    <n v="0.16930675937141151"/>
  </r>
  <r>
    <x v="2297"/>
    <n v="5267.15"/>
    <n v="5267.15"/>
    <n v="5116.3"/>
    <n v="5154.45"/>
    <n v="89916733"/>
    <n v="4898.3100000000004"/>
    <b v="0"/>
    <n v="6357.1"/>
    <n v="0.18918217426184902"/>
  </r>
  <r>
    <x v="2298"/>
    <n v="5156.8999999999996"/>
    <n v="5241.3500000000004"/>
    <n v="5120.05"/>
    <n v="5191.8"/>
    <n v="89877229"/>
    <n v="4795.54"/>
    <b v="0"/>
    <n v="6357.1"/>
    <n v="0.18330685375407027"/>
  </r>
  <r>
    <x v="2299"/>
    <n v="5183.3999999999996"/>
    <n v="5184"/>
    <n v="5092.8"/>
    <n v="5110.75"/>
    <n v="72385283"/>
    <n v="4125.66"/>
    <b v="0"/>
    <n v="6357.1"/>
    <n v="0.19605637790816571"/>
  </r>
  <r>
    <x v="2300"/>
    <n v="5112.25"/>
    <n v="5212.3500000000004"/>
    <n v="5055.1499999999996"/>
    <n v="5200.7"/>
    <n v="78356314"/>
    <n v="4631.1099999999997"/>
    <b v="0"/>
    <n v="6357.1"/>
    <n v="0.18190684431580445"/>
  </r>
  <r>
    <x v="2301"/>
    <n v="5200.8"/>
    <n v="5281.2"/>
    <n v="5200.8"/>
    <n v="5270.05"/>
    <n v="86295954"/>
    <n v="4653.6499999999996"/>
    <b v="0"/>
    <n v="6357.1"/>
    <n v="0.17099778200751917"/>
  </r>
  <r>
    <x v="2302"/>
    <n v="5271.4"/>
    <n v="5368.15"/>
    <n v="5249.75"/>
    <n v="5268.4"/>
    <n v="91216141"/>
    <n v="5613.2"/>
    <b v="0"/>
    <n v="6357.1"/>
    <n v="0.17125733431910786"/>
  </r>
  <r>
    <x v="2303"/>
    <n v="5266.35"/>
    <n v="5302.85"/>
    <n v="5227.1499999999996"/>
    <n v="5285.1"/>
    <n v="108030320"/>
    <n v="6665.94"/>
    <b v="0"/>
    <n v="6357.1"/>
    <n v="0.16863035031696841"/>
  </r>
  <r>
    <x v="2304"/>
    <n v="5285"/>
    <n v="5290.8"/>
    <n v="5098.3500000000004"/>
    <n v="5223.5"/>
    <n v="165090052"/>
    <n v="7905.14"/>
    <b v="0"/>
    <n v="6357.1"/>
    <n v="0.17832030328294352"/>
  </r>
  <r>
    <x v="2305"/>
    <n v="5222.8"/>
    <n v="5222.8"/>
    <n v="4936.05"/>
    <n v="4953"/>
    <n v="150762989"/>
    <n v="6900.77"/>
    <b v="0"/>
    <n v="6357.1"/>
    <n v="0.2208711519403502"/>
  </r>
  <r>
    <x v="2306"/>
    <n v="4958.55"/>
    <n v="4976.7"/>
    <n v="4812.95"/>
    <n v="4864.25"/>
    <n v="150910718"/>
    <n v="7276.89"/>
    <b v="0"/>
    <n v="6357.1"/>
    <n v="0.2348319202151925"/>
  </r>
  <r>
    <x v="2307"/>
    <n v="4866.8500000000004"/>
    <n v="4936.75"/>
    <n v="4847.25"/>
    <n v="4921.3999999999996"/>
    <n v="114859430"/>
    <n v="6165.03"/>
    <b v="0"/>
    <n v="6357.1"/>
    <n v="0.22584197196835046"/>
  </r>
  <r>
    <x v="2308"/>
    <n v="4918.3"/>
    <n v="4918.3"/>
    <n v="4672.25"/>
    <n v="4771.6000000000004"/>
    <n v="146225530"/>
    <n v="7877.89"/>
    <b v="0"/>
    <n v="6357.1"/>
    <n v="0.24940617577197149"/>
  </r>
  <r>
    <x v="2309"/>
    <n v="4767.8"/>
    <n v="4814.95"/>
    <n v="4620.5"/>
    <n v="4800.3999999999996"/>
    <n v="155966648"/>
    <n v="8766.4500000000007"/>
    <b v="0"/>
    <n v="6357.1"/>
    <n v="0.24487580815151572"/>
  </r>
  <r>
    <x v="2310"/>
    <n v="4796.3"/>
    <n v="4888.5"/>
    <n v="4732.8500000000004"/>
    <n v="4865.8999999999996"/>
    <n v="158842196"/>
    <n v="7933.31"/>
    <b v="0"/>
    <n v="6357.1"/>
    <n v="0.23457236790360395"/>
  </r>
  <r>
    <x v="2311"/>
    <n v="4869.75"/>
    <n v="5019.2"/>
    <n v="4854.75"/>
    <n v="4872"/>
    <n v="135721301"/>
    <n v="6913.21"/>
    <b v="0"/>
    <n v="6357.1"/>
    <n v="0.23361281087288233"/>
  </r>
  <r>
    <x v="2312"/>
    <n v="4868.7"/>
    <n v="4868.8"/>
    <n v="4580.1499999999996"/>
    <n v="4623.6000000000004"/>
    <n v="137742263"/>
    <n v="6511.45"/>
    <b v="0"/>
    <n v="6357.1"/>
    <n v="0.27268723159931413"/>
  </r>
  <r>
    <x v="2313"/>
    <n v="4623.8"/>
    <n v="4758.95"/>
    <n v="4607.55"/>
    <n v="4745.8"/>
    <n v="177665094"/>
    <n v="7383.88"/>
    <b v="0"/>
    <n v="6357.1"/>
    <n v="0.25346463009862991"/>
  </r>
  <r>
    <x v="2314"/>
    <n v="4745.45"/>
    <n v="4745.45"/>
    <n v="4482.1000000000004"/>
    <n v="4503.1000000000004"/>
    <n v="143351899"/>
    <n v="6449.89"/>
    <b v="0"/>
    <n v="6357.1"/>
    <n v="0.2916424155668465"/>
  </r>
  <r>
    <x v="2315"/>
    <n v="4519.8999999999996"/>
    <n v="4617.95"/>
    <n v="4468.55"/>
    <n v="4533"/>
    <n v="170020881"/>
    <n v="7987.6"/>
    <b v="0"/>
    <n v="6357.1"/>
    <n v="0.28693901307199826"/>
  </r>
  <r>
    <x v="2316"/>
    <n v="4534.75"/>
    <n v="4718.3999999999996"/>
    <n v="4533.8999999999996"/>
    <n v="4573.95"/>
    <n v="164033720"/>
    <n v="7557.89"/>
    <b v="0"/>
    <n v="6357.1"/>
    <n v="0.28049739661166262"/>
  </r>
  <r>
    <x v="2317"/>
    <n v="4576.8"/>
    <n v="4649.45"/>
    <n v="4539.8"/>
    <n v="4609.8500000000004"/>
    <n v="123982175"/>
    <n v="5900.93"/>
    <b v="0"/>
    <n v="6357.1"/>
    <n v="0.27485016752921926"/>
  </r>
  <r>
    <x v="2318"/>
    <n v="4616.8"/>
    <n v="4896.8"/>
    <n v="4616.8"/>
    <n v="4877.5"/>
    <n v="145601277"/>
    <n v="7290.22"/>
    <b v="0"/>
    <n v="6357.1"/>
    <n v="0.23274763650092029"/>
  </r>
  <r>
    <x v="2319"/>
    <n v="4878.7"/>
    <n v="4912.3"/>
    <n v="4808.6499999999996"/>
    <n v="4828.8500000000004"/>
    <n v="126360231"/>
    <n v="5814.75"/>
    <b v="0"/>
    <n v="6357.1"/>
    <n v="0.24040049708200278"/>
  </r>
  <r>
    <x v="2320"/>
    <n v="4828.8"/>
    <n v="4863.75"/>
    <n v="4769.6000000000004"/>
    <n v="4830.25"/>
    <n v="180115315"/>
    <n v="8403.74"/>
    <b v="0"/>
    <n v="6357.1"/>
    <n v="0.24018027087823068"/>
  </r>
  <r>
    <x v="2321"/>
    <n v="4830"/>
    <n v="4970.8"/>
    <n v="4796.3500000000004"/>
    <n v="4942"/>
    <n v="164141244"/>
    <n v="7487.22"/>
    <b v="0"/>
    <n v="6357.1"/>
    <n v="0.22260150068427431"/>
  </r>
  <r>
    <x v="2322"/>
    <n v="4942.1499999999996"/>
    <n v="4947"/>
    <n v="4703.8500000000004"/>
    <n v="4734.5"/>
    <n v="150089100"/>
    <n v="7410.8"/>
    <b v="0"/>
    <n v="6357.1"/>
    <n v="0.25524217017193379"/>
  </r>
  <r>
    <x v="2323"/>
    <n v="4735.6499999999996"/>
    <n v="4800.75"/>
    <n v="4628.75"/>
    <n v="4739.55"/>
    <n v="119878713"/>
    <n v="5875.1"/>
    <b v="0"/>
    <n v="6357.1"/>
    <n v="0.25444778279404134"/>
  </r>
  <r>
    <x v="2324"/>
    <n v="4741.3999999999996"/>
    <n v="4916.75"/>
    <n v="4741.3999999999996"/>
    <n v="4754.2"/>
    <n v="115678126"/>
    <n v="5708.19"/>
    <b v="0"/>
    <n v="6357.1"/>
    <n v="0.25214327287599697"/>
  </r>
  <r>
    <x v="2325"/>
    <n v="4753.8999999999996"/>
    <n v="4833.25"/>
    <n v="4738.2"/>
    <n v="4771.6000000000004"/>
    <n v="130583246"/>
    <n v="6636.39"/>
    <b v="0"/>
    <n v="6357.1"/>
    <n v="0.24940617577197149"/>
  </r>
  <r>
    <x v="2326"/>
    <n v="4766.7"/>
    <n v="4791.7"/>
    <n v="4632.7"/>
    <n v="4647"/>
    <n v="132143809"/>
    <n v="6626.62"/>
    <b v="0"/>
    <n v="6357.1"/>
    <n v="0.26900630790769381"/>
  </r>
  <r>
    <x v="2327"/>
    <n v="4631.3500000000004"/>
    <n v="4798.55"/>
    <n v="4628.8"/>
    <n v="4761.2"/>
    <n v="124925089"/>
    <n v="6404.59"/>
    <b v="0"/>
    <n v="6357.1"/>
    <n v="0.25104214185713619"/>
  </r>
  <r>
    <x v="2328"/>
    <n v="4760.6499999999996"/>
    <n v="4769.55"/>
    <n v="4677.8"/>
    <n v="4709.6499999999996"/>
    <n v="113783563"/>
    <n v="6300.38"/>
    <b v="0"/>
    <n v="6357.1"/>
    <n v="0.2591511852888897"/>
  </r>
  <r>
    <x v="2329"/>
    <n v="4707.05"/>
    <n v="4758.25"/>
    <n v="4667.5"/>
    <n v="4747.05"/>
    <n v="101430145"/>
    <n v="5071.07"/>
    <b v="0"/>
    <n v="6357.1"/>
    <n v="0.2532679995595476"/>
  </r>
  <r>
    <x v="2330"/>
    <n v="4747.55"/>
    <n v="4799.5"/>
    <n v="4720.8999999999996"/>
    <n v="4733"/>
    <n v="150146637"/>
    <n v="6919.6"/>
    <b v="0"/>
    <n v="6357.1"/>
    <n v="0.25547812681883253"/>
  </r>
  <r>
    <x v="2331"/>
    <n v="4734.3500000000004"/>
    <n v="4817.3999999999996"/>
    <n v="4727.25"/>
    <n v="4777.8"/>
    <n v="132775090"/>
    <n v="6512.54"/>
    <b v="0"/>
    <n v="6357.1"/>
    <n v="0.24843088829812338"/>
  </r>
  <r>
    <x v="2332"/>
    <n v="4779.95"/>
    <n v="4917.1000000000004"/>
    <n v="4708.3"/>
    <n v="4879.6499999999996"/>
    <n v="152133622"/>
    <n v="7483.14"/>
    <b v="0"/>
    <n v="6357.1"/>
    <n v="0.23240943197369879"/>
  </r>
  <r>
    <x v="2333"/>
    <n v="4881.6499999999996"/>
    <n v="4951.3999999999996"/>
    <n v="4874.05"/>
    <n v="4887.3"/>
    <n v="137348930"/>
    <n v="6695.34"/>
    <b v="0"/>
    <n v="6357.1"/>
    <n v="0.23120605307451511"/>
  </r>
  <r>
    <x v="2334"/>
    <n v="4890.6000000000004"/>
    <n v="4984.95"/>
    <n v="4889.6499999999996"/>
    <n v="4958.3999999999996"/>
    <n v="135283525"/>
    <n v="6587.14"/>
    <b v="0"/>
    <n v="6357.1"/>
    <n v="0.2200217080115148"/>
  </r>
  <r>
    <x v="2335"/>
    <n v="4955.8999999999996"/>
    <n v="5053.3999999999996"/>
    <n v="4955.8999999999996"/>
    <n v="5037"/>
    <n v="110601430"/>
    <n v="5715.21"/>
    <b v="0"/>
    <n v="6357.1"/>
    <n v="0.2076575797140206"/>
  </r>
  <r>
    <x v="2336"/>
    <n v="5037.05"/>
    <n v="5074.25"/>
    <n v="4994.05"/>
    <n v="5049.3"/>
    <n v="126837163"/>
    <n v="6268.68"/>
    <b v="0"/>
    <n v="6357.1"/>
    <n v="0.20572273520945086"/>
  </r>
  <r>
    <x v="2337"/>
    <n v="5044.3500000000004"/>
    <n v="5083.5"/>
    <n v="5003.55"/>
    <n v="5022.8"/>
    <n v="146161834"/>
    <n v="6682.3"/>
    <b v="0"/>
    <n v="6357.1"/>
    <n v="0.20989130263799533"/>
  </r>
  <r>
    <x v="2338"/>
    <n v="5022.8999999999996"/>
    <n v="5072.7"/>
    <n v="4991.3500000000004"/>
    <n v="4999.8500000000004"/>
    <n v="154288468"/>
    <n v="7492.21"/>
    <b v="0"/>
    <n v="6357.1"/>
    <n v="0.21350143933554608"/>
  </r>
  <r>
    <x v="2339"/>
    <n v="4999.1499999999996"/>
    <n v="5117.7"/>
    <n v="4999.1499999999996"/>
    <n v="5111.7"/>
    <n v="134465254"/>
    <n v="7109"/>
    <b v="0"/>
    <n v="6357.1"/>
    <n v="0.19590693869846321"/>
  </r>
  <r>
    <x v="2340"/>
    <n v="5112.5"/>
    <n v="5147.45"/>
    <n v="5079.1499999999996"/>
    <n v="5089.6499999999996"/>
    <n v="110778893"/>
    <n v="6011.78"/>
    <b v="0"/>
    <n v="6357.1"/>
    <n v="0.19937550140787477"/>
  </r>
  <r>
    <x v="2341"/>
    <n v="5092.3999999999996"/>
    <n v="5210.8999999999996"/>
    <n v="5082.1499999999996"/>
    <n v="5195.5"/>
    <n v="215000545"/>
    <n v="9256.51"/>
    <b v="0"/>
    <n v="6357.1"/>
    <n v="0.18272482735838674"/>
  </r>
  <r>
    <x v="2342"/>
    <n v="5198.3500000000004"/>
    <n v="5230.75"/>
    <n v="5155.8500000000004"/>
    <n v="5165.8999999999996"/>
    <n v="146277434"/>
    <n v="7570.08"/>
    <b v="0"/>
    <n v="6357.1"/>
    <n v="0.18738103852385532"/>
  </r>
  <r>
    <x v="2343"/>
    <n v="5265.3"/>
    <n v="5298.85"/>
    <n v="5197.6000000000004"/>
    <n v="5228.2"/>
    <n v="131260266"/>
    <n v="7116.13"/>
    <b v="0"/>
    <n v="6357.1"/>
    <n v="0.17758097245599416"/>
  </r>
  <r>
    <x v="2344"/>
    <n v="5227.25"/>
    <n v="5254.5"/>
    <n v="5182.6000000000004"/>
    <n v="5192.25"/>
    <n v="125641202"/>
    <n v="6433.55"/>
    <b v="0"/>
    <n v="6357.1"/>
    <n v="0.18323606676000068"/>
  </r>
  <r>
    <x v="2345"/>
    <n v="5192.3500000000004"/>
    <n v="5206.5"/>
    <n v="5110.8999999999996"/>
    <n v="5144.6499999999996"/>
    <n v="131800270"/>
    <n v="6918.37"/>
    <b v="0"/>
    <n v="6357.1"/>
    <n v="0.19072375768825417"/>
  </r>
  <r>
    <x v="2346"/>
    <n v="5156.7"/>
    <n v="5159.05"/>
    <n v="5101.25"/>
    <n v="5135.5"/>
    <n v="153438748"/>
    <n v="7619.1"/>
    <b v="0"/>
    <n v="6357.1"/>
    <n v="0.19216309323433645"/>
  </r>
  <r>
    <x v="2347"/>
    <n v="5135.8"/>
    <n v="5143.05"/>
    <n v="5062.45"/>
    <n v="5081.7"/>
    <n v="127167885"/>
    <n v="6306.27"/>
    <b v="0"/>
    <n v="6357.1"/>
    <n v="0.20062607163643809"/>
  </r>
  <r>
    <x v="2348"/>
    <n v="5070.8500000000004"/>
    <n v="5087.6499999999996"/>
    <n v="4969.3999999999996"/>
    <n v="4982.6000000000004"/>
    <n v="142385969"/>
    <n v="6875.81"/>
    <b v="0"/>
    <n v="6357.1"/>
    <n v="0.21621494077488163"/>
  </r>
  <r>
    <x v="2349"/>
    <n v="4981"/>
    <n v="5021.75"/>
    <n v="4913.8"/>
    <n v="5012.6499999999996"/>
    <n v="151227287"/>
    <n v="6655.44"/>
    <b v="0"/>
    <n v="6357.1"/>
    <n v="0.21148794261534357"/>
  </r>
  <r>
    <x v="2350"/>
    <n v="5008.6000000000004"/>
    <n v="5066"/>
    <n v="4943.75"/>
    <n v="4957.8"/>
    <n v="158521953"/>
    <n v="7243.14"/>
    <b v="0"/>
    <n v="6357.1"/>
    <n v="0.22011609067027421"/>
  </r>
  <r>
    <x v="2351"/>
    <n v="4958.45"/>
    <n v="5026.1000000000004"/>
    <n v="4932.05"/>
    <n v="5011.75"/>
    <n v="147937974"/>
    <n v="6731.3"/>
    <b v="0"/>
    <n v="6357.1"/>
    <n v="0.21162951660348275"/>
  </r>
  <r>
    <x v="2352"/>
    <n v="5010.8999999999996"/>
    <n v="5118.55"/>
    <n v="4999.6000000000004"/>
    <n v="5115.25"/>
    <n v="150871774"/>
    <n v="7840.38"/>
    <b v="0"/>
    <n v="6357.1"/>
    <n v="0.1953485079674695"/>
  </r>
  <r>
    <x v="2353"/>
    <n v="5115.6499999999996"/>
    <n v="5167.3999999999996"/>
    <n v="5106.3999999999996"/>
    <n v="5157.7"/>
    <n v="152622286"/>
    <n v="6775.73"/>
    <b v="0"/>
    <n v="6357.1"/>
    <n v="0.18867093486023509"/>
  </r>
  <r>
    <x v="2354"/>
    <n v="5157"/>
    <n v="5160.05"/>
    <n v="5072.3999999999996"/>
    <n v="5104.95"/>
    <n v="158813241"/>
    <n v="7032.91"/>
    <b v="0"/>
    <n v="6357.1"/>
    <n v="0.19696874360950756"/>
  </r>
  <r>
    <x v="2355"/>
    <n v="5105.7"/>
    <n v="5135.55"/>
    <n v="5048.7"/>
    <n v="5117.6499999999996"/>
    <n v="163032543"/>
    <n v="7158.77"/>
    <b v="0"/>
    <n v="6357.1"/>
    <n v="0.19497097733243154"/>
  </r>
  <r>
    <x v="2356"/>
    <n v="5117"/>
    <n v="5118.8999999999996"/>
    <n v="5010.7"/>
    <n v="5025.45"/>
    <n v="113544128"/>
    <n v="5693.06"/>
    <b v="0"/>
    <n v="6357.1"/>
    <n v="0.20947444589514094"/>
  </r>
  <r>
    <x v="2357"/>
    <n v="5026.55"/>
    <n v="5059.05"/>
    <n v="4940.7"/>
    <n v="4946.55"/>
    <n v="152368191"/>
    <n v="6593.45"/>
    <b v="0"/>
    <n v="6357.1"/>
    <n v="0.22188576552201478"/>
  </r>
  <r>
    <x v="2358"/>
    <n v="4953.6000000000004"/>
    <n v="4953.6000000000004"/>
    <n v="4858"/>
    <n v="4875.05"/>
    <n v="124506200"/>
    <n v="6098.96"/>
    <b v="0"/>
    <n v="6357.1"/>
    <n v="0.23313303235752153"/>
  </r>
  <r>
    <x v="2359"/>
    <n v="4877.1499999999996"/>
    <n v="4932"/>
    <n v="4846.2"/>
    <n v="4859.8"/>
    <n v="120401073"/>
    <n v="5571.07"/>
    <b v="0"/>
    <n v="6357.1"/>
    <n v="0.23553192493432543"/>
  </r>
  <r>
    <x v="2360"/>
    <n v="4862.7"/>
    <n v="4926.8999999999996"/>
    <n v="4835.6499999999996"/>
    <n v="4918.3500000000004"/>
    <n v="140737265"/>
    <n v="6892.13"/>
    <b v="0"/>
    <n v="6357.1"/>
    <n v="0.22632175048371111"/>
  </r>
  <r>
    <x v="2361"/>
    <n v="4926.3"/>
    <n v="4957.3999999999996"/>
    <n v="4801.8999999999996"/>
    <n v="4835.3"/>
    <n v="194902303"/>
    <n v="9838.8799999999992"/>
    <b v="0"/>
    <n v="6357.1"/>
    <n v="0.23938588350033821"/>
  </r>
  <r>
    <x v="2362"/>
    <n v="4844.05"/>
    <n v="4908.8500000000004"/>
    <n v="4833.45"/>
    <n v="4870.1000000000004"/>
    <n v="138696130"/>
    <n v="7722.67"/>
    <b v="0"/>
    <n v="6357.1"/>
    <n v="0.23391168929228734"/>
  </r>
  <r>
    <x v="2363"/>
    <n v="4869.25"/>
    <n v="4908.8"/>
    <n v="4713"/>
    <n v="4739.6000000000004"/>
    <n v="118396812"/>
    <n v="5991.2"/>
    <b v="0"/>
    <n v="6357.1"/>
    <n v="0.25443991757247802"/>
  </r>
  <r>
    <x v="2364"/>
    <n v="4739.3"/>
    <n v="4739.3"/>
    <n v="4634"/>
    <n v="4715.8999999999996"/>
    <n v="140745401"/>
    <n v="6764.13"/>
    <b v="0"/>
    <n v="6357.1"/>
    <n v="0.25816803259347826"/>
  </r>
  <r>
    <x v="2365"/>
    <n v="4718.7"/>
    <n v="4731.5"/>
    <n v="4564.5"/>
    <n v="4585.6000000000004"/>
    <n v="154838181"/>
    <n v="7308.81"/>
    <b v="0"/>
    <n v="6357.1"/>
    <n v="0.27866479998741561"/>
  </r>
  <r>
    <x v="2366"/>
    <n v="4586.95"/>
    <n v="4690.6000000000004"/>
    <n v="4536.25"/>
    <n v="4676.95"/>
    <n v="169638133"/>
    <n v="9560.6"/>
    <b v="0"/>
    <n v="6357.1"/>
    <n v="0.26429504019128225"/>
  </r>
  <r>
    <x v="2367"/>
    <n v="4680.55"/>
    <n v="4746.3"/>
    <n v="4614.25"/>
    <n v="4627.8"/>
    <n v="132088975"/>
    <n v="7052.47"/>
    <b v="0"/>
    <n v="6357.1"/>
    <n v="0.27202655298799766"/>
  </r>
  <r>
    <x v="2368"/>
    <n v="4626.45"/>
    <n v="4626.45"/>
    <n v="4411.6000000000004"/>
    <n v="4500.95"/>
    <n v="175247907"/>
    <n v="8431.34"/>
    <b v="0"/>
    <n v="6357.1"/>
    <n v="0.29198062009406811"/>
  </r>
  <r>
    <x v="2369"/>
    <n v="4522"/>
    <n v="4522.55"/>
    <n v="4369.8"/>
    <n v="4449.8"/>
    <n v="165412516"/>
    <n v="8214.7000000000007"/>
    <b v="0"/>
    <n v="6357.1"/>
    <n v="0.30002674175331523"/>
  </r>
  <r>
    <x v="2370"/>
    <n v="4469.6499999999996"/>
    <n v="4541.05"/>
    <n v="4468.05"/>
    <n v="4523.6000000000004"/>
    <n v="166416446"/>
    <n v="8126.26"/>
    <b v="0"/>
    <n v="6357.1"/>
    <n v="0.28841767472589702"/>
  </r>
  <r>
    <x v="2371"/>
    <n v="4524.3999999999996"/>
    <n v="4550"/>
    <n v="4392"/>
    <n v="4539.3500000000004"/>
    <n v="164247033"/>
    <n v="7653.56"/>
    <b v="0"/>
    <n v="6357.1"/>
    <n v="0.28594012993346019"/>
  </r>
  <r>
    <x v="2372"/>
    <n v="4539.5"/>
    <n v="4563.3500000000004"/>
    <n v="4491.3500000000004"/>
    <n v="4517.1000000000004"/>
    <n v="139532826"/>
    <n v="6339.8"/>
    <b v="0"/>
    <n v="6357.1"/>
    <n v="0.28944015352912489"/>
  </r>
  <r>
    <x v="2373"/>
    <n v="4536.3"/>
    <n v="4617.7"/>
    <n v="4536.3"/>
    <n v="4572.5"/>
    <n v="111415055"/>
    <n v="5652.28"/>
    <b v="0"/>
    <n v="6357.1"/>
    <n v="0.28072548803699804"/>
  </r>
  <r>
    <x v="2374"/>
    <n v="4572.5"/>
    <n v="4664.05"/>
    <n v="4561.75"/>
    <n v="4653"/>
    <n v="107221118"/>
    <n v="5511.88"/>
    <b v="0"/>
    <n v="6357.1"/>
    <n v="0.26806248132009886"/>
  </r>
  <r>
    <x v="2375"/>
    <n v="4652.8"/>
    <n v="4679.75"/>
    <n v="4569.8999999999996"/>
    <n v="4582.3999999999996"/>
    <n v="136923928"/>
    <n v="6135.84"/>
    <b v="0"/>
    <n v="6357.1"/>
    <n v="0.27916817416746642"/>
  </r>
  <r>
    <x v="2376"/>
    <n v="4582.55"/>
    <n v="4585.7"/>
    <n v="4488.95"/>
    <n v="4504.25"/>
    <n v="102266764"/>
    <n v="4954.97"/>
    <b v="0"/>
    <n v="6357.1"/>
    <n v="0.29146151547089083"/>
  </r>
  <r>
    <x v="2377"/>
    <n v="4504.2"/>
    <n v="4532"/>
    <n v="4333.6000000000004"/>
    <n v="4347.55"/>
    <n v="133685260"/>
    <n v="6911.03"/>
    <b v="0"/>
    <n v="6357.1"/>
    <n v="0.3161111198502462"/>
  </r>
  <r>
    <x v="2378"/>
    <n v="4351.1499999999996"/>
    <n v="4351.1499999999996"/>
    <n v="4225.5"/>
    <n v="4266.3999999999996"/>
    <n v="126376126"/>
    <n v="6121.52"/>
    <b v="0"/>
    <n v="6357.1"/>
    <n v="0.32887637444746826"/>
  </r>
  <r>
    <x v="2379"/>
    <n v="4271.05"/>
    <n v="4305.8999999999996"/>
    <n v="4156.1000000000004"/>
    <n v="4191.1000000000004"/>
    <n v="132477086"/>
    <n v="6496.81"/>
    <b v="0"/>
    <n v="6357.1"/>
    <n v="0.34072139812178509"/>
  </r>
  <r>
    <x v="2380"/>
    <n v="4189.6000000000004"/>
    <n v="4264.55"/>
    <n v="4093.2"/>
    <n v="4252.6499999999996"/>
    <n v="152437781"/>
    <n v="6960.36"/>
    <b v="0"/>
    <n v="6357.1"/>
    <n v="0.33103931037737344"/>
  </r>
  <r>
    <x v="2381"/>
    <n v="4252.6000000000004"/>
    <n v="4324.75"/>
    <n v="4230"/>
    <n v="4315.8500000000004"/>
    <n v="196473131"/>
    <n v="9352.43"/>
    <b v="0"/>
    <n v="6357.1"/>
    <n v="0.32109767032137293"/>
  </r>
  <r>
    <x v="2382"/>
    <n v="4315.3"/>
    <n v="4315.3"/>
    <n v="4119.2"/>
    <n v="4136.6499999999996"/>
    <n v="177324470"/>
    <n v="7883.16"/>
    <b v="0"/>
    <n v="6357.1"/>
    <n v="0.34928662440420954"/>
  </r>
  <r>
    <x v="2383"/>
    <n v="4136.25"/>
    <n v="4163"/>
    <n v="4021.7"/>
    <n v="4040.55"/>
    <n v="144491241"/>
    <n v="6523.86"/>
    <b v="0"/>
    <n v="6357.1"/>
    <n v="0.36440358024885561"/>
  </r>
  <r>
    <x v="2384"/>
    <n v="4039.75"/>
    <n v="4075.4"/>
    <n v="3878.2"/>
    <n v="3896.75"/>
    <n v="164469220"/>
    <n v="6939.93"/>
    <b v="0"/>
    <n v="6357.1"/>
    <n v="0.38702395746488183"/>
  </r>
  <r>
    <x v="2385"/>
    <n v="3895.3"/>
    <n v="4107.1499999999996"/>
    <n v="3848.25"/>
    <n v="4093.35"/>
    <n v="199920144"/>
    <n v="8909.44"/>
    <b v="0"/>
    <n v="6357.1"/>
    <n v="0.3560979062780199"/>
  </r>
  <r>
    <x v="2386"/>
    <n v="4094.6"/>
    <n v="4097.3500000000004"/>
    <n v="3874.85"/>
    <n v="3925.75"/>
    <n v="154573765"/>
    <n v="7101.42"/>
    <b v="0"/>
    <n v="6357.1"/>
    <n v="0.38246212895817278"/>
  </r>
  <r>
    <x v="2387"/>
    <n v="3926.65"/>
    <n v="4033.5"/>
    <n v="3896.4"/>
    <n v="4016"/>
    <n v="152045352"/>
    <n v="6563.36"/>
    <b v="0"/>
    <n v="6357.1"/>
    <n v="0.36826540403643176"/>
  </r>
  <r>
    <x v="2388"/>
    <n v="4002"/>
    <n v="4114.5"/>
    <n v="4002"/>
    <n v="4030"/>
    <n v="125737237"/>
    <n v="5517.21"/>
    <b v="0"/>
    <n v="6357.1"/>
    <n v="0.36606314199871015"/>
  </r>
  <r>
    <x v="2389"/>
    <n v="4028.7"/>
    <n v="4028.7"/>
    <n v="3896.05"/>
    <n v="3988.55"/>
    <n v="135090953"/>
    <n v="6166.83"/>
    <b v="0"/>
    <n v="6357.1"/>
    <n v="0.37258341067467871"/>
  </r>
  <r>
    <x v="2390"/>
    <n v="3990.9"/>
    <n v="4169.3999999999996"/>
    <n v="3990.9"/>
    <n v="4157.1000000000004"/>
    <n v="144597409"/>
    <n v="6595.61"/>
    <b v="0"/>
    <n v="6357.1"/>
    <n v="0.34606974878482327"/>
  </r>
  <r>
    <x v="2391"/>
    <n v="4155.6499999999996"/>
    <n v="4187.95"/>
    <n v="4110.3999999999996"/>
    <n v="4162.2"/>
    <n v="146458190"/>
    <n v="6354.79"/>
    <b v="0"/>
    <n v="6357.1"/>
    <n v="0.34526749618536762"/>
  </r>
  <r>
    <x v="2392"/>
    <n v="4166"/>
    <n v="4215.5"/>
    <n v="4014.45"/>
    <n v="4049"/>
    <n v="137337875"/>
    <n v="6947.53"/>
    <b v="0"/>
    <n v="6357.1"/>
    <n v="0.36307435780465941"/>
  </r>
  <r>
    <x v="2393"/>
    <n v="4047.45"/>
    <n v="4118.1000000000004"/>
    <n v="4004.25"/>
    <n v="4039.7"/>
    <n v="126882896"/>
    <n v="6062.87"/>
    <b v="0"/>
    <n v="6357.1"/>
    <n v="0.36453728901543164"/>
  </r>
  <r>
    <x v="2394"/>
    <n v="4039.3"/>
    <n v="4040.7"/>
    <n v="3835.5"/>
    <n v="3861.1"/>
    <n v="142682247"/>
    <n v="6645.56"/>
    <b v="0"/>
    <n v="6357.1"/>
    <n v="0.39263186043950865"/>
  </r>
  <r>
    <x v="2395"/>
    <n v="3861.55"/>
    <n v="3920.05"/>
    <n v="3790.2"/>
    <n v="3816.7"/>
    <n v="185428595"/>
    <n v="7472.88"/>
    <b v="0"/>
    <n v="6357.1"/>
    <n v="0.39961617718771142"/>
  </r>
  <r>
    <x v="2396"/>
    <n v="3823.15"/>
    <n v="3968.75"/>
    <n v="3823.15"/>
    <n v="3947.2"/>
    <n v="180239171"/>
    <n v="7288.76"/>
    <b v="0"/>
    <n v="6357.1"/>
    <n v="0.37908794890752079"/>
  </r>
  <r>
    <x v="2397"/>
    <n v="3962.95"/>
    <n v="4110.55"/>
    <n v="3926.3"/>
    <n v="4092.25"/>
    <n v="175068345"/>
    <n v="7895.21"/>
    <b v="0"/>
    <n v="6357.1"/>
    <n v="0.35627094115241231"/>
  </r>
  <r>
    <x v="2398"/>
    <n v="4092.2"/>
    <n v="4168.1499999999996"/>
    <n v="4072.75"/>
    <n v="4159.5"/>
    <n v="136720904"/>
    <n v="6487.24"/>
    <b v="0"/>
    <n v="6357.1"/>
    <n v="0.34569221814978529"/>
  </r>
  <r>
    <x v="2399"/>
    <n v="4158.45"/>
    <n v="4262.45"/>
    <n v="4137.95"/>
    <n v="4240.1000000000004"/>
    <n v="165666075"/>
    <n v="7560.41"/>
    <b v="0"/>
    <n v="6357.1"/>
    <n v="0.33301348098975947"/>
  </r>
  <r>
    <x v="2400"/>
    <n v="4246.7"/>
    <n v="4491.55"/>
    <n v="4246.7"/>
    <n v="4476.8"/>
    <n v="233619126"/>
    <n v="11772.26"/>
    <b v="0"/>
    <n v="6357.1"/>
    <n v="0.29577952210913783"/>
  </r>
  <r>
    <x v="2401"/>
    <n v="4476.2"/>
    <n v="4539.45"/>
    <n v="4385.8500000000004"/>
    <n v="4433.55"/>
    <n v="177026127"/>
    <n v="9273.39"/>
    <b v="0"/>
    <n v="6357.1"/>
    <n v="0.30258293876138492"/>
  </r>
  <r>
    <x v="2402"/>
    <n v="4440.8500000000004"/>
    <n v="4440.8500000000004"/>
    <n v="4297.1499999999996"/>
    <n v="4311.8500000000004"/>
    <n v="161681204"/>
    <n v="8516"/>
    <b v="0"/>
    <n v="6357.1"/>
    <n v="0.32172688804643623"/>
  </r>
  <r>
    <x v="2403"/>
    <n v="4282.25"/>
    <n v="4352.6499999999996"/>
    <n v="4282.25"/>
    <n v="4332.1000000000004"/>
    <n v="111107965"/>
    <n v="6373.98"/>
    <b v="0"/>
    <n v="6357.1"/>
    <n v="0.31854147331330324"/>
  </r>
  <r>
    <x v="2404"/>
    <n v="4332.2"/>
    <n v="4332.2"/>
    <n v="4159.1499999999996"/>
    <n v="4189.8500000000004"/>
    <n v="125806260"/>
    <n v="6619.9"/>
    <b v="0"/>
    <n v="6357.1"/>
    <n v="0.34091802866086734"/>
  </r>
  <r>
    <x v="2405"/>
    <n v="4191.2"/>
    <n v="4327"/>
    <n v="4191.2"/>
    <n v="4313.55"/>
    <n v="151936263"/>
    <n v="6961.45"/>
    <b v="0"/>
    <n v="6357.1"/>
    <n v="0.32145947051328438"/>
  </r>
  <r>
    <x v="2406"/>
    <n v="4314.3500000000004"/>
    <n v="4342"/>
    <n v="4285.55"/>
    <n v="4332.95"/>
    <n v="199677047"/>
    <n v="8696.31"/>
    <b v="0"/>
    <n v="6357.1"/>
    <n v="0.31840776454672737"/>
  </r>
  <r>
    <x v="2407"/>
    <n v="4331.6000000000004"/>
    <n v="4422.95"/>
    <n v="4235.7"/>
    <n v="4413.55"/>
    <n v="178077599"/>
    <n v="8847.6299999999992"/>
    <b v="0"/>
    <n v="6357.1"/>
    <n v="0.30572902738670149"/>
  </r>
  <r>
    <x v="2408"/>
    <n v="4426.1000000000004"/>
    <n v="4436.1499999999996"/>
    <n v="4362.8999999999996"/>
    <n v="4395.3500000000004"/>
    <n v="131343663"/>
    <n v="6486.48"/>
    <b v="0"/>
    <n v="6357.1"/>
    <n v="0.30859196803573957"/>
  </r>
  <r>
    <x v="2409"/>
    <n v="4395.8"/>
    <n v="4515.1499999999996"/>
    <n v="4376"/>
    <n v="4502.8500000000004"/>
    <n v="194984174"/>
    <n v="9605.56"/>
    <b v="0"/>
    <n v="6357.1"/>
    <n v="0.29168174167466293"/>
  </r>
  <r>
    <x v="2410"/>
    <n v="4506.25"/>
    <n v="4615.8999999999996"/>
    <n v="4503.8999999999996"/>
    <n v="4517.55"/>
    <n v="175692787"/>
    <n v="10274.94"/>
    <b v="0"/>
    <n v="6357.1"/>
    <n v="0.28936936653505529"/>
  </r>
  <r>
    <x v="2411"/>
    <n v="4515.25"/>
    <n v="4580.1499999999996"/>
    <n v="4493.7"/>
    <n v="4523.8500000000004"/>
    <n v="133711940"/>
    <n v="6889.61"/>
    <b v="0"/>
    <n v="6357.1"/>
    <n v="0.28837834861808054"/>
  </r>
  <r>
    <x v="2412"/>
    <n v="4518.3500000000004"/>
    <n v="4546.3500000000004"/>
    <n v="4464"/>
    <n v="4529.5"/>
    <n v="114202272"/>
    <n v="6271.09"/>
    <b v="0"/>
    <n v="6357.1"/>
    <n v="0.28748957858142871"/>
  </r>
  <r>
    <x v="2413"/>
    <n v="4529.3500000000004"/>
    <n v="4625.2"/>
    <n v="4529.3500000000004"/>
    <n v="4620.3999999999996"/>
    <n v="112939704"/>
    <n v="6625.21"/>
    <b v="0"/>
    <n v="6357.1"/>
    <n v="0.27319060577936488"/>
  </r>
  <r>
    <x v="2414"/>
    <n v="4620.95"/>
    <n v="4649.8500000000004"/>
    <n v="4525.75"/>
    <n v="4552.25"/>
    <n v="123375933"/>
    <n v="7422.01"/>
    <b v="0"/>
    <n v="6357.1"/>
    <n v="0.28391090277013109"/>
  </r>
  <r>
    <x v="2415"/>
    <n v="4548.05"/>
    <n v="4572.6499999999996"/>
    <n v="4497.25"/>
    <n v="4529.05"/>
    <n v="105825121"/>
    <n v="5839.48"/>
    <b v="0"/>
    <n v="6357.1"/>
    <n v="0.2875603655754983"/>
  </r>
  <r>
    <x v="2416"/>
    <n v="4524.2"/>
    <n v="4529.8"/>
    <n v="4421.25"/>
    <n v="4430.7"/>
    <n v="95028617"/>
    <n v="5504.9"/>
    <b v="0"/>
    <n v="6357.1"/>
    <n v="0.30303125639049261"/>
  </r>
  <r>
    <x v="2417"/>
    <n v="4430.7"/>
    <n v="4447.3999999999996"/>
    <n v="4379.8500000000004"/>
    <n v="4393.05"/>
    <n v="96897991"/>
    <n v="4985.84"/>
    <b v="0"/>
    <n v="6357.1"/>
    <n v="0.30895376822765097"/>
  </r>
  <r>
    <x v="2418"/>
    <n v="4393.1000000000004"/>
    <n v="4393.7"/>
    <n v="4316.55"/>
    <n v="4368.25"/>
    <n v="96476193"/>
    <n v="4516.55"/>
    <b v="0"/>
    <n v="6357.1"/>
    <n v="0.31285491812304356"/>
  </r>
  <r>
    <x v="2419"/>
    <n v="4365.45"/>
    <n v="4434.8999999999996"/>
    <n v="4365.45"/>
    <n v="4415.75"/>
    <n v="89434446"/>
    <n v="4425.1000000000004"/>
    <b v="0"/>
    <n v="6357.1"/>
    <n v="0.30538295763791667"/>
  </r>
  <r>
    <x v="2420"/>
    <n v="4416.2"/>
    <n v="4418.55"/>
    <n v="4271.3"/>
    <n v="4283.8500000000004"/>
    <n v="91313625"/>
    <n v="4323.68"/>
    <b v="0"/>
    <n v="6357.1"/>
    <n v="0.32613141212187946"/>
  </r>
  <r>
    <x v="2421"/>
    <n v="4283.8500000000004"/>
    <n v="4337"/>
    <n v="4248"/>
    <n v="4327.45"/>
    <n v="101435362"/>
    <n v="5226.24"/>
    <b v="0"/>
    <n v="6357.1"/>
    <n v="0.31927293891868941"/>
  </r>
  <r>
    <x v="2422"/>
    <n v="4317.95"/>
    <n v="4398.8"/>
    <n v="4317.95"/>
    <n v="4335.3500000000004"/>
    <n v="79239792"/>
    <n v="3884.68"/>
    <b v="0"/>
    <n v="6357.1"/>
    <n v="0.31803023391168928"/>
  </r>
  <r>
    <x v="2423"/>
    <n v="4335.2"/>
    <n v="4345.05"/>
    <n v="4283.3"/>
    <n v="4337.5"/>
    <n v="86937484"/>
    <n v="4775.57"/>
    <b v="0"/>
    <n v="6357.1"/>
    <n v="0.31769202938446778"/>
  </r>
  <r>
    <x v="2424"/>
    <n v="4336.8500000000004"/>
    <n v="4364.25"/>
    <n v="4282.6499999999996"/>
    <n v="4292.1000000000004"/>
    <n v="84380597"/>
    <n v="4599.49"/>
    <b v="0"/>
    <n v="6357.1"/>
    <n v="0.32483365056393637"/>
  </r>
  <r>
    <x v="2425"/>
    <n v="4290.75"/>
    <n v="4304.5"/>
    <n v="4201.8500000000004"/>
    <n v="4214"/>
    <n v="161197240"/>
    <n v="7578.62"/>
    <b v="0"/>
    <n v="6357.1"/>
    <n v="0.33711912664579763"/>
  </r>
  <r>
    <x v="2426"/>
    <n v="4230.6000000000004"/>
    <n v="4368.8"/>
    <n v="4230.6000000000004"/>
    <n v="4360"/>
    <n v="111455760"/>
    <n v="5593.43"/>
    <b v="0"/>
    <n v="6357.1"/>
    <n v="0.31415267968098665"/>
  </r>
  <r>
    <x v="2427"/>
    <n v="4356.1000000000004"/>
    <n v="4365"/>
    <n v="4281.3500000000004"/>
    <n v="4348.6499999999996"/>
    <n v="82996531"/>
    <n v="4220.01"/>
    <b v="0"/>
    <n v="6357.1"/>
    <n v="0.31593808497585385"/>
  </r>
  <r>
    <x v="2428"/>
    <n v="4358.8500000000004"/>
    <n v="4522.3999999999996"/>
    <n v="4343.1000000000004"/>
    <n v="4504"/>
    <n v="129292702"/>
    <n v="6921.58"/>
    <b v="0"/>
    <n v="6357.1"/>
    <n v="0.29150084157870731"/>
  </r>
  <r>
    <x v="2429"/>
    <n v="4512.95"/>
    <n v="4514.6000000000004"/>
    <n v="4419.45"/>
    <n v="4447.75"/>
    <n v="114713208"/>
    <n v="6535.5"/>
    <b v="0"/>
    <n v="6357.1"/>
    <n v="0.3003492158374102"/>
  </r>
  <r>
    <x v="2430"/>
    <n v="4444.7"/>
    <n v="4444.7"/>
    <n v="4328.8999999999996"/>
    <n v="4352.3"/>
    <n v="108583037"/>
    <n v="6126.78"/>
    <b v="0"/>
    <n v="6357.1"/>
    <n v="0.3153639238017335"/>
  </r>
  <r>
    <x v="2431"/>
    <n v="4358.3"/>
    <n v="4558"/>
    <n v="4358.3"/>
    <n v="4482.3"/>
    <n v="117351175"/>
    <n v="6615.67"/>
    <b v="0"/>
    <n v="6357.1"/>
    <n v="0.29491434773717579"/>
  </r>
  <r>
    <x v="2432"/>
    <n v="4485.1499999999996"/>
    <n v="4497.5"/>
    <n v="4418.95"/>
    <n v="4468.7"/>
    <n v="95544721"/>
    <n v="5488.2"/>
    <b v="0"/>
    <n v="6357.1"/>
    <n v="0.29705368800239107"/>
  </r>
  <r>
    <x v="2433"/>
    <n v="4467.5"/>
    <n v="4467.5"/>
    <n v="4382.3500000000004"/>
    <n v="4400.25"/>
    <n v="134790277"/>
    <n v="6781.74"/>
    <b v="0"/>
    <n v="6357.1"/>
    <n v="0.30782117632253703"/>
  </r>
  <r>
    <x v="2434"/>
    <n v="4397.25"/>
    <n v="4399.3"/>
    <n v="4272.75"/>
    <n v="4290.3"/>
    <n v="116723061"/>
    <n v="6537.95"/>
    <b v="0"/>
    <n v="6357.1"/>
    <n v="0.32511679854021491"/>
  </r>
  <r>
    <x v="2435"/>
    <n v="4291.6000000000004"/>
    <n v="4323.8999999999996"/>
    <n v="4200.1499999999996"/>
    <n v="4228.45"/>
    <n v="145748456"/>
    <n v="7980.37"/>
    <b v="0"/>
    <n v="6357.1"/>
    <n v="0.33484607761400648"/>
  </r>
  <r>
    <x v="2436"/>
    <n v="4231.95"/>
    <n v="4237.25"/>
    <n v="3955.4"/>
    <n v="4072.9"/>
    <n v="147158815"/>
    <n v="7114"/>
    <b v="0"/>
    <n v="6357.1"/>
    <n v="0.35931478189740607"/>
  </r>
  <r>
    <x v="2437"/>
    <n v="4072.55"/>
    <n v="4090.1"/>
    <n v="3919.35"/>
    <n v="4074.9"/>
    <n v="159518028"/>
    <n v="7727.19"/>
    <b v="0"/>
    <n v="6357.1"/>
    <n v="0.35900017303487441"/>
  </r>
  <r>
    <x v="2438"/>
    <n v="4074.8"/>
    <n v="4116.7"/>
    <n v="3974.6"/>
    <n v="4008.25"/>
    <n v="153414046"/>
    <n v="7674.9"/>
    <b v="0"/>
    <n v="6357.1"/>
    <n v="0.36948451337874194"/>
  </r>
  <r>
    <x v="2439"/>
    <n v="4005.25"/>
    <n v="4050.1"/>
    <n v="3799.55"/>
    <n v="4038.15"/>
    <n v="203882671"/>
    <n v="10125.950000000001"/>
    <b v="0"/>
    <n v="6357.1"/>
    <n v="0.36478111088389364"/>
  </r>
  <r>
    <x v="2440"/>
    <n v="4040.8"/>
    <n v="4262.6499999999996"/>
    <n v="4040.8"/>
    <n v="4245.25"/>
    <n v="206052260"/>
    <n v="10221.99"/>
    <b v="0"/>
    <n v="6357.1"/>
    <n v="0.3322033631687405"/>
  </r>
  <r>
    <x v="2441"/>
    <n v="4248.95"/>
    <n v="4303.25"/>
    <n v="4202.3999999999996"/>
    <n v="4223.05"/>
    <n v="137082447"/>
    <n v="6859.81"/>
    <b v="0"/>
    <n v="6357.1"/>
    <n v="0.33569552154284188"/>
  </r>
  <r>
    <x v="2442"/>
    <n v="4223.8999999999996"/>
    <n v="4224.7"/>
    <n v="4117.8999999999996"/>
    <n v="4126.8999999999996"/>
    <n v="125527290"/>
    <n v="6237.87"/>
    <b v="0"/>
    <n v="6357.1"/>
    <n v="0.35082034260905137"/>
  </r>
  <r>
    <x v="2443"/>
    <n v="4125.75"/>
    <n v="4207.95"/>
    <n v="4115.8500000000004"/>
    <n v="4161.25"/>
    <n v="156072253"/>
    <n v="7260.87"/>
    <b v="0"/>
    <n v="6357.1"/>
    <n v="0.34541693539507012"/>
  </r>
  <r>
    <x v="2444"/>
    <n v="4162.1499999999996"/>
    <n v="4172.6000000000004"/>
    <n v="4077.5"/>
    <n v="4110.55"/>
    <n v="217958856"/>
    <n v="9235.83"/>
    <b v="0"/>
    <n v="6357.1"/>
    <n v="0.35339227006024759"/>
  </r>
  <r>
    <x v="2445"/>
    <n v="4108.75"/>
    <n v="4110.7"/>
    <n v="3970.35"/>
    <n v="3985.25"/>
    <n v="133851369"/>
    <n v="5968.78"/>
    <b v="0"/>
    <n v="6357.1"/>
    <n v="0.37310251529785599"/>
  </r>
  <r>
    <x v="2446"/>
    <n v="3990.2"/>
    <n v="3997.55"/>
    <n v="3777.3"/>
    <n v="3850.05"/>
    <n v="187237452"/>
    <n v="8386.98"/>
    <b v="0"/>
    <n v="6357.1"/>
    <n v="0.394370074404996"/>
  </r>
  <r>
    <x v="2447"/>
    <n v="3848.7"/>
    <n v="3966.85"/>
    <n v="3715.05"/>
    <n v="3921.2"/>
    <n v="217095428"/>
    <n v="9659.09"/>
    <b v="0"/>
    <n v="6357.1"/>
    <n v="0.38317786412043231"/>
  </r>
  <r>
    <x v="2448"/>
    <n v="3921.85"/>
    <n v="4000.5"/>
    <n v="3861.25"/>
    <n v="3950.75"/>
    <n v="149863209"/>
    <n v="6448.37"/>
    <b v="0"/>
    <n v="6357.1"/>
    <n v="0.37852951817652708"/>
  </r>
  <r>
    <x v="2449"/>
    <n v="3953.55"/>
    <n v="3969.55"/>
    <n v="3804.85"/>
    <n v="3818.3"/>
    <n v="172679745"/>
    <n v="7919.46"/>
    <b v="0"/>
    <n v="6357.1"/>
    <n v="0.39936449009768604"/>
  </r>
  <r>
    <x v="2450"/>
    <n v="3817.3"/>
    <n v="3820.85"/>
    <n v="3581.6"/>
    <n v="3602.35"/>
    <n v="157489980"/>
    <n v="6565.56"/>
    <b v="0"/>
    <n v="6357.1"/>
    <n v="0.43333438202954183"/>
  </r>
  <r>
    <x v="2451"/>
    <n v="3606.95"/>
    <n v="3732.65"/>
    <n v="3537"/>
    <n v="3606.6"/>
    <n v="210246893"/>
    <n v="8291.1299999999992"/>
    <b v="0"/>
    <n v="6357.1"/>
    <n v="0.43266583819666204"/>
  </r>
  <r>
    <x v="2452"/>
    <n v="3604.4"/>
    <n v="3604.4"/>
    <n v="3329.45"/>
    <n v="3513.65"/>
    <n v="228575994"/>
    <n v="8649.9500000000007"/>
    <b v="0"/>
    <n v="6357.1"/>
    <n v="0.44728728508282078"/>
  </r>
  <r>
    <x v="2453"/>
    <n v="3502.05"/>
    <n v="3502.05"/>
    <n v="3198.95"/>
    <n v="3279.95"/>
    <n v="283977364"/>
    <n v="10857.92"/>
    <b v="0"/>
    <n v="6357.1"/>
    <n v="0.48404933066964501"/>
  </r>
  <r>
    <x v="2454"/>
    <n v="3272.9"/>
    <n v="3510.2"/>
    <n v="3272.9"/>
    <n v="3490.7"/>
    <n v="195385035"/>
    <n v="7706.83"/>
    <b v="0"/>
    <n v="6357.1"/>
    <n v="0.45089742178037162"/>
  </r>
  <r>
    <x v="2455"/>
    <n v="3494.1"/>
    <n v="3648.25"/>
    <n v="3491.5"/>
    <n v="3518.65"/>
    <n v="177533438"/>
    <n v="7429.54"/>
    <b v="0"/>
    <n v="6357.1"/>
    <n v="0.44650076292649166"/>
  </r>
  <r>
    <x v="2456"/>
    <n v="3517.9"/>
    <n v="3518.5"/>
    <n v="3324.55"/>
    <n v="3338.4"/>
    <n v="163717675"/>
    <n v="6602.25"/>
    <b v="0"/>
    <n v="6357.1"/>
    <n v="0.47485488666215731"/>
  </r>
  <r>
    <x v="2457"/>
    <n v="3333.85"/>
    <n v="3333.85"/>
    <n v="3099.9"/>
    <n v="3269.3"/>
    <n v="234077842"/>
    <n v="8631.26"/>
    <b v="0"/>
    <n v="6357.1"/>
    <n v="0.48572462286262602"/>
  </r>
  <r>
    <x v="2458"/>
    <n v="3269.05"/>
    <n v="3335.95"/>
    <n v="3046.6"/>
    <n v="3074.35"/>
    <n v="194265455"/>
    <n v="7053.18"/>
    <b v="0"/>
    <n v="6357.1"/>
    <n v="0.51639112173789936"/>
  </r>
  <r>
    <x v="2459"/>
    <n v="3108.2"/>
    <n v="3238.4"/>
    <n v="3058.95"/>
    <n v="3122.8"/>
    <n v="186324892"/>
    <n v="6544.53"/>
    <b v="0"/>
    <n v="6357.1"/>
    <n v="0.50876972204306992"/>
  </r>
  <r>
    <x v="2460"/>
    <n v="3125.4"/>
    <n v="3254.85"/>
    <n v="3117.35"/>
    <n v="3234.9"/>
    <n v="225718997"/>
    <n v="7448.58"/>
    <b v="0"/>
    <n v="6357.1"/>
    <n v="0.49113589529817059"/>
  </r>
  <r>
    <x v="2461"/>
    <n v="3234.7"/>
    <n v="3235.75"/>
    <n v="3051.8"/>
    <n v="3065.15"/>
    <n v="171324331"/>
    <n v="5622.57"/>
    <b v="0"/>
    <n v="6357.1"/>
    <n v="0.51783832250554496"/>
  </r>
  <r>
    <x v="2462"/>
    <n v="3064.8"/>
    <n v="3085.1"/>
    <n v="2917.15"/>
    <n v="2943.15"/>
    <n v="234116773"/>
    <n v="7270.91"/>
    <b v="0"/>
    <n v="6357.1"/>
    <n v="0.53702946311997612"/>
  </r>
  <r>
    <x v="2463"/>
    <n v="2936.25"/>
    <n v="2936.25"/>
    <n v="2525.0500000000002"/>
    <n v="2584"/>
    <n v="348595400"/>
    <n v="7843.42"/>
    <b v="0"/>
    <n v="6357.1"/>
    <n v="0.59352534960909853"/>
  </r>
  <r>
    <x v="2464"/>
    <n v="2583.75"/>
    <n v="2585.3000000000002"/>
    <n v="2252.75"/>
    <n v="2524.1999999999998"/>
    <n v="341552313"/>
    <n v="7012.78"/>
    <b v="0"/>
    <n v="6357.1"/>
    <n v="0.60293215459879512"/>
  </r>
  <r>
    <x v="2465"/>
    <n v="2526.1999999999998"/>
    <n v="2695.95"/>
    <n v="2526.1999999999998"/>
    <n v="2684.6"/>
    <n v="51206468"/>
    <n v="1038.24"/>
    <b v="0"/>
    <n v="6357.1"/>
    <n v="0.57770052382375614"/>
  </r>
  <r>
    <x v="2466"/>
    <n v="2685.3"/>
    <n v="2781.25"/>
    <n v="2631.9"/>
    <n v="2697.05"/>
    <n v="361640496"/>
    <n v="8164.76"/>
    <b v="0"/>
    <n v="6357.1"/>
    <n v="0.57574208365449653"/>
  </r>
  <r>
    <x v="2467"/>
    <n v="2696.3"/>
    <n v="2921.35"/>
    <n v="2696.3"/>
    <n v="2885.6"/>
    <n v="320836935"/>
    <n v="8963.9599999999991"/>
    <b v="0"/>
    <n v="6357.1"/>
    <n v="0.54608233313932453"/>
  </r>
  <r>
    <x v="2468"/>
    <n v="2885.4"/>
    <n v="3062.05"/>
    <n v="2885.4"/>
    <n v="3043.85"/>
    <n v="240443755"/>
    <n v="6642.53"/>
    <b v="0"/>
    <n v="6357.1"/>
    <n v="0.52118890689150721"/>
  </r>
  <r>
    <x v="2469"/>
    <n v="3050.25"/>
    <n v="3152.3"/>
    <n v="2985"/>
    <n v="3142.1"/>
    <n v="304637885"/>
    <n v="7478.44"/>
    <b v="0"/>
    <n v="6357.1"/>
    <n v="0.50573374651963954"/>
  </r>
  <r>
    <x v="2470"/>
    <n v="3155.75"/>
    <n v="3240.55"/>
    <n v="2971"/>
    <n v="2994.95"/>
    <n v="305687563"/>
    <n v="8531.19"/>
    <b v="0"/>
    <n v="6357.1"/>
    <n v="0.52888109358040625"/>
  </r>
  <r>
    <x v="2471"/>
    <n v="2998.45"/>
    <n v="3007.8"/>
    <n v="2860.25"/>
    <n v="2892.65"/>
    <n v="268176655"/>
    <n v="7178.24"/>
    <b v="0"/>
    <n v="6357.1"/>
    <n v="0.54497333689890048"/>
  </r>
  <r>
    <x v="2472"/>
    <n v="2893.25"/>
    <n v="3010"/>
    <n v="2860.1"/>
    <n v="2973"/>
    <n v="246638152"/>
    <n v="6140.33"/>
    <b v="0"/>
    <n v="6357.1"/>
    <n v="0.53233392584669115"/>
  </r>
  <r>
    <x v="2473"/>
    <n v="2973.3"/>
    <n v="3161.25"/>
    <n v="2973.3"/>
    <n v="3148.25"/>
    <n v="251108020"/>
    <n v="5985.46"/>
    <b v="0"/>
    <n v="6357.1"/>
    <n v="0.50476632426735468"/>
  </r>
  <r>
    <x v="2474"/>
    <n v="3147.2"/>
    <n v="3147.2"/>
    <n v="2919.45"/>
    <n v="2938.65"/>
    <n v="221654127"/>
    <n v="5857.01"/>
    <b v="0"/>
    <n v="6357.1"/>
    <n v="0.53773733306067228"/>
  </r>
  <r>
    <x v="2475"/>
    <n v="2937.9"/>
    <n v="2975.2"/>
    <n v="2794.95"/>
    <n v="2848.45"/>
    <n v="250791310"/>
    <n v="7010.66"/>
    <b v="0"/>
    <n v="6357.1"/>
    <n v="0.55192619276085009"/>
  </r>
  <r>
    <x v="2476"/>
    <n v="2848"/>
    <n v="2938.8"/>
    <n v="2778.8"/>
    <n v="2810.35"/>
    <n v="257081847"/>
    <n v="7423.62"/>
    <b v="0"/>
    <n v="6357.1"/>
    <n v="0.55791949159207821"/>
  </r>
  <r>
    <x v="2477"/>
    <n v="2813.4"/>
    <n v="2835.7"/>
    <n v="2694.5"/>
    <n v="2799.55"/>
    <n v="251219581"/>
    <n v="6367.92"/>
    <b v="0"/>
    <n v="6357.1"/>
    <n v="0.55961837944974913"/>
  </r>
  <r>
    <x v="2478"/>
    <n v="2802.45"/>
    <n v="2802.45"/>
    <n v="2664.3"/>
    <n v="2683.15"/>
    <n v="220347375"/>
    <n v="5742.53"/>
    <b v="0"/>
    <n v="6357.1"/>
    <n v="0.57792861524909156"/>
  </r>
  <r>
    <x v="2479"/>
    <n v="2682.75"/>
    <n v="2772.4"/>
    <n v="2617.9"/>
    <n v="2635"/>
    <n v="230509310"/>
    <n v="6447.35"/>
    <b v="0"/>
    <n v="6357.1"/>
    <n v="0.5855028236145412"/>
  </r>
  <r>
    <x v="2480"/>
    <n v="2634.2"/>
    <n v="2634.2"/>
    <n v="2502.9"/>
    <n v="2553.15"/>
    <n v="204791432"/>
    <n v="5330.61"/>
    <b v="0"/>
    <n v="6357.1"/>
    <n v="0.59837819131364933"/>
  </r>
  <r>
    <x v="2481"/>
    <n v="2553.6"/>
    <n v="2718.6"/>
    <n v="2539.8000000000002"/>
    <n v="2693.45"/>
    <n v="281247780"/>
    <n v="6700.25"/>
    <b v="0"/>
    <n v="6357.1"/>
    <n v="0.57630837960705361"/>
  </r>
  <r>
    <x v="2482"/>
    <n v="2690.85"/>
    <n v="2740.35"/>
    <n v="2633.8"/>
    <n v="2708.25"/>
    <n v="236797126"/>
    <n v="5998.79"/>
    <b v="0"/>
    <n v="6357.1"/>
    <n v="0.57398027402431928"/>
  </r>
  <r>
    <x v="2483"/>
    <n v="2708.3"/>
    <n v="2790.7"/>
    <n v="2638.2"/>
    <n v="2654"/>
    <n v="214273358"/>
    <n v="5619.27"/>
    <b v="0"/>
    <n v="6357.1"/>
    <n v="0.58251403942049051"/>
  </r>
  <r>
    <x v="2484"/>
    <n v="2652.45"/>
    <n v="2762.6"/>
    <n v="2643.35"/>
    <n v="2752.25"/>
    <n v="269948758"/>
    <n v="6429.24"/>
    <b v="0"/>
    <n v="6357.1"/>
    <n v="0.56705887904862284"/>
  </r>
  <r>
    <x v="2485"/>
    <n v="2745.7"/>
    <n v="2779"/>
    <n v="2690.3"/>
    <n v="2755.1"/>
    <n v="296322562"/>
    <n v="7237.78"/>
    <b v="0"/>
    <n v="6357.1"/>
    <n v="0.56661056141951527"/>
  </r>
  <r>
    <x v="2486"/>
    <n v="2755.15"/>
    <n v="2832.85"/>
    <n v="2669.5"/>
    <n v="2682.9"/>
    <n v="257834565"/>
    <n v="6122.02"/>
    <b v="0"/>
    <n v="6357.1"/>
    <n v="0.57796794135690799"/>
  </r>
  <r>
    <x v="2487"/>
    <n v="2672.9"/>
    <n v="2672.9"/>
    <n v="2570.6999999999998"/>
    <n v="2657.8"/>
    <n v="261046123"/>
    <n v="5651.31"/>
    <b v="0"/>
    <n v="6357.1"/>
    <n v="0.58191628258168027"/>
  </r>
  <r>
    <x v="2488"/>
    <n v="2657.5"/>
    <n v="2693.65"/>
    <n v="2611.9499999999998"/>
    <n v="2656.45"/>
    <n v="282545081"/>
    <n v="5912.82"/>
    <b v="0"/>
    <n v="6357.1"/>
    <n v="0.58212864356388927"/>
  </r>
  <r>
    <x v="2489"/>
    <n v="2656.5"/>
    <n v="2793.8"/>
    <n v="2646.35"/>
    <n v="2788"/>
    <n v="324695285"/>
    <n v="6538.53"/>
    <b v="0"/>
    <n v="6357.1"/>
    <n v="0.56143524563086944"/>
  </r>
  <r>
    <x v="2490"/>
    <n v="2786.65"/>
    <n v="2821.15"/>
    <n v="2701.35"/>
    <n v="2714.4"/>
    <n v="319248265"/>
    <n v="6448.61"/>
    <b v="0"/>
    <n v="6357.1"/>
    <n v="0.57301285177203443"/>
  </r>
  <r>
    <x v="2491"/>
    <n v="2714.7"/>
    <n v="2861.55"/>
    <n v="2714.7"/>
    <n v="2784"/>
    <n v="311403332"/>
    <n v="6951.99"/>
    <b v="0"/>
    <n v="6357.1"/>
    <n v="0.56206446335593274"/>
  </r>
  <r>
    <x v="2492"/>
    <n v="2785.7"/>
    <n v="2940.15"/>
    <n v="2785.7"/>
    <n v="2928.25"/>
    <n v="370599341"/>
    <n v="8130.79"/>
    <b v="0"/>
    <n v="6357.1"/>
    <n v="0.53937329914583698"/>
  </r>
  <r>
    <x v="2493"/>
    <n v="2934.05"/>
    <n v="2945.3"/>
    <n v="2861.55"/>
    <n v="2920.15"/>
    <n v="352245716"/>
    <n v="7844.91"/>
    <b v="0"/>
    <n v="6357.1"/>
    <n v="0.54064746503909011"/>
  </r>
  <r>
    <x v="2494"/>
    <n v="2915.35"/>
    <n v="2936.8"/>
    <n v="2812.55"/>
    <n v="2921.35"/>
    <n v="284387903"/>
    <n v="7103.03"/>
    <b v="0"/>
    <n v="6357.1"/>
    <n v="0.54045869972157123"/>
  </r>
  <r>
    <x v="2495"/>
    <n v="2917.9"/>
    <n v="3012.1"/>
    <n v="2917.9"/>
    <n v="2981.2"/>
    <n v="293737834"/>
    <n v="7133.08"/>
    <b v="0"/>
    <n v="6357.1"/>
    <n v="0.53104402951031138"/>
  </r>
  <r>
    <x v="2496"/>
    <n v="2983.6"/>
    <n v="3052.55"/>
    <n v="2963.3"/>
    <n v="3041.75"/>
    <n v="270617321"/>
    <n v="6893.06"/>
    <b v="0"/>
    <n v="6357.1"/>
    <n v="0.52151924619716539"/>
  </r>
  <r>
    <x v="2497"/>
    <n v="3040.45"/>
    <n v="3076.2"/>
    <n v="2943.5"/>
    <n v="2954.35"/>
    <n v="344614834"/>
    <n v="8567.6"/>
    <b v="0"/>
    <n v="6357.1"/>
    <n v="0.53526765348979888"/>
  </r>
  <r>
    <x v="2498"/>
    <n v="2955.35"/>
    <n v="3072.55"/>
    <n v="2922.65"/>
    <n v="3060.75"/>
    <n v="377032468"/>
    <n v="9042.19"/>
    <b v="0"/>
    <n v="6357.1"/>
    <n v="0.5185304620031147"/>
  </r>
  <r>
    <x v="2499"/>
    <n v="3063"/>
    <n v="3106.8"/>
    <n v="3036.3"/>
    <n v="3077.5"/>
    <n v="386314136"/>
    <n v="8344.82"/>
    <b v="0"/>
    <n v="6357.1"/>
    <n v="0.51589561277941198"/>
  </r>
  <r>
    <x v="2500"/>
    <n v="3077.25"/>
    <n v="3110.45"/>
    <n v="3027.8"/>
    <n v="3039.3"/>
    <n v="315828829"/>
    <n v="6101.36"/>
    <b v="0"/>
    <n v="6357.1"/>
    <n v="0.52190464205376663"/>
  </r>
  <r>
    <x v="2501"/>
    <n v="3039.25"/>
    <n v="3040"/>
    <n v="2957.05"/>
    <n v="2968.65"/>
    <n v="303129447"/>
    <n v="5705.38"/>
    <b v="0"/>
    <n v="6357.1"/>
    <n v="0.53301820012269752"/>
  </r>
  <r>
    <x v="2502"/>
    <n v="2967.4"/>
    <n v="2968"/>
    <n v="2900.45"/>
    <n v="2916.85"/>
    <n v="380460882"/>
    <n v="6975.71"/>
    <b v="0"/>
    <n v="6357.1"/>
    <n v="0.54116656966226739"/>
  </r>
  <r>
    <x v="2503"/>
    <n v="2919.85"/>
    <n v="2960.95"/>
    <n v="2844.8"/>
    <n v="2857.25"/>
    <n v="237935397"/>
    <n v="4558.8999999999996"/>
    <b v="0"/>
    <n v="6357.1"/>
    <n v="0.55054191376571082"/>
  </r>
  <r>
    <x v="2504"/>
    <n v="2857.15"/>
    <n v="2931.8"/>
    <n v="2812.9"/>
    <n v="2922.2"/>
    <n v="335171811"/>
    <n v="6367.55"/>
    <b v="0"/>
    <n v="6357.1"/>
    <n v="0.54032499095499531"/>
  </r>
  <r>
    <x v="2505"/>
    <n v="2922.55"/>
    <n v="2999.15"/>
    <n v="2899.75"/>
    <n v="2979.5"/>
    <n v="302749136"/>
    <n v="5819.5"/>
    <b v="0"/>
    <n v="6357.1"/>
    <n v="0.53131144704346323"/>
  </r>
  <r>
    <x v="2506"/>
    <n v="2979.8"/>
    <n v="3002.65"/>
    <n v="2937.35"/>
    <n v="2959.15"/>
    <n v="288826411"/>
    <n v="5707.75"/>
    <b v="0"/>
    <n v="6357.1"/>
    <n v="0.5345125922197228"/>
  </r>
  <r>
    <x v="2507"/>
    <n v="2963.3"/>
    <n v="3039.25"/>
    <n v="2963.3"/>
    <n v="3033.45"/>
    <n v="226681072"/>
    <n v="4302.54"/>
    <b v="0"/>
    <n v="6357.1"/>
    <n v="0.5228248729766718"/>
  </r>
  <r>
    <x v="2508"/>
    <n v="3034.6"/>
    <n v="3079.85"/>
    <n v="3021.8"/>
    <n v="3046.75"/>
    <n v="318672508"/>
    <n v="6132.72"/>
    <b v="0"/>
    <n v="6357.1"/>
    <n v="0.52073272404083626"/>
  </r>
  <r>
    <x v="2509"/>
    <n v="3058.75"/>
    <n v="3131.95"/>
    <n v="3056.45"/>
    <n v="3121.45"/>
    <n v="311929372"/>
    <n v="6737.94"/>
    <b v="0"/>
    <n v="6357.1"/>
    <n v="0.50898208302527892"/>
  </r>
  <r>
    <x v="2510"/>
    <n v="3121.5"/>
    <n v="3141.8"/>
    <n v="3056.1"/>
    <n v="3112.8"/>
    <n v="340452916"/>
    <n v="8091.74"/>
    <b v="0"/>
    <n v="6357.1"/>
    <n v="0.51034276635572828"/>
  </r>
  <r>
    <x v="2511"/>
    <n v="3112.8"/>
    <n v="3147.2"/>
    <n v="2888.2"/>
    <n v="2920.4"/>
    <n v="686898999"/>
    <n v="10865.55"/>
    <b v="0"/>
    <n v="6357.1"/>
    <n v="0.54060813893127369"/>
  </r>
  <r>
    <x v="2512"/>
    <n v="2919.95"/>
    <n v="2929.85"/>
    <n v="2810.25"/>
    <n v="2873"/>
    <n v="591981660"/>
    <n v="9080.84"/>
    <b v="0"/>
    <n v="6357.1"/>
    <n v="0.54806436897327404"/>
  </r>
  <r>
    <x v="2513"/>
    <n v="2868.85"/>
    <n v="2869.2"/>
    <n v="2748.55"/>
    <n v="2773.1"/>
    <n v="272867140"/>
    <n v="6817.52"/>
    <b v="0"/>
    <n v="6357.1"/>
    <n v="0.5637790816567303"/>
  </r>
  <r>
    <x v="2514"/>
    <n v="2775"/>
    <n v="2802.6"/>
    <n v="2720.8"/>
    <n v="2744.95"/>
    <n v="252698258"/>
    <n v="6407.58"/>
    <b v="0"/>
    <n v="6357.1"/>
    <n v="0.56820720139686343"/>
  </r>
  <r>
    <x v="2515"/>
    <n v="2748.4"/>
    <n v="2853.25"/>
    <n v="2748.4"/>
    <n v="2835.3"/>
    <n v="217953716"/>
    <n v="5683.41"/>
    <b v="0"/>
    <n v="6357.1"/>
    <n v="0.55399474603199572"/>
  </r>
  <r>
    <x v="2516"/>
    <n v="2832.3"/>
    <n v="2832.3"/>
    <n v="2701.75"/>
    <n v="2736.7"/>
    <n v="218127929"/>
    <n v="5670.43"/>
    <b v="0"/>
    <n v="6357.1"/>
    <n v="0.56950496295480646"/>
  </r>
  <r>
    <x v="2517"/>
    <n v="2737"/>
    <n v="2835.65"/>
    <n v="2724.2"/>
    <n v="2828.45"/>
    <n v="229499649"/>
    <n v="4817.92"/>
    <b v="0"/>
    <n v="6357.1"/>
    <n v="0.55507228138616671"/>
  </r>
  <r>
    <x v="2518"/>
    <n v="2828.7"/>
    <n v="2868.2"/>
    <n v="2819.9"/>
    <n v="2846.2"/>
    <n v="328336119"/>
    <n v="4531.5"/>
    <b v="0"/>
    <n v="6357.1"/>
    <n v="0.55228012773119828"/>
  </r>
  <r>
    <x v="2519"/>
    <n v="2842.9"/>
    <n v="2842.9"/>
    <n v="2758"/>
    <n v="2796.6"/>
    <n v="233289325"/>
    <n v="4600.79"/>
    <b v="0"/>
    <n v="6357.1"/>
    <n v="0.56008242752198334"/>
  </r>
  <r>
    <x v="2520"/>
    <n v="2777.4"/>
    <n v="2787.3"/>
    <n v="2690.2"/>
    <n v="2706.15"/>
    <n v="220067231"/>
    <n v="5254.06"/>
    <b v="0"/>
    <n v="6357.1"/>
    <n v="0.57431061332997757"/>
  </r>
  <r>
    <x v="2521"/>
    <n v="2714.7"/>
    <n v="2744.85"/>
    <n v="2681.4"/>
    <n v="2713.8"/>
    <n v="229581189"/>
    <n v="5319.52"/>
    <b v="0"/>
    <n v="6357.1"/>
    <n v="0.57310723443079392"/>
  </r>
  <r>
    <x v="2522"/>
    <n v="2705.45"/>
    <n v="2765.55"/>
    <n v="2661.65"/>
    <n v="2678.55"/>
    <n v="211289358"/>
    <n v="5090.88"/>
    <b v="0"/>
    <n v="6357.1"/>
    <n v="0.57865221563291436"/>
  </r>
  <r>
    <x v="2523"/>
    <n v="2686.05"/>
    <n v="2777.3"/>
    <n v="2685.25"/>
    <n v="2771.35"/>
    <n v="220453539"/>
    <n v="5207.95"/>
    <b v="0"/>
    <n v="6357.1"/>
    <n v="0.56405436441144552"/>
  </r>
  <r>
    <x v="2524"/>
    <n v="2771.1"/>
    <n v="2855.4"/>
    <n v="2765.6"/>
    <n v="2849.5"/>
    <n v="280820341"/>
    <n v="5561.59"/>
    <b v="0"/>
    <n v="6357.1"/>
    <n v="0.551761023108021"/>
  </r>
  <r>
    <x v="2525"/>
    <n v="2849.35"/>
    <n v="2873.85"/>
    <n v="2795.35"/>
    <n v="2823.95"/>
    <n v="347987447"/>
    <n v="7189.27"/>
    <b v="0"/>
    <n v="6357.1"/>
    <n v="0.55578015132686298"/>
  </r>
  <r>
    <x v="2526"/>
    <n v="2824.05"/>
    <n v="2881"/>
    <n v="2774.1"/>
    <n v="2874.8"/>
    <n v="295045380"/>
    <n v="6200.66"/>
    <b v="0"/>
    <n v="6357.1"/>
    <n v="0.54778122099699544"/>
  </r>
  <r>
    <x v="2527"/>
    <n v="2872.35"/>
    <n v="2873.45"/>
    <n v="2760.7"/>
    <n v="2766.65"/>
    <n v="235281717"/>
    <n v="5151.67"/>
    <b v="0"/>
    <n v="6357.1"/>
    <n v="0.56479369523839484"/>
  </r>
  <r>
    <x v="2528"/>
    <n v="2773.5"/>
    <n v="2831.7"/>
    <n v="2752.9"/>
    <n v="2783.9"/>
    <n v="256264668"/>
    <n v="5901.06"/>
    <b v="0"/>
    <n v="6357.1"/>
    <n v="0.56208019379905938"/>
  </r>
  <r>
    <x v="2529"/>
    <n v="2780.7"/>
    <n v="2842.2"/>
    <n v="2780.7"/>
    <n v="2803.05"/>
    <n v="204148860"/>
    <n v="4673.8"/>
    <b v="0"/>
    <n v="6357.1"/>
    <n v="0.55906781394031868"/>
  </r>
  <r>
    <x v="2530"/>
    <n v="2802.75"/>
    <n v="2816.8"/>
    <n v="2754.85"/>
    <n v="2780.05"/>
    <n v="178583516"/>
    <n v="4169.13"/>
    <b v="0"/>
    <n v="6357.1"/>
    <n v="0.56268581585943278"/>
  </r>
  <r>
    <x v="2531"/>
    <n v="2779.35"/>
    <n v="2852.5"/>
    <n v="2778.65"/>
    <n v="2843.1"/>
    <n v="187961190"/>
    <n v="4000.82"/>
    <b v="0"/>
    <n v="6357.1"/>
    <n v="0.55276777146812228"/>
  </r>
  <r>
    <x v="2532"/>
    <n v="2843.05"/>
    <n v="2926.75"/>
    <n v="2840.15"/>
    <n v="2919.9"/>
    <n v="186517519"/>
    <n v="4485.04"/>
    <b v="0"/>
    <n v="6357.1"/>
    <n v="0.54068679114690665"/>
  </r>
  <r>
    <x v="2533"/>
    <n v="2919.7"/>
    <n v="2957.4"/>
    <n v="2891.75"/>
    <n v="2934.5"/>
    <n v="302564116"/>
    <n v="6122.69"/>
    <b v="0"/>
    <n v="6357.1"/>
    <n v="0.53839014645042549"/>
  </r>
  <r>
    <x v="2534"/>
    <n v="2933"/>
    <n v="2937.5"/>
    <n v="2877.6"/>
    <n v="2925.7"/>
    <n v="243376977"/>
    <n v="4898.58"/>
    <b v="0"/>
    <n v="6357.1"/>
    <n v="0.53977442544556486"/>
  </r>
  <r>
    <x v="2535"/>
    <n v="2927.4"/>
    <n v="2939"/>
    <n v="2886.55"/>
    <n v="2893.05"/>
    <n v="214711779"/>
    <n v="4346.8900000000003"/>
    <b v="0"/>
    <n v="6357.1"/>
    <n v="0.54491041512639415"/>
  </r>
  <r>
    <x v="2536"/>
    <n v="2896.95"/>
    <n v="2969.75"/>
    <n v="2896.85"/>
    <n v="2948.35"/>
    <n v="195741802"/>
    <n v="4681.6000000000004"/>
    <b v="0"/>
    <n v="6357.1"/>
    <n v="0.53621148007739383"/>
  </r>
  <r>
    <x v="2537"/>
    <n v="2948.25"/>
    <n v="2953.2"/>
    <n v="2839.1"/>
    <n v="2848.5"/>
    <n v="246055796"/>
    <n v="5049.41"/>
    <b v="0"/>
    <n v="6357.1"/>
    <n v="0.55191832753928682"/>
  </r>
  <r>
    <x v="2538"/>
    <n v="2853.85"/>
    <n v="2854.65"/>
    <n v="2757.3"/>
    <n v="2770.5"/>
    <n v="191473117"/>
    <n v="4495.99"/>
    <b v="0"/>
    <n v="6357.1"/>
    <n v="0.56418807317802144"/>
  </r>
  <r>
    <x v="2539"/>
    <n v="2755.15"/>
    <n v="2806.5"/>
    <n v="2736.65"/>
    <n v="2776.15"/>
    <n v="214170731"/>
    <n v="4940.8900000000003"/>
    <b v="0"/>
    <n v="6357.1"/>
    <n v="0.56329930314136956"/>
  </r>
  <r>
    <x v="2540"/>
    <n v="2776.7"/>
    <n v="2802.15"/>
    <n v="2767.6"/>
    <n v="2789.35"/>
    <n v="174587983"/>
    <n v="4162.96"/>
    <b v="0"/>
    <n v="6357.1"/>
    <n v="0.56122288464866055"/>
  </r>
  <r>
    <x v="2541"/>
    <n v="2789.3"/>
    <n v="2789.3"/>
    <n v="2709.3"/>
    <n v="2736.45"/>
    <n v="154745737"/>
    <n v="3882.17"/>
    <b v="0"/>
    <n v="6357.1"/>
    <n v="0.569544289062623"/>
  </r>
  <r>
    <x v="2542"/>
    <n v="2737.25"/>
    <n v="2746.2"/>
    <n v="2677.55"/>
    <n v="2733.9"/>
    <n v="182727347"/>
    <n v="4407.1400000000003"/>
    <b v="0"/>
    <n v="6357.1"/>
    <n v="0.56994541536235077"/>
  </r>
  <r>
    <x v="2543"/>
    <n v="2733.45"/>
    <n v="2789.35"/>
    <n v="2733.45"/>
    <n v="2762.5"/>
    <n v="176810272"/>
    <n v="4323.67"/>
    <b v="0"/>
    <n v="6357.1"/>
    <n v="0.56544650862814805"/>
  </r>
  <r>
    <x v="2544"/>
    <n v="2762.2"/>
    <n v="2797.8"/>
    <n v="2731.9"/>
    <n v="2785.65"/>
    <n v="250274333"/>
    <n v="6046.44"/>
    <b v="0"/>
    <n v="6357.1"/>
    <n v="0.56180491104434416"/>
  </r>
  <r>
    <x v="2545"/>
    <n v="2785.7"/>
    <n v="2787.2"/>
    <n v="2708.45"/>
    <n v="2763.65"/>
    <n v="231597805"/>
    <n v="6084.46"/>
    <b v="0"/>
    <n v="6357.1"/>
    <n v="0.56526560853219232"/>
  </r>
  <r>
    <x v="2546"/>
    <n v="2764.6"/>
    <n v="2764.6"/>
    <n v="2659.55"/>
    <n v="2674.6"/>
    <n v="194233262"/>
    <n v="4644.21"/>
    <b v="0"/>
    <n v="6357.1"/>
    <n v="0.5792735681364144"/>
  </r>
  <r>
    <x v="2547"/>
    <n v="2672.15"/>
    <n v="2688.5"/>
    <n v="2611.5500000000002"/>
    <n v="2622.4"/>
    <n v="217640315"/>
    <n v="5181"/>
    <b v="0"/>
    <n v="6357.1"/>
    <n v="0.58748485944849071"/>
  </r>
  <r>
    <x v="2548"/>
    <n v="2611.9499999999998"/>
    <n v="2655.7"/>
    <n v="2611.9499999999998"/>
    <n v="2645.2"/>
    <n v="202951378"/>
    <n v="5363.25"/>
    <b v="0"/>
    <n v="6357.1"/>
    <n v="0.58389831841562978"/>
  </r>
  <r>
    <x v="2549"/>
    <n v="2645.9"/>
    <n v="2663.9"/>
    <n v="2564.1"/>
    <n v="2576.6999999999998"/>
    <n v="247491627"/>
    <n v="6319.79"/>
    <b v="0"/>
    <n v="6357.1"/>
    <n v="0.59467367195733911"/>
  </r>
  <r>
    <x v="2550"/>
    <n v="2576.75"/>
    <n v="2628.1"/>
    <n v="2539.4499999999998"/>
    <n v="2620.15"/>
    <n v="242507546"/>
    <n v="6344.12"/>
    <b v="0"/>
    <n v="6357.1"/>
    <n v="0.58783879441883879"/>
  </r>
  <r>
    <x v="2551"/>
    <n v="2620.1"/>
    <n v="2621.25"/>
    <n v="2555.6"/>
    <n v="2573.15"/>
    <n v="166405852"/>
    <n v="4048.08"/>
    <b v="0"/>
    <n v="6357.1"/>
    <n v="0.59523210268833271"/>
  </r>
  <r>
    <x v="2552"/>
    <n v="2574.5"/>
    <n v="2646.1"/>
    <n v="2574.5"/>
    <n v="2617.4499999999998"/>
    <n v="213787846"/>
    <n v="5949.63"/>
    <b v="0"/>
    <n v="6357.1"/>
    <n v="0.58826351638325658"/>
  </r>
  <r>
    <x v="2553"/>
    <n v="2616.6"/>
    <n v="2726.15"/>
    <n v="2616.6"/>
    <n v="2719.25"/>
    <n v="263891931"/>
    <n v="6795.09"/>
    <b v="0"/>
    <n v="6357.1"/>
    <n v="0.5722499252803952"/>
  </r>
  <r>
    <x v="2554"/>
    <n v="2716.05"/>
    <n v="2781.95"/>
    <n v="2701.95"/>
    <n v="2777.25"/>
    <n v="263151493"/>
    <n v="6059.64"/>
    <b v="0"/>
    <n v="6357.1"/>
    <n v="0.56312626826697709"/>
  </r>
  <r>
    <x v="2555"/>
    <n v="2776.35"/>
    <n v="2805.6"/>
    <n v="2738.7"/>
    <n v="2757.45"/>
    <n v="288783952"/>
    <n v="6224.49"/>
    <b v="0"/>
    <n v="6357.1"/>
    <n v="0.56624089600604055"/>
  </r>
  <r>
    <x v="2556"/>
    <n v="2757.65"/>
    <n v="2836.05"/>
    <n v="2752.25"/>
    <n v="2794.7"/>
    <n v="261792179"/>
    <n v="6173.86"/>
    <b v="0"/>
    <n v="6357.1"/>
    <n v="0.56038130594138846"/>
  </r>
  <r>
    <x v="2557"/>
    <n v="2797.05"/>
    <n v="2822.25"/>
    <n v="2771.35"/>
    <n v="2807.15"/>
    <n v="223408426"/>
    <n v="5394.07"/>
    <b v="0"/>
    <n v="6357.1"/>
    <n v="0.55842286577212885"/>
  </r>
  <r>
    <x v="2558"/>
    <n v="2807.35"/>
    <n v="2816.1"/>
    <n v="2773.65"/>
    <n v="2807.05"/>
    <n v="186838911"/>
    <n v="5043.96"/>
    <b v="0"/>
    <n v="6357.1"/>
    <n v="0.55843859621525538"/>
  </r>
  <r>
    <x v="2559"/>
    <n v="2807.25"/>
    <n v="2949.75"/>
    <n v="2807.25"/>
    <n v="2939.9"/>
    <n v="251175674"/>
    <n v="6304.76"/>
    <b v="0"/>
    <n v="6357.1"/>
    <n v="0.53754070252159003"/>
  </r>
  <r>
    <x v="2560"/>
    <n v="2923.8"/>
    <n v="3017.4"/>
    <n v="2914.5"/>
    <n v="2938.7"/>
    <n v="383117195"/>
    <n v="8871.1200000000008"/>
    <b v="0"/>
    <n v="6357.1"/>
    <n v="0.53772946783910913"/>
  </r>
  <r>
    <x v="2561"/>
    <n v="2938.8"/>
    <n v="2996.5"/>
    <n v="2923.3"/>
    <n v="2984.35"/>
    <n v="383648320"/>
    <n v="8513.26"/>
    <b v="0"/>
    <n v="6357.1"/>
    <n v="0.530548520551824"/>
  </r>
  <r>
    <x v="2562"/>
    <n v="2982.25"/>
    <n v="3103.35"/>
    <n v="2982.25"/>
    <n v="3082.25"/>
    <n v="416183641"/>
    <n v="10418"/>
    <b v="0"/>
    <n v="6357.1"/>
    <n v="0.51514841673089928"/>
  </r>
  <r>
    <x v="2563"/>
    <n v="3079.4"/>
    <n v="3123.35"/>
    <n v="3055.9"/>
    <n v="3108.65"/>
    <n v="326572500"/>
    <n v="8599.65"/>
    <b v="0"/>
    <n v="6357.1"/>
    <n v="0.51099557974548149"/>
  </r>
  <r>
    <x v="2564"/>
    <n v="3108.75"/>
    <n v="3110.2"/>
    <n v="2962.4"/>
    <n v="2978.15"/>
    <n v="275780455"/>
    <n v="7100.27"/>
    <b v="0"/>
    <n v="6357.1"/>
    <n v="0.53152380802567212"/>
  </r>
  <r>
    <x v="2565"/>
    <n v="2981.7"/>
    <n v="3054.3"/>
    <n v="2966.4"/>
    <n v="3020.95"/>
    <n v="341399212"/>
    <n v="9022.52"/>
    <b v="0"/>
    <n v="6357.1"/>
    <n v="0.52479117836749467"/>
  </r>
  <r>
    <x v="2566"/>
    <n v="3023.85"/>
    <n v="3069.3"/>
    <n v="2965.7"/>
    <n v="3060.35"/>
    <n v="319442080"/>
    <n v="8011.16"/>
    <b v="0"/>
    <n v="6357.1"/>
    <n v="0.51859338377562103"/>
  </r>
  <r>
    <x v="2567"/>
    <n v="3061.05"/>
    <n v="3228.75"/>
    <n v="3061.05"/>
    <n v="3211.05"/>
    <n v="370836234"/>
    <n v="9558.67"/>
    <b v="0"/>
    <n v="6357.1"/>
    <n v="0.49488760598386056"/>
  </r>
  <r>
    <x v="2568"/>
    <n v="3211.35"/>
    <n v="3303.9"/>
    <n v="3211.35"/>
    <n v="3256.6"/>
    <n v="357065601"/>
    <n v="9499.48"/>
    <b v="0"/>
    <n v="6357.1"/>
    <n v="0.48772238913970212"/>
  </r>
  <r>
    <x v="2569"/>
    <n v="3255.35"/>
    <n v="3357.05"/>
    <n v="3149.25"/>
    <n v="3342.95"/>
    <n v="409030235"/>
    <n v="11116.42"/>
    <b v="0"/>
    <n v="6357.1"/>
    <n v="0.47413915149989783"/>
  </r>
  <r>
    <x v="2570"/>
    <n v="3346"/>
    <n v="3401.15"/>
    <n v="3307.05"/>
    <n v="3342.05"/>
    <n v="414637960"/>
    <n v="9984.24"/>
    <b v="0"/>
    <n v="6357.1"/>
    <n v="0.47428072548803701"/>
  </r>
  <r>
    <x v="2571"/>
    <n v="3342.2"/>
    <n v="3417.8"/>
    <n v="3334.15"/>
    <n v="3382.6"/>
    <n v="331534301"/>
    <n v="8324.35"/>
    <b v="0"/>
    <n v="6357.1"/>
    <n v="0.4679020308002077"/>
  </r>
  <r>
    <x v="2572"/>
    <n v="3381.45"/>
    <n v="3497.55"/>
    <n v="3311.8"/>
    <n v="3484.15"/>
    <n v="458489468"/>
    <n v="12280.2"/>
    <b v="0"/>
    <n v="6357.1"/>
    <n v="0.45192776580516275"/>
  </r>
  <r>
    <x v="2573"/>
    <n v="3484.35"/>
    <n v="3511.25"/>
    <n v="3354.2"/>
    <n v="3369.5"/>
    <n v="559549931"/>
    <n v="13209.78"/>
    <b v="0"/>
    <n v="6357.1"/>
    <n v="0.46996271884979002"/>
  </r>
  <r>
    <x v="2574"/>
    <n v="3369.5"/>
    <n v="3489.85"/>
    <n v="3359.25"/>
    <n v="3384.4"/>
    <n v="491159908"/>
    <n v="11504.6"/>
    <b v="0"/>
    <n v="6357.1"/>
    <n v="0.46761888282392916"/>
  </r>
  <r>
    <x v="2575"/>
    <n v="3384.75"/>
    <n v="3441.1"/>
    <n v="3339.45"/>
    <n v="3377.1"/>
    <n v="341798670"/>
    <n v="8834.2199999999993"/>
    <b v="0"/>
    <n v="6357.1"/>
    <n v="0.46876720517216974"/>
  </r>
  <r>
    <x v="2576"/>
    <n v="3376.85"/>
    <n v="3414.7"/>
    <n v="3309.35"/>
    <n v="3365.3"/>
    <n v="344667947"/>
    <n v="9069.56"/>
    <b v="0"/>
    <n v="6357.1"/>
    <n v="0.47062339746110649"/>
  </r>
  <r>
    <x v="2577"/>
    <n v="3364.6"/>
    <n v="3401.1"/>
    <n v="3296.9"/>
    <n v="3330.3"/>
    <n v="327292987"/>
    <n v="7932.51"/>
    <b v="0"/>
    <n v="6357.1"/>
    <n v="0.47612905255541049"/>
  </r>
  <r>
    <x v="2578"/>
    <n v="3330.5"/>
    <n v="3439.9"/>
    <n v="3310.5"/>
    <n v="3423.7"/>
    <n v="315691090"/>
    <n v="7864.54"/>
    <b v="0"/>
    <n v="6357.1"/>
    <n v="0.46143681867518216"/>
  </r>
  <r>
    <x v="2579"/>
    <n v="3423.6"/>
    <n v="3491.35"/>
    <n v="3402.9"/>
    <n v="3480.75"/>
    <n v="306127718"/>
    <n v="8604.0400000000009"/>
    <b v="0"/>
    <n v="6357.1"/>
    <n v="0.45246260087146656"/>
  </r>
  <r>
    <x v="2580"/>
    <n v="3481.3"/>
    <n v="3517.25"/>
    <n v="3435.3"/>
    <n v="3470"/>
    <n v="315936295"/>
    <n v="9077.06"/>
    <b v="0"/>
    <n v="6357.1"/>
    <n v="0.45415362350757427"/>
  </r>
  <r>
    <x v="2581"/>
    <n v="3469.5"/>
    <n v="3471.95"/>
    <n v="3351.5"/>
    <n v="3362.35"/>
    <n v="287134649"/>
    <n v="7904.38"/>
    <b v="0"/>
    <n v="6357.1"/>
    <n v="0.4710874455333407"/>
  </r>
  <r>
    <x v="2582"/>
    <n v="3371.65"/>
    <n v="3486.4"/>
    <n v="3366.7"/>
    <n v="3473.95"/>
    <n v="483582317"/>
    <n v="9703.94"/>
    <b v="0"/>
    <n v="6357.1"/>
    <n v="0.45353227100407423"/>
  </r>
  <r>
    <x v="2583"/>
    <n v="3478.7"/>
    <n v="3664.5"/>
    <n v="3478.7"/>
    <n v="3654"/>
    <n v="363866099"/>
    <n v="10112.76"/>
    <b v="0"/>
    <n v="6357.1"/>
    <n v="0.42520960815466174"/>
  </r>
  <r>
    <x v="2584"/>
    <n v="3664.5"/>
    <n v="3682.2"/>
    <n v="3618.75"/>
    <n v="3661.9"/>
    <n v="442066443"/>
    <n v="11236.79"/>
    <b v="0"/>
    <n v="6357.1"/>
    <n v="0.42396690314766167"/>
  </r>
  <r>
    <x v="2585"/>
    <n v="3662"/>
    <n v="3717.05"/>
    <n v="3608.65"/>
    <n v="3625.05"/>
    <n v="408101644"/>
    <n v="11559.2"/>
    <b v="0"/>
    <n v="6357.1"/>
    <n v="0.42976357143980748"/>
  </r>
  <r>
    <x v="2586"/>
    <n v="3617.15"/>
    <n v="3692.05"/>
    <n v="3617.15"/>
    <n v="3683.9"/>
    <n v="326304598"/>
    <n v="8827.7199999999993"/>
    <b v="0"/>
    <n v="6357.1"/>
    <n v="0.42050620565981345"/>
  </r>
  <r>
    <x v="2587"/>
    <n v="3681.8"/>
    <n v="3711.25"/>
    <n v="3582.85"/>
    <n v="3620.7"/>
    <n v="291694964"/>
    <n v="8529.4"/>
    <b v="0"/>
    <n v="6357.1"/>
    <n v="0.43044784571581385"/>
  </r>
  <r>
    <x v="2588"/>
    <n v="3615.75"/>
    <n v="3660.2"/>
    <n v="3534.55"/>
    <n v="3554.6"/>
    <n v="285340638"/>
    <n v="7858.78"/>
    <b v="0"/>
    <n v="6357.1"/>
    <n v="0.44084566862248514"/>
  </r>
  <r>
    <x v="2589"/>
    <n v="3554.65"/>
    <n v="3691.65"/>
    <n v="3534.2"/>
    <n v="3681.1"/>
    <n v="366055503"/>
    <n v="9550.49"/>
    <b v="0"/>
    <n v="6357.1"/>
    <n v="0.42094665806735782"/>
  </r>
  <r>
    <x v="2590"/>
    <n v="3668.75"/>
    <n v="3709.6"/>
    <n v="3610.2"/>
    <n v="3635.25"/>
    <n v="360452738"/>
    <n v="9800.15"/>
    <b v="0"/>
    <n v="6357.1"/>
    <n v="0.42815906624089606"/>
  </r>
  <r>
    <x v="2591"/>
    <n v="3631.9"/>
    <n v="3631.9"/>
    <n v="3537.6"/>
    <n v="3593.45"/>
    <n v="288154287"/>
    <n v="8138.79"/>
    <b v="0"/>
    <n v="6357.1"/>
    <n v="0.43473439146780773"/>
  </r>
  <r>
    <x v="2592"/>
    <n v="3597.85"/>
    <n v="3686.25"/>
    <n v="3597.85"/>
    <n v="3671.65"/>
    <n v="300880814"/>
    <n v="8655.24"/>
    <b v="0"/>
    <n v="6357.1"/>
    <n v="0.42243318494281984"/>
  </r>
  <r>
    <x v="2593"/>
    <n v="3673.15"/>
    <n v="4384.3"/>
    <n v="3673.15"/>
    <n v="4323.1499999999996"/>
    <n v="2768292"/>
    <n v="113.99"/>
    <b v="0"/>
    <n v="6357.1"/>
    <n v="0.31994934797313251"/>
  </r>
  <r>
    <x v="2594"/>
    <n v="4324.95"/>
    <n v="4509.3999999999996"/>
    <n v="4167.6499999999996"/>
    <n v="4318.45"/>
    <n v="670982325"/>
    <n v="26002.26"/>
    <b v="0"/>
    <n v="6357.1"/>
    <n v="0.32068867880008184"/>
  </r>
  <r>
    <x v="2595"/>
    <n v="4318.75"/>
    <n v="4362.8500000000004"/>
    <n v="4244.7"/>
    <n v="4270.3"/>
    <n v="471343167"/>
    <n v="16917.63"/>
    <b v="0"/>
    <n v="6357.1"/>
    <n v="0.32826288716553148"/>
  </r>
  <r>
    <x v="2596"/>
    <n v="4270.3500000000004"/>
    <n v="4319"/>
    <n v="4199.2"/>
    <n v="4210.8999999999996"/>
    <n v="353070384"/>
    <n v="12290.03"/>
    <b v="0"/>
    <n v="6357.1"/>
    <n v="0.3376067703827218"/>
  </r>
  <r>
    <x v="2597"/>
    <n v="4211.8500000000004"/>
    <n v="4249.5"/>
    <n v="4155.8500000000004"/>
    <n v="4238.5"/>
    <n v="284165388"/>
    <n v="10572.97"/>
    <b v="0"/>
    <n v="6357.1"/>
    <n v="0.33326516807978485"/>
  </r>
  <r>
    <x v="2598"/>
    <n v="4238.1000000000004"/>
    <n v="4270.05"/>
    <n v="4205.1000000000004"/>
    <n v="4237.55"/>
    <n v="299302991"/>
    <n v="9104.6200000000008"/>
    <b v="0"/>
    <n v="6357.1"/>
    <n v="0.33341460728948735"/>
  </r>
  <r>
    <x v="2599"/>
    <n v="4239.55"/>
    <n v="4256.05"/>
    <n v="4092.25"/>
    <n v="4116.7"/>
    <n v="308739530"/>
    <n v="9501.7099999999991"/>
    <b v="0"/>
    <n v="6357.1"/>
    <n v="0.35242484780796279"/>
  </r>
  <r>
    <x v="2600"/>
    <n v="4117.3"/>
    <n v="4286.45"/>
    <n v="4115.25"/>
    <n v="4276.05"/>
    <n v="353499631"/>
    <n v="12173.35"/>
    <b v="0"/>
    <n v="6357.1"/>
    <n v="0.32735838668575296"/>
  </r>
  <r>
    <x v="2601"/>
    <n v="4276.1499999999996"/>
    <n v="4354.8500000000004"/>
    <n v="4254.8500000000004"/>
    <n v="4337.1000000000004"/>
    <n v="460439887"/>
    <n v="16067.32"/>
    <b v="0"/>
    <n v="6357.1"/>
    <n v="0.31775495115697405"/>
  </r>
  <r>
    <x v="2602"/>
    <n v="4340.75"/>
    <n v="4488.05"/>
    <n v="4340.75"/>
    <n v="4448.95"/>
    <n v="506796280"/>
    <n v="15181.73"/>
    <b v="0"/>
    <n v="6357.1"/>
    <n v="0.30016045051989121"/>
  </r>
  <r>
    <x v="2603"/>
    <n v="4450.3999999999996"/>
    <n v="4545.3999999999996"/>
    <n v="4450.3999999999996"/>
    <n v="4529.8999999999996"/>
    <n v="464256409"/>
    <n v="12781.61"/>
    <b v="0"/>
    <n v="6357.1"/>
    <n v="0.28742665680892243"/>
  </r>
  <r>
    <x v="2604"/>
    <n v="4530.45"/>
    <n v="4586.3999999999996"/>
    <n v="4451.3"/>
    <n v="4525.25"/>
    <n v="396327441"/>
    <n v="12565.07"/>
    <b v="0"/>
    <n v="6357.1"/>
    <n v="0.28815812241430844"/>
  </r>
  <r>
    <x v="2605"/>
    <n v="4525.5"/>
    <n v="4574.8999999999996"/>
    <n v="4478.6000000000004"/>
    <n v="4530.7"/>
    <n v="415829528"/>
    <n v="12131.57"/>
    <b v="0"/>
    <n v="6357.1"/>
    <n v="0.28730081326390972"/>
  </r>
  <r>
    <x v="2606"/>
    <n v="4530.3"/>
    <n v="4582.2"/>
    <n v="4453.45"/>
    <n v="4572.6499999999996"/>
    <n v="424050722"/>
    <n v="12563.65"/>
    <b v="0"/>
    <n v="6357.1"/>
    <n v="0.28070189237230825"/>
  </r>
  <r>
    <x v="2607"/>
    <n v="4573.3"/>
    <n v="4636.8500000000004"/>
    <n v="4561.95"/>
    <n v="4586.8999999999996"/>
    <n v="409906842"/>
    <n v="12907.88"/>
    <b v="0"/>
    <n v="6357.1"/>
    <n v="0.27846030422677015"/>
  </r>
  <r>
    <x v="2608"/>
    <n v="4582.3500000000004"/>
    <n v="4611.3999999999996"/>
    <n v="4404.6499999999996"/>
    <n v="4429.8999999999996"/>
    <n v="370092839"/>
    <n v="10824.22"/>
    <b v="0"/>
    <n v="6357.1"/>
    <n v="0.30315709993550527"/>
  </r>
  <r>
    <x v="2609"/>
    <n v="4427.75"/>
    <n v="4562.45"/>
    <n v="4365.1000000000004"/>
    <n v="4550.95"/>
    <n v="414282839"/>
    <n v="12049.96"/>
    <b v="0"/>
    <n v="6357.1"/>
    <n v="0.28411539853077666"/>
  </r>
  <r>
    <x v="2610"/>
    <n v="4551.7"/>
    <n v="4688.95"/>
    <n v="4551.7"/>
    <n v="4655.25"/>
    <n v="392189746"/>
    <n v="13099.93"/>
    <b v="0"/>
    <n v="6357.1"/>
    <n v="0.26770854634975072"/>
  </r>
  <r>
    <x v="2611"/>
    <n v="4657.3999999999996"/>
    <n v="4679.55"/>
    <n v="4586.1499999999996"/>
    <n v="4637.7"/>
    <n v="391597868"/>
    <n v="11474.46"/>
    <b v="0"/>
    <n v="6357.1"/>
    <n v="0.27046923911846604"/>
  </r>
  <r>
    <x v="2612"/>
    <n v="4637.55"/>
    <n v="4693.2"/>
    <n v="4566.1499999999996"/>
    <n v="4583.3999999999996"/>
    <n v="351580404"/>
    <n v="11400.58"/>
    <b v="0"/>
    <n v="6357.1"/>
    <n v="0.27901086973620054"/>
  </r>
  <r>
    <x v="2613"/>
    <n v="4584.6499999999996"/>
    <n v="4601.05"/>
    <n v="4469.6000000000004"/>
    <n v="4484"/>
    <n v="322454082"/>
    <n v="10755.98"/>
    <b v="0"/>
    <n v="6357.1"/>
    <n v="0.29464693020402388"/>
  </r>
  <r>
    <x v="2614"/>
    <n v="4478.1000000000004"/>
    <n v="4537.95"/>
    <n v="4405.95"/>
    <n v="4517.8"/>
    <n v="320009267"/>
    <n v="10807.47"/>
    <b v="0"/>
    <n v="6357.1"/>
    <n v="0.28933004042723887"/>
  </r>
  <r>
    <x v="2615"/>
    <n v="4515.3500000000004"/>
    <n v="4517.8"/>
    <n v="4332.8"/>
    <n v="4356.1499999999996"/>
    <n v="327627945"/>
    <n v="11194.56"/>
    <b v="0"/>
    <n v="6357.1"/>
    <n v="0.31475830174136016"/>
  </r>
  <r>
    <x v="2616"/>
    <n v="4352.95"/>
    <n v="4375.3"/>
    <n v="4222.1499999999996"/>
    <n v="4251.3999999999996"/>
    <n v="373404826"/>
    <n v="11542.45"/>
    <b v="0"/>
    <n v="6357.1"/>
    <n v="0.3312359409164557"/>
  </r>
  <r>
    <x v="2617"/>
    <n v="4251.1000000000004"/>
    <n v="4326.2"/>
    <n v="4206.7"/>
    <n v="4313.6000000000004"/>
    <n v="350066880"/>
    <n v="10401.790000000001"/>
    <b v="0"/>
    <n v="6357.1"/>
    <n v="0.32145160529172107"/>
  </r>
  <r>
    <x v="2618"/>
    <n v="4314.2"/>
    <n v="4352.25"/>
    <n v="4221.8999999999996"/>
    <n v="4235.25"/>
    <n v="270808678"/>
    <n v="9103.94"/>
    <b v="0"/>
    <n v="6357.1"/>
    <n v="0.33377640748139881"/>
  </r>
  <r>
    <x v="2619"/>
    <n v="4223.3"/>
    <n v="4267.45"/>
    <n v="4143.25"/>
    <n v="4247"/>
    <n v="339990201"/>
    <n v="10880.96"/>
    <b v="0"/>
    <n v="6357.1"/>
    <n v="0.33192808041402533"/>
  </r>
  <r>
    <x v="2620"/>
    <n v="4247.3"/>
    <n v="4307"/>
    <n v="4218.25"/>
    <n v="4292.95"/>
    <n v="311199175"/>
    <n v="9512.27"/>
    <b v="0"/>
    <n v="6357.1"/>
    <n v="0.3246999417973605"/>
  </r>
  <r>
    <x v="2621"/>
    <n v="4293.8500000000004"/>
    <n v="4337.95"/>
    <n v="4221.1499999999996"/>
    <n v="4241.8500000000004"/>
    <n v="407987742"/>
    <n v="12847.28"/>
    <b v="0"/>
    <n v="6357.1"/>
    <n v="0.33273819823504425"/>
  </r>
  <r>
    <x v="2622"/>
    <n v="4243.95"/>
    <n v="4383.75"/>
    <n v="4243.95"/>
    <n v="4375.5"/>
    <n v="284570041"/>
    <n v="10065.52"/>
    <b v="0"/>
    <n v="6357.1"/>
    <n v="0.31171446099636629"/>
  </r>
  <r>
    <x v="2623"/>
    <n v="4375.3999999999996"/>
    <n v="4439.95"/>
    <n v="4350.8999999999996"/>
    <n v="4390.95"/>
    <n v="293321334"/>
    <n v="9591.85"/>
    <b v="0"/>
    <n v="6357.1"/>
    <n v="0.30928410753330926"/>
  </r>
  <r>
    <x v="2624"/>
    <n v="4391.5"/>
    <n v="4426.75"/>
    <n v="4267.3500000000004"/>
    <n v="4291.1000000000004"/>
    <n v="336647021"/>
    <n v="9901.5300000000007"/>
    <b v="0"/>
    <n v="6357.1"/>
    <n v="0.3249909549952022"/>
  </r>
  <r>
    <x v="2625"/>
    <n v="4292.3"/>
    <n v="4362.3"/>
    <n v="4249.7"/>
    <n v="4340.8999999999996"/>
    <n v="289982752"/>
    <n v="8654.14"/>
    <b v="0"/>
    <n v="6357.1"/>
    <n v="0.31715719431816403"/>
  </r>
  <r>
    <x v="2626"/>
    <n v="4373.5"/>
    <n v="4383.6499999999996"/>
    <n v="4288.75"/>
    <n v="4348.8500000000004"/>
    <n v="259079398"/>
    <n v="9730.33"/>
    <b v="0"/>
    <n v="6357.1"/>
    <n v="0.31590662408960057"/>
  </r>
  <r>
    <x v="2627"/>
    <n v="4347.3"/>
    <n v="4434.45"/>
    <n v="4298.95"/>
    <n v="4424.25"/>
    <n v="224680237"/>
    <n v="8374.4"/>
    <b v="0"/>
    <n v="6357.1"/>
    <n v="0.30404586997215716"/>
  </r>
  <r>
    <x v="2628"/>
    <n v="4429.6000000000004"/>
    <n v="4479.8"/>
    <n v="4133.7"/>
    <n v="4165.7"/>
    <n v="365737764"/>
    <n v="12648.38"/>
    <b v="0"/>
    <n v="6357.1"/>
    <n v="0.34471693067593723"/>
  </r>
  <r>
    <x v="2629"/>
    <n v="4166"/>
    <n v="4231.8"/>
    <n v="4155.5"/>
    <n v="4202.1499999999996"/>
    <n v="290915989"/>
    <n v="10299.040000000001"/>
    <b v="0"/>
    <n v="6357.1"/>
    <n v="0.3389831841562978"/>
  </r>
  <r>
    <x v="2630"/>
    <n v="4201.8500000000004"/>
    <n v="4201.8500000000004"/>
    <n v="4061.1"/>
    <n v="4078.9"/>
    <n v="339578445"/>
    <n v="10077.549999999999"/>
    <b v="0"/>
    <n v="6357.1"/>
    <n v="0.35837095530981111"/>
  </r>
  <r>
    <x v="2631"/>
    <n v="4078.75"/>
    <n v="4114.8999999999996"/>
    <n v="4039.85"/>
    <n v="4080.95"/>
    <n v="406359501"/>
    <n v="9201.81"/>
    <b v="0"/>
    <n v="6357.1"/>
    <n v="0.3580484812257162"/>
  </r>
  <r>
    <x v="2632"/>
    <n v="4081.4"/>
    <n v="4129.95"/>
    <n v="3976.8"/>
    <n v="4003.9"/>
    <n v="303001008"/>
    <n v="8770.17"/>
    <b v="0"/>
    <n v="6357.1"/>
    <n v="0.37016878765474825"/>
  </r>
  <r>
    <x v="2633"/>
    <n v="4003.4"/>
    <n v="4003.4"/>
    <n v="3918.75"/>
    <n v="3974.05"/>
    <n v="273186872"/>
    <n v="7530.57"/>
    <b v="0"/>
    <n v="6357.1"/>
    <n v="0.37486432492803323"/>
  </r>
  <r>
    <x v="2634"/>
    <n v="3974.1"/>
    <n v="4128.8999999999996"/>
    <n v="3974.1"/>
    <n v="4111.3999999999996"/>
    <n v="242076783"/>
    <n v="7797.11"/>
    <b v="0"/>
    <n v="6357.1"/>
    <n v="0.35325856129367172"/>
  </r>
  <r>
    <x v="2635"/>
    <n v="4120.8"/>
    <n v="4249.55"/>
    <n v="4118.75"/>
    <n v="4233.5"/>
    <n v="254611958"/>
    <n v="8138.11"/>
    <b v="0"/>
    <n v="6357.1"/>
    <n v="0.33405169023611397"/>
  </r>
  <r>
    <x v="2636"/>
    <n v="4223.5"/>
    <n v="4305"/>
    <n v="4205.5"/>
    <n v="4231.3999999999996"/>
    <n v="292288337"/>
    <n v="10209.959999999999"/>
    <b v="0"/>
    <n v="6357.1"/>
    <n v="0.33438202954177226"/>
  </r>
  <r>
    <x v="2637"/>
    <n v="4231.45"/>
    <n v="4390.3999999999996"/>
    <n v="4230.1499999999996"/>
    <n v="4374.95"/>
    <n v="250233020"/>
    <n v="9545.1"/>
    <b v="0"/>
    <n v="6357.1"/>
    <n v="0.31180097843356253"/>
  </r>
  <r>
    <x v="2638"/>
    <n v="4377.8999999999996"/>
    <n v="4510.3"/>
    <n v="4377.8999999999996"/>
    <n v="4502.25"/>
    <n v="280309302"/>
    <n v="10151.33"/>
    <b v="0"/>
    <n v="6357.1"/>
    <n v="0.29177612433342254"/>
  </r>
  <r>
    <x v="2639"/>
    <n v="4501.5"/>
    <n v="4524"/>
    <n v="4436.6000000000004"/>
    <n v="4469.1000000000004"/>
    <n v="311984330"/>
    <n v="10289.73"/>
    <b v="0"/>
    <n v="6357.1"/>
    <n v="0.29699076622988468"/>
  </r>
  <r>
    <x v="2640"/>
    <n v="4469.3"/>
    <n v="4557.95"/>
    <n v="4380.45"/>
    <n v="4398.8999999999996"/>
    <n v="337796915"/>
    <n v="11688.74"/>
    <b v="0"/>
    <n v="6357.1"/>
    <n v="0.30803353730474597"/>
  </r>
  <r>
    <x v="2641"/>
    <n v="4409.7"/>
    <n v="4532.3999999999996"/>
    <n v="4405.95"/>
    <n v="4523.75"/>
    <n v="273052133"/>
    <n v="10580"/>
    <b v="0"/>
    <n v="6357.1"/>
    <n v="0.28839407906120718"/>
  </r>
  <r>
    <x v="2642"/>
    <n v="4524.8"/>
    <n v="4578.75"/>
    <n v="4504.8500000000004"/>
    <n v="4568.55"/>
    <n v="351255586"/>
    <n v="11501.51"/>
    <b v="0"/>
    <n v="6357.1"/>
    <n v="0.28134684054049802"/>
  </r>
  <r>
    <x v="2643"/>
    <n v="4568.6499999999996"/>
    <n v="4596.75"/>
    <n v="4528.5"/>
    <n v="4572.3"/>
    <n v="277017434"/>
    <n v="10388.02"/>
    <b v="0"/>
    <n v="6357.1"/>
    <n v="0.2807569489232512"/>
  </r>
  <r>
    <x v="2644"/>
    <n v="4572.8"/>
    <n v="4599.8999999999996"/>
    <n v="4529.1499999999996"/>
    <n v="4564.1000000000004"/>
    <n v="382344566"/>
    <n v="12576.09"/>
    <b v="0"/>
    <n v="6357.1"/>
    <n v="0.28204684525963097"/>
  </r>
  <r>
    <x v="2645"/>
    <n v="4565.8"/>
    <n v="4573.8500000000004"/>
    <n v="4420.8"/>
    <n v="4513.5"/>
    <n v="368035721"/>
    <n v="12501.05"/>
    <b v="0"/>
    <n v="6357.1"/>
    <n v="0.29000644948168192"/>
  </r>
  <r>
    <x v="2646"/>
    <n v="4513.1000000000004"/>
    <n v="4582.3500000000004"/>
    <n v="4474.5"/>
    <n v="4571.45"/>
    <n v="338985380"/>
    <n v="13121.84"/>
    <b v="0"/>
    <n v="6357.1"/>
    <n v="0.28089065768982718"/>
  </r>
  <r>
    <x v="2647"/>
    <n v="4571.6000000000004"/>
    <n v="4669.75"/>
    <n v="4571.6000000000004"/>
    <n v="4636.45"/>
    <n v="300437149"/>
    <n v="10951.04"/>
    <b v="0"/>
    <n v="6357.1"/>
    <n v="0.2706658696575483"/>
  </r>
  <r>
    <x v="2648"/>
    <n v="4633.8"/>
    <n v="4723.75"/>
    <n v="4617.75"/>
    <n v="4711.3999999999996"/>
    <n v="277002677"/>
    <n v="8717.2199999999993"/>
    <b v="0"/>
    <n v="6357.1"/>
    <n v="0.25887590253417447"/>
  </r>
  <r>
    <x v="2649"/>
    <n v="4706.25"/>
    <n v="4731.45"/>
    <n v="4642.6000000000004"/>
    <n v="4680.5"/>
    <n v="322871852"/>
    <n v="10938.39"/>
    <b v="0"/>
    <n v="6357.1"/>
    <n v="0.26373660946028854"/>
  </r>
  <r>
    <x v="2650"/>
    <n v="4680.95"/>
    <n v="4717.2"/>
    <n v="4629.8500000000004"/>
    <n v="4694.1499999999996"/>
    <n v="244640641"/>
    <n v="9312.86"/>
    <b v="0"/>
    <n v="6357.1"/>
    <n v="0.26158940397351005"/>
  </r>
  <r>
    <x v="2651"/>
    <n v="4694.3500000000004"/>
    <n v="4718.1499999999996"/>
    <n v="4559.2"/>
    <n v="4585.5"/>
    <n v="278150681"/>
    <n v="10973.92"/>
    <b v="0"/>
    <n v="6357.1"/>
    <n v="0.27868053043054225"/>
  </r>
  <r>
    <x v="2652"/>
    <n v="4591.8999999999996"/>
    <n v="4591.8999999999996"/>
    <n v="4463.95"/>
    <n v="4481.3999999999996"/>
    <n v="266871982"/>
    <n v="9772.77"/>
    <b v="0"/>
    <n v="6357.1"/>
    <n v="0.29505592172531508"/>
  </r>
  <r>
    <x v="2653"/>
    <n v="4486.5"/>
    <n v="4562.5"/>
    <n v="4399.8500000000004"/>
    <n v="4437.6499999999996"/>
    <n v="284079082"/>
    <n v="10028.43"/>
    <b v="0"/>
    <n v="6357.1"/>
    <n v="0.30193799059319509"/>
  </r>
  <r>
    <x v="2654"/>
    <n v="4435"/>
    <n v="4510.8"/>
    <n v="4398.8999999999996"/>
    <n v="4471.3500000000004"/>
    <n v="250129719"/>
    <n v="9082.7800000000007"/>
    <b v="0"/>
    <n v="6357.1"/>
    <n v="0.29663683125953655"/>
  </r>
  <r>
    <x v="2655"/>
    <n v="4473.8"/>
    <n v="4473.8"/>
    <n v="4359.3999999999996"/>
    <n v="4457.5"/>
    <n v="274149382"/>
    <n v="9375.42"/>
    <b v="0"/>
    <n v="6357.1"/>
    <n v="0.29881549763256837"/>
  </r>
  <r>
    <x v="2656"/>
    <n v="4458.55"/>
    <n v="4614.1499999999996"/>
    <n v="4458.55"/>
    <n v="4605"/>
    <n v="253540980"/>
    <n v="8883.2199999999993"/>
    <b v="0"/>
    <n v="6357.1"/>
    <n v="0.2756130940208586"/>
  </r>
  <r>
    <x v="2657"/>
    <n v="4605.1499999999996"/>
    <n v="4619"/>
    <n v="4559.3500000000004"/>
    <n v="4580.05"/>
    <n v="222992686"/>
    <n v="8149"/>
    <b v="0"/>
    <n v="6357.1"/>
    <n v="0.27953783958094103"/>
  </r>
  <r>
    <x v="2658"/>
    <n v="4578.8"/>
    <n v="4578.8"/>
    <n v="4374.6000000000004"/>
    <n v="4387.8999999999996"/>
    <n v="252330559"/>
    <n v="8387.98"/>
    <b v="0"/>
    <n v="6357.1"/>
    <n v="0.30976388604867011"/>
  </r>
  <r>
    <x v="2659"/>
    <n v="4389.5"/>
    <n v="4491.45"/>
    <n v="4372.6499999999996"/>
    <n v="4458.8999999999996"/>
    <n v="265217123"/>
    <n v="8599.0400000000009"/>
    <b v="0"/>
    <n v="6357.1"/>
    <n v="0.29859527142879627"/>
  </r>
  <r>
    <x v="2660"/>
    <n v="4457.75"/>
    <n v="4477.55"/>
    <n v="4353.45"/>
    <n v="4394.1000000000004"/>
    <n v="254668765"/>
    <n v="8296.66"/>
    <b v="0"/>
    <n v="6357.1"/>
    <n v="0.30878859857482183"/>
  </r>
  <r>
    <x v="2661"/>
    <n v="4394.3500000000004"/>
    <n v="4492.8"/>
    <n v="4394.3500000000004"/>
    <n v="4453.45"/>
    <n v="166600981"/>
    <n v="5675.53"/>
    <b v="0"/>
    <n v="6357.1"/>
    <n v="0.29945258057919499"/>
  </r>
  <r>
    <x v="2662"/>
    <n v="4453.45"/>
    <n v="4538.7"/>
    <n v="4400.8999999999996"/>
    <n v="4528.8"/>
    <n v="185694578"/>
    <n v="7403.77"/>
    <b v="0"/>
    <n v="6357.1"/>
    <n v="0.28759969168331473"/>
  </r>
  <r>
    <x v="2663"/>
    <n v="4536.95"/>
    <n v="4656.3"/>
    <n v="4536.95"/>
    <n v="4642.8"/>
    <n v="207902560"/>
    <n v="7027.01"/>
    <b v="0"/>
    <n v="6357.1"/>
    <n v="0.26966698651901028"/>
  </r>
  <r>
    <x v="2664"/>
    <n v="4641.6499999999996"/>
    <n v="4672.8999999999996"/>
    <n v="4582.5"/>
    <n v="4659.3500000000004"/>
    <n v="248995054"/>
    <n v="8299.73"/>
    <b v="0"/>
    <n v="6357.1"/>
    <n v="0.26706359818156078"/>
  </r>
  <r>
    <x v="2665"/>
    <n v="4659.45"/>
    <n v="4697.8"/>
    <n v="4659.1000000000004"/>
    <n v="4680.8500000000004"/>
    <n v="208840330"/>
    <n v="7346.21"/>
    <b v="0"/>
    <n v="6357.1"/>
    <n v="0.26368155290934542"/>
  </r>
  <r>
    <x v="2666"/>
    <n v="4679"/>
    <n v="4707.8999999999996"/>
    <n v="4645.1499999999996"/>
    <n v="4688.2"/>
    <n v="230998335"/>
    <n v="8572.49"/>
    <b v="0"/>
    <n v="6357.1"/>
    <n v="0.26252536533954168"/>
  </r>
  <r>
    <x v="2667"/>
    <n v="4688.3999999999996"/>
    <n v="4743.75"/>
    <n v="4651.3999999999996"/>
    <n v="4732.3500000000004"/>
    <n v="285794817"/>
    <n v="8769.6"/>
    <b v="0"/>
    <n v="6357.1"/>
    <n v="0.25558037469915529"/>
  </r>
  <r>
    <x v="2668"/>
    <n v="4730.8500000000004"/>
    <n v="4730.8500000000004"/>
    <n v="4635"/>
    <n v="4662.1000000000004"/>
    <n v="355947859"/>
    <n v="9366.93"/>
    <b v="0"/>
    <n v="6357.1"/>
    <n v="0.26663101099557973"/>
  </r>
  <r>
    <x v="2669"/>
    <n v="4662.2"/>
    <n v="4735.8999999999996"/>
    <n v="4600.6499999999996"/>
    <n v="4625.3500000000004"/>
    <n v="332639046"/>
    <n v="9952.01"/>
    <b v="0"/>
    <n v="6357.1"/>
    <n v="0.27241194884459896"/>
  </r>
  <r>
    <x v="2670"/>
    <n v="4624"/>
    <n v="4650.45"/>
    <n v="4576.6000000000004"/>
    <n v="4608.3500000000004"/>
    <n v="265745955"/>
    <n v="8466.9599999999991"/>
    <b v="0"/>
    <n v="6357.1"/>
    <n v="0.27508612417611805"/>
  </r>
  <r>
    <x v="2671"/>
    <n v="4608.75"/>
    <n v="4647.3500000000004"/>
    <n v="4581.05"/>
    <n v="4593.55"/>
    <n v="245965172"/>
    <n v="7664.43"/>
    <b v="0"/>
    <n v="6357.1"/>
    <n v="0.27741422975885233"/>
  </r>
  <r>
    <x v="2672"/>
    <n v="4608.7"/>
    <n v="4697.2"/>
    <n v="4580.3500000000004"/>
    <n v="4680.3999999999996"/>
    <n v="243559408"/>
    <n v="7885.25"/>
    <b v="0"/>
    <n v="6357.1"/>
    <n v="0.26375233990341518"/>
  </r>
  <r>
    <x v="2673"/>
    <n v="4682.3999999999996"/>
    <n v="4790"/>
    <n v="4679.3"/>
    <n v="4782.8999999999996"/>
    <n v="243162111"/>
    <n v="8418.82"/>
    <b v="0"/>
    <n v="6357.1"/>
    <n v="0.24762863569866772"/>
  </r>
  <r>
    <x v="2674"/>
    <n v="4782.8500000000004"/>
    <n v="4842.2"/>
    <n v="4782.6499999999996"/>
    <n v="4805.25"/>
    <n v="310692738"/>
    <n v="11901.18"/>
    <b v="0"/>
    <n v="6357.1"/>
    <n v="0.24411288165987641"/>
  </r>
  <r>
    <x v="2675"/>
    <n v="4804.8999999999996"/>
    <n v="4825.05"/>
    <n v="4783.5"/>
    <n v="4814.25"/>
    <n v="239157623"/>
    <n v="9314.2199999999993"/>
    <b v="0"/>
    <n v="6357.1"/>
    <n v="0.24269714177848395"/>
  </r>
  <r>
    <x v="2676"/>
    <n v="4814.3500000000004"/>
    <n v="4889.05"/>
    <n v="4807.8999999999996"/>
    <n v="4819.3999999999996"/>
    <n v="235712405"/>
    <n v="9264.17"/>
    <b v="0"/>
    <n v="6357.1"/>
    <n v="0.24188702395746497"/>
  </r>
  <r>
    <x v="2677"/>
    <n v="4819.3999999999996"/>
    <n v="4856.1499999999996"/>
    <n v="4791.55"/>
    <n v="4829.55"/>
    <n v="236392562"/>
    <n v="8539.69"/>
    <b v="0"/>
    <n v="6357.1"/>
    <n v="0.24029038398011673"/>
  </r>
  <r>
    <x v="2678"/>
    <n v="4830.3500000000004"/>
    <n v="4832.25"/>
    <n v="4786.25"/>
    <n v="4808.6000000000004"/>
    <n v="168557296"/>
    <n v="6265.34"/>
    <b v="0"/>
    <n v="6357.1"/>
    <n v="0.24358591181513581"/>
  </r>
  <r>
    <x v="2679"/>
    <n v="4808.3500000000004"/>
    <n v="4899.45"/>
    <n v="4808.3500000000004"/>
    <n v="4892.1000000000004"/>
    <n v="215325851"/>
    <n v="7811.97"/>
    <b v="0"/>
    <n v="6357.1"/>
    <n v="0.23045099180443912"/>
  </r>
  <r>
    <x v="2680"/>
    <n v="4894.6499999999996"/>
    <n v="4966.3"/>
    <n v="4894.6499999999996"/>
    <n v="4958.3999999999996"/>
    <n v="240095210"/>
    <n v="9361.6"/>
    <b v="0"/>
    <n v="6357.1"/>
    <n v="0.2200217080115148"/>
  </r>
  <r>
    <x v="2681"/>
    <n v="4958.55"/>
    <n v="5003.05"/>
    <n v="4944.1499999999996"/>
    <n v="4965.55"/>
    <n v="270017278"/>
    <n v="12490.14"/>
    <b v="0"/>
    <n v="6357.1"/>
    <n v="0.21889698132796404"/>
  </r>
  <r>
    <x v="2682"/>
    <n v="4963.95"/>
    <n v="4980.8500000000004"/>
    <n v="4931.8999999999996"/>
    <n v="4976.05"/>
    <n v="222101079"/>
    <n v="9124.75"/>
    <b v="0"/>
    <n v="6357.1"/>
    <n v="0.21724528479967281"/>
  </r>
  <r>
    <x v="2683"/>
    <n v="4977.1000000000004"/>
    <n v="5036.3"/>
    <n v="4977.1000000000004"/>
    <n v="5020.2"/>
    <n v="189005727"/>
    <n v="7643.28"/>
    <b v="0"/>
    <n v="6357.1"/>
    <n v="0.21030029415928653"/>
  </r>
  <r>
    <x v="2684"/>
    <n v="5019.95"/>
    <n v="5030.75"/>
    <n v="4957.05"/>
    <n v="4969.95"/>
    <n v="213349260"/>
    <n v="7733.22"/>
    <b v="0"/>
    <n v="6357.1"/>
    <n v="0.21820484183039443"/>
  </r>
  <r>
    <x v="2685"/>
    <n v="4977.1499999999996"/>
    <n v="5016.7"/>
    <n v="4904.05"/>
    <n v="4986.55"/>
    <n v="266932031"/>
    <n v="11724.18"/>
    <b v="0"/>
    <n v="6357.1"/>
    <n v="0.21559358827138161"/>
  </r>
  <r>
    <x v="2686"/>
    <n v="4985.1000000000004"/>
    <n v="4994.3500000000004"/>
    <n v="4931.25"/>
    <n v="4958.95"/>
    <n v="179960712"/>
    <n v="7401.44"/>
    <b v="0"/>
    <n v="6357.1"/>
    <n v="0.21993519057431854"/>
  </r>
  <r>
    <x v="2687"/>
    <n v="4959.1499999999996"/>
    <n v="5020.25"/>
    <n v="4959.1000000000004"/>
    <n v="5006.8500000000004"/>
    <n v="174803950"/>
    <n v="7287.18"/>
    <b v="0"/>
    <n v="6357.1"/>
    <n v="0.21240030831668527"/>
  </r>
  <r>
    <x v="2688"/>
    <n v="5007.6499999999996"/>
    <n v="5087.6000000000004"/>
    <n v="5004.3500000000004"/>
    <n v="5083.95"/>
    <n v="184790308"/>
    <n v="9175.7999999999993"/>
    <b v="0"/>
    <n v="6357.1"/>
    <n v="0.20027213666608995"/>
  </r>
  <r>
    <x v="2689"/>
    <n v="5087.2"/>
    <n v="5110.5"/>
    <n v="5057.05"/>
    <n v="5083.3999999999996"/>
    <n v="224761213"/>
    <n v="10100.1"/>
    <b v="0"/>
    <n v="6357.1"/>
    <n v="0.20035865410328618"/>
  </r>
  <r>
    <x v="2690"/>
    <n v="5076.05"/>
    <n v="5076.05"/>
    <n v="4991.95"/>
    <n v="5003.2"/>
    <n v="239335078"/>
    <n v="9807.7000000000007"/>
    <b v="0"/>
    <n v="6357.1"/>
    <n v="0.21297446949080562"/>
  </r>
  <r>
    <x v="2691"/>
    <n v="5003.6499999999996"/>
    <n v="5034.7"/>
    <n v="4921.05"/>
    <n v="5027.3999999999996"/>
    <n v="367279763"/>
    <n v="12542.57"/>
    <b v="0"/>
    <n v="6357.1"/>
    <n v="0.20916770225417261"/>
  </r>
  <r>
    <x v="2692"/>
    <n v="5031.7"/>
    <n v="5077"/>
    <n v="4972.95"/>
    <n v="4985.75"/>
    <n v="266221987"/>
    <n v="10939.13"/>
    <b v="0"/>
    <n v="6357.1"/>
    <n v="0.2157194318163943"/>
  </r>
  <r>
    <x v="2693"/>
    <n v="5011.25"/>
    <n v="5043.05"/>
    <n v="4971.75"/>
    <n v="5002.25"/>
    <n v="294680002"/>
    <n v="12051.82"/>
    <b v="0"/>
    <n v="6357.1"/>
    <n v="0.21312390870050812"/>
  </r>
  <r>
    <x v="2694"/>
    <n v="4993"/>
    <n v="5032.6000000000004"/>
    <n v="4934.55"/>
    <n v="4945.2"/>
    <n v="215439682"/>
    <n v="9481.39"/>
    <b v="0"/>
    <n v="6357.1"/>
    <n v="0.2220981265042237"/>
  </r>
  <r>
    <x v="2695"/>
    <n v="4945.45"/>
    <n v="5068.05"/>
    <n v="4945.45"/>
    <n v="5054.25"/>
    <n v="187302253"/>
    <n v="8342.17"/>
    <b v="0"/>
    <n v="6357.1"/>
    <n v="0.20494407827468505"/>
  </r>
  <r>
    <x v="2696"/>
    <n v="5054.3500000000004"/>
    <n v="5127.3999999999996"/>
    <n v="5054.3500000000004"/>
    <n v="5118.2"/>
    <n v="243364399"/>
    <n v="10025.049999999999"/>
    <b v="0"/>
    <n v="6357.1"/>
    <n v="0.19488445989523531"/>
  </r>
  <r>
    <x v="2697"/>
    <n v="5118.55"/>
    <n v="5152.25"/>
    <n v="5077.1000000000004"/>
    <n v="5108.8500000000004"/>
    <n v="258099954"/>
    <n v="9833.7000000000007"/>
    <b v="0"/>
    <n v="6357.1"/>
    <n v="0.19635525632757073"/>
  </r>
  <r>
    <x v="2698"/>
    <n v="5108.6499999999996"/>
    <n v="5149.6499999999996"/>
    <n v="5093.2"/>
    <n v="5142.1499999999996"/>
    <n v="208175454"/>
    <n v="9471.33"/>
    <b v="0"/>
    <n v="6357.1"/>
    <n v="0.19111701876641876"/>
  </r>
  <r>
    <x v="2699"/>
    <n v="5159.3500000000004"/>
    <n v="5176.8"/>
    <n v="5124.25"/>
    <n v="5141.8"/>
    <n v="41376778"/>
    <n v="1697.89"/>
    <b v="0"/>
    <n v="6357.1"/>
    <n v="0.19117207531736172"/>
  </r>
  <r>
    <x v="2700"/>
    <n v="5145.6000000000004"/>
    <n v="5181.95"/>
    <n v="5102.6499999999996"/>
    <n v="5114.45"/>
    <n v="199616623"/>
    <n v="8313.74"/>
    <b v="0"/>
    <n v="6357.1"/>
    <n v="0.19547435151248219"/>
  </r>
  <r>
    <x v="2701"/>
    <n v="5114.8500000000004"/>
    <n v="5117.45"/>
    <n v="5051.6499999999996"/>
    <n v="5063.6000000000004"/>
    <n v="206631723"/>
    <n v="8374"/>
    <b v="0"/>
    <n v="6357.1"/>
    <n v="0.20347328184234947"/>
  </r>
  <r>
    <x v="2702"/>
    <n v="5063.3500000000004"/>
    <n v="5064.25"/>
    <n v="4968.45"/>
    <n v="4988.6000000000004"/>
    <n v="219560144"/>
    <n v="8830.32"/>
    <b v="0"/>
    <n v="6357.1"/>
    <n v="0.21527111418728664"/>
  </r>
  <r>
    <x v="2703"/>
    <n v="4986.55"/>
    <n v="5054.95"/>
    <n v="4983.25"/>
    <n v="4997.05"/>
    <n v="223335499"/>
    <n v="9106.0499999999993"/>
    <b v="0"/>
    <n v="6357.1"/>
    <n v="0.21394189174309042"/>
  </r>
  <r>
    <x v="2704"/>
    <n v="4997.1499999999996"/>
    <n v="5033.75"/>
    <n v="4961.3500000000004"/>
    <n v="4970.8999999999996"/>
    <n v="201756762"/>
    <n v="7658.71"/>
    <b v="0"/>
    <n v="6357.1"/>
    <n v="0.21805540262069192"/>
  </r>
  <r>
    <x v="2705"/>
    <n v="4970.55"/>
    <n v="4970.55"/>
    <n v="4829.5"/>
    <n v="4846.7"/>
    <n v="324126841"/>
    <n v="11514.15"/>
    <b v="0"/>
    <n v="6357.1"/>
    <n v="0.23759261298390782"/>
  </r>
  <r>
    <x v="2706"/>
    <n v="4846.55"/>
    <n v="4867"/>
    <n v="4784.1000000000004"/>
    <n v="4826.1499999999996"/>
    <n v="291607710"/>
    <n v="10325.07"/>
    <b v="0"/>
    <n v="6357.1"/>
    <n v="0.24082521904642065"/>
  </r>
  <r>
    <x v="2707"/>
    <n v="4826.1000000000004"/>
    <n v="4826.1000000000004"/>
    <n v="4738.3999999999996"/>
    <n v="4750.55"/>
    <n v="354052799"/>
    <n v="12068.69"/>
    <b v="0"/>
    <n v="6357.1"/>
    <n v="0.25271743405011721"/>
  </r>
  <r>
    <x v="2708"/>
    <n v="4751.1000000000004"/>
    <n v="4853.6499999999996"/>
    <n v="4687.5"/>
    <n v="4711.7"/>
    <n v="321182346"/>
    <n v="11459.69"/>
    <b v="0"/>
    <n v="6357.1"/>
    <n v="0.25882871120479473"/>
  </r>
  <r>
    <x v="2709"/>
    <n v="4712.25"/>
    <n v="4729.8500000000004"/>
    <n v="4538.5"/>
    <n v="4563.8999999999996"/>
    <n v="319392344"/>
    <n v="10141.77"/>
    <b v="0"/>
    <n v="6357.1"/>
    <n v="0.28207830614588425"/>
  </r>
  <r>
    <x v="2710"/>
    <n v="4567.3"/>
    <n v="4717.8"/>
    <n v="4565"/>
    <n v="4710.8"/>
    <n v="342877732"/>
    <n v="9466.0400000000009"/>
    <b v="0"/>
    <n v="6357.1"/>
    <n v="0.25897028519293391"/>
  </r>
  <r>
    <x v="2711"/>
    <n v="4711.6499999999996"/>
    <n v="4776.3500000000004"/>
    <n v="4610.6000000000004"/>
    <n v="4765.55"/>
    <n v="337186106"/>
    <n v="9405.39"/>
    <b v="0"/>
    <n v="6357.1"/>
    <n v="0.25035786758112977"/>
  </r>
  <r>
    <x v="2712"/>
    <n v="4767.5"/>
    <n v="4836.2"/>
    <n v="4764.8500000000004"/>
    <n v="4796.1499999999996"/>
    <n v="279503737"/>
    <n v="8883.6"/>
    <b v="0"/>
    <n v="6357.1"/>
    <n v="0.2455443519843955"/>
  </r>
  <r>
    <x v="2713"/>
    <n v="4796.1499999999996"/>
    <n v="4905.25"/>
    <n v="4789.8999999999996"/>
    <n v="4898.3999999999996"/>
    <n v="242563827"/>
    <n v="8196.6299999999992"/>
    <b v="0"/>
    <n v="6357.1"/>
    <n v="0.2294599738874645"/>
  </r>
  <r>
    <x v="2714"/>
    <n v="4898.8999999999996"/>
    <n v="4947.7"/>
    <n v="4860.1000000000004"/>
    <n v="4881.7"/>
    <n v="273281602"/>
    <n v="10543.75"/>
    <b v="0"/>
    <n v="6357.1"/>
    <n v="0.23208695788960382"/>
  </r>
  <r>
    <x v="2715"/>
    <n v="4882.3"/>
    <n v="5016.7"/>
    <n v="4870.05"/>
    <n v="5003.95"/>
    <n v="251115661"/>
    <n v="8792.44"/>
    <b v="0"/>
    <n v="6357.1"/>
    <n v="0.21285649116735625"/>
  </r>
  <r>
    <x v="2716"/>
    <n v="5004.3999999999996"/>
    <n v="5014.3999999999996"/>
    <n v="4924.75"/>
    <n v="4952.6499999999996"/>
    <n v="282046035"/>
    <n v="9208.49"/>
    <b v="0"/>
    <n v="6357.1"/>
    <n v="0.2209262084912933"/>
  </r>
  <r>
    <x v="2717"/>
    <n v="4952.3500000000004"/>
    <n v="5017.8999999999996"/>
    <n v="4942.6499999999996"/>
    <n v="4998.95"/>
    <n v="217419912"/>
    <n v="7494.31"/>
    <b v="0"/>
    <n v="6357.1"/>
    <n v="0.2136430133236854"/>
  </r>
  <r>
    <x v="2718"/>
    <n v="4996.5"/>
    <n v="5073.2"/>
    <n v="4994"/>
    <n v="5058.05"/>
    <n v="218547707"/>
    <n v="7043.04"/>
    <b v="0"/>
    <n v="6357.1"/>
    <n v="0.20434632143587486"/>
  </r>
  <r>
    <x v="2719"/>
    <n v="5058.95"/>
    <n v="5074"/>
    <n v="5010.1499999999996"/>
    <n v="5062.25"/>
    <n v="211034152"/>
    <n v="7812.63"/>
    <b v="0"/>
    <n v="6357.1"/>
    <n v="0.20368564282455842"/>
  </r>
  <r>
    <x v="2720"/>
    <n v="5061.5"/>
    <n v="5079.3"/>
    <n v="5041.6499999999996"/>
    <n v="5054.7"/>
    <n v="204346736"/>
    <n v="8091.52"/>
    <b v="0"/>
    <n v="6357.1"/>
    <n v="0.20487329128061546"/>
  </r>
  <r>
    <x v="2721"/>
    <n v="5043.95"/>
    <n v="5053.45"/>
    <n v="4963.7"/>
    <n v="4989"/>
    <n v="286198276"/>
    <n v="7711.46"/>
    <b v="0"/>
    <n v="6357.1"/>
    <n v="0.21520819241478037"/>
  </r>
  <r>
    <x v="2722"/>
    <n v="4988.75"/>
    <n v="5063.3"/>
    <n v="4932.8"/>
    <n v="5052.45"/>
    <n v="289285202"/>
    <n v="8643.31"/>
    <b v="0"/>
    <n v="6357.1"/>
    <n v="0.20522722625096357"/>
  </r>
  <r>
    <x v="2723"/>
    <n v="5052.95"/>
    <n v="5113.1000000000004"/>
    <n v="5052.1000000000004"/>
    <n v="5103.55"/>
    <n v="193875423"/>
    <n v="7446.11"/>
    <b v="0"/>
    <n v="6357.1"/>
    <n v="0.19718896981327966"/>
  </r>
  <r>
    <x v="2724"/>
    <n v="5105"/>
    <n v="5112.8500000000004"/>
    <n v="5053.5"/>
    <n v="5090.55"/>
    <n v="201324276"/>
    <n v="7621.19"/>
    <b v="0"/>
    <n v="6357.1"/>
    <n v="0.19923392741973542"/>
  </r>
  <r>
    <x v="2725"/>
    <n v="5091.55"/>
    <n v="5138"/>
    <n v="5078.3500000000004"/>
    <n v="5108.1499999999996"/>
    <n v="185171466"/>
    <n v="7277.12"/>
    <b v="0"/>
    <n v="6357.1"/>
    <n v="0.19646536942945694"/>
  </r>
  <r>
    <x v="2726"/>
    <n v="5116.45"/>
    <n v="5116.45"/>
    <n v="4986.05"/>
    <n v="5005.55"/>
    <n v="250067337"/>
    <n v="9534.57"/>
    <b v="0"/>
    <n v="6357.1"/>
    <n v="0.21260480407733087"/>
  </r>
  <r>
    <x v="2727"/>
    <n v="5005.05"/>
    <n v="5005.05"/>
    <n v="4806.7"/>
    <n v="4941.75"/>
    <n v="304958891"/>
    <n v="9312.59"/>
    <b v="0"/>
    <n v="6357.1"/>
    <n v="0.22264082679209077"/>
  </r>
  <r>
    <x v="2728"/>
    <n v="4942.25"/>
    <n v="5066.3500000000004"/>
    <n v="4942.25"/>
    <n v="5032.7"/>
    <n v="299569170"/>
    <n v="8574.32"/>
    <b v="0"/>
    <n v="6357.1"/>
    <n v="0.20833398876846368"/>
  </r>
  <r>
    <x v="2729"/>
    <n v="5039.7"/>
    <n v="5130.3500000000004"/>
    <n v="5038.8500000000004"/>
    <n v="5122"/>
    <n v="301878674"/>
    <n v="8492.32"/>
    <b v="0"/>
    <n v="6357.1"/>
    <n v="0.19428670305642515"/>
  </r>
  <r>
    <x v="2730"/>
    <n v="5122.75"/>
    <n v="5161.75"/>
    <n v="5111.75"/>
    <n v="5123.25"/>
    <n v="284763865"/>
    <n v="9308.75"/>
    <b v="0"/>
    <n v="6357.1"/>
    <n v="0.19409007251734287"/>
  </r>
  <r>
    <x v="2731"/>
    <n v="5124.55"/>
    <n v="5181"/>
    <n v="5106.6000000000004"/>
    <n v="5131.7"/>
    <n v="225726200"/>
    <n v="7683.05"/>
    <b v="0"/>
    <n v="6357.1"/>
    <n v="0.19276085007314664"/>
  </r>
  <r>
    <x v="2732"/>
    <n v="5131.7"/>
    <n v="5161.8"/>
    <n v="5081.8500000000004"/>
    <n v="5108.8999999999996"/>
    <n v="207469832"/>
    <n v="6960.55"/>
    <b v="0"/>
    <n v="6357.1"/>
    <n v="0.19634739110600755"/>
  </r>
  <r>
    <x v="2733"/>
    <n v="5108.8500000000004"/>
    <n v="5131.3"/>
    <n v="5051.55"/>
    <n v="5066.7"/>
    <n v="213116933"/>
    <n v="6588.43"/>
    <b v="0"/>
    <n v="6357.1"/>
    <n v="0.2029856381054255"/>
  </r>
  <r>
    <x v="2734"/>
    <n v="5068.55"/>
    <n v="5152.55"/>
    <n v="5058.8999999999996"/>
    <n v="5147.95"/>
    <n v="222744006"/>
    <n v="7547.17"/>
    <b v="0"/>
    <n v="6357.1"/>
    <n v="0.19020465306507692"/>
  </r>
  <r>
    <x v="2735"/>
    <n v="5147.6499999999996"/>
    <n v="5147.6499999999996"/>
    <n v="5090.6000000000004"/>
    <n v="5112"/>
    <n v="240039269"/>
    <n v="7722.75"/>
    <b v="0"/>
    <n v="6357.1"/>
    <n v="0.19585974736908343"/>
  </r>
  <r>
    <x v="2736"/>
    <n v="5112.3999999999996"/>
    <n v="5146.45"/>
    <n v="5084.6499999999996"/>
    <n v="5134.6499999999996"/>
    <n v="212775673"/>
    <n v="7096.21"/>
    <b v="0"/>
    <n v="6357.1"/>
    <n v="0.19229680200091248"/>
  </r>
  <r>
    <x v="2737"/>
    <n v="5136.05"/>
    <n v="5182.55"/>
    <n v="5088.3999999999996"/>
    <n v="5117.3"/>
    <n v="207026470"/>
    <n v="7248.57"/>
    <b v="0"/>
    <n v="6357.1"/>
    <n v="0.1950260338833745"/>
  </r>
  <r>
    <x v="2738"/>
    <n v="5117.45"/>
    <n v="5156.7"/>
    <n v="5090.1499999999996"/>
    <n v="5105.7"/>
    <n v="171684929"/>
    <n v="6543.06"/>
    <b v="0"/>
    <n v="6357.1"/>
    <n v="0.19685076528605819"/>
  </r>
  <r>
    <x v="2739"/>
    <n v="5105.75"/>
    <n v="5129.45"/>
    <n v="5018.25"/>
    <n v="5033.05"/>
    <n v="198962362"/>
    <n v="7220.77"/>
    <b v="0"/>
    <n v="6357.1"/>
    <n v="0.20827893221752058"/>
  </r>
  <r>
    <x v="2740"/>
    <n v="5032.95"/>
    <n v="5067.25"/>
    <n v="5001.8"/>
    <n v="5042.05"/>
    <n v="202112014"/>
    <n v="7124.61"/>
    <b v="0"/>
    <n v="6357.1"/>
    <n v="0.20686319233612813"/>
  </r>
  <r>
    <x v="2741"/>
    <n v="5046.6499999999996"/>
    <n v="5064.2"/>
    <n v="5013.1499999999996"/>
    <n v="5041.75"/>
    <n v="219465268"/>
    <n v="7063.39"/>
    <b v="0"/>
    <n v="6357.1"/>
    <n v="0.2069103836655079"/>
  </r>
  <r>
    <x v="2742"/>
    <n v="5042"/>
    <n v="5043.3999999999996"/>
    <n v="4979.05"/>
    <n v="4987.7"/>
    <n v="199329425"/>
    <n v="6833.57"/>
    <b v="0"/>
    <n v="6357.1"/>
    <n v="0.21541268817542597"/>
  </r>
  <r>
    <x v="2743"/>
    <n v="4983.6499999999996"/>
    <n v="4997.8500000000004"/>
    <n v="4943.95"/>
    <n v="4952.6000000000004"/>
    <n v="168156865"/>
    <n v="6022.7"/>
    <b v="0"/>
    <n v="6357.1"/>
    <n v="0.22093407371285648"/>
  </r>
  <r>
    <x v="2744"/>
    <n v="4953.3500000000004"/>
    <n v="4997.3"/>
    <n v="4953.3500000000004"/>
    <n v="4985.8500000000004"/>
    <n v="164377140"/>
    <n v="5249.29"/>
    <b v="0"/>
    <n v="6357.1"/>
    <n v="0.21570370137326766"/>
  </r>
  <r>
    <x v="2745"/>
    <n v="4990.05"/>
    <n v="5150.6000000000004"/>
    <n v="4990.05"/>
    <n v="5144.6000000000004"/>
    <n v="250734148"/>
    <n v="7599.02"/>
    <b v="0"/>
    <n v="6357.1"/>
    <n v="0.19073162290981735"/>
  </r>
  <r>
    <x v="2746"/>
    <n v="5144.8"/>
    <n v="5197.8999999999996"/>
    <n v="5129.05"/>
    <n v="5178.3999999999996"/>
    <n v="202176013"/>
    <n v="6459.65"/>
    <b v="0"/>
    <n v="6357.1"/>
    <n v="0.18541473313303247"/>
  </r>
  <r>
    <x v="2747"/>
    <n v="5180.75"/>
    <n v="5214.6000000000004"/>
    <n v="5175.8500000000004"/>
    <n v="5187.95"/>
    <n v="160527908"/>
    <n v="5480.14"/>
    <b v="0"/>
    <n v="6357.1"/>
    <n v="0.18391247581444375"/>
  </r>
  <r>
    <x v="2748"/>
    <n v="5188.75"/>
    <n v="5197.05"/>
    <n v="5160.1000000000004"/>
    <n v="5169.45"/>
    <n v="147546797"/>
    <n v="4922.1400000000003"/>
    <b v="0"/>
    <n v="6357.1"/>
    <n v="0.18682260779286161"/>
  </r>
  <r>
    <x v="2749"/>
    <n v="5171.2"/>
    <n v="5221.8500000000004"/>
    <n v="5168.75"/>
    <n v="5201.05"/>
    <n v="188092940"/>
    <n v="7236.94"/>
    <b v="0"/>
    <n v="6357.1"/>
    <n v="0.18185178776486136"/>
  </r>
  <r>
    <x v="2750"/>
    <n v="5200.8999999999996"/>
    <n v="5238.45"/>
    <n v="5167.1000000000004"/>
    <n v="5232.2"/>
    <n v="148652424"/>
    <n v="6531.61"/>
    <b v="0"/>
    <n v="6357.1"/>
    <n v="0.17695175473093083"/>
  </r>
  <r>
    <x v="2751"/>
    <n v="5277.15"/>
    <n v="5288.35"/>
    <n v="5242.3999999999996"/>
    <n v="5277.9"/>
    <n v="240844424"/>
    <n v="7969.62"/>
    <b v="0"/>
    <n v="6357.1"/>
    <n v="0.16976294222208249"/>
  </r>
  <r>
    <x v="2752"/>
    <n v="5278.15"/>
    <n v="5310.85"/>
    <n v="5260.05"/>
    <n v="5281.8"/>
    <n v="216147837"/>
    <n v="7892.6"/>
    <b v="0"/>
    <n v="6357.1"/>
    <n v="0.16914945494014569"/>
  </r>
  <r>
    <x v="2753"/>
    <n v="5281.8"/>
    <n v="5302.55"/>
    <n v="5244.75"/>
    <n v="5263.1"/>
    <n v="181246734"/>
    <n v="6890.99"/>
    <b v="0"/>
    <n v="6357.1"/>
    <n v="0.17209104780481665"/>
  </r>
  <r>
    <x v="2754"/>
    <n v="5264.25"/>
    <n v="5276.75"/>
    <n v="5234.7"/>
    <n v="5244.75"/>
    <n v="201910800"/>
    <n v="7777.04"/>
    <b v="0"/>
    <n v="6357.1"/>
    <n v="0.17497758411854467"/>
  </r>
  <r>
    <x v="2755"/>
    <n v="5263.8"/>
    <n v="5287.2"/>
    <n v="5227.8"/>
    <n v="5249.4"/>
    <n v="238011959"/>
    <n v="11080.55"/>
    <b v="0"/>
    <n v="6357.1"/>
    <n v="0.17424611851315863"/>
  </r>
  <r>
    <x v="2756"/>
    <n v="5251.1"/>
    <n v="5300.5"/>
    <n v="5200.95"/>
    <n v="5210.3999999999996"/>
    <n v="206748015"/>
    <n v="8648.49"/>
    <b v="0"/>
    <n v="6357.1"/>
    <n v="0.18038099133252594"/>
  </r>
  <r>
    <x v="2757"/>
    <n v="5212.6000000000004"/>
    <n v="5239.2"/>
    <n v="5169.55"/>
    <n v="5233.95"/>
    <n v="200774550"/>
    <n v="8430.48"/>
    <b v="0"/>
    <n v="6357.1"/>
    <n v="0.17667647197621564"/>
  </r>
  <r>
    <x v="2758"/>
    <n v="5234.5"/>
    <n v="5272.85"/>
    <n v="5232.5"/>
    <n v="5259.9"/>
    <n v="171282618"/>
    <n v="7824.43"/>
    <b v="0"/>
    <n v="6357.1"/>
    <n v="0.17259442198486741"/>
  </r>
  <r>
    <x v="2759"/>
    <n v="5259.9"/>
    <n v="5279.85"/>
    <n v="5242.45"/>
    <n v="5252.2"/>
    <n v="167242355"/>
    <n v="6927.87"/>
    <b v="0"/>
    <n v="6357.1"/>
    <n v="0.17380566610561426"/>
  </r>
  <r>
    <x v="2760"/>
    <n v="5253.65"/>
    <n v="5292.5"/>
    <n v="5228.95"/>
    <n v="5274.85"/>
    <n v="153687597"/>
    <n v="6659.87"/>
    <b v="0"/>
    <n v="6357.1"/>
    <n v="0.17024272073744318"/>
  </r>
  <r>
    <x v="2761"/>
    <n v="5274.2"/>
    <n v="5287.8"/>
    <n v="5218.6499999999996"/>
    <n v="5225.6499999999996"/>
    <n v="141424524"/>
    <n v="6197.52"/>
    <b v="0"/>
    <n v="6357.1"/>
    <n v="0.17798209875572205"/>
  </r>
  <r>
    <x v="2762"/>
    <n v="5226.1000000000004"/>
    <n v="5256.7"/>
    <n v="5201.3999999999996"/>
    <n v="5221.7"/>
    <n v="167867201"/>
    <n v="7170.51"/>
    <b v="0"/>
    <n v="6357.1"/>
    <n v="0.17860345125922206"/>
  </r>
  <r>
    <x v="2763"/>
    <n v="5220.2"/>
    <n v="5220.3500000000004"/>
    <n v="5085.45"/>
    <n v="5094.1499999999996"/>
    <n v="190009431"/>
    <n v="7943.76"/>
    <b v="0"/>
    <n v="6357.1"/>
    <n v="0.19866763146717853"/>
  </r>
  <r>
    <x v="2764"/>
    <n v="5094.1499999999996"/>
    <n v="5094.1499999999996"/>
    <n v="4954.8500000000004"/>
    <n v="5036"/>
    <n v="270251977"/>
    <n v="10414.08"/>
    <b v="0"/>
    <n v="6357.1"/>
    <n v="0.20781488414528643"/>
  </r>
  <r>
    <x v="2765"/>
    <n v="5034.55"/>
    <n v="5035.7"/>
    <n v="4983.05"/>
    <n v="5007.8999999999996"/>
    <n v="166405391"/>
    <n v="5714.17"/>
    <b v="0"/>
    <n v="6357.1"/>
    <n v="0.21223513866385627"/>
  </r>
  <r>
    <x v="2766"/>
    <n v="5008.5"/>
    <n v="5008.5"/>
    <n v="4833.05"/>
    <n v="4853.1000000000004"/>
    <n v="274773820"/>
    <n v="9800.33"/>
    <b v="0"/>
    <n v="6357.1"/>
    <n v="0.23658586462380643"/>
  </r>
  <r>
    <x v="2767"/>
    <n v="4863"/>
    <n v="4929.8999999999996"/>
    <n v="4824.95"/>
    <n v="4867.25"/>
    <n v="275868897"/>
    <n v="10614.04"/>
    <b v="0"/>
    <n v="6357.1"/>
    <n v="0.23436000692139503"/>
  </r>
  <r>
    <x v="2768"/>
    <n v="4866.1499999999996"/>
    <n v="4893.7"/>
    <n v="4766"/>
    <n v="4882.05"/>
    <n v="265191792"/>
    <n v="10116.629999999999"/>
    <b v="0"/>
    <n v="6357.1"/>
    <n v="0.23203190133866072"/>
  </r>
  <r>
    <x v="2769"/>
    <n v="4882.05"/>
    <n v="4918.8"/>
    <n v="4827.1499999999996"/>
    <n v="4899.7"/>
    <n v="226819473"/>
    <n v="7255.33"/>
    <b v="0"/>
    <n v="6357.1"/>
    <n v="0.2292554781268189"/>
  </r>
  <r>
    <x v="2770"/>
    <n v="4907.8500000000004"/>
    <n v="4951.1499999999996"/>
    <n v="4814.1000000000004"/>
    <n v="4830.1000000000004"/>
    <n v="235090748"/>
    <n v="7927.05"/>
    <b v="0"/>
    <n v="6357.1"/>
    <n v="0.2402038665429205"/>
  </r>
  <r>
    <x v="2771"/>
    <n v="4831"/>
    <n v="4949.1499999999996"/>
    <n v="4831"/>
    <n v="4931.8500000000004"/>
    <n v="163105434"/>
    <n v="6448.29"/>
    <b v="0"/>
    <n v="6357.1"/>
    <n v="0.22419814066162241"/>
  </r>
  <r>
    <x v="2772"/>
    <n v="4931.3"/>
    <n v="4931.3"/>
    <n v="4832.3500000000004"/>
    <n v="4845.3500000000004"/>
    <n v="167815142"/>
    <n v="6169.35"/>
    <b v="0"/>
    <n v="6357.1"/>
    <n v="0.23780497396611661"/>
  </r>
  <r>
    <x v="2773"/>
    <n v="4819.6499999999996"/>
    <n v="4827"/>
    <n v="4692.3500000000004"/>
    <n v="4718.6499999999996"/>
    <n v="222362365"/>
    <n v="7609.87"/>
    <b v="0"/>
    <n v="6357.1"/>
    <n v="0.25773544540749721"/>
  </r>
  <r>
    <x v="2774"/>
    <n v="4712.75"/>
    <n v="4768.1499999999996"/>
    <n v="4712.75"/>
    <n v="4757.25"/>
    <n v="22091127"/>
    <n v="643.11"/>
    <b v="0"/>
    <n v="6357.1"/>
    <n v="0.25166349436063618"/>
  </r>
  <r>
    <x v="2775"/>
    <n v="4755.3500000000004"/>
    <n v="4799.05"/>
    <n v="4675.3999999999996"/>
    <n v="4760.3999999999996"/>
    <n v="205364363"/>
    <n v="6823.11"/>
    <b v="0"/>
    <n v="6357.1"/>
    <n v="0.25116798540214885"/>
  </r>
  <r>
    <x v="2776"/>
    <n v="4760.55"/>
    <n v="4810.3999999999996"/>
    <n v="4739.3500000000004"/>
    <n v="4792.6499999999996"/>
    <n v="175452494"/>
    <n v="5819.47"/>
    <b v="0"/>
    <n v="6357.1"/>
    <n v="0.24609491749382589"/>
  </r>
  <r>
    <x v="2777"/>
    <n v="4793"/>
    <n v="4826.8500000000004"/>
    <n v="4748.1000000000004"/>
    <n v="4757.2"/>
    <n v="185053448"/>
    <n v="6196.72"/>
    <b v="0"/>
    <n v="6357.1"/>
    <n v="0.25167135958219949"/>
  </r>
  <r>
    <x v="2778"/>
    <n v="4757.25"/>
    <n v="4843.8"/>
    <n v="4757.25"/>
    <n v="4826.8500000000004"/>
    <n v="142638466"/>
    <n v="4917.21"/>
    <b v="0"/>
    <n v="6357.1"/>
    <n v="0.24071510594453444"/>
  </r>
  <r>
    <x v="2779"/>
    <n v="4827.8999999999996"/>
    <n v="4845.6000000000004"/>
    <n v="4783.8999999999996"/>
    <n v="4801.95"/>
    <n v="153758927"/>
    <n v="5004.68"/>
    <b v="0"/>
    <n v="6357.1"/>
    <n v="0.24463198628305366"/>
  </r>
  <r>
    <x v="2780"/>
    <n v="4801.8"/>
    <n v="4880"/>
    <n v="4791.3500000000004"/>
    <n v="4855.75"/>
    <n v="156011235"/>
    <n v="5240.97"/>
    <b v="0"/>
    <n v="6357.1"/>
    <n v="0.23616900788095205"/>
  </r>
  <r>
    <x v="2781"/>
    <n v="4858.6499999999996"/>
    <n v="4929.7"/>
    <n v="4857.6000000000004"/>
    <n v="4914"/>
    <n v="176502266"/>
    <n v="6291.08"/>
    <b v="0"/>
    <n v="6357.1"/>
    <n v="0.22700602475971751"/>
  </r>
  <r>
    <x v="2782"/>
    <n v="4915.1000000000004"/>
    <n v="4922.05"/>
    <n v="4873.7"/>
    <n v="4887.75"/>
    <n v="193513235"/>
    <n v="5763.98"/>
    <b v="0"/>
    <n v="6357.1"/>
    <n v="0.23113526608044552"/>
  </r>
  <r>
    <x v="2783"/>
    <n v="4887.3"/>
    <n v="4887.3"/>
    <n v="4805.55"/>
    <n v="4844.8999999999996"/>
    <n v="194311305"/>
    <n v="5737.99"/>
    <b v="0"/>
    <n v="6357.1"/>
    <n v="0.23787576096018634"/>
  </r>
  <r>
    <x v="2784"/>
    <n v="4849.3500000000004"/>
    <n v="4912.05"/>
    <n v="4845.8999999999996"/>
    <n v="4856.3999999999996"/>
    <n v="149362400"/>
    <n v="4591.6000000000004"/>
    <b v="0"/>
    <n v="6357.1"/>
    <n v="0.23606676000062932"/>
  </r>
  <r>
    <x v="2785"/>
    <n v="4856.6000000000004"/>
    <n v="4884.1000000000004"/>
    <n v="4833.1499999999996"/>
    <n v="4870.05"/>
    <n v="129233916"/>
    <n v="4617.62"/>
    <b v="0"/>
    <n v="6357.1"/>
    <n v="0.23391955451385066"/>
  </r>
  <r>
    <x v="2786"/>
    <n v="4869.55"/>
    <n v="4880.55"/>
    <n v="4834.6499999999996"/>
    <n v="4858.6000000000004"/>
    <n v="141213476"/>
    <n v="4842.2299999999996"/>
    <b v="0"/>
    <n v="6357.1"/>
    <n v="0.23572069025184439"/>
  </r>
  <r>
    <x v="2787"/>
    <n v="4859"/>
    <n v="4880.1499999999996"/>
    <n v="4835.6000000000004"/>
    <n v="4859.75"/>
    <n v="179443119"/>
    <n v="6427.68"/>
    <b v="0"/>
    <n v="6357.1"/>
    <n v="0.23553979015588875"/>
  </r>
  <r>
    <x v="2788"/>
    <n v="4858.5"/>
    <n v="4992"/>
    <n v="4858.45"/>
    <n v="4922.3"/>
    <n v="341137163"/>
    <n v="10987.94"/>
    <b v="0"/>
    <n v="6357.1"/>
    <n v="0.22570039798021113"/>
  </r>
  <r>
    <x v="2789"/>
    <n v="4935.6000000000004"/>
    <n v="5029.45"/>
    <n v="4935.3500000000004"/>
    <n v="5017"/>
    <n v="233127111"/>
    <n v="8468.18"/>
    <b v="0"/>
    <n v="6357.1"/>
    <n v="0.21080366833933717"/>
  </r>
  <r>
    <x v="2790"/>
    <n v="5015.8"/>
    <n v="5093.25"/>
    <n v="5015.1000000000004"/>
    <n v="5088.1000000000004"/>
    <n v="191791765"/>
    <n v="7375.98"/>
    <b v="0"/>
    <n v="6357.1"/>
    <n v="0.19961932327633669"/>
  </r>
  <r>
    <x v="2791"/>
    <n v="5096.95"/>
    <n v="5096.95"/>
    <n v="5049"/>
    <n v="5080.25"/>
    <n v="205104948"/>
    <n v="6826.25"/>
    <b v="0"/>
    <n v="6357.1"/>
    <n v="0.20085416306177351"/>
  </r>
  <r>
    <x v="2792"/>
    <n v="5080.55"/>
    <n v="5118.6499999999996"/>
    <n v="5068.05"/>
    <n v="5088.7"/>
    <n v="209604746"/>
    <n v="6307.8"/>
    <b v="0"/>
    <n v="6357.1"/>
    <n v="0.19952494061757728"/>
  </r>
  <r>
    <x v="2793"/>
    <n v="5092.1499999999996"/>
    <n v="5147.1000000000004"/>
    <n v="5092.1499999999996"/>
    <n v="5124"/>
    <n v="187964711"/>
    <n v="7130.87"/>
    <b v="0"/>
    <n v="6357.1"/>
    <n v="0.1939720941938935"/>
  </r>
  <r>
    <x v="2794"/>
    <n v="5121.05"/>
    <n v="5131.8"/>
    <n v="5094.3500000000004"/>
    <n v="5101.5"/>
    <n v="158734706"/>
    <n v="6364.07"/>
    <b v="0"/>
    <n v="6357.1"/>
    <n v="0.19751144389737463"/>
  </r>
  <r>
    <x v="2795"/>
    <n v="5101.6000000000004"/>
    <n v="5137.3999999999996"/>
    <n v="5092.05"/>
    <n v="5116.25"/>
    <n v="167174523"/>
    <n v="6445.89"/>
    <b v="0"/>
    <n v="6357.1"/>
    <n v="0.19519120353620367"/>
  </r>
  <r>
    <x v="2796"/>
    <n v="5116.3500000000004"/>
    <n v="5152.6000000000004"/>
    <n v="5102.1000000000004"/>
    <n v="5133.3999999999996"/>
    <n v="155698046"/>
    <n v="5500.07"/>
    <b v="0"/>
    <n v="6357.1"/>
    <n v="0.19249343253999476"/>
  </r>
  <r>
    <x v="2797"/>
    <n v="5131.8"/>
    <n v="5158.1000000000004"/>
    <n v="5122.1000000000004"/>
    <n v="5137"/>
    <n v="152561763"/>
    <n v="5927.11"/>
    <b v="0"/>
    <n v="6357.1"/>
    <n v="0.19192713658743771"/>
  </r>
  <r>
    <x v="2798"/>
    <n v="5134.45"/>
    <n v="5151.05"/>
    <n v="5101.2"/>
    <n v="5128.8999999999996"/>
    <n v="134878673"/>
    <n v="5301.12"/>
    <b v="0"/>
    <n v="6357.1"/>
    <n v="0.19320130248069098"/>
  </r>
  <r>
    <x v="2799"/>
    <n v="5128.95"/>
    <n v="5209.25"/>
    <n v="5125.7"/>
    <n v="5198.1000000000004"/>
    <n v="120692486"/>
    <n v="5250.18"/>
    <b v="0"/>
    <n v="6357.1"/>
    <n v="0.18231583583709551"/>
  </r>
  <r>
    <x v="2800"/>
    <n v="5198.45"/>
    <n v="5260.5"/>
    <n v="5177.1499999999996"/>
    <n v="5231.8999999999996"/>
    <n v="169767105"/>
    <n v="6291.05"/>
    <b v="0"/>
    <n v="6357.1"/>
    <n v="0.17699894606031064"/>
  </r>
  <r>
    <x v="2801"/>
    <n v="5232.55"/>
    <n v="5255.65"/>
    <n v="5214.3999999999996"/>
    <n v="5245.9"/>
    <n v="160336720"/>
    <n v="5521.68"/>
    <b v="0"/>
    <n v="6357.1"/>
    <n v="0.17479668402258902"/>
  </r>
  <r>
    <x v="2802"/>
    <n v="5246.8"/>
    <n v="5269.95"/>
    <n v="5237.1000000000004"/>
    <n v="5262.8"/>
    <n v="136871848"/>
    <n v="5558.7"/>
    <b v="0"/>
    <n v="6357.1"/>
    <n v="0.17213823913419643"/>
  </r>
  <r>
    <x v="2803"/>
    <n v="5260.95"/>
    <n v="5260.95"/>
    <n v="5187.05"/>
    <n v="5205.2"/>
    <n v="130039411"/>
    <n v="5212.1400000000003"/>
    <b v="0"/>
    <n v="6357.1"/>
    <n v="0.18119897437510823"/>
  </r>
  <r>
    <x v="2804"/>
    <n v="5205.8500000000004"/>
    <n v="5243.6"/>
    <n v="5193.3999999999996"/>
    <n v="5225.3"/>
    <n v="146479804"/>
    <n v="5673.78"/>
    <b v="0"/>
    <n v="6357.1"/>
    <n v="0.178037155306665"/>
  </r>
  <r>
    <x v="2805"/>
    <n v="5225.3"/>
    <n v="5267.3"/>
    <n v="5202.95"/>
    <n v="5260.4"/>
    <n v="207844844"/>
    <n v="9239.93"/>
    <b v="0"/>
    <n v="6357.1"/>
    <n v="0.17251576976923449"/>
  </r>
  <r>
    <x v="2806"/>
    <n v="5260.55"/>
    <n v="5293.75"/>
    <n v="5260.55"/>
    <n v="5282"/>
    <n v="140965576"/>
    <n v="6366.38"/>
    <b v="0"/>
    <n v="6357.1"/>
    <n v="0.16911799405389255"/>
  </r>
  <r>
    <x v="2807"/>
    <n v="5283.9"/>
    <n v="5329.55"/>
    <n v="5242.1499999999996"/>
    <n v="5302.85"/>
    <n v="132186441"/>
    <n v="6001.64"/>
    <b v="0"/>
    <n v="6357.1"/>
    <n v="0.16583819666199995"/>
  </r>
  <r>
    <x v="2808"/>
    <n v="5302.95"/>
    <n v="5325"/>
    <n v="5251.35"/>
    <n v="5262.45"/>
    <n v="133483766"/>
    <n v="5629.19"/>
    <b v="0"/>
    <n v="6357.1"/>
    <n v="0.17219329568513952"/>
  </r>
  <r>
    <x v="2809"/>
    <n v="5260.4"/>
    <n v="5293.9"/>
    <n v="5235.1499999999996"/>
    <n v="5249.1"/>
    <n v="147618695"/>
    <n v="6542.18"/>
    <b v="0"/>
    <n v="6357.1"/>
    <n v="0.17429330984253824"/>
  </r>
  <r>
    <x v="2810"/>
    <n v="5249.2"/>
    <n v="5298.6"/>
    <n v="5249.2"/>
    <n v="5290.5"/>
    <n v="127773261"/>
    <n v="5365.11"/>
    <b v="0"/>
    <n v="6357.1"/>
    <n v="0.16778090638813301"/>
  </r>
  <r>
    <x v="2811"/>
    <n v="5291.4"/>
    <n v="5377.55"/>
    <n v="5291.4"/>
    <n v="5368.4"/>
    <n v="132419861"/>
    <n v="5762.97"/>
    <b v="0"/>
    <n v="6357.1"/>
    <n v="0.155526891192525"/>
  </r>
  <r>
    <x v="2812"/>
    <n v="5369.65"/>
    <n v="5388.65"/>
    <n v="5351.7"/>
    <n v="5366"/>
    <n v="147051901"/>
    <n v="5746.95"/>
    <b v="0"/>
    <n v="6357.1"/>
    <n v="0.15590442182756292"/>
  </r>
  <r>
    <x v="2813"/>
    <n v="5365.7"/>
    <n v="5399.65"/>
    <n v="5345.05"/>
    <n v="5374.65"/>
    <n v="166790249"/>
    <n v="6530.95"/>
    <b v="0"/>
    <n v="6357.1"/>
    <n v="0.15454373849711356"/>
  </r>
  <r>
    <x v="2814"/>
    <n v="5376.3"/>
    <n v="5383.65"/>
    <n v="5290.25"/>
    <n v="5304.45"/>
    <n v="156785881"/>
    <n v="5830.63"/>
    <b v="0"/>
    <n v="6357.1"/>
    <n v="0.16558650957197471"/>
  </r>
  <r>
    <x v="2815"/>
    <n v="5302.4"/>
    <n v="5377.45"/>
    <n v="5302.25"/>
    <n v="5361.75"/>
    <n v="154497751"/>
    <n v="6207.69"/>
    <b v="0"/>
    <n v="6357.1"/>
    <n v="0.15657296566044271"/>
  </r>
  <r>
    <x v="2816"/>
    <n v="5354.15"/>
    <n v="5382.15"/>
    <n v="5324.9"/>
    <n v="5339.7"/>
    <n v="134901999"/>
    <n v="5502.8"/>
    <b v="0"/>
    <n v="6357.1"/>
    <n v="0.16004152836985425"/>
  </r>
  <r>
    <x v="2817"/>
    <n v="5340.85"/>
    <n v="5356.5"/>
    <n v="5301.7"/>
    <n v="5322.95"/>
    <n v="126581805"/>
    <n v="7839.07"/>
    <b v="0"/>
    <n v="6357.1"/>
    <n v="0.16267637759355688"/>
  </r>
  <r>
    <x v="2818"/>
    <n v="5323.3"/>
    <n v="5373.15"/>
    <n v="5265.3"/>
    <n v="5273.6"/>
    <n v="195013233"/>
    <n v="7702.54"/>
    <b v="0"/>
    <n v="6357.1"/>
    <n v="0.17043935127652546"/>
  </r>
  <r>
    <x v="2819"/>
    <n v="5273.4"/>
    <n v="5283.05"/>
    <n v="5237.55"/>
    <n v="5262.6"/>
    <n v="151013525"/>
    <n v="5498.97"/>
    <b v="0"/>
    <n v="6357.1"/>
    <n v="0.17216970002044957"/>
  </r>
  <r>
    <x v="2820"/>
    <n v="5279.05"/>
    <n v="5279.05"/>
    <n v="5160.8999999999996"/>
    <n v="5203.6499999999996"/>
    <n v="155321410"/>
    <n v="5791.22"/>
    <b v="0"/>
    <n v="6357.1"/>
    <n v="0.18144279624357029"/>
  </r>
  <r>
    <x v="2821"/>
    <n v="5208.3"/>
    <n v="5257.25"/>
    <n v="5208.3"/>
    <n v="5230.1000000000004"/>
    <n v="199478130"/>
    <n v="7155.88"/>
    <b v="0"/>
    <n v="6357.1"/>
    <n v="0.17728209403658901"/>
  </r>
  <r>
    <x v="2822"/>
    <n v="5230.3"/>
    <n v="5266.3"/>
    <n v="5230.3"/>
    <n v="5244.9"/>
    <n v="196901598"/>
    <n v="6577.43"/>
    <b v="0"/>
    <n v="6357.1"/>
    <n v="0.17495398845385485"/>
  </r>
  <r>
    <x v="2823"/>
    <n v="5248.6"/>
    <n v="5331.8"/>
    <n v="5221.1000000000004"/>
    <n v="5269.35"/>
    <n v="180286076"/>
    <n v="8794.67"/>
    <b v="0"/>
    <n v="6357.1"/>
    <n v="0.17110789510940522"/>
  </r>
  <r>
    <x v="2824"/>
    <n v="5269.65"/>
    <n v="5311.05"/>
    <n v="5269.65"/>
    <n v="5304.1"/>
    <n v="154120422"/>
    <n v="6935.25"/>
    <b v="0"/>
    <n v="6357.1"/>
    <n v="0.16564156612291767"/>
  </r>
  <r>
    <x v="2825"/>
    <n v="5299.35"/>
    <n v="5342.35"/>
    <n v="5299.35"/>
    <n v="5322.45"/>
    <n v="127022478"/>
    <n v="5920.48"/>
    <b v="0"/>
    <n v="6357.1"/>
    <n v="0.16275502980918979"/>
  </r>
  <r>
    <x v="2826"/>
    <n v="5322.1"/>
    <n v="5330.55"/>
    <n v="5301.4"/>
    <n v="5308.35"/>
    <n v="144428508"/>
    <n v="5684.75"/>
    <b v="0"/>
    <n v="6357.1"/>
    <n v="0.16497302229003791"/>
  </r>
  <r>
    <x v="2827"/>
    <n v="5308.2"/>
    <n v="5308.25"/>
    <n v="5202.45"/>
    <n v="5215.45"/>
    <n v="178645117"/>
    <n v="6812.97"/>
    <b v="0"/>
    <n v="6357.1"/>
    <n v="0.17958660395463347"/>
  </r>
  <r>
    <x v="2828"/>
    <n v="5215.25"/>
    <n v="5264.75"/>
    <n v="5214.8"/>
    <n v="5254.15"/>
    <n v="171683419"/>
    <n v="7264.42"/>
    <b v="0"/>
    <n v="6357.1"/>
    <n v="0.17349892246464593"/>
  </r>
  <r>
    <x v="2829"/>
    <n v="5254.2"/>
    <n v="5294.8"/>
    <n v="5254.2"/>
    <n v="5278"/>
    <n v="152495257"/>
    <n v="6591.23"/>
    <b v="0"/>
    <n v="6357.1"/>
    <n v="0.16974721177895585"/>
  </r>
  <r>
    <x v="2830"/>
    <n v="5278.4"/>
    <n v="5278.7"/>
    <n v="5210.05"/>
    <n v="5222.75"/>
    <n v="111445668"/>
    <n v="4663.49"/>
    <b v="0"/>
    <n v="6357.1"/>
    <n v="0.17843828160639291"/>
  </r>
  <r>
    <x v="2831"/>
    <n v="5223.8999999999996"/>
    <n v="5250.15"/>
    <n v="5134.8500000000004"/>
    <n v="5148.5"/>
    <n v="145539730"/>
    <n v="5782.23"/>
    <b v="0"/>
    <n v="6357.1"/>
    <n v="0.19011813562788069"/>
  </r>
  <r>
    <x v="2832"/>
    <n v="5148.3500000000004"/>
    <n v="5148.3500000000004"/>
    <n v="5056.5"/>
    <n v="5124.8999999999996"/>
    <n v="207679138"/>
    <n v="7373.72"/>
    <b v="0"/>
    <n v="6357.1"/>
    <n v="0.19383052020575431"/>
  </r>
  <r>
    <x v="2833"/>
    <n v="5124.3999999999996"/>
    <n v="5124.8999999999996"/>
    <n v="5037.75"/>
    <n v="5090.8500000000004"/>
    <n v="192105707"/>
    <n v="6560.7"/>
    <b v="0"/>
    <n v="6357.1"/>
    <n v="0.19918673609035564"/>
  </r>
  <r>
    <x v="2834"/>
    <n v="5072.3"/>
    <n v="5085.6499999999996"/>
    <n v="4984.6000000000004"/>
    <n v="5018.05"/>
    <n v="233345722"/>
    <n v="8765.2900000000009"/>
    <b v="0"/>
    <n v="6357.1"/>
    <n v="0.21063849868650802"/>
  </r>
  <r>
    <x v="2835"/>
    <n v="5026.6000000000004"/>
    <n v="5203.3"/>
    <n v="5026.6000000000004"/>
    <n v="5193.6000000000004"/>
    <n v="191632764"/>
    <n v="7272.87"/>
    <b v="0"/>
    <n v="6357.1"/>
    <n v="0.18302370577779176"/>
  </r>
  <r>
    <x v="2836"/>
    <n v="5189.75"/>
    <n v="5206.7"/>
    <n v="5126.5"/>
    <n v="5136.1499999999996"/>
    <n v="168751932"/>
    <n v="6431.69"/>
    <b v="0"/>
    <n v="6357.1"/>
    <n v="0.19206084535401372"/>
  </r>
  <r>
    <x v="2837"/>
    <n v="5133.75"/>
    <n v="5172.8500000000004"/>
    <n v="5098.8"/>
    <n v="5156.6499999999996"/>
    <n v="187111358"/>
    <n v="6559.76"/>
    <b v="0"/>
    <n v="6357.1"/>
    <n v="0.18883610451306423"/>
  </r>
  <r>
    <x v="2838"/>
    <n v="5157.55"/>
    <n v="5212.7"/>
    <n v="5147.95"/>
    <n v="5178.8999999999996"/>
    <n v="179378582"/>
    <n v="6054.24"/>
    <b v="0"/>
    <n v="6357.1"/>
    <n v="0.18533608091739956"/>
  </r>
  <r>
    <x v="2839"/>
    <n v="5180.55"/>
    <n v="5192.75"/>
    <n v="5070.95"/>
    <n v="5093.5"/>
    <n v="144381001"/>
    <n v="6094.56"/>
    <b v="0"/>
    <n v="6357.1"/>
    <n v="0.19876987934750126"/>
  </r>
  <r>
    <x v="2840"/>
    <n v="5093.8999999999996"/>
    <n v="5094.55"/>
    <n v="4966.25"/>
    <n v="5059.8999999999996"/>
    <n v="169306794"/>
    <n v="7203.31"/>
    <b v="0"/>
    <n v="6357.1"/>
    <n v="0.20405530823803317"/>
  </r>
  <r>
    <x v="2841"/>
    <n v="5059.55"/>
    <n v="5105.2"/>
    <n v="5024.25"/>
    <n v="5066.2"/>
    <n v="137027239"/>
    <n v="6336.36"/>
    <b v="0"/>
    <n v="6357.1"/>
    <n v="0.20306429032105841"/>
  </r>
  <r>
    <x v="2842"/>
    <n v="5065.1000000000004"/>
    <n v="5065.1000000000004"/>
    <n v="4908.1499999999996"/>
    <n v="4919.6499999999996"/>
    <n v="212950386"/>
    <n v="8688.7099999999991"/>
    <b v="0"/>
    <n v="6357.1"/>
    <n v="0.22611725472306565"/>
  </r>
  <r>
    <x v="2843"/>
    <n v="4924.3"/>
    <n v="4980.25"/>
    <n v="4924.3"/>
    <n v="4947.6000000000004"/>
    <n v="197303335"/>
    <n v="7215.28"/>
    <b v="0"/>
    <n v="6357.1"/>
    <n v="0.22172059586918563"/>
  </r>
  <r>
    <x v="2844"/>
    <n v="4946.7"/>
    <n v="4946.7"/>
    <n v="4842.3"/>
    <n v="4931.1499999999996"/>
    <n v="230483809"/>
    <n v="7363.95"/>
    <b v="0"/>
    <n v="6357.1"/>
    <n v="0.22430825376350863"/>
  </r>
  <r>
    <x v="2845"/>
    <n v="4944.3"/>
    <n v="5029.55"/>
    <n v="4923.45"/>
    <n v="4943.95"/>
    <n v="184424844"/>
    <n v="6576.57"/>
    <b v="0"/>
    <n v="6357.1"/>
    <n v="0.22229475704330598"/>
  </r>
  <r>
    <x v="2846"/>
    <n v="4945.3"/>
    <n v="4946.6000000000004"/>
    <n v="4786.45"/>
    <n v="4806.75"/>
    <n v="198187219"/>
    <n v="6759.02"/>
    <b v="0"/>
    <n v="6357.1"/>
    <n v="0.24387692501297767"/>
  </r>
  <r>
    <x v="2847"/>
    <n v="4807.3"/>
    <n v="4925.45"/>
    <n v="4807.3"/>
    <n v="4917.3999999999996"/>
    <n v="221985114"/>
    <n v="7246.83"/>
    <b v="0"/>
    <n v="6357.1"/>
    <n v="0.22647118969341376"/>
  </r>
  <r>
    <x v="2848"/>
    <n v="4915.1499999999996"/>
    <n v="5016.6000000000004"/>
    <n v="4897.6000000000004"/>
    <n v="5003.1000000000004"/>
    <n v="238270068"/>
    <n v="9374.65"/>
    <b v="0"/>
    <n v="6357.1"/>
    <n v="0.21299019993393212"/>
  </r>
  <r>
    <x v="2849"/>
    <n v="5005.6000000000004"/>
    <n v="5077.25"/>
    <n v="5005.6000000000004"/>
    <n v="5066.55"/>
    <n v="187947940"/>
    <n v="6703.72"/>
    <b v="0"/>
    <n v="6357.1"/>
    <n v="0.20300923377011532"/>
  </r>
  <r>
    <x v="2850"/>
    <n v="5076.1000000000004"/>
    <n v="5097.6000000000004"/>
    <n v="5038.55"/>
    <n v="5086.3"/>
    <n v="179398969"/>
    <n v="5600.69"/>
    <b v="0"/>
    <n v="6357.1"/>
    <n v="0.1999024712526152"/>
  </r>
  <r>
    <x v="2851"/>
    <n v="5086.25"/>
    <n v="5086.95"/>
    <n v="4961.05"/>
    <n v="4970.2"/>
    <n v="183016039"/>
    <n v="6170.85"/>
    <b v="0"/>
    <n v="6357.1"/>
    <n v="0.21816551572257797"/>
  </r>
  <r>
    <x v="2852"/>
    <n v="4970.75"/>
    <n v="5031.2"/>
    <n v="4967.05"/>
    <n v="5019.8500000000004"/>
    <n v="217930824"/>
    <n v="6768.12"/>
    <b v="0"/>
    <n v="6357.1"/>
    <n v="0.21035535071022948"/>
  </r>
  <r>
    <x v="2853"/>
    <n v="5020.1499999999996"/>
    <n v="5125.7"/>
    <n v="5020.1499999999996"/>
    <n v="5110.5"/>
    <n v="174606394"/>
    <n v="5784.75"/>
    <b v="0"/>
    <n v="6357.1"/>
    <n v="0.19609570401598217"/>
  </r>
  <r>
    <x v="2854"/>
    <n v="5112.6000000000004"/>
    <n v="5147.8999999999996"/>
    <n v="5091.6000000000004"/>
    <n v="5135.5"/>
    <n v="174561315"/>
    <n v="5755.15"/>
    <b v="0"/>
    <n v="6357.1"/>
    <n v="0.19216309323433645"/>
  </r>
  <r>
    <x v="2855"/>
    <n v="5132.95"/>
    <n v="5132.95"/>
    <n v="5004.25"/>
    <n v="5034"/>
    <n v="175607171"/>
    <n v="5958.49"/>
    <b v="0"/>
    <n v="6357.1"/>
    <n v="0.20812949300781808"/>
  </r>
  <r>
    <x v="2856"/>
    <n v="5036.7"/>
    <n v="5071.3500000000004"/>
    <n v="4967.3"/>
    <n v="4987.1000000000004"/>
    <n v="180656558"/>
    <n v="6149.81"/>
    <b v="0"/>
    <n v="6357.1"/>
    <n v="0.21550707083418538"/>
  </r>
  <r>
    <x v="2857"/>
    <n v="4985.05"/>
    <n v="5050.6000000000004"/>
    <n v="4980.1000000000004"/>
    <n v="5000.3"/>
    <n v="199912934"/>
    <n v="6619.08"/>
    <b v="0"/>
    <n v="6357.1"/>
    <n v="0.21343065234147648"/>
  </r>
  <r>
    <x v="2858"/>
    <n v="4999.6000000000004"/>
    <n v="5085.2"/>
    <n v="4997.6000000000004"/>
    <n v="5078.6000000000004"/>
    <n v="176853398"/>
    <n v="6038.85"/>
    <b v="0"/>
    <n v="6357.1"/>
    <n v="0.20111371537336206"/>
  </r>
  <r>
    <x v="2859"/>
    <n v="5078.75"/>
    <n v="5139.05"/>
    <n v="5078.75"/>
    <n v="5119.3500000000004"/>
    <n v="198342050"/>
    <n v="7105.68"/>
    <b v="0"/>
    <n v="6357.1"/>
    <n v="0.19470355979927953"/>
  </r>
  <r>
    <x v="2860"/>
    <n v="5120.1499999999996"/>
    <n v="5201.25"/>
    <n v="5120.1499999999996"/>
    <n v="5197.7"/>
    <n v="158831199"/>
    <n v="5616.24"/>
    <b v="0"/>
    <n v="6357.1"/>
    <n v="0.18237875760960193"/>
  </r>
  <r>
    <x v="2861"/>
    <n v="5201.3"/>
    <n v="5231.45"/>
    <n v="5171.05"/>
    <n v="5222.3500000000004"/>
    <n v="218930465"/>
    <n v="6642.21"/>
    <b v="0"/>
    <n v="6357.1"/>
    <n v="0.17850120337889919"/>
  </r>
  <r>
    <x v="2862"/>
    <n v="5225.05"/>
    <n v="5255.65"/>
    <n v="5214.8999999999996"/>
    <n v="5233.3500000000004"/>
    <n v="203727420"/>
    <n v="7283.62"/>
    <b v="0"/>
    <n v="6357.1"/>
    <n v="0.17677085463497505"/>
  </r>
  <r>
    <x v="2863"/>
    <n v="5233.6499999999996"/>
    <n v="5285.55"/>
    <n v="5206.55"/>
    <n v="5274.85"/>
    <n v="189953720"/>
    <n v="7662.74"/>
    <b v="0"/>
    <n v="6357.1"/>
    <n v="0.17024272073744318"/>
  </r>
  <r>
    <x v="2864"/>
    <n v="5274.95"/>
    <n v="5302.3"/>
    <n v="5245.5"/>
    <n v="5262.6"/>
    <n v="205198165"/>
    <n v="7934.71"/>
    <b v="0"/>
    <n v="6357.1"/>
    <n v="0.17216970002044957"/>
  </r>
  <r>
    <x v="2865"/>
    <n v="5266.5"/>
    <n v="5366.75"/>
    <n v="5266.5"/>
    <n v="5353.3"/>
    <n v="186200103"/>
    <n v="6565.17"/>
    <b v="0"/>
    <n v="6357.1"/>
    <n v="0.15790218810463894"/>
  </r>
  <r>
    <x v="2866"/>
    <n v="5353.95"/>
    <n v="5354.35"/>
    <n v="5311.05"/>
    <n v="5316.55"/>
    <n v="162043358"/>
    <n v="5453.37"/>
    <b v="0"/>
    <n v="6357.1"/>
    <n v="0.16368312595365814"/>
  </r>
  <r>
    <x v="2867"/>
    <n v="5316.15"/>
    <n v="5333.3"/>
    <n v="5288.15"/>
    <n v="5323.15"/>
    <n v="150160458"/>
    <n v="5457.95"/>
    <b v="0"/>
    <n v="6357.1"/>
    <n v="0.16264491670730374"/>
  </r>
  <r>
    <x v="2868"/>
    <n v="5323.25"/>
    <n v="5348.3"/>
    <n v="5284.55"/>
    <n v="5320.6"/>
    <n v="218787111"/>
    <n v="8902.73"/>
    <b v="0"/>
    <n v="6357.1"/>
    <n v="0.16304604300703149"/>
  </r>
  <r>
    <x v="2869"/>
    <n v="5320.5"/>
    <n v="5320.5"/>
    <n v="5259.9"/>
    <n v="5269.05"/>
    <n v="164967805"/>
    <n v="6750.84"/>
    <b v="0"/>
    <n v="6357.1"/>
    <n v="0.17115508643878499"/>
  </r>
  <r>
    <x v="2870"/>
    <n v="5271.1"/>
    <n v="5339.45"/>
    <n v="5270.75"/>
    <n v="5333.5"/>
    <n v="154140414"/>
    <n v="6284.06"/>
    <b v="0"/>
    <n v="6357.1"/>
    <n v="0.16101681584370237"/>
  </r>
  <r>
    <x v="2871"/>
    <n v="5333.55"/>
    <n v="5334.15"/>
    <n v="5235.8"/>
    <n v="5256.15"/>
    <n v="158720263"/>
    <n v="5859.41"/>
    <b v="0"/>
    <n v="6357.1"/>
    <n v="0.17318431360211428"/>
  </r>
  <r>
    <x v="2872"/>
    <n v="5254.25"/>
    <n v="5320.35"/>
    <n v="5210"/>
    <n v="5312.5"/>
    <n v="183722824"/>
    <n v="7083.92"/>
    <b v="0"/>
    <n v="6357.1"/>
    <n v="0.16432020890028476"/>
  </r>
  <r>
    <x v="2873"/>
    <n v="5312.05"/>
    <n v="5312.55"/>
    <n v="5232.1000000000004"/>
    <n v="5251.4"/>
    <n v="141430947"/>
    <n v="5489.08"/>
    <b v="0"/>
    <n v="6357.1"/>
    <n v="0.17393150965062695"/>
  </r>
  <r>
    <x v="2874"/>
    <n v="5251.25"/>
    <n v="5277.25"/>
    <n v="5225.6000000000004"/>
    <n v="5237.1000000000004"/>
    <n v="149979351"/>
    <n v="5158.26"/>
    <b v="0"/>
    <n v="6357.1"/>
    <n v="0.1761809630177282"/>
  </r>
  <r>
    <x v="2875"/>
    <n v="5237"/>
    <n v="5252.75"/>
    <n v="5225.8500000000004"/>
    <n v="5235.8999999999996"/>
    <n v="100621413"/>
    <n v="3333.36"/>
    <b v="0"/>
    <n v="6357.1"/>
    <n v="0.17636972833524731"/>
  </r>
  <r>
    <x v="2876"/>
    <n v="5236.1000000000004"/>
    <n v="5297.45"/>
    <n v="5231.5"/>
    <n v="5289.05"/>
    <n v="115506191"/>
    <n v="4290.3999999999996"/>
    <b v="0"/>
    <n v="6357.1"/>
    <n v="0.16800899781346842"/>
  </r>
  <r>
    <x v="2877"/>
    <n v="5293.1"/>
    <n v="5296.75"/>
    <n v="5233.45"/>
    <n v="5241.1000000000004"/>
    <n v="132390232"/>
    <n v="4490.16"/>
    <b v="0"/>
    <n v="6357.1"/>
    <n v="0.17555174529266487"/>
  </r>
  <r>
    <x v="2878"/>
    <n v="5242"/>
    <n v="5320.5"/>
    <n v="5242"/>
    <n v="5296.85"/>
    <n v="127297125"/>
    <n v="4878.49"/>
    <b v="0"/>
    <n v="6357.1"/>
    <n v="0.16678202324959493"/>
  </r>
  <r>
    <x v="2879"/>
    <n v="5297.2"/>
    <n v="5359.05"/>
    <n v="5297.2"/>
    <n v="5352.45"/>
    <n v="216660647"/>
    <n v="6889.1"/>
    <b v="0"/>
    <n v="6357.1"/>
    <n v="0.15803589687121494"/>
  </r>
  <r>
    <x v="2880"/>
    <n v="5352.25"/>
    <n v="5402.7"/>
    <n v="5351.6"/>
    <n v="5383"/>
    <n v="189500080"/>
    <n v="6566.28"/>
    <b v="0"/>
    <n v="6357.1"/>
    <n v="0.15323024649604383"/>
  </r>
  <r>
    <x v="2881"/>
    <n v="5370.2"/>
    <n v="5406.2"/>
    <n v="5357.85"/>
    <n v="5400.65"/>
    <n v="226045986"/>
    <n v="7302.68"/>
    <b v="0"/>
    <n v="6357.1"/>
    <n v="0.15045382328420201"/>
  </r>
  <r>
    <x v="2882"/>
    <n v="5402"/>
    <n v="5453.45"/>
    <n v="5371.7"/>
    <n v="5386.15"/>
    <n v="211034896"/>
    <n v="7700.69"/>
    <b v="0"/>
    <n v="6357.1"/>
    <n v="0.15273473753755654"/>
  </r>
  <r>
    <x v="2883"/>
    <n v="5387.1"/>
    <n v="5399.2"/>
    <n v="5360.6"/>
    <n v="5378.75"/>
    <n v="155118828"/>
    <n v="6035.97"/>
    <b v="0"/>
    <n v="6357.1"/>
    <n v="0.15389879032892362"/>
  </r>
  <r>
    <x v="2884"/>
    <n v="5376.65"/>
    <n v="5401.35"/>
    <n v="5374.4"/>
    <n v="5393.9"/>
    <n v="143220575"/>
    <n v="6261.44"/>
    <b v="0"/>
    <n v="6357.1"/>
    <n v="0.15151562819524636"/>
  </r>
  <r>
    <x v="2885"/>
    <n v="5392.7"/>
    <n v="5409.1"/>
    <n v="5361.5"/>
    <n v="5386.45"/>
    <n v="116584791"/>
    <n v="4686.58"/>
    <b v="0"/>
    <n v="6357.1"/>
    <n v="0.15268754620817676"/>
  </r>
  <r>
    <x v="2886"/>
    <n v="5387"/>
    <n v="5416.45"/>
    <n v="5353.6"/>
    <n v="5368"/>
    <n v="121626463"/>
    <n v="4136.6000000000004"/>
    <b v="0"/>
    <n v="6357.1"/>
    <n v="0.15558981296503127"/>
  </r>
  <r>
    <x v="2887"/>
    <n v="5368.85"/>
    <n v="5409.1"/>
    <n v="5368.85"/>
    <n v="5399.35"/>
    <n v="122859037"/>
    <n v="4953.75"/>
    <b v="0"/>
    <n v="6357.1"/>
    <n v="0.15065831904484747"/>
  </r>
  <r>
    <x v="2888"/>
    <n v="5399.15"/>
    <n v="5447.15"/>
    <n v="5372.2"/>
    <n v="5441.95"/>
    <n v="155995093"/>
    <n v="6239.12"/>
    <b v="0"/>
    <n v="6357.1"/>
    <n v="0.14395715027292327"/>
  </r>
  <r>
    <x v="2889"/>
    <n v="5441.9"/>
    <n v="5477.5"/>
    <n v="5435.15"/>
    <n v="5449.1"/>
    <n v="165925947"/>
    <n v="6466.84"/>
    <b v="0"/>
    <n v="6357.1"/>
    <n v="0.14283242358937251"/>
  </r>
  <r>
    <x v="2890"/>
    <n v="5446.55"/>
    <n v="5466.25"/>
    <n v="5409.2"/>
    <n v="5418.6"/>
    <n v="147330374"/>
    <n v="5545.74"/>
    <b v="0"/>
    <n v="6357.1"/>
    <n v="0.14763020874298027"/>
  </r>
  <r>
    <x v="2891"/>
    <n v="5420.2"/>
    <n v="5450.95"/>
    <n v="5407.2"/>
    <n v="5430.6"/>
    <n v="155306187"/>
    <n v="7037.79"/>
    <b v="0"/>
    <n v="6357.1"/>
    <n v="0.14574255556779034"/>
  </r>
  <r>
    <x v="2892"/>
    <n v="5436.1"/>
    <n v="5447.85"/>
    <n v="5386.25"/>
    <n v="5397.55"/>
    <n v="146938758"/>
    <n v="6793.67"/>
    <b v="0"/>
    <n v="6357.1"/>
    <n v="0.15094146702112601"/>
  </r>
  <r>
    <x v="2893"/>
    <n v="5397.85"/>
    <n v="5415.85"/>
    <n v="5381.55"/>
    <n v="5408.9"/>
    <n v="162309098"/>
    <n v="7592.59"/>
    <b v="0"/>
    <n v="6357.1"/>
    <n v="0.14915606172625895"/>
  </r>
  <r>
    <x v="2894"/>
    <n v="5408.4"/>
    <n v="5413.25"/>
    <n v="5349.2"/>
    <n v="5367.6"/>
    <n v="131797420"/>
    <n v="5934.09"/>
    <b v="0"/>
    <n v="6357.1"/>
    <n v="0.15565273473753755"/>
  </r>
  <r>
    <x v="2895"/>
    <n v="5369.55"/>
    <n v="5438.85"/>
    <n v="5351.3"/>
    <n v="5431.65"/>
    <n v="104231289"/>
    <n v="5012.55"/>
    <b v="0"/>
    <n v="6357.1"/>
    <n v="0.14557738591496133"/>
  </r>
  <r>
    <x v="2896"/>
    <n v="5432.5"/>
    <n v="5459.2"/>
    <n v="5426.4"/>
    <n v="5439.55"/>
    <n v="130727919"/>
    <n v="5577.95"/>
    <b v="0"/>
    <n v="6357.1"/>
    <n v="0.1443346809079612"/>
  </r>
  <r>
    <x v="2897"/>
    <n v="5441.35"/>
    <n v="5481.9"/>
    <n v="5428.4"/>
    <n v="5467.85"/>
    <n v="120781454"/>
    <n v="5308.01"/>
    <b v="0"/>
    <n v="6357.1"/>
    <n v="0.13988296550313822"/>
  </r>
  <r>
    <x v="2898"/>
    <n v="5470.15"/>
    <n v="5487.15"/>
    <n v="5443.1"/>
    <n v="5447.1"/>
    <n v="129638121"/>
    <n v="5375.93"/>
    <b v="0"/>
    <n v="6357.1"/>
    <n v="0.14314703245190416"/>
  </r>
  <r>
    <x v="2899"/>
    <n v="5448.25"/>
    <n v="5471.9"/>
    <n v="5431.35"/>
    <n v="5439.25"/>
    <n v="116668077"/>
    <n v="4724.6000000000004"/>
    <b v="0"/>
    <n v="6357.1"/>
    <n v="0.14438187223734097"/>
  </r>
  <r>
    <x v="2900"/>
    <n v="5439.8"/>
    <n v="5492.3"/>
    <n v="5433.25"/>
    <n v="5486.15"/>
    <n v="137005276"/>
    <n v="4943.58"/>
    <b v="0"/>
    <n v="6357.1"/>
    <n v="0.13700429441097367"/>
  </r>
  <r>
    <x v="2901"/>
    <n v="5486.8"/>
    <n v="5491.45"/>
    <n v="5445.35"/>
    <n v="5460.7"/>
    <n v="164218108"/>
    <n v="6726.45"/>
    <b v="0"/>
    <n v="6357.1"/>
    <n v="0.14100769218668899"/>
  </r>
  <r>
    <x v="2902"/>
    <n v="5460.7"/>
    <n v="5474.6"/>
    <n v="5412"/>
    <n v="5420.6"/>
    <n v="174632660"/>
    <n v="7684.14"/>
    <b v="0"/>
    <n v="6357.1"/>
    <n v="0.14731559988044862"/>
  </r>
  <r>
    <x v="2903"/>
    <n v="5418.7"/>
    <n v="5431.1"/>
    <n v="5372.45"/>
    <n v="5416.45"/>
    <n v="172039387"/>
    <n v="7991.9"/>
    <b v="0"/>
    <n v="6357.1"/>
    <n v="0.14796841327020191"/>
  </r>
  <r>
    <x v="2904"/>
    <n v="5420.65"/>
    <n v="5476.5"/>
    <n v="5415.5"/>
    <n v="5452.1"/>
    <n v="154913632"/>
    <n v="6503.15"/>
    <b v="0"/>
    <n v="6357.1"/>
    <n v="0.142360510295575"/>
  </r>
  <r>
    <x v="2905"/>
    <n v="5452.1"/>
    <n v="5465.25"/>
    <n v="5397.4"/>
    <n v="5418.3"/>
    <n v="189453492"/>
    <n v="6283.46"/>
    <b v="0"/>
    <n v="6357.1"/>
    <n v="0.14767740007236005"/>
  </r>
  <r>
    <x v="2906"/>
    <n v="5422.15"/>
    <n v="5443.55"/>
    <n v="5408.8"/>
    <n v="5414.15"/>
    <n v="138282188"/>
    <n v="5458.34"/>
    <b v="0"/>
    <n v="6357.1"/>
    <n v="0.14833021346211334"/>
  </r>
  <r>
    <x v="2907"/>
    <n v="5416.25"/>
    <n v="5487.95"/>
    <n v="5416.25"/>
    <n v="5479.15"/>
    <n v="154252402"/>
    <n v="6293.69"/>
    <b v="0"/>
    <n v="6357.1"/>
    <n v="0.13810542542983448"/>
  </r>
  <r>
    <x v="2908"/>
    <n v="5478.25"/>
    <n v="5544.7"/>
    <n v="5478.1"/>
    <n v="5540.2"/>
    <n v="167740837"/>
    <n v="5669.59"/>
    <b v="0"/>
    <n v="6357.1"/>
    <n v="0.1285019899010556"/>
  </r>
  <r>
    <x v="2909"/>
    <n v="5540.8"/>
    <n v="5546.6"/>
    <n v="5513.35"/>
    <n v="5530.65"/>
    <n v="144072389"/>
    <n v="5301.98"/>
    <b v="0"/>
    <n v="6357.1"/>
    <n v="0.13000424721964429"/>
  </r>
  <r>
    <x v="2910"/>
    <n v="5531.15"/>
    <n v="5549.8"/>
    <n v="5519.4"/>
    <n v="5543.5"/>
    <n v="118735153"/>
    <n v="5263.58"/>
    <b v="0"/>
    <n v="6357.1"/>
    <n v="0.12798288527787832"/>
  </r>
  <r>
    <x v="2911"/>
    <n v="5541.1"/>
    <n v="5547.25"/>
    <n v="5488.45"/>
    <n v="5505.1"/>
    <n v="139147479"/>
    <n v="5551.14"/>
    <b v="0"/>
    <n v="6357.1"/>
    <n v="0.13402337543848608"/>
  </r>
  <r>
    <x v="2912"/>
    <n v="5505.3"/>
    <n v="5506.15"/>
    <n v="5452.55"/>
    <n v="5462.35"/>
    <n v="157764424"/>
    <n v="5517.95"/>
    <b v="0"/>
    <n v="6357.1"/>
    <n v="0.14074813987510026"/>
  </r>
  <r>
    <x v="2913"/>
    <n v="5462.1"/>
    <n v="5486.55"/>
    <n v="5454.7"/>
    <n v="5477.9"/>
    <n v="186378293"/>
    <n v="7554.18"/>
    <b v="0"/>
    <n v="6357.1"/>
    <n v="0.13830205596891676"/>
  </r>
  <r>
    <x v="2914"/>
    <n v="5489.6"/>
    <n v="5495.2"/>
    <n v="5391.95"/>
    <n v="5408.7"/>
    <n v="142325823"/>
    <n v="5450.83"/>
    <b v="0"/>
    <n v="6357.1"/>
    <n v="0.14918752261251206"/>
  </r>
  <r>
    <x v="2915"/>
    <n v="5408.9"/>
    <n v="5469"/>
    <n v="5390.35"/>
    <n v="5415.45"/>
    <n v="113842559"/>
    <n v="4230.08"/>
    <b v="0"/>
    <n v="6357.1"/>
    <n v="0.14812571770146774"/>
  </r>
  <r>
    <x v="2916"/>
    <n v="5413.55"/>
    <n v="5413.9"/>
    <n v="5348.9"/>
    <n v="5402.4"/>
    <n v="157131369"/>
    <n v="6686.31"/>
    <b v="0"/>
    <n v="6357.1"/>
    <n v="0.15017854052948681"/>
  </r>
  <r>
    <x v="2917"/>
    <n v="5403.05"/>
    <n v="5478.6"/>
    <n v="5403.05"/>
    <n v="5471.85"/>
    <n v="144228489"/>
    <n v="5883.01"/>
    <b v="0"/>
    <n v="6357.1"/>
    <n v="0.13925374777807489"/>
  </r>
  <r>
    <x v="2918"/>
    <n v="5471.9"/>
    <n v="5513.95"/>
    <n v="5471.85"/>
    <n v="5486.15"/>
    <n v="159665619"/>
    <n v="5066.3100000000004"/>
    <b v="0"/>
    <n v="6357.1"/>
    <n v="0.13700429441097367"/>
  </r>
  <r>
    <x v="2919"/>
    <n v="5486.3"/>
    <n v="5510.4"/>
    <n v="5473.65"/>
    <n v="5479.4"/>
    <n v="146809469"/>
    <n v="4234.91"/>
    <b v="0"/>
    <n v="6357.1"/>
    <n v="0.13806609932201802"/>
  </r>
  <r>
    <x v="2920"/>
    <n v="5479.55"/>
    <n v="5589.4"/>
    <n v="5479.55"/>
    <n v="5576.95"/>
    <n v="158938306"/>
    <n v="6388.26"/>
    <b v="0"/>
    <n v="6357.1"/>
    <n v="0.12272105205203639"/>
  </r>
  <r>
    <x v="2921"/>
    <n v="5575.9"/>
    <n v="5625.5"/>
    <n v="5571.65"/>
    <n v="5604"/>
    <n v="177476993"/>
    <n v="6050.2"/>
    <b v="0"/>
    <n v="6357.1"/>
    <n v="0.11846596718629569"/>
  </r>
  <r>
    <x v="2922"/>
    <n v="5604.25"/>
    <n v="5625.3"/>
    <n v="5567.75"/>
    <n v="5607.85"/>
    <n v="135333275"/>
    <n v="5689.78"/>
    <b v="0"/>
    <n v="6357.1"/>
    <n v="0.11786034512592219"/>
  </r>
  <r>
    <x v="2923"/>
    <n v="5608.3"/>
    <n v="5647.45"/>
    <n v="5608.1"/>
    <n v="5640.05"/>
    <n v="138061072"/>
    <n v="6234.11"/>
    <b v="0"/>
    <n v="6357.1"/>
    <n v="0.11279514243916253"/>
  </r>
  <r>
    <x v="2924"/>
    <n v="5639.2"/>
    <n v="5770.6"/>
    <n v="5639.2"/>
    <n v="5760"/>
    <n v="152799959"/>
    <n v="7515.79"/>
    <b v="0"/>
    <n v="6357.1"/>
    <n v="9.3926475908826398E-2"/>
  </r>
  <r>
    <x v="2925"/>
    <n v="5760.3"/>
    <n v="5838.45"/>
    <n v="5760.3"/>
    <n v="5795.55"/>
    <n v="188426968"/>
    <n v="8111.27"/>
    <b v="0"/>
    <n v="6357.1"/>
    <n v="8.8334303377326159E-2"/>
  </r>
  <r>
    <x v="2926"/>
    <n v="5795.25"/>
    <n v="5869.45"/>
    <n v="5792.2"/>
    <n v="5860.95"/>
    <n v="187206098"/>
    <n v="8805.82"/>
    <b v="0"/>
    <n v="6357.1"/>
    <n v="7.8046593572541026E-2"/>
  </r>
  <r>
    <x v="2927"/>
    <n v="5861.1"/>
    <n v="5901.65"/>
    <n v="5815.8"/>
    <n v="5828.7"/>
    <n v="192466127"/>
    <n v="7830.28"/>
    <b v="0"/>
    <n v="6357.1"/>
    <n v="8.3119661480863999E-2"/>
  </r>
  <r>
    <x v="2928"/>
    <n v="5828.7"/>
    <n v="5898.4"/>
    <n v="5828.7"/>
    <n v="5884.95"/>
    <n v="211380366"/>
    <n v="7874.33"/>
    <b v="0"/>
    <n v="6357.1"/>
    <n v="7.4271287222161128E-2"/>
  </r>
  <r>
    <x v="2929"/>
    <n v="5885.05"/>
    <n v="5989.5"/>
    <n v="5885.05"/>
    <n v="5980.45"/>
    <n v="193474676"/>
    <n v="7658.35"/>
    <b v="0"/>
    <n v="6357.1"/>
    <n v="5.9248714036274484E-2"/>
  </r>
  <r>
    <x v="2930"/>
    <n v="5980.5"/>
    <n v="6032.8"/>
    <n v="5961.85"/>
    <n v="6009.05"/>
    <n v="200950471"/>
    <n v="9035.7199999999993"/>
    <b v="0"/>
    <n v="6357.1"/>
    <n v="5.4749807302071726E-2"/>
  </r>
  <r>
    <x v="2931"/>
    <n v="6008.4"/>
    <n v="6037.4"/>
    <n v="5946.45"/>
    <n v="5991"/>
    <n v="170150328"/>
    <n v="8003"/>
    <b v="0"/>
    <n v="6357.1"/>
    <n v="5.7589152286419962E-2"/>
  </r>
  <r>
    <x v="2932"/>
    <n v="5991.05"/>
    <n v="6006.8"/>
    <n v="5932.4"/>
    <n v="5959.55"/>
    <n v="135577520"/>
    <n v="6114.32"/>
    <b v="0"/>
    <n v="6357.1"/>
    <n v="6.2536376649730246E-2"/>
  </r>
  <r>
    <x v="2933"/>
    <n v="5959.45"/>
    <n v="6029.1"/>
    <n v="5951.2"/>
    <n v="6018.3"/>
    <n v="176456881"/>
    <n v="7167.29"/>
    <b v="0"/>
    <n v="6357.1"/>
    <n v="5.3294741312862812E-2"/>
  </r>
  <r>
    <x v="2934"/>
    <n v="6018.3"/>
    <n v="6073.5"/>
    <n v="6018.3"/>
    <n v="6035.65"/>
    <n v="166773894"/>
    <n v="6621.37"/>
    <b v="0"/>
    <n v="6357.1"/>
    <n v="5.0565509430400765E-2"/>
  </r>
  <r>
    <x v="2935"/>
    <n v="6036.05"/>
    <n v="6049.8"/>
    <n v="5991.3"/>
    <n v="6029.5"/>
    <n v="170651346"/>
    <n v="6860.57"/>
    <b v="0"/>
    <n v="6357.1"/>
    <n v="5.1532931682685558E-2"/>
  </r>
  <r>
    <x v="2936"/>
    <n v="6029.15"/>
    <n v="6071.55"/>
    <n v="5979.65"/>
    <n v="5991.3"/>
    <n v="183154443"/>
    <n v="7028.59"/>
    <b v="0"/>
    <n v="6357.1"/>
    <n v="5.7541960957040186E-2"/>
  </r>
  <r>
    <x v="2937"/>
    <n v="5991.35"/>
    <n v="6048.45"/>
    <n v="5963.6"/>
    <n v="6029.95"/>
    <n v="217770233"/>
    <n v="9926.83"/>
    <b v="0"/>
    <n v="6357.1"/>
    <n v="5.1462144688615964E-2"/>
  </r>
  <r>
    <x v="2938"/>
    <n v="6030.3"/>
    <n v="6153.1"/>
    <n v="6030.3"/>
    <n v="6143.4"/>
    <n v="179173861"/>
    <n v="8626.9699999999993"/>
    <b v="0"/>
    <n v="6357.1"/>
    <n v="3.3615956961507716E-2"/>
  </r>
  <r>
    <x v="2939"/>
    <n v="6144.7"/>
    <n v="6222.1"/>
    <n v="6144.7"/>
    <n v="6159.45"/>
    <n v="184600423"/>
    <n v="7416.3"/>
    <b v="0"/>
    <n v="6357.1"/>
    <n v="3.1091220839691139E-2"/>
  </r>
  <r>
    <x v="2940"/>
    <n v="6159.45"/>
    <n v="6188.35"/>
    <n v="6118.05"/>
    <n v="6145.8"/>
    <n v="145235637"/>
    <n v="6398.72"/>
    <b v="0"/>
    <n v="6357.1"/>
    <n v="3.3238426326469644E-2"/>
  </r>
  <r>
    <x v="2941"/>
    <n v="6150.95"/>
    <n v="6223.4"/>
    <n v="6148.6"/>
    <n v="6186.45"/>
    <n v="152497661"/>
    <n v="6668.37"/>
    <b v="0"/>
    <n v="6357.1"/>
    <n v="2.6844001195513761E-2"/>
  </r>
  <r>
    <x v="2942"/>
    <n v="6186.85"/>
    <n v="6199.45"/>
    <n v="6107.5"/>
    <n v="6120.3"/>
    <n v="168880938"/>
    <n v="7191.88"/>
    <b v="0"/>
    <n v="6357.1"/>
    <n v="3.7249689323748274E-2"/>
  </r>
  <r>
    <x v="2943"/>
    <n v="6121.4"/>
    <n v="6148.6"/>
    <n v="6067"/>
    <n v="6103.45"/>
    <n v="134638713"/>
    <n v="6623.9"/>
    <b v="0"/>
    <n v="6357.1"/>
    <n v="3.9900268990577546E-2"/>
  </r>
  <r>
    <x v="2944"/>
    <n v="6105.95"/>
    <n v="6187.75"/>
    <n v="6105.95"/>
    <n v="6135.85"/>
    <n v="115776692"/>
    <n v="5662.74"/>
    <b v="0"/>
    <n v="6357.1"/>
    <n v="3.4803605417564609E-2"/>
  </r>
  <r>
    <x v="2945"/>
    <n v="6135.95"/>
    <n v="6144.95"/>
    <n v="6057.95"/>
    <n v="6090.9"/>
    <n v="109943866"/>
    <n v="5166.4399999999996"/>
    <b v="0"/>
    <n v="6357.1"/>
    <n v="4.1874439602963727E-2"/>
  </r>
  <r>
    <x v="2946"/>
    <n v="6091.45"/>
    <n v="6240.25"/>
    <n v="6089.75"/>
    <n v="6233.9"/>
    <n v="148662525"/>
    <n v="8169.71"/>
    <b v="0"/>
    <n v="6357.1"/>
    <n v="1.9379905931950218E-2"/>
  </r>
  <r>
    <x v="2947"/>
    <n v="6234.3"/>
    <n v="6284.1"/>
    <n v="6157.9"/>
    <n v="6177.35"/>
    <n v="128486390"/>
    <n v="6591.58"/>
    <b v="0"/>
    <n v="6357.1"/>
    <n v="2.8275471520032718E-2"/>
  </r>
  <r>
    <x v="2948"/>
    <n v="6175.9"/>
    <n v="6200.6"/>
    <n v="6050.35"/>
    <n v="6062.65"/>
    <n v="111058422"/>
    <n v="6512.52"/>
    <b v="0"/>
    <n v="6357.1"/>
    <n v="4.6318289786223391E-2"/>
  </r>
  <r>
    <x v="2949"/>
    <n v="6112.75"/>
    <n v="6115.1"/>
    <n v="5985.1"/>
    <n v="6075.95"/>
    <n v="138750722"/>
    <n v="7739.58"/>
    <b v="0"/>
    <n v="6357.1"/>
    <n v="4.4226140850387841E-2"/>
  </r>
  <r>
    <x v="2950"/>
    <n v="6114.45"/>
    <n v="6127.05"/>
    <n v="6008.15"/>
    <n v="6027.3"/>
    <n v="130458477"/>
    <n v="6428.48"/>
    <b v="0"/>
    <n v="6357.1"/>
    <n v="5.1879001431470353E-2"/>
  </r>
  <r>
    <x v="2951"/>
    <n v="6002.95"/>
    <n v="6038.1"/>
    <n v="5966.75"/>
    <n v="5982.1"/>
    <n v="105107009"/>
    <n v="5029.95"/>
    <b v="0"/>
    <n v="6357.1"/>
    <n v="5.8989161724685782E-2"/>
  </r>
  <r>
    <x v="2952"/>
    <n v="6008.9"/>
    <n v="6113.5"/>
    <n v="5984.9"/>
    <n v="6101.5"/>
    <n v="123101282"/>
    <n v="6706.58"/>
    <b v="0"/>
    <n v="6357.1"/>
    <n v="4.0207012631545885E-2"/>
  </r>
  <r>
    <x v="2953"/>
    <n v="6113.4"/>
    <n v="6121.1"/>
    <n v="6041.35"/>
    <n v="6066.05"/>
    <n v="109374888"/>
    <n v="5611.75"/>
    <b v="0"/>
    <n v="6357.1"/>
    <n v="4.5783454719919486E-2"/>
  </r>
  <r>
    <x v="2954"/>
    <n v="6101.25"/>
    <n v="6151.3"/>
    <n v="6094.6"/>
    <n v="6105.8"/>
    <n v="123118093"/>
    <n v="5936.95"/>
    <b v="0"/>
    <n v="6357.1"/>
    <n v="3.9530603577102794E-2"/>
  </r>
  <r>
    <x v="2955"/>
    <n v="6116.3"/>
    <n v="6120.25"/>
    <n v="6074.65"/>
    <n v="6082"/>
    <n v="113451560"/>
    <n v="6237.35"/>
    <b v="0"/>
    <n v="6357.1"/>
    <n v="4.3274449041229547E-2"/>
  </r>
  <r>
    <x v="2956"/>
    <n v="6075.45"/>
    <n v="6075.95"/>
    <n v="5987.55"/>
    <n v="6012.65"/>
    <n v="116710581"/>
    <n v="5892.65"/>
    <b v="0"/>
    <n v="6357.1"/>
    <n v="5.418351134951483E-2"/>
  </r>
  <r>
    <x v="2957"/>
    <n v="6039.95"/>
    <n v="6071.1"/>
    <n v="5968.1"/>
    <n v="5987.7"/>
    <n v="228786632"/>
    <n v="11869.38"/>
    <b v="0"/>
    <n v="6357.1"/>
    <n v="5.8108256909597228E-2"/>
  </r>
  <r>
    <x v="2958"/>
    <n v="6021.15"/>
    <n v="6032.65"/>
    <n v="5937.1"/>
    <n v="6017.7"/>
    <n v="137878156"/>
    <n v="7152.22"/>
    <b v="0"/>
    <n v="6357.1"/>
    <n v="5.3389123971622363E-2"/>
  </r>
  <r>
    <x v="2959"/>
    <n v="6092.3"/>
    <n v="6132.4"/>
    <n v="6084.75"/>
    <n v="6117.55"/>
    <n v="128909525"/>
    <n v="6679.42"/>
    <b v="0"/>
    <n v="6357.1"/>
    <n v="3.7682276509729308E-2"/>
  </r>
  <r>
    <x v="2960"/>
    <n v="6127.55"/>
    <n v="6138.1"/>
    <n v="6094.4"/>
    <n v="6119"/>
    <n v="122092224"/>
    <n v="6081.21"/>
    <b v="0"/>
    <n v="6357.1"/>
    <n v="3.7454185084393882E-2"/>
  </r>
  <r>
    <x v="2961"/>
    <n v="6150.6"/>
    <n v="6182.5"/>
    <n v="6146.8"/>
    <n v="6160.5"/>
    <n v="111324417"/>
    <n v="5241.29"/>
    <b v="0"/>
    <n v="6357.1"/>
    <n v="3.0926051186861991E-2"/>
  </r>
  <r>
    <x v="2962"/>
    <n v="6209.6"/>
    <n v="6290.15"/>
    <n v="6199.35"/>
    <n v="6281.8"/>
    <n v="125032367"/>
    <n v="6442.42"/>
    <b v="0"/>
    <n v="6357.1"/>
    <n v="1.1845023674316934E-2"/>
  </r>
  <r>
    <x v="2963"/>
    <n v="6321.85"/>
    <n v="6338.5"/>
    <n v="6303.1"/>
    <n v="6312.45"/>
    <n v="27174949"/>
    <n v="1143.23"/>
    <b v="0"/>
    <n v="6357.1"/>
    <n v="7.0236428560193397E-3"/>
  </r>
  <r>
    <x v="2964"/>
    <n v="6335.25"/>
    <n v="6335.9"/>
    <n v="6265.35"/>
    <n v="6273.2"/>
    <n v="153925612"/>
    <n v="6799.73"/>
    <b v="0"/>
    <n v="6357.1"/>
    <n v="1.3197841783203119E-2"/>
  </r>
  <r>
    <x v="2965"/>
    <n v="6281"/>
    <n v="6310.9"/>
    <n v="6243.55"/>
    <n v="6301.55"/>
    <n v="139822783"/>
    <n v="7037.06"/>
    <b v="0"/>
    <n v="6357.1"/>
    <n v="8.7382611568168154E-3"/>
  </r>
  <r>
    <x v="2966"/>
    <n v="6303.2"/>
    <n v="6307.65"/>
    <n v="6269.25"/>
    <n v="6275.7"/>
    <n v="125609850"/>
    <n v="6187.2"/>
    <b v="0"/>
    <n v="6357.1"/>
    <n v="1.2804580705038546E-2"/>
  </r>
  <r>
    <x v="2967"/>
    <n v="6286.35"/>
    <n v="6296.55"/>
    <n v="6179.5"/>
    <n v="6194.25"/>
    <n v="169295911"/>
    <n v="7013.98"/>
    <b v="0"/>
    <n v="6357.1"/>
    <n v="2.5617026631640269E-2"/>
  </r>
  <r>
    <x v="2968"/>
    <n v="6182.3"/>
    <n v="6202.5"/>
    <n v="6056.75"/>
    <n v="6071.65"/>
    <n v="155200157"/>
    <n v="7348.97"/>
    <b v="0"/>
    <n v="6357.1"/>
    <n v="4.4902549904830932E-2"/>
  </r>
  <r>
    <x v="2969"/>
    <n v="6079.9"/>
    <n v="6128.75"/>
    <n v="6039.4"/>
    <n v="6121.6"/>
    <n v="124265953"/>
    <n v="6436.93"/>
    <b v="0"/>
    <n v="6357.1"/>
    <n v="3.7045193563102673E-2"/>
  </r>
  <r>
    <x v="2970"/>
    <n v="6143.45"/>
    <n v="6144.05"/>
    <n v="5970.6"/>
    <n v="5988.7"/>
    <n v="139191484"/>
    <n v="7327.56"/>
    <b v="0"/>
    <n v="6357.1"/>
    <n v="5.7950952478331395E-2"/>
  </r>
  <r>
    <x v="2971"/>
    <n v="6075.95"/>
    <n v="6076.2"/>
    <n v="5906.75"/>
    <n v="5998.8"/>
    <n v="190221312"/>
    <n v="9720.83"/>
    <b v="0"/>
    <n v="6357.1"/>
    <n v="5.6362177722546467E-2"/>
  </r>
  <r>
    <x v="2972"/>
    <n v="6011.3"/>
    <n v="6013.25"/>
    <n v="5863.95"/>
    <n v="5890.3"/>
    <n v="150744322"/>
    <n v="7332.53"/>
    <b v="0"/>
    <n v="6357.1"/>
    <n v="7.3429708514888892E-2"/>
  </r>
  <r>
    <x v="2973"/>
    <n v="5920.9"/>
    <n v="6020.25"/>
    <n v="5905.15"/>
    <n v="6010"/>
    <n v="123423130"/>
    <n v="6138.02"/>
    <b v="0"/>
    <n v="6357.1"/>
    <n v="5.4600368092369213E-2"/>
  </r>
  <r>
    <x v="2974"/>
    <n v="5971.55"/>
    <n v="5973.35"/>
    <n v="5824.95"/>
    <n v="5934.75"/>
    <n v="158866285"/>
    <n v="7781.91"/>
    <b v="0"/>
    <n v="6357.1"/>
    <n v="6.6437526545122833E-2"/>
  </r>
  <r>
    <x v="2975"/>
    <n v="5946.8"/>
    <n v="5976.65"/>
    <n v="5833.6"/>
    <n v="5865.75"/>
    <n v="125846538"/>
    <n v="6608.67"/>
    <b v="0"/>
    <n v="6357.1"/>
    <n v="7.7291532302465007E-2"/>
  </r>
  <r>
    <x v="2976"/>
    <n v="5883.95"/>
    <n v="5907.1"/>
    <n v="5780.35"/>
    <n v="5799.75"/>
    <n v="371673464"/>
    <n v="12228.45"/>
    <b v="0"/>
    <n v="6357.1"/>
    <n v="8.7673624766009706E-2"/>
  </r>
  <r>
    <x v="2977"/>
    <n v="5828.55"/>
    <n v="5838.5"/>
    <n v="5690.35"/>
    <n v="5751.95"/>
    <n v="287201252"/>
    <n v="9841.5300000000007"/>
    <b v="0"/>
    <n v="6357.1"/>
    <n v="9.519277658051635E-2"/>
  </r>
  <r>
    <x v="2978"/>
    <n v="5789.95"/>
    <n v="5843.15"/>
    <n v="5754.7"/>
    <n v="5830"/>
    <n v="155071028"/>
    <n v="6132.15"/>
    <b v="0"/>
    <n v="6357.1"/>
    <n v="8.2915165720218398E-2"/>
  </r>
  <r>
    <x v="2979"/>
    <n v="5811.6"/>
    <n v="5892.25"/>
    <n v="5768.35"/>
    <n v="5862.7"/>
    <n v="217959199"/>
    <n v="8862.2000000000007"/>
    <b v="0"/>
    <n v="6357.1"/>
    <n v="7.7771310817825817E-2"/>
  </r>
  <r>
    <x v="2980"/>
    <n v="5871"/>
    <n v="5971"/>
    <n v="5865.55"/>
    <n v="5960.9"/>
    <n v="173354997"/>
    <n v="7422.59"/>
    <b v="0"/>
    <n v="6357.1"/>
    <n v="6.2324015667521465E-2"/>
  </r>
  <r>
    <x v="2981"/>
    <n v="6023.05"/>
    <n v="6029.5"/>
    <n v="5980.6"/>
    <n v="6011.7"/>
    <n v="197376731"/>
    <n v="8206.15"/>
    <b v="0"/>
    <n v="6357.1"/>
    <n v="5.4332950559217337E-2"/>
  </r>
  <r>
    <x v="2982"/>
    <n v="6013.35"/>
    <n v="6025.4"/>
    <n v="5964.25"/>
    <n v="5992.8"/>
    <n v="165379301"/>
    <n v="6957.19"/>
    <b v="0"/>
    <n v="6357.1"/>
    <n v="5.7306004310141441E-2"/>
  </r>
  <r>
    <x v="2983"/>
    <n v="6033.65"/>
    <n v="6069.45"/>
    <n v="5981.7"/>
    <n v="5992.25"/>
    <n v="145317173"/>
    <n v="7255.47"/>
    <b v="0"/>
    <n v="6357.1"/>
    <n v="5.739252174733768E-2"/>
  </r>
  <r>
    <x v="2984"/>
    <n v="5995.05"/>
    <n v="6001"/>
    <n v="5939.7"/>
    <n v="5976.55"/>
    <n v="145410821"/>
    <n v="7503.81"/>
    <b v="0"/>
    <n v="6357.1"/>
    <n v="5.9862201318211163E-2"/>
  </r>
  <r>
    <x v="2985"/>
    <n v="5954.4"/>
    <n v="5960"/>
    <n v="5878.6"/>
    <n v="5903.7"/>
    <n v="122572793"/>
    <n v="7342.58"/>
    <b v="0"/>
    <n v="6357.1"/>
    <n v="7.1321829135926842E-2"/>
  </r>
  <r>
    <x v="2986"/>
    <n v="5924.25"/>
    <n v="5927.3"/>
    <n v="5742.3"/>
    <n v="5766.5"/>
    <n v="169510906"/>
    <n v="8924.4500000000007"/>
    <b v="0"/>
    <n v="6357.1"/>
    <n v="9.2903997105598518E-2"/>
  </r>
  <r>
    <x v="2987"/>
    <n v="5761"/>
    <n v="5865.5"/>
    <n v="5721.15"/>
    <n v="5857.35"/>
    <n v="167487929"/>
    <n v="9006.74"/>
    <b v="0"/>
    <n v="6357.1"/>
    <n v="7.8612889525097915E-2"/>
  </r>
  <r>
    <x v="2988"/>
    <n v="5882.65"/>
    <n v="5913.8"/>
    <n v="5795.9"/>
    <n v="5907.65"/>
    <n v="138228657"/>
    <n v="6888.32"/>
    <b v="0"/>
    <n v="6357.1"/>
    <n v="7.0700476632426845E-2"/>
  </r>
  <r>
    <x v="2989"/>
    <n v="5928.7"/>
    <n v="5953.95"/>
    <n v="5888.75"/>
    <n v="5944.1"/>
    <n v="125296903"/>
    <n v="6074.88"/>
    <b v="0"/>
    <n v="6357.1"/>
    <n v="6.496673011278728E-2"/>
  </r>
  <r>
    <x v="2990"/>
    <n v="5931.15"/>
    <n v="5942.75"/>
    <n v="5865.8"/>
    <n v="5892.3"/>
    <n v="126323113"/>
    <n v="7089.53"/>
    <b v="0"/>
    <n v="6357.1"/>
    <n v="7.3115099652357227E-2"/>
  </r>
  <r>
    <x v="2991"/>
    <n v="5910.55"/>
    <n v="5956.15"/>
    <n v="5855.05"/>
    <n v="5948.75"/>
    <n v="149826681"/>
    <n v="8378.9599999999991"/>
    <b v="0"/>
    <n v="6357.1"/>
    <n v="6.4235264507401232E-2"/>
  </r>
  <r>
    <x v="2992"/>
    <n v="5926.85"/>
    <n v="5985"/>
    <n v="5900.25"/>
    <n v="5947.05"/>
    <n v="121821490"/>
    <n v="7312.39"/>
    <b v="0"/>
    <n v="6357.1"/>
    <n v="6.4502682040553108E-2"/>
  </r>
  <r>
    <x v="2993"/>
    <n v="5960.4"/>
    <n v="6007.45"/>
    <n v="5960.05"/>
    <n v="6000.65"/>
    <n v="126542972"/>
    <n v="6485.84"/>
    <b v="0"/>
    <n v="6357.1"/>
    <n v="5.6071164524704772E-2"/>
  </r>
  <r>
    <x v="2994"/>
    <n v="6019"/>
    <n v="6023.8"/>
    <n v="5958"/>
    <n v="5984.4"/>
    <n v="118823292"/>
    <n v="5864.21"/>
    <b v="0"/>
    <n v="6357.1"/>
    <n v="5.8627361532774487E-2"/>
  </r>
  <r>
    <x v="2995"/>
    <n v="6005.9"/>
    <n v="6006.45"/>
    <n v="5964.6"/>
    <n v="5980"/>
    <n v="85460029"/>
    <n v="4301.17"/>
    <b v="0"/>
    <n v="6357.1"/>
    <n v="5.9319501030344078E-2"/>
  </r>
  <r>
    <x v="2996"/>
    <n v="5940.25"/>
    <n v="6017.35"/>
    <n v="5940.25"/>
    <n v="6011.6"/>
    <n v="123574629"/>
    <n v="4656.4799999999996"/>
    <b v="0"/>
    <n v="6357.1"/>
    <n v="5.4348681002343836E-2"/>
  </r>
  <r>
    <x v="2997"/>
    <n v="6013.3"/>
    <n v="6045.75"/>
    <n v="5991.1"/>
    <n v="5998.1"/>
    <n v="95958318"/>
    <n v="3459.44"/>
    <b v="0"/>
    <n v="6357.1"/>
    <n v="5.6472290824432524E-2"/>
  </r>
  <r>
    <x v="2998"/>
    <n v="6005.35"/>
    <n v="6010.9"/>
    <n v="5982.25"/>
    <n v="5996"/>
    <n v="90722187"/>
    <n v="3636.15"/>
    <b v="0"/>
    <n v="6357.1"/>
    <n v="5.680263013009082E-2"/>
  </r>
  <r>
    <x v="2999"/>
    <n v="6005.15"/>
    <n v="6067.55"/>
    <n v="6002.85"/>
    <n v="6060.35"/>
    <n v="92994810"/>
    <n v="4053.2"/>
    <b v="0"/>
    <n v="6357.1"/>
    <n v="4.6680089978134678E-2"/>
  </r>
  <r>
    <x v="3000"/>
    <n v="6062.35"/>
    <n v="6106.4"/>
    <n v="6062.35"/>
    <n v="6101.85"/>
    <n v="194348266"/>
    <n v="7239.3"/>
    <b v="0"/>
    <n v="6357.1"/>
    <n v="4.0151956080602791E-2"/>
  </r>
  <r>
    <x v="3001"/>
    <n v="6105.1"/>
    <n v="6147.3"/>
    <n v="6103.55"/>
    <n v="6134.5"/>
    <n v="113754901"/>
    <n v="4945.21"/>
    <b v="0"/>
    <n v="6357.1"/>
    <n v="3.5015966399773536E-2"/>
  </r>
  <r>
    <x v="3002"/>
    <n v="6177.45"/>
    <n v="6178.55"/>
    <n v="6147.2"/>
    <n v="6157.6"/>
    <n v="96028639"/>
    <n v="4477.3599999999997"/>
    <b v="0"/>
    <n v="6357.1"/>
    <n v="3.1382234037532833E-2"/>
  </r>
  <r>
    <x v="3003"/>
    <n v="6172.75"/>
    <n v="6181.05"/>
    <n v="6124.4"/>
    <n v="6146.35"/>
    <n v="181727905"/>
    <n v="7678.55"/>
    <b v="0"/>
    <n v="6357.1"/>
    <n v="3.3151908889273406E-2"/>
  </r>
  <r>
    <x v="3004"/>
    <n v="6141.35"/>
    <n v="6141.35"/>
    <n v="6062.35"/>
    <n v="6079.8"/>
    <n v="139614193"/>
    <n v="6606.21"/>
    <b v="0"/>
    <n v="6357.1"/>
    <n v="4.3620518790014343E-2"/>
  </r>
  <r>
    <x v="3005"/>
    <n v="6107"/>
    <n v="6116.15"/>
    <n v="6022.3"/>
    <n v="6048.25"/>
    <n v="152338978"/>
    <n v="7050.18"/>
    <b v="0"/>
    <n v="6357.1"/>
    <n v="4.8583473596451265E-2"/>
  </r>
  <r>
    <x v="3006"/>
    <n v="6030.9"/>
    <n v="6051.2"/>
    <n v="5883.6"/>
    <n v="5904.6"/>
    <n v="171809106"/>
    <n v="8325.7900000000009"/>
    <b v="0"/>
    <n v="6357.1"/>
    <n v="7.1180255147787502E-2"/>
  </r>
  <r>
    <x v="3007"/>
    <n v="5901.3"/>
    <n v="5907.25"/>
    <n v="5740.95"/>
    <n v="5762.85"/>
    <n v="156945855"/>
    <n v="7920.38"/>
    <b v="0"/>
    <n v="6357.1"/>
    <n v="9.347815827971874E-2"/>
  </r>
  <r>
    <x v="3008"/>
    <n v="5767.95"/>
    <n v="5842.6"/>
    <n v="5698.2"/>
    <n v="5754.1"/>
    <n v="161261704"/>
    <n v="8307.2199999999993"/>
    <b v="0"/>
    <n v="6357.1"/>
    <n v="9.4854572053294742E-2"/>
  </r>
  <r>
    <x v="3009"/>
    <n v="5800.05"/>
    <n v="5874.2"/>
    <n v="5711.3"/>
    <n v="5863.25"/>
    <n v="188116995"/>
    <n v="8709.68"/>
    <b v="0"/>
    <n v="6357.1"/>
    <n v="7.7684793380629585E-2"/>
  </r>
  <r>
    <x v="3010"/>
    <n v="5850.75"/>
    <n v="5857.75"/>
    <n v="5736.7"/>
    <n v="5751.9"/>
    <n v="175347539"/>
    <n v="8150.11"/>
    <b v="0"/>
    <n v="6357.1"/>
    <n v="9.5200641802079669E-2"/>
  </r>
  <r>
    <x v="3011"/>
    <n v="5752.1"/>
    <n v="5833.65"/>
    <n v="5639.65"/>
    <n v="5654.55"/>
    <n v="174568442"/>
    <n v="7372.1"/>
    <b v="0"/>
    <n v="6357.1"/>
    <n v="0.11051422818580801"/>
  </r>
  <r>
    <x v="3012"/>
    <n v="5648.8"/>
    <n v="5696.15"/>
    <n v="5624.15"/>
    <n v="5654.75"/>
    <n v="148497108"/>
    <n v="6417.27"/>
    <b v="0"/>
    <n v="6357.1"/>
    <n v="0.11048276729955488"/>
  </r>
  <r>
    <x v="3013"/>
    <n v="5682.55"/>
    <n v="5730.5"/>
    <n v="5671.25"/>
    <n v="5724.05"/>
    <n v="141008889"/>
    <n v="6160.38"/>
    <b v="0"/>
    <n v="6357.1"/>
    <n v="9.9581570212832912E-2"/>
  </r>
  <r>
    <x v="3014"/>
    <n v="5737.35"/>
    <n v="5747.65"/>
    <n v="5662.55"/>
    <n v="5691.05"/>
    <n v="146719934"/>
    <n v="6694.79"/>
    <b v="0"/>
    <n v="6357.1"/>
    <n v="0.10477261644460527"/>
  </r>
  <r>
    <x v="3015"/>
    <n v="5656"/>
    <n v="5729.45"/>
    <n v="5634.5"/>
    <n v="5711.6"/>
    <n v="130496983"/>
    <n v="6947.7"/>
    <b v="0"/>
    <n v="6357.1"/>
    <n v="0.10154001038209245"/>
  </r>
  <r>
    <x v="3016"/>
    <n v="5692.05"/>
    <n v="5717.55"/>
    <n v="5674.5"/>
    <n v="5696.5"/>
    <n v="119990780"/>
    <n v="6083.61"/>
    <b v="0"/>
    <n v="6357.1"/>
    <n v="0.10391530729420653"/>
  </r>
  <r>
    <x v="3017"/>
    <n v="5717.1"/>
    <n v="5756"/>
    <n v="5697.75"/>
    <n v="5743.25"/>
    <n v="108832157"/>
    <n v="6641.96"/>
    <b v="0"/>
    <n v="6357.1"/>
    <n v="9.6561325132529033E-2"/>
  </r>
  <r>
    <x v="3018"/>
    <n v="5763.3"/>
    <n v="5801.55"/>
    <n v="5680.65"/>
    <n v="5687.4"/>
    <n v="126128667"/>
    <n v="7302.14"/>
    <b v="0"/>
    <n v="6357.1"/>
    <n v="0.10534677761872563"/>
  </r>
  <r>
    <x v="3019"/>
    <n v="5725.3"/>
    <n v="5726.1"/>
    <n v="5594.95"/>
    <n v="5604.3"/>
    <n v="201496674"/>
    <n v="9182.7900000000009"/>
    <b v="0"/>
    <n v="6357.1"/>
    <n v="0.11841877585691592"/>
  </r>
  <r>
    <x v="3020"/>
    <n v="5614"/>
    <n v="5614.4"/>
    <n v="5459.55"/>
    <n v="5512.15"/>
    <n v="173107003"/>
    <n v="8122.35"/>
    <b v="0"/>
    <n v="6357.1"/>
    <n v="0.13291437919806212"/>
  </r>
  <r>
    <x v="3021"/>
    <n v="5452.55"/>
    <n v="5526.85"/>
    <n v="5416.65"/>
    <n v="5505.9"/>
    <n v="177847681"/>
    <n v="7873.96"/>
    <b v="0"/>
    <n v="6357.1"/>
    <n v="0.13389753189347356"/>
  </r>
  <r>
    <x v="3022"/>
    <n v="5537.3"/>
    <n v="5539.15"/>
    <n v="5402"/>
    <n v="5417.2"/>
    <n v="171232063"/>
    <n v="7797.43"/>
    <b v="0"/>
    <n v="6357.1"/>
    <n v="0.14785043494675254"/>
  </r>
  <r>
    <x v="3023"/>
    <n v="5469.55"/>
    <n v="5490.6"/>
    <n v="5415.65"/>
    <n v="5432"/>
    <n v="172198228"/>
    <n v="7860.06"/>
    <b v="0"/>
    <n v="6357.1"/>
    <n v="0.14552232936401824"/>
  </r>
  <r>
    <x v="3024"/>
    <n v="5430.45"/>
    <n v="5532.65"/>
    <n v="5418"/>
    <n v="5526.75"/>
    <n v="154228754"/>
    <n v="6254"/>
    <b v="0"/>
    <n v="6357.1"/>
    <n v="0.13061773450158096"/>
  </r>
  <r>
    <x v="3025"/>
    <n v="5519.9"/>
    <n v="5556.3"/>
    <n v="5369.05"/>
    <n v="5395.75"/>
    <n v="187819542"/>
    <n v="7685.49"/>
    <b v="0"/>
    <n v="6357.1"/>
    <n v="0.15122461499740453"/>
  </r>
  <r>
    <x v="3026"/>
    <n v="5430.15"/>
    <n v="5440.35"/>
    <n v="5376.95"/>
    <n v="5396"/>
    <n v="150447066"/>
    <n v="5905.38"/>
    <b v="0"/>
    <n v="6357.1"/>
    <n v="0.15118528888958807"/>
  </r>
  <r>
    <x v="3027"/>
    <n v="5432.35"/>
    <n v="5432.35"/>
    <n v="5303.4"/>
    <n v="5312.55"/>
    <n v="155600262"/>
    <n v="6479.05"/>
    <b v="0"/>
    <n v="6357.1"/>
    <n v="0.16431234367872144"/>
  </r>
  <r>
    <x v="3028"/>
    <n v="5293.05"/>
    <n v="5339.45"/>
    <n v="5225.6499999999996"/>
    <n v="5253.55"/>
    <n v="246525934"/>
    <n v="9294.77"/>
    <b v="0"/>
    <n v="6357.1"/>
    <n v="0.17359330512340534"/>
  </r>
  <r>
    <x v="3029"/>
    <n v="5246.05"/>
    <n v="5272.6"/>
    <n v="5196.8"/>
    <n v="5225.8"/>
    <n v="225237990"/>
    <n v="8309.4699999999993"/>
    <b v="0"/>
    <n v="6357.1"/>
    <n v="0.17795850309103209"/>
  </r>
  <r>
    <x v="3030"/>
    <n v="5219.6499999999996"/>
    <n v="5319.45"/>
    <n v="5177.7"/>
    <n v="5310"/>
    <n v="211250584"/>
    <n v="7717.69"/>
    <b v="0"/>
    <n v="6357.1"/>
    <n v="0.16471346997844935"/>
  </r>
  <r>
    <x v="3031"/>
    <n v="5340.25"/>
    <n v="5463.8"/>
    <n v="5340.25"/>
    <n v="5456"/>
    <n v="175710338"/>
    <n v="7073.77"/>
    <b v="0"/>
    <n v="6357.1"/>
    <n v="0.14174702301363834"/>
  </r>
  <r>
    <x v="3032"/>
    <n v="5467.75"/>
    <n v="5506.5"/>
    <n v="5408.35"/>
    <n v="5481"/>
    <n v="170459703"/>
    <n v="7071"/>
    <b v="0"/>
    <n v="6357.1"/>
    <n v="0.13781441223199262"/>
  </r>
  <r>
    <x v="3033"/>
    <n v="5467.6"/>
    <n v="5504.8"/>
    <n v="5460.35"/>
    <n v="5481.7"/>
    <n v="140517190"/>
    <n v="5258.76"/>
    <b v="0"/>
    <n v="6357.1"/>
    <n v="0.13770429913010657"/>
  </r>
  <r>
    <x v="3034"/>
    <n v="5501.7"/>
    <n v="5553"/>
    <n v="5463.4"/>
    <n v="5546.45"/>
    <n v="143669623"/>
    <n v="5601.73"/>
    <b v="0"/>
    <n v="6357.1"/>
    <n v="0.12751883720564416"/>
  </r>
  <r>
    <x v="3035"/>
    <n v="5557.55"/>
    <n v="5599.25"/>
    <n v="5441.95"/>
    <n v="5458.95"/>
    <n v="180906498"/>
    <n v="7684.74"/>
    <b v="0"/>
    <n v="6357.1"/>
    <n v="0.14128297494140418"/>
  </r>
  <r>
    <x v="3036"/>
    <n v="5456.6"/>
    <n v="5526.25"/>
    <n v="5413.1"/>
    <n v="5518.6"/>
    <n v="137634026"/>
    <n v="6109.38"/>
    <b v="0"/>
    <n v="6357.1"/>
    <n v="0.13189976561639741"/>
  </r>
  <r>
    <x v="3037"/>
    <n v="5504.4"/>
    <n v="5519.45"/>
    <n v="5437.3"/>
    <n v="5469.2"/>
    <n v="166271411"/>
    <n v="7383.12"/>
    <b v="0"/>
    <n v="6357.1"/>
    <n v="0.13967060452092944"/>
  </r>
  <r>
    <x v="3038"/>
    <n v="5452.45"/>
    <n v="5495.2"/>
    <n v="5427.55"/>
    <n v="5437.35"/>
    <n v="173584660"/>
    <n v="7203.8"/>
    <b v="0"/>
    <n v="6357.1"/>
    <n v="0.14468075065674599"/>
  </r>
  <r>
    <x v="3039"/>
    <n v="5408.75"/>
    <n v="5423.4"/>
    <n v="5242.5"/>
    <n v="5262.7"/>
    <n v="259347677"/>
    <n v="11011.16"/>
    <b v="0"/>
    <n v="6357.1"/>
    <n v="0.17215396957732307"/>
  </r>
  <r>
    <x v="3040"/>
    <n v="5321.05"/>
    <n v="5338.2"/>
    <n v="5232.75"/>
    <n v="5303.55"/>
    <n v="193536325"/>
    <n v="7679.23"/>
    <b v="0"/>
    <n v="6357.1"/>
    <n v="0.1657280835601139"/>
  </r>
  <r>
    <x v="3041"/>
    <n v="5330.15"/>
    <n v="5477"/>
    <n v="5308.6"/>
    <n v="5333.25"/>
    <n v="317245759"/>
    <n v="10276.18"/>
    <b v="0"/>
    <n v="6357.1"/>
    <n v="0.16105614195151882"/>
  </r>
  <r>
    <x v="3042"/>
    <n v="5382"/>
    <n v="5533.05"/>
    <n v="5373.55"/>
    <n v="5522.3"/>
    <n v="210498269"/>
    <n v="7411.09"/>
    <b v="0"/>
    <n v="6357.1"/>
    <n v="0.13131773922071388"/>
  </r>
  <r>
    <x v="3043"/>
    <n v="5478.45"/>
    <n v="5570.75"/>
    <n v="5468.25"/>
    <n v="5536.2"/>
    <n v="218804792"/>
    <n v="8848.9699999999993"/>
    <b v="0"/>
    <n v="6357.1"/>
    <n v="0.1291312076261189"/>
  </r>
  <r>
    <x v="3044"/>
    <n v="5586.2"/>
    <n v="5608.2"/>
    <n v="5524.1"/>
    <n v="5538.75"/>
    <n v="162006860"/>
    <n v="6522.01"/>
    <b v="0"/>
    <n v="6357.1"/>
    <n v="0.12873008132639102"/>
  </r>
  <r>
    <x v="3045"/>
    <n v="5490.05"/>
    <n v="5491.25"/>
    <n v="5408.45"/>
    <n v="5463.15"/>
    <n v="134581629"/>
    <n v="5145.87"/>
    <b v="0"/>
    <n v="6357.1"/>
    <n v="0.14062229633008771"/>
  </r>
  <r>
    <x v="3046"/>
    <n v="5466.1"/>
    <n v="5530.55"/>
    <n v="5464.75"/>
    <n v="5520.8"/>
    <n v="127506672"/>
    <n v="5176.59"/>
    <b v="0"/>
    <n v="6357.1"/>
    <n v="0.13155369586761262"/>
  </r>
  <r>
    <x v="3047"/>
    <n v="5542.4"/>
    <n v="5563.3"/>
    <n v="5477.45"/>
    <n v="5531"/>
    <n v="149822867"/>
    <n v="5595.45"/>
    <b v="0"/>
    <n v="6357.1"/>
    <n v="0.1299491906687012"/>
  </r>
  <r>
    <x v="3048"/>
    <n v="5516.1"/>
    <n v="5516.3"/>
    <n v="5468.45"/>
    <n v="5494.4"/>
    <n v="135730117"/>
    <n v="4854.41"/>
    <b v="0"/>
    <n v="6357.1"/>
    <n v="0.13570653285303058"/>
  </r>
  <r>
    <x v="3049"/>
    <n v="5456.15"/>
    <n v="5502.7"/>
    <n v="5411.55"/>
    <n v="5445.45"/>
    <n v="133441964"/>
    <n v="5586.59"/>
    <b v="0"/>
    <n v="6357.1"/>
    <n v="0.14340658476349286"/>
  </r>
  <r>
    <x v="3050"/>
    <n v="5436.5"/>
    <n v="5537.3"/>
    <n v="5434.25"/>
    <n v="5531.5"/>
    <n v="173521756"/>
    <n v="5310.24"/>
    <b v="0"/>
    <n v="6357.1"/>
    <n v="0.12987053845306828"/>
  </r>
  <r>
    <x v="3051"/>
    <n v="5420"/>
    <n v="5497.85"/>
    <n v="5373.65"/>
    <n v="5449.65"/>
    <n v="191037598"/>
    <n v="7745.78"/>
    <b v="0"/>
    <n v="6357.1"/>
    <n v="0.14274590615217642"/>
  </r>
  <r>
    <x v="3052"/>
    <n v="5475.95"/>
    <n v="5535.1"/>
    <n v="5475.95"/>
    <n v="5511.15"/>
    <n v="135196748"/>
    <n v="5724.84"/>
    <b v="0"/>
    <n v="6357.1"/>
    <n v="0.13307168362932795"/>
  </r>
  <r>
    <x v="3053"/>
    <n v="5455.4"/>
    <n v="5510.05"/>
    <n v="5435.3"/>
    <n v="5446.65"/>
    <n v="135255698"/>
    <n v="5962.69"/>
    <b v="0"/>
    <n v="6357.1"/>
    <n v="0.14321781944597389"/>
  </r>
  <r>
    <x v="3054"/>
    <n v="5475.35"/>
    <n v="5483.05"/>
    <n v="5366.4"/>
    <n v="5373.7"/>
    <n v="129492420"/>
    <n v="5729.27"/>
    <b v="0"/>
    <n v="6357.1"/>
    <n v="0.15469317770681607"/>
  </r>
  <r>
    <x v="3055"/>
    <n v="5408.75"/>
    <n v="5413.3"/>
    <n v="5348.2"/>
    <n v="5364.75"/>
    <n v="107174731"/>
    <n v="4222.09"/>
    <b v="0"/>
    <n v="6357.1"/>
    <n v="0.1561010523666452"/>
  </r>
  <r>
    <x v="3056"/>
    <n v="5390.85"/>
    <n v="5428.15"/>
    <n v="5376.15"/>
    <n v="5413.85"/>
    <n v="94938100"/>
    <n v="3978.8"/>
    <b v="0"/>
    <n v="6357.1"/>
    <n v="0.14837740479149297"/>
  </r>
  <r>
    <x v="3057"/>
    <n v="5411.4"/>
    <n v="5484.95"/>
    <n v="5401.95"/>
    <n v="5480.25"/>
    <n v="112036402"/>
    <n v="4852.75"/>
    <b v="0"/>
    <n v="6357.1"/>
    <n v="0.13793239055544199"/>
  </r>
  <r>
    <x v="3058"/>
    <n v="5501.8"/>
    <n v="5529"/>
    <n v="5496.1"/>
    <n v="5522.4"/>
    <n v="115262055"/>
    <n v="4766.5600000000004"/>
    <b v="0"/>
    <n v="6357.1"/>
    <n v="0.13130200877758738"/>
  </r>
  <r>
    <x v="3059"/>
    <n v="5588.65"/>
    <n v="5667.1"/>
    <n v="5560.95"/>
    <n v="5654.25"/>
    <n v="133451382"/>
    <n v="6457.47"/>
    <b v="0"/>
    <n v="6357.1"/>
    <n v="0.11056141951518779"/>
  </r>
  <r>
    <x v="3060"/>
    <n v="5645.25"/>
    <n v="5709.1"/>
    <n v="5643.2"/>
    <n v="5687.25"/>
    <n v="130717964"/>
    <n v="6675.09"/>
    <b v="0"/>
    <n v="6357.1"/>
    <n v="0.10537037328341545"/>
  </r>
  <r>
    <x v="3061"/>
    <n v="5686.5"/>
    <n v="5770.35"/>
    <n v="5680.7"/>
    <n v="5736.35"/>
    <n v="140479340"/>
    <n v="6737.62"/>
    <b v="0"/>
    <n v="6357.1"/>
    <n v="9.7646725708263202E-2"/>
  </r>
  <r>
    <x v="3062"/>
    <n v="5755.8"/>
    <n v="5803.15"/>
    <n v="5753.9"/>
    <n v="5787.65"/>
    <n v="133208726"/>
    <n v="6161.99"/>
    <b v="0"/>
    <n v="6357.1"/>
    <n v="8.9577008384326293E-2"/>
  </r>
  <r>
    <x v="3063"/>
    <n v="5803.05"/>
    <n v="5872"/>
    <n v="5778.65"/>
    <n v="5833.75"/>
    <n v="219441114"/>
    <n v="11741.25"/>
    <b v="0"/>
    <n v="6357.1"/>
    <n v="8.2325274102971538E-2"/>
  </r>
  <r>
    <x v="3064"/>
    <n v="5835"/>
    <n v="5860.2"/>
    <n v="5810.4"/>
    <n v="5826.05"/>
    <n v="118321855"/>
    <n v="5698.58"/>
    <b v="0"/>
    <n v="6357.1"/>
    <n v="8.3536518223718381E-2"/>
  </r>
  <r>
    <x v="3065"/>
    <n v="5842"/>
    <n v="5918.7"/>
    <n v="5833.2"/>
    <n v="5908.45"/>
    <n v="106392427"/>
    <n v="5424.67"/>
    <b v="0"/>
    <n v="6357.1"/>
    <n v="7.0574633087414157E-2"/>
  </r>
  <r>
    <x v="3066"/>
    <n v="5923.85"/>
    <n v="5928.65"/>
    <n v="5855.85"/>
    <n v="5910.05"/>
    <n v="110625437"/>
    <n v="5386.96"/>
    <b v="0"/>
    <n v="6357.1"/>
    <n v="7.0322945997388767E-2"/>
  </r>
  <r>
    <x v="3067"/>
    <n v="5908"/>
    <n v="5944.45"/>
    <n v="5868.8"/>
    <n v="5891.75"/>
    <n v="125960708"/>
    <n v="6114.96"/>
    <b v="0"/>
    <n v="6357.1"/>
    <n v="7.3201617089553472E-2"/>
  </r>
  <r>
    <x v="3068"/>
    <n v="5888.55"/>
    <n v="5906.1"/>
    <n v="5866.25"/>
    <n v="5885.7"/>
    <n v="98160761"/>
    <n v="5029.08"/>
    <b v="0"/>
    <n v="6357.1"/>
    <n v="7.4153308898711759E-2"/>
  </r>
  <r>
    <x v="3069"/>
    <n v="5886.75"/>
    <n v="5926.95"/>
    <n v="5822"/>
    <n v="5842"/>
    <n v="99854772"/>
    <n v="5071.12"/>
    <b v="0"/>
    <n v="6357.1"/>
    <n v="8.1027512545028449E-2"/>
  </r>
  <r>
    <x v="3070"/>
    <n v="5805.35"/>
    <n v="5830.3"/>
    <n v="5777.9"/>
    <n v="5785.7"/>
    <n v="92734132"/>
    <n v="4636.3999999999996"/>
    <b v="0"/>
    <n v="6357.1"/>
    <n v="8.9883752025294639E-2"/>
  </r>
  <r>
    <x v="3071"/>
    <n v="5747.95"/>
    <n v="5923.6"/>
    <n v="5735.55"/>
    <n v="5911.5"/>
    <n v="145699909"/>
    <n v="6888.51"/>
    <b v="0"/>
    <n v="6357.1"/>
    <n v="7.0094854572053347E-2"/>
  </r>
  <r>
    <x v="3072"/>
    <n v="5898.75"/>
    <n v="5907.35"/>
    <n v="5806.45"/>
    <n v="5824.55"/>
    <n v="140590405"/>
    <n v="9198.7999999999993"/>
    <b v="0"/>
    <n v="6357.1"/>
    <n v="8.3772474870617133E-2"/>
  </r>
  <r>
    <x v="3073"/>
    <n v="5824.35"/>
    <n v="5897.9"/>
    <n v="5722.25"/>
    <n v="5729.1"/>
    <n v="121111083"/>
    <n v="7626.14"/>
    <b v="0"/>
    <n v="6357.1"/>
    <n v="9.8787182834940451E-2"/>
  </r>
  <r>
    <x v="3074"/>
    <n v="5716"/>
    <n v="5762.95"/>
    <n v="5693.25"/>
    <n v="5740.75"/>
    <n v="101237488"/>
    <n v="5510.81"/>
    <b v="0"/>
    <n v="6357.1"/>
    <n v="9.6954586210693611E-2"/>
  </r>
  <r>
    <x v="3075"/>
    <n v="5786.05"/>
    <n v="5857.35"/>
    <n v="5759.65"/>
    <n v="5851.65"/>
    <n v="117896054"/>
    <n v="6097.39"/>
    <b v="0"/>
    <n v="6357.1"/>
    <n v="7.950952478331326E-2"/>
  </r>
  <r>
    <x v="3076"/>
    <n v="5882.85"/>
    <n v="5912.9"/>
    <n v="5864.35"/>
    <n v="5884.7"/>
    <n v="119753918"/>
    <n v="7240.13"/>
    <b v="0"/>
    <n v="6357.1"/>
    <n v="7.4310613329977585E-2"/>
  </r>
  <r>
    <x v="3077"/>
    <n v="5859.6"/>
    <n v="5906.6"/>
    <n v="5857"/>
    <n v="5874.5"/>
    <n v="94377009"/>
    <n v="5323.17"/>
    <b v="0"/>
    <n v="6357.1"/>
    <n v="7.5915118528889006E-2"/>
  </r>
  <r>
    <x v="3078"/>
    <n v="5876.85"/>
    <n v="5893.2"/>
    <n v="5791.55"/>
    <n v="5868.4"/>
    <n v="117166769"/>
    <n v="6155.73"/>
    <b v="0"/>
    <n v="6357.1"/>
    <n v="7.6874675559610625E-2"/>
  </r>
  <r>
    <x v="3079"/>
    <n v="5884.2"/>
    <n v="5892.35"/>
    <n v="5819.95"/>
    <n v="5833.9"/>
    <n v="108740523"/>
    <n v="5893.38"/>
    <b v="0"/>
    <n v="6357.1"/>
    <n v="8.230167843828172E-2"/>
  </r>
  <r>
    <x v="3080"/>
    <n v="5851.35"/>
    <n v="5856.4"/>
    <n v="5776.95"/>
    <n v="5785.45"/>
    <n v="159344933"/>
    <n v="8773.7000000000007"/>
    <b v="0"/>
    <n v="6357.1"/>
    <n v="8.9923078133111095E-2"/>
  </r>
  <r>
    <x v="3081"/>
    <n v="5782.5"/>
    <n v="5804.3"/>
    <n v="5706.05"/>
    <n v="5749.5"/>
    <n v="184751755"/>
    <n v="7259"/>
    <b v="0"/>
    <n v="6357.1"/>
    <n v="9.5578172437117609E-2"/>
  </r>
  <r>
    <x v="3082"/>
    <n v="5766.9"/>
    <n v="5775.25"/>
    <n v="5687.7"/>
    <n v="5701.3"/>
    <n v="86514383"/>
    <n v="4614.18"/>
    <b v="0"/>
    <n v="6357.1"/>
    <n v="0.10316024602413053"/>
  </r>
  <r>
    <x v="3083"/>
    <n v="5689.7"/>
    <n v="5710.8"/>
    <n v="5554.85"/>
    <n v="5565.25"/>
    <n v="125522829"/>
    <n v="7457"/>
    <b v="0"/>
    <n v="6357.1"/>
    <n v="0.12456151389784655"/>
  </r>
  <r>
    <x v="3084"/>
    <n v="5567.7"/>
    <n v="5578.8"/>
    <n v="5503"/>
    <n v="5537.15"/>
    <n v="119083244"/>
    <n v="6150.25"/>
    <b v="0"/>
    <n v="6357.1"/>
    <n v="0.1289817684164164"/>
  </r>
  <r>
    <x v="3085"/>
    <n v="5531.6"/>
    <n v="5560.3"/>
    <n v="5443.65"/>
    <n v="5459.85"/>
    <n v="126424541"/>
    <n v="5953.85"/>
    <b v="0"/>
    <n v="6357.1"/>
    <n v="0.14114140095326486"/>
  </r>
  <r>
    <x v="3086"/>
    <n v="5477.65"/>
    <n v="5564.4"/>
    <n v="5472.45"/>
    <n v="5551.45"/>
    <n v="122684321"/>
    <n v="5969.39"/>
    <b v="0"/>
    <n v="6357.1"/>
    <n v="0.12673231504931501"/>
  </r>
  <r>
    <x v="3087"/>
    <n v="5575.2"/>
    <n v="5586.05"/>
    <n v="5502.4"/>
    <n v="5551.1"/>
    <n v="75438946"/>
    <n v="3387.89"/>
    <b v="0"/>
    <n v="6357.1"/>
    <n v="0.12678737160025796"/>
  </r>
  <r>
    <x v="3088"/>
    <n v="5555.55"/>
    <n v="5592.9"/>
    <n v="5514.55"/>
    <n v="5541.25"/>
    <n v="88822800"/>
    <n v="3931.01"/>
    <b v="0"/>
    <n v="6357.1"/>
    <n v="0.12833682024822643"/>
  </r>
  <r>
    <x v="3089"/>
    <n v="5547.2"/>
    <n v="5574.7"/>
    <n v="5525"/>
    <n v="5565.05"/>
    <n v="82509136"/>
    <n v="4309.88"/>
    <b v="0"/>
    <n v="6357.1"/>
    <n v="0.12459297478409968"/>
  </r>
  <r>
    <x v="3090"/>
    <n v="5537.8"/>
    <n v="5572.5"/>
    <n v="5476.3"/>
    <n v="5486.15"/>
    <n v="91624740"/>
    <n v="4342.75"/>
    <b v="0"/>
    <n v="6357.1"/>
    <n v="0.13700429441097367"/>
  </r>
  <r>
    <x v="3091"/>
    <n v="5492.35"/>
    <n v="5605"/>
    <n v="5472.15"/>
    <n v="5544.75"/>
    <n v="119423852"/>
    <n v="5690.93"/>
    <b v="0"/>
    <n v="6357.1"/>
    <n v="0.12778625473879604"/>
  </r>
  <r>
    <x v="3092"/>
    <n v="5541.7"/>
    <n v="5541.8"/>
    <n v="5487.65"/>
    <n v="5499"/>
    <n v="94219161"/>
    <n v="4343.66"/>
    <b v="0"/>
    <n v="6357.1"/>
    <n v="0.1349829324692077"/>
  </r>
  <r>
    <x v="3093"/>
    <n v="5496.1"/>
    <n v="5523.85"/>
    <n v="5421.05"/>
    <n v="5438.95"/>
    <n v="109199263"/>
    <n v="6356.9"/>
    <b v="0"/>
    <n v="6357.1"/>
    <n v="0.14442906356672075"/>
  </r>
  <r>
    <x v="3094"/>
    <n v="5448.2"/>
    <n v="5460.5"/>
    <n v="5401.25"/>
    <n v="5420.6"/>
    <n v="107357672"/>
    <n v="6250.15"/>
    <b v="0"/>
    <n v="6357.1"/>
    <n v="0.14731559988044862"/>
  </r>
  <r>
    <x v="3095"/>
    <n v="5448.15"/>
    <n v="5452.6"/>
    <n v="5411.25"/>
    <n v="5428.1"/>
    <n v="94180687"/>
    <n v="5509.73"/>
    <b v="0"/>
    <n v="6357.1"/>
    <n v="0.1461358166459549"/>
  </r>
  <r>
    <x v="3096"/>
    <n v="5450.65"/>
    <n v="5517.55"/>
    <n v="5432.75"/>
    <n v="5486.35"/>
    <n v="127399855"/>
    <n v="5791.89"/>
    <b v="0"/>
    <n v="6357.1"/>
    <n v="0.13697283352472039"/>
  </r>
  <r>
    <x v="3097"/>
    <n v="5456.7"/>
    <n v="5456.7"/>
    <n v="5373"/>
    <n v="5386.55"/>
    <n v="94674110"/>
    <n v="5037.8500000000004"/>
    <b v="0"/>
    <n v="6357.1"/>
    <n v="0.15267181576505012"/>
  </r>
  <r>
    <x v="3098"/>
    <n v="5385.1"/>
    <n v="5422.6"/>
    <n v="5367.45"/>
    <n v="5394.85"/>
    <n v="100052471"/>
    <n v="4819.47"/>
    <b v="0"/>
    <n v="6357.1"/>
    <n v="0.15136618898554371"/>
  </r>
  <r>
    <x v="3099"/>
    <n v="5389.1"/>
    <n v="5389.1"/>
    <n v="5328.7"/>
    <n v="5348.95"/>
    <n v="99917758"/>
    <n v="5133.01"/>
    <b v="0"/>
    <n v="6357.1"/>
    <n v="0.15858646238064533"/>
  </r>
  <r>
    <x v="3100"/>
    <n v="5372.75"/>
    <n v="5422.2"/>
    <n v="5356.35"/>
    <n v="5412.35"/>
    <n v="161608076"/>
    <n v="7601.74"/>
    <b v="0"/>
    <n v="6357.1"/>
    <n v="0.14861336143839171"/>
  </r>
  <r>
    <x v="3101"/>
    <n v="5413.7"/>
    <n v="5485.8"/>
    <n v="5413.6"/>
    <n v="5476.1"/>
    <n v="117233303"/>
    <n v="5553.69"/>
    <b v="0"/>
    <n v="6357.1"/>
    <n v="0.13858520394519513"/>
  </r>
  <r>
    <x v="3102"/>
    <n v="5493.75"/>
    <n v="5509.3"/>
    <n v="5458.6"/>
    <n v="5473.1"/>
    <n v="100764849"/>
    <n v="4451.38"/>
    <b v="0"/>
    <n v="6357.1"/>
    <n v="0.13905711723899261"/>
  </r>
  <r>
    <x v="3103"/>
    <n v="5492"/>
    <n v="5571.6"/>
    <n v="5489.7"/>
    <n v="5560.15"/>
    <n v="149409715"/>
    <n v="6946.23"/>
    <b v="0"/>
    <n v="6357.1"/>
    <n v="0.12536376649730233"/>
  </r>
  <r>
    <x v="3104"/>
    <n v="5561.05"/>
    <n v="5597.35"/>
    <n v="5559.45"/>
    <n v="5592"/>
    <n v="98629277"/>
    <n v="4670.8599999999997"/>
    <b v="0"/>
    <n v="6357.1"/>
    <n v="0.12035362036148563"/>
  </r>
  <r>
    <x v="3105"/>
    <n v="5529.9"/>
    <n v="5568.2"/>
    <n v="5521.95"/>
    <n v="5550.35"/>
    <n v="110949186"/>
    <n v="4709.42"/>
    <b v="0"/>
    <n v="6357.1"/>
    <n v="0.12690534992370733"/>
  </r>
  <r>
    <x v="3106"/>
    <n v="5565.7"/>
    <n v="5604.95"/>
    <n v="5507.2"/>
    <n v="5516.75"/>
    <n v="101017578"/>
    <n v="4757.1000000000004"/>
    <b v="0"/>
    <n v="6357.1"/>
    <n v="0.13219077881423924"/>
  </r>
  <r>
    <x v="3107"/>
    <n v="5504.3"/>
    <n v="5542.65"/>
    <n v="5479.85"/>
    <n v="5532.05"/>
    <n v="77137320"/>
    <n v="3486.68"/>
    <b v="0"/>
    <n v="6357.1"/>
    <n v="0.12978402101587203"/>
  </r>
  <r>
    <x v="3108"/>
    <n v="5509.15"/>
    <n v="5570.1"/>
    <n v="5507.8"/>
    <n v="5556.15"/>
    <n v="81858402"/>
    <n v="3830.7"/>
    <b v="0"/>
    <n v="6357.1"/>
    <n v="0.12599298422236566"/>
  </r>
  <r>
    <x v="3109"/>
    <n v="5535.25"/>
    <n v="5556.6"/>
    <n v="5514.9"/>
    <n v="5526.85"/>
    <n v="92928675"/>
    <n v="3869.33"/>
    <b v="0"/>
    <n v="6357.1"/>
    <n v="0.13060200405845432"/>
  </r>
  <r>
    <x v="3110"/>
    <n v="5523.55"/>
    <n v="5540.1"/>
    <n v="5502.05"/>
    <n v="5521.05"/>
    <n v="87033655"/>
    <n v="3859.17"/>
    <b v="0"/>
    <n v="6357.1"/>
    <n v="0.13151436975979616"/>
  </r>
  <r>
    <x v="3111"/>
    <n v="5518.05"/>
    <n v="5521.45"/>
    <n v="5457.45"/>
    <n v="5485.8"/>
    <n v="84190282"/>
    <n v="3995.15"/>
    <b v="0"/>
    <n v="6357.1"/>
    <n v="0.13705935096191663"/>
  </r>
  <r>
    <x v="3112"/>
    <n v="5469.85"/>
    <n v="5496.7"/>
    <n v="5436.95"/>
    <n v="5482.8"/>
    <n v="80104906"/>
    <n v="3807.22"/>
    <b v="0"/>
    <n v="6357.1"/>
    <n v="0.1375312642557141"/>
  </r>
  <r>
    <x v="3113"/>
    <n v="5485.6"/>
    <n v="5520.15"/>
    <n v="5484.2"/>
    <n v="5500.5"/>
    <n v="97840485"/>
    <n v="4714.26"/>
    <b v="0"/>
    <n v="6357.1"/>
    <n v="0.13474697582230896"/>
  </r>
  <r>
    <x v="3114"/>
    <n v="5494.45"/>
    <n v="5499.35"/>
    <n v="5438.95"/>
    <n v="5447.5"/>
    <n v="95878889"/>
    <n v="4562.47"/>
    <b v="0"/>
    <n v="6357.1"/>
    <n v="0.14308411067939789"/>
  </r>
  <r>
    <x v="3115"/>
    <n v="5419.65"/>
    <n v="5447.5"/>
    <n v="5389.8"/>
    <n v="5396.75"/>
    <n v="128063494"/>
    <n v="5341.03"/>
    <b v="0"/>
    <n v="6357.1"/>
    <n v="0.1510673105661387"/>
  </r>
  <r>
    <x v="3116"/>
    <n v="5412.5"/>
    <n v="5421.15"/>
    <n v="5355.85"/>
    <n v="5366.4"/>
    <n v="97876272"/>
    <n v="4480.59"/>
    <b v="0"/>
    <n v="6357.1"/>
    <n v="0.15584150005505665"/>
  </r>
  <r>
    <x v="3117"/>
    <n v="5372.2"/>
    <n v="5377.4"/>
    <n v="5195.8999999999996"/>
    <n v="5257.9"/>
    <n v="135334880"/>
    <n v="5956.17"/>
    <b v="0"/>
    <n v="6357.1"/>
    <n v="0.17290903084739909"/>
  </r>
  <r>
    <x v="3118"/>
    <n v="5280.8"/>
    <n v="5322.45"/>
    <n v="5257"/>
    <n v="5275.85"/>
    <n v="107191673"/>
    <n v="4765.0200000000004"/>
    <b v="0"/>
    <n v="6357.1"/>
    <n v="0.17008541630617732"/>
  </r>
  <r>
    <x v="3119"/>
    <n v="5304.65"/>
    <n v="5310.5"/>
    <n v="5262.5"/>
    <n v="5278.3"/>
    <n v="95769497"/>
    <n v="4151.3900000000003"/>
    <b v="0"/>
    <n v="6357.1"/>
    <n v="0.16970002044957608"/>
  </r>
  <r>
    <x v="3120"/>
    <n v="5269.1"/>
    <n v="5330.6"/>
    <n v="5252.25"/>
    <n v="5320"/>
    <n v="89001344"/>
    <n v="3756.75"/>
    <b v="0"/>
    <n v="6357.1"/>
    <n v="0.16314042566579107"/>
  </r>
  <r>
    <x v="3121"/>
    <n v="5343.4"/>
    <n v="5477.85"/>
    <n v="5343.4"/>
    <n v="5471.25"/>
    <n v="140100077"/>
    <n v="6791.8"/>
    <b v="0"/>
    <n v="6357.1"/>
    <n v="0.13934813043683444"/>
  </r>
  <r>
    <x v="3122"/>
    <n v="5441.2"/>
    <n v="5552.65"/>
    <n v="5434.25"/>
    <n v="5526.6"/>
    <n v="143402407"/>
    <n v="6707.54"/>
    <b v="0"/>
    <n v="6357.1"/>
    <n v="0.13064133016627077"/>
  </r>
  <r>
    <x v="3123"/>
    <n v="5548.85"/>
    <n v="5558.3"/>
    <n v="5496.35"/>
    <n v="5545.3"/>
    <n v="114413706"/>
    <n v="5127.8500000000004"/>
    <b v="0"/>
    <n v="6357.1"/>
    <n v="0.12769973730159981"/>
  </r>
  <r>
    <x v="3124"/>
    <n v="5566.5"/>
    <n v="5608.65"/>
    <n v="5566.5"/>
    <n v="5600.45"/>
    <n v="124593981"/>
    <n v="5463.96"/>
    <b v="0"/>
    <n v="6357.1"/>
    <n v="0.11902439791728942"/>
  </r>
  <r>
    <x v="3125"/>
    <n v="5614.5"/>
    <n v="5657.9"/>
    <n v="5606.1"/>
    <n v="5647.4"/>
    <n v="179224275"/>
    <n v="8133.27"/>
    <b v="0"/>
    <n v="6357.1"/>
    <n v="0.11163895486935878"/>
  </r>
  <r>
    <x v="3126"/>
    <n v="5705.75"/>
    <n v="5705.8"/>
    <n v="5609.75"/>
    <n v="5627.2"/>
    <n v="141092473"/>
    <n v="5590.28"/>
    <b v="0"/>
    <n v="6357.1"/>
    <n v="0.1148165043809285"/>
  </r>
  <r>
    <x v="3127"/>
    <n v="5679.55"/>
    <n v="5679.65"/>
    <n v="5633.1"/>
    <n v="5650.5"/>
    <n v="103528865"/>
    <n v="4266.62"/>
    <b v="0"/>
    <n v="6357.1"/>
    <n v="0.11115131113243465"/>
  </r>
  <r>
    <x v="3128"/>
    <n v="5659.85"/>
    <n v="5659.85"/>
    <n v="5612.3"/>
    <n v="5632.1"/>
    <n v="100776400"/>
    <n v="4938.1899999999996"/>
    <b v="0"/>
    <n v="6357.1"/>
    <n v="0.11404571266772584"/>
  </r>
  <r>
    <x v="3129"/>
    <n v="5622.7"/>
    <n v="5655.4"/>
    <n v="5610.75"/>
    <n v="5625.45"/>
    <n v="86109914"/>
    <n v="4239.9799999999996"/>
    <b v="0"/>
    <n v="6357.1"/>
    <n v="0.11509178713564369"/>
  </r>
  <r>
    <x v="3130"/>
    <n v="5633.35"/>
    <n v="5737.15"/>
    <n v="5632.95"/>
    <n v="5728.95"/>
    <n v="112220298"/>
    <n v="5439.55"/>
    <b v="0"/>
    <n v="6357.1"/>
    <n v="9.8810778499630408E-2"/>
  </r>
  <r>
    <x v="3131"/>
    <n v="5734.65"/>
    <n v="5740.4"/>
    <n v="5651.05"/>
    <n v="5660.65"/>
    <n v="129276449"/>
    <n v="5659.53"/>
    <b v="0"/>
    <n v="6357.1"/>
    <n v="0.10955467115508655"/>
  </r>
  <r>
    <x v="3132"/>
    <n v="5648.05"/>
    <n v="5652.9"/>
    <n v="5601.7"/>
    <n v="5616.1"/>
    <n v="78899703"/>
    <n v="3579.63"/>
    <b v="0"/>
    <n v="6357.1"/>
    <n v="0.11656258356797911"/>
  </r>
  <r>
    <x v="3133"/>
    <n v="5556.9"/>
    <n v="5580.25"/>
    <n v="5496.95"/>
    <n v="5526.15"/>
    <n v="104907108"/>
    <n v="5294.13"/>
    <b v="0"/>
    <n v="6357.1"/>
    <n v="0.13071211716034051"/>
  </r>
  <r>
    <x v="3134"/>
    <n v="5542.05"/>
    <n v="5596.15"/>
    <n v="5541.4"/>
    <n v="5585.45"/>
    <n v="106019573"/>
    <n v="4702.05"/>
    <b v="0"/>
    <n v="6357.1"/>
    <n v="0.12138396438627684"/>
  </r>
  <r>
    <x v="3135"/>
    <n v="5569"/>
    <n v="5653.95"/>
    <n v="5541.7"/>
    <n v="5599.8"/>
    <n v="123015471"/>
    <n v="5390.44"/>
    <b v="0"/>
    <n v="6357.1"/>
    <n v="0.11912664579761215"/>
  </r>
  <r>
    <x v="3136"/>
    <n v="5602.95"/>
    <n v="5631.7"/>
    <n v="5562.75"/>
    <n v="5581.1"/>
    <n v="80426784"/>
    <n v="3668.42"/>
    <b v="0"/>
    <n v="6357.1"/>
    <n v="0.12206823866228311"/>
  </r>
  <r>
    <x v="3137"/>
    <n v="5581.75"/>
    <n v="5596.6"/>
    <n v="5550.95"/>
    <n v="5567.05"/>
    <n v="73604991"/>
    <n v="3305.34"/>
    <b v="0"/>
    <n v="6357.1"/>
    <n v="0.12427836592156803"/>
  </r>
  <r>
    <x v="3138"/>
    <n v="5569.85"/>
    <n v="5627.65"/>
    <n v="5557.2"/>
    <n v="5613.55"/>
    <n v="86555649"/>
    <n v="3983.28"/>
    <b v="0"/>
    <n v="6357.1"/>
    <n v="0.11696370986770699"/>
  </r>
  <r>
    <x v="3139"/>
    <n v="5642.05"/>
    <n v="5645.4"/>
    <n v="5555.1"/>
    <n v="5567.05"/>
    <n v="87093214"/>
    <n v="3825.45"/>
    <b v="0"/>
    <n v="6357.1"/>
    <n v="0.12427836592156803"/>
  </r>
  <r>
    <x v="3140"/>
    <n v="5554.6"/>
    <n v="5578.9"/>
    <n v="5532.7"/>
    <n v="5541.6"/>
    <n v="76327640"/>
    <n v="3681.07"/>
    <b v="0"/>
    <n v="6357.1"/>
    <n v="0.12828176369728334"/>
  </r>
  <r>
    <x v="3141"/>
    <n v="5576.95"/>
    <n v="5642.2"/>
    <n v="5567.1"/>
    <n v="5633.95"/>
    <n v="106781617"/>
    <n v="5040.43"/>
    <b v="0"/>
    <n v="6357.1"/>
    <n v="0.11375469946988415"/>
  </r>
  <r>
    <x v="3142"/>
    <n v="5633.8"/>
    <n v="5700.55"/>
    <n v="5616.7"/>
    <n v="5680.3"/>
    <n v="142008190"/>
    <n v="5622.44"/>
    <b v="0"/>
    <n v="6357.1"/>
    <n v="0.10646363908071292"/>
  </r>
  <r>
    <x v="3143"/>
    <n v="5688.45"/>
    <n v="5702.25"/>
    <n v="5560.15"/>
    <n v="5574.85"/>
    <n v="134108563"/>
    <n v="6270.33"/>
    <b v="0"/>
    <n v="6357.1"/>
    <n v="0.12305139135769454"/>
  </r>
  <r>
    <x v="3144"/>
    <n v="5588.55"/>
    <n v="5591.7"/>
    <n v="5521.5"/>
    <n v="5546.8"/>
    <n v="122321153"/>
    <n v="5358.36"/>
    <b v="0"/>
    <n v="6357.1"/>
    <n v="0.12746378065470107"/>
  </r>
  <r>
    <x v="3145"/>
    <n v="5492.4"/>
    <n v="5512.1"/>
    <n v="5475.65"/>
    <n v="5487.75"/>
    <n v="164522151"/>
    <n v="6883.18"/>
    <b v="0"/>
    <n v="6357.1"/>
    <n v="0.13675260732094829"/>
  </r>
  <r>
    <x v="3146"/>
    <n v="5479"/>
    <n v="5520.3"/>
    <n v="5453.95"/>
    <n v="5482"/>
    <n v="156128914"/>
    <n v="5901.53"/>
    <b v="0"/>
    <n v="6357.1"/>
    <n v="0.13765710780072679"/>
  </r>
  <r>
    <x v="3147"/>
    <n v="5527.5"/>
    <n v="5551.9"/>
    <n v="5486.45"/>
    <n v="5516.8"/>
    <n v="98962726"/>
    <n v="4048.98"/>
    <b v="0"/>
    <n v="6357.1"/>
    <n v="0.13218291359267592"/>
  </r>
  <r>
    <x v="3148"/>
    <n v="5493.2"/>
    <n v="5496.3"/>
    <n v="5433.65"/>
    <n v="5456.55"/>
    <n v="110372244"/>
    <n v="4236.41"/>
    <b v="0"/>
    <n v="6357.1"/>
    <n v="0.14166050557644211"/>
  </r>
  <r>
    <x v="3149"/>
    <n v="5402"/>
    <n v="5422.6"/>
    <n v="5378.85"/>
    <n v="5404.8"/>
    <n v="133223864"/>
    <n v="5339.25"/>
    <b v="0"/>
    <n v="6357.1"/>
    <n v="0.14980100989444875"/>
  </r>
  <r>
    <x v="3150"/>
    <n v="5412.4"/>
    <n v="5434.5"/>
    <n v="5323.15"/>
    <n v="5331.8"/>
    <n v="118482440"/>
    <n v="4820.07"/>
    <b v="0"/>
    <n v="6357.1"/>
    <n v="0.16128423337685424"/>
  </r>
  <r>
    <x v="3151"/>
    <n v="5204.3500000000004"/>
    <n v="5229.6499999999996"/>
    <n v="5116.45"/>
    <n v="5211.25"/>
    <n v="196016865"/>
    <n v="7543.44"/>
    <b v="0"/>
    <n v="6357.1"/>
    <n v="0.18024728256594993"/>
  </r>
  <r>
    <x v="3152"/>
    <n v="5083.8500000000004"/>
    <n v="5204.2"/>
    <n v="5054.05"/>
    <n v="5118.5"/>
    <n v="188307028"/>
    <n v="7326.93"/>
    <b v="0"/>
    <n v="6357.1"/>
    <n v="0.19483726856585554"/>
  </r>
  <r>
    <x v="3153"/>
    <n v="4947.8999999999996"/>
    <n v="5167"/>
    <n v="4946.45"/>
    <n v="5072.8500000000004"/>
    <n v="233869015"/>
    <n v="9385.01"/>
    <b v="0"/>
    <n v="6357.1"/>
    <n v="0.20201821585314056"/>
  </r>
  <r>
    <x v="3154"/>
    <n v="5196.55"/>
    <n v="5197.95"/>
    <n v="5123.3500000000004"/>
    <n v="5161"/>
    <n v="158404456"/>
    <n v="6289.41"/>
    <b v="0"/>
    <n v="6357.1"/>
    <n v="0.18815183023705784"/>
  </r>
  <r>
    <x v="3155"/>
    <n v="5128"/>
    <n v="5184.95"/>
    <n v="5121"/>
    <n v="5138.3"/>
    <n v="113043482"/>
    <n v="4723.01"/>
    <b v="0"/>
    <n v="6357.1"/>
    <n v="0.19172264082679211"/>
  </r>
  <r>
    <x v="3156"/>
    <n v="5194.3999999999996"/>
    <n v="5194.45"/>
    <n v="5053.3500000000004"/>
    <n v="5072.95"/>
    <n v="128834807"/>
    <n v="5909.91"/>
    <b v="0"/>
    <n v="6357.1"/>
    <n v="0.20200248541001409"/>
  </r>
  <r>
    <x v="3157"/>
    <n v="5125.75"/>
    <n v="5132.2"/>
    <n v="5015.3999999999996"/>
    <n v="5035.8"/>
    <n v="130896704"/>
    <n v="5081.6099999999997"/>
    <b v="0"/>
    <n v="6357.1"/>
    <n v="0.20784634503153956"/>
  </r>
  <r>
    <x v="3158"/>
    <n v="5030.3"/>
    <n v="5112.1499999999996"/>
    <n v="5017.25"/>
    <n v="5056.6000000000004"/>
    <n v="143342008"/>
    <n v="5472.63"/>
    <b v="0"/>
    <n v="6357.1"/>
    <n v="0.20457441286121028"/>
  </r>
  <r>
    <x v="3159"/>
    <n v="5077.95"/>
    <n v="5078.6000000000004"/>
    <n v="4932.1499999999996"/>
    <n v="4944.1499999999996"/>
    <n v="139816131"/>
    <n v="5686.22"/>
    <b v="0"/>
    <n v="6357.1"/>
    <n v="0.22226329615705284"/>
  </r>
  <r>
    <x v="3160"/>
    <n v="4859.3"/>
    <n v="4893.6000000000004"/>
    <n v="4796.1000000000004"/>
    <n v="4845.6499999999996"/>
    <n v="166702431"/>
    <n v="7317.33"/>
    <b v="0"/>
    <n v="6357.1"/>
    <n v="0.23775778263673697"/>
  </r>
  <r>
    <x v="3161"/>
    <n v="4843.7"/>
    <n v="4910.05"/>
    <n v="4808.75"/>
    <n v="4898.8"/>
    <n v="123813921"/>
    <n v="5186.04"/>
    <b v="0"/>
    <n v="6357.1"/>
    <n v="0.22939705211495809"/>
  </r>
  <r>
    <x v="3162"/>
    <n v="4925.1499999999996"/>
    <n v="4965.8"/>
    <n v="4863.8"/>
    <n v="4948.8999999999996"/>
    <n v="130010440"/>
    <n v="5519.36"/>
    <b v="0"/>
    <n v="6357.1"/>
    <n v="0.22151610010854017"/>
  </r>
  <r>
    <x v="3163"/>
    <n v="4934.3500000000004"/>
    <n v="4962.3999999999996"/>
    <n v="4875.3"/>
    <n v="4888.8999999999996"/>
    <n v="129410652"/>
    <n v="5241.5"/>
    <b v="0"/>
    <n v="6357.1"/>
    <n v="0.23095436598448987"/>
  </r>
  <r>
    <x v="3164"/>
    <n v="4914.6499999999996"/>
    <n v="4915.8500000000004"/>
    <n v="4825.05"/>
    <n v="4839.6000000000004"/>
    <n v="184913414"/>
    <n v="7921.11"/>
    <b v="0"/>
    <n v="6357.1"/>
    <n v="0.23870947444589513"/>
  </r>
  <r>
    <x v="3165"/>
    <n v="4839.25"/>
    <n v="4872"/>
    <n v="4720"/>
    <n v="4747.8"/>
    <n v="149717732"/>
    <n v="5850.84"/>
    <b v="0"/>
    <n v="6357.1"/>
    <n v="0.25315002123609825"/>
  </r>
  <r>
    <x v="3166"/>
    <n v="4806.2"/>
    <n v="4934.3999999999996"/>
    <n v="4806.05"/>
    <n v="4919.6000000000004"/>
    <n v="145125304"/>
    <n v="5576.71"/>
    <b v="0"/>
    <n v="6357.1"/>
    <n v="0.22612511994462883"/>
  </r>
  <r>
    <x v="3167"/>
    <n v="4973.25"/>
    <n v="5016.25"/>
    <n v="4927.55"/>
    <n v="5001"/>
    <n v="181539730"/>
    <n v="7051.77"/>
    <b v="0"/>
    <n v="6357.1"/>
    <n v="0.21332053923959043"/>
  </r>
  <r>
    <x v="3168"/>
    <n v="5109.8"/>
    <n v="5113.7"/>
    <n v="4993.3500000000004"/>
    <n v="5040"/>
    <n v="195055967"/>
    <n v="7689.7"/>
    <b v="0"/>
    <n v="6357.1"/>
    <n v="0.2071856664202231"/>
  </r>
  <r>
    <x v="3169"/>
    <n v="4998.8999999999996"/>
    <n v="5030.3"/>
    <n v="4964.45"/>
    <n v="5017.2"/>
    <n v="162898218"/>
    <n v="6359.59"/>
    <b v="0"/>
    <n v="6357.1"/>
    <n v="0.21077220745308403"/>
  </r>
  <r>
    <x v="3170"/>
    <n v="4993.3500000000004"/>
    <n v="5072.8999999999996"/>
    <n v="4942.8999999999996"/>
    <n v="5064.3"/>
    <n v="183680006"/>
    <n v="7278"/>
    <b v="0"/>
    <n v="6357.1"/>
    <n v="0.20336316874046342"/>
  </r>
  <r>
    <x v="3171"/>
    <n v="5080.1499999999996"/>
    <n v="5154.5"/>
    <n v="5076.3"/>
    <n v="5124.6499999999996"/>
    <n v="193856202"/>
    <n v="6883.16"/>
    <b v="0"/>
    <n v="6357.1"/>
    <n v="0.19386984631357077"/>
  </r>
  <r>
    <x v="3172"/>
    <n v="5139.2"/>
    <n v="5169.25"/>
    <n v="5098.25"/>
    <n v="5153.25"/>
    <n v="140855342"/>
    <n v="6093.78"/>
    <b v="0"/>
    <n v="6357.1"/>
    <n v="0.18937093957936799"/>
  </r>
  <r>
    <x v="3173"/>
    <n v="5161.3"/>
    <n v="5163.75"/>
    <n v="5046.8"/>
    <n v="5059.45"/>
    <n v="158713071"/>
    <n v="6482.27"/>
    <b v="0"/>
    <n v="6357.1"/>
    <n v="0.20412609523210276"/>
  </r>
  <r>
    <x v="3174"/>
    <n v="4981.7"/>
    <n v="4985.6000000000004"/>
    <n v="4911.25"/>
    <n v="4946.8"/>
    <n v="135500219"/>
    <n v="5175.51"/>
    <b v="0"/>
    <n v="6357.1"/>
    <n v="0.22184643941419832"/>
  </r>
  <r>
    <x v="3175"/>
    <n v="4977.8"/>
    <n v="5030.1499999999996"/>
    <n v="4911.05"/>
    <n v="4940.95"/>
    <n v="146005268"/>
    <n v="5305.87"/>
    <b v="0"/>
    <n v="6357.1"/>
    <n v="0.22276667033710346"/>
  </r>
  <r>
    <x v="3176"/>
    <n v="4965.05"/>
    <n v="5026.1499999999996"/>
    <n v="4917.3999999999996"/>
    <n v="5012.55"/>
    <n v="154276761"/>
    <n v="6416.57"/>
    <b v="0"/>
    <n v="6357.1"/>
    <n v="0.21150367305847007"/>
  </r>
  <r>
    <x v="3177"/>
    <n v="5062.3500000000004"/>
    <n v="5091.45"/>
    <n v="4967.45"/>
    <n v="5075.7"/>
    <n v="153648925"/>
    <n v="5935.88"/>
    <b v="0"/>
    <n v="6357.1"/>
    <n v="0.20156989822403304"/>
  </r>
  <r>
    <x v="3178"/>
    <n v="5123.3500000000004"/>
    <n v="5143.6000000000004"/>
    <n v="5068.1000000000004"/>
    <n v="5084.25"/>
    <n v="225187238"/>
    <n v="8379.56"/>
    <b v="0"/>
    <n v="6357.1"/>
    <n v="0.20022494533671018"/>
  </r>
  <r>
    <x v="3179"/>
    <n v="5068.3999999999996"/>
    <n v="5068.3999999999996"/>
    <n v="5019.25"/>
    <n v="5031.95"/>
    <n v="115737842"/>
    <n v="4042.27"/>
    <b v="0"/>
    <n v="6357.1"/>
    <n v="0.20845196709191305"/>
  </r>
  <r>
    <x v="3180"/>
    <n v="5042.55"/>
    <n v="5149.8999999999996"/>
    <n v="5035.25"/>
    <n v="5140.2"/>
    <n v="146599496"/>
    <n v="5504.69"/>
    <b v="0"/>
    <n v="6357.1"/>
    <n v="0.19142376240738709"/>
  </r>
  <r>
    <x v="3181"/>
    <n v="5153.75"/>
    <n v="5168.3999999999996"/>
    <n v="5109.8500000000004"/>
    <n v="5133.25"/>
    <n v="132918171"/>
    <n v="5142.01"/>
    <b v="0"/>
    <n v="6357.1"/>
    <n v="0.19251702820468458"/>
  </r>
  <r>
    <x v="3182"/>
    <n v="5054.45"/>
    <n v="5059.8500000000004"/>
    <n v="4907.75"/>
    <n v="4923.6499999999996"/>
    <n v="147608376"/>
    <n v="5675.35"/>
    <b v="0"/>
    <n v="6357.1"/>
    <n v="0.22548803699800232"/>
  </r>
  <r>
    <x v="3183"/>
    <n v="4873.75"/>
    <n v="4930.25"/>
    <n v="4829.6000000000004"/>
    <n v="4867.75"/>
    <n v="205769423"/>
    <n v="7364.65"/>
    <b v="0"/>
    <n v="6357.1"/>
    <n v="0.23428135470576211"/>
  </r>
  <r>
    <x v="3184"/>
    <n v="4878.6000000000004"/>
    <n v="4879.8"/>
    <n v="4758.8500000000004"/>
    <n v="4835.3999999999996"/>
    <n v="156079487"/>
    <n v="5475.64"/>
    <b v="0"/>
    <n v="6357.1"/>
    <n v="0.23937015305721171"/>
  </r>
  <r>
    <x v="3185"/>
    <n v="4905.1499999999996"/>
    <n v="4982.95"/>
    <n v="4905.1499999999996"/>
    <n v="4971.25"/>
    <n v="151313966"/>
    <n v="5284.66"/>
    <b v="0"/>
    <n v="6357.1"/>
    <n v="0.21800034606974883"/>
  </r>
  <r>
    <x v="3186"/>
    <n v="5005.5"/>
    <n v="5006.05"/>
    <n v="4918.45"/>
    <n v="4945.8999999999996"/>
    <n v="166872414"/>
    <n v="6078.49"/>
    <b v="0"/>
    <n v="6357.1"/>
    <n v="0.22198801340233765"/>
  </r>
  <r>
    <x v="3187"/>
    <n v="4924.2"/>
    <n v="5034.25"/>
    <n v="4906"/>
    <n v="5015.45"/>
    <n v="216156088"/>
    <n v="8284.9699999999993"/>
    <b v="0"/>
    <n v="6357.1"/>
    <n v="0.21104749020779923"/>
  </r>
  <r>
    <x v="3188"/>
    <n v="4990.1499999999996"/>
    <n v="5025.55"/>
    <n v="4924.3"/>
    <n v="4943.25"/>
    <n v="201962105"/>
    <n v="6764.12"/>
    <b v="0"/>
    <n v="6357.1"/>
    <n v="0.22240487014519203"/>
  </r>
  <r>
    <x v="3189"/>
    <n v="4874.3999999999996"/>
    <n v="4879.1499999999996"/>
    <n v="4823.8999999999996"/>
    <n v="4849.5"/>
    <n v="148921569"/>
    <n v="5230.17"/>
    <b v="0"/>
    <n v="6357.1"/>
    <n v="0.23715216057636349"/>
  </r>
  <r>
    <x v="3190"/>
    <n v="4823.5"/>
    <n v="4869.75"/>
    <n v="4728.3"/>
    <n v="4772.1499999999996"/>
    <n v="184413296"/>
    <n v="6736.87"/>
    <b v="0"/>
    <n v="6357.1"/>
    <n v="0.2493196583347754"/>
  </r>
  <r>
    <x v="3191"/>
    <n v="4791.3"/>
    <n v="4827.8"/>
    <n v="4741"/>
    <n v="4751.3"/>
    <n v="179140481"/>
    <n v="6385.35"/>
    <b v="0"/>
    <n v="6357.1"/>
    <n v="0.25259945572666781"/>
  </r>
  <r>
    <x v="3192"/>
    <n v="4883.6499999999996"/>
    <n v="4922.6000000000004"/>
    <n v="4861.2"/>
    <n v="4888.05"/>
    <n v="198288782"/>
    <n v="6914.62"/>
    <b v="0"/>
    <n v="6357.1"/>
    <n v="0.23108807475106574"/>
  </r>
  <r>
    <x v="3193"/>
    <n v="4886.8500000000004"/>
    <n v="4991.1499999999996"/>
    <n v="4882.05"/>
    <n v="4979.6000000000004"/>
    <n v="188839545"/>
    <n v="6247.21"/>
    <b v="0"/>
    <n v="6357.1"/>
    <n v="0.2166868540686791"/>
  </r>
  <r>
    <x v="3194"/>
    <n v="5019.8999999999996"/>
    <n v="5045.1000000000004"/>
    <n v="4964"/>
    <n v="4974.3500000000004"/>
    <n v="182038763"/>
    <n v="6386.8"/>
    <b v="0"/>
    <n v="6357.1"/>
    <n v="0.21751270233282471"/>
  </r>
  <r>
    <x v="3195"/>
    <n v="5011.2"/>
    <n v="5109.8"/>
    <n v="4997.6499999999996"/>
    <n v="5099.3999999999996"/>
    <n v="188008562"/>
    <n v="7528.09"/>
    <b v="0"/>
    <n v="6357.1"/>
    <n v="0.19784178320303294"/>
  </r>
  <r>
    <x v="3196"/>
    <n v="5130.8"/>
    <n v="5136.95"/>
    <n v="5067.6499999999996"/>
    <n v="5077.8500000000004"/>
    <n v="157302816"/>
    <n v="6319.82"/>
    <b v="0"/>
    <n v="6357.1"/>
    <n v="0.20123169369681143"/>
  </r>
  <r>
    <x v="3197"/>
    <n v="5057.3500000000004"/>
    <n v="5141.3999999999996"/>
    <n v="5056.6000000000004"/>
    <n v="5132.3"/>
    <n v="157781872"/>
    <n v="6140.27"/>
    <b v="0"/>
    <n v="6357.1"/>
    <n v="0.19266646741438709"/>
  </r>
  <r>
    <x v="3198"/>
    <n v="5156.2"/>
    <n v="5160.2"/>
    <n v="5084.5"/>
    <n v="5118.25"/>
    <n v="130460983"/>
    <n v="5029.13"/>
    <b v="0"/>
    <n v="6357.1"/>
    <n v="0.19487659467367199"/>
  </r>
  <r>
    <x v="3199"/>
    <n v="5049.45"/>
    <n v="5057.5"/>
    <n v="5011.05"/>
    <n v="5037.5"/>
    <n v="125550565"/>
    <n v="5148.8599999999997"/>
    <b v="0"/>
    <n v="6357.1"/>
    <n v="0.20757892749838769"/>
  </r>
  <r>
    <x v="3200"/>
    <n v="5080.45"/>
    <n v="5148.05"/>
    <n v="5075.3"/>
    <n v="5139.1499999999996"/>
    <n v="117468754"/>
    <n v="4776.09"/>
    <b v="0"/>
    <n v="6357.1"/>
    <n v="0.19158893206021624"/>
  </r>
  <r>
    <x v="3201"/>
    <n v="5086.55"/>
    <n v="5099"/>
    <n v="5033.95"/>
    <n v="5091.8999999999996"/>
    <n v="119333986"/>
    <n v="4582.47"/>
    <b v="0"/>
    <n v="6357.1"/>
    <n v="0.19902156643752664"/>
  </r>
  <r>
    <x v="3202"/>
    <n v="5106.6000000000004"/>
    <n v="5120.75"/>
    <n v="5037.95"/>
    <n v="5049.95"/>
    <n v="109893599"/>
    <n v="4733.71"/>
    <b v="0"/>
    <n v="6357.1"/>
    <n v="0.20562048732912813"/>
  </r>
  <r>
    <x v="3203"/>
    <n v="5114.7"/>
    <n v="5145.6499999999996"/>
    <n v="5084.75"/>
    <n v="5098.3500000000004"/>
    <n v="126073195"/>
    <n v="4927.43"/>
    <b v="0"/>
    <n v="6357.1"/>
    <n v="0.19800695285586195"/>
  </r>
  <r>
    <x v="3204"/>
    <n v="5137.8999999999996"/>
    <n v="5211"/>
    <n v="5085.55"/>
    <n v="5191.6000000000004"/>
    <n v="221084588"/>
    <n v="9967.24"/>
    <b v="0"/>
    <n v="6357.1"/>
    <n v="0.18333831464032341"/>
  </r>
  <r>
    <x v="3205"/>
    <n v="5214.95"/>
    <n v="5219.25"/>
    <n v="5196.1499999999996"/>
    <n v="5201.8"/>
    <n v="27496887"/>
    <n v="1059.46"/>
    <b v="0"/>
    <n v="6357.1"/>
    <n v="0.18173380944141199"/>
  </r>
  <r>
    <x v="3206"/>
    <n v="5341.9"/>
    <n v="5399.7"/>
    <n v="5322.8"/>
    <n v="5360.7"/>
    <n v="246078412"/>
    <n v="9151.2000000000007"/>
    <b v="0"/>
    <n v="6357.1"/>
    <n v="0.15673813531327185"/>
  </r>
  <r>
    <x v="3207"/>
    <n v="5358.9"/>
    <n v="5360.25"/>
    <n v="5314.6"/>
    <n v="5326.6"/>
    <n v="149483502"/>
    <n v="5937.99"/>
    <b v="0"/>
    <n v="6357.1"/>
    <n v="0.16210221641943653"/>
  </r>
  <r>
    <x v="3208"/>
    <n v="5278.6"/>
    <n v="5310.85"/>
    <n v="5238.3"/>
    <n v="5257.95"/>
    <n v="152491922"/>
    <n v="5651.67"/>
    <b v="0"/>
    <n v="6357.1"/>
    <n v="0.17290116562583577"/>
  </r>
  <r>
    <x v="3209"/>
    <n v="5216.75"/>
    <n v="5300.1"/>
    <n v="5204.95"/>
    <n v="5258.45"/>
    <n v="144375106"/>
    <n v="4918.34"/>
    <b v="0"/>
    <n v="6357.1"/>
    <n v="0.17282251341020285"/>
  </r>
  <r>
    <x v="3210"/>
    <n v="5241.55"/>
    <n v="5281.6"/>
    <n v="5201.8500000000004"/>
    <n v="5265.75"/>
    <n v="160282802"/>
    <n v="5716.17"/>
    <b v="0"/>
    <n v="6357.1"/>
    <n v="0.17167419106196227"/>
  </r>
  <r>
    <x v="3211"/>
    <n v="5325.4"/>
    <n v="5326.45"/>
    <n v="5256.8"/>
    <n v="5284.2"/>
    <n v="149015829"/>
    <n v="5401.13"/>
    <b v="0"/>
    <n v="6357.1"/>
    <n v="0.16877192430510776"/>
  </r>
  <r>
    <x v="3212"/>
    <n v="5292.25"/>
    <n v="5304.25"/>
    <n v="5252"/>
    <n v="5289.35"/>
    <n v="120652007"/>
    <n v="4159.75"/>
    <b v="0"/>
    <n v="6357.1"/>
    <n v="0.16796180648408865"/>
  </r>
  <r>
    <x v="3213"/>
    <n v="5309.7"/>
    <n v="5317.5"/>
    <n v="5211.75"/>
    <n v="5221.05"/>
    <n v="146428609"/>
    <n v="6720.83"/>
    <b v="0"/>
    <n v="6357.1"/>
    <n v="0.17870569913954479"/>
  </r>
  <r>
    <x v="3214"/>
    <n v="5159.75"/>
    <n v="5198.6000000000004"/>
    <n v="5142.25"/>
    <n v="5168.8500000000004"/>
    <n v="168514208"/>
    <n v="6929.85"/>
    <b v="0"/>
    <n v="6357.1"/>
    <n v="0.18691699045162102"/>
  </r>
  <r>
    <x v="3215"/>
    <n v="5217.3500000000004"/>
    <n v="5228.8999999999996"/>
    <n v="5140.55"/>
    <n v="5148.3500000000004"/>
    <n v="134448100"/>
    <n v="5263.81"/>
    <b v="0"/>
    <n v="6357.1"/>
    <n v="0.1901417312925705"/>
  </r>
  <r>
    <x v="3216"/>
    <n v="5131.2"/>
    <n v="5158.75"/>
    <n v="5052.8500000000004"/>
    <n v="5068.5"/>
    <n v="149592578"/>
    <n v="5201.21"/>
    <b v="0"/>
    <n v="6357.1"/>
    <n v="0.20270249012914698"/>
  </r>
  <r>
    <x v="3217"/>
    <n v="5059.1000000000004"/>
    <n v="5065.2"/>
    <n v="4989.5"/>
    <n v="5030.45"/>
    <n v="161406885"/>
    <n v="5757.81"/>
    <b v="0"/>
    <n v="6357.1"/>
    <n v="0.20868792373881179"/>
  </r>
  <r>
    <x v="3218"/>
    <n v="5027.1000000000004"/>
    <n v="5036.8"/>
    <n v="4919.45"/>
    <n v="4934.75"/>
    <n v="149238976"/>
    <n v="5277.65"/>
    <b v="0"/>
    <n v="6357.1"/>
    <n v="0.22374195781095157"/>
  </r>
  <r>
    <x v="3219"/>
    <n v="4899.1499999999996"/>
    <n v="4915.8999999999996"/>
    <n v="4837.95"/>
    <n v="4905.8"/>
    <n v="192274363"/>
    <n v="6481.17"/>
    <b v="0"/>
    <n v="6357.1"/>
    <n v="0.22829592109609728"/>
  </r>
  <r>
    <x v="3220"/>
    <n v="4873.8"/>
    <n v="4873.8"/>
    <n v="4764.8"/>
    <n v="4778.3500000000004"/>
    <n v="154119333"/>
    <n v="5509.53"/>
    <b v="0"/>
    <n v="6357.1"/>
    <n v="0.24834437086092714"/>
  </r>
  <r>
    <x v="3221"/>
    <n v="4794.8500000000004"/>
    <n v="4854"/>
    <n v="4782.55"/>
    <n v="4812.3500000000004"/>
    <n v="174212435"/>
    <n v="6275.86"/>
    <b v="0"/>
    <n v="6357.1"/>
    <n v="0.24299602019788896"/>
  </r>
  <r>
    <x v="3222"/>
    <n v="4779.5"/>
    <n v="4779.5"/>
    <n v="4640.95"/>
    <n v="4706.45"/>
    <n v="178819371"/>
    <n v="6199.31"/>
    <b v="0"/>
    <n v="6357.1"/>
    <n v="0.25965455946894034"/>
  </r>
  <r>
    <x v="3223"/>
    <n v="4707.55"/>
    <n v="4771.1000000000004"/>
    <n v="4639.1000000000004"/>
    <n v="4756.45"/>
    <n v="213363083"/>
    <n v="7327.52"/>
    <b v="0"/>
    <n v="6357.1"/>
    <n v="0.25178933790564889"/>
  </r>
  <r>
    <x v="3224"/>
    <n v="4731.3"/>
    <n v="4767.3"/>
    <n v="4693.1000000000004"/>
    <n v="4710.05"/>
    <n v="162839558"/>
    <n v="5812.61"/>
    <b v="0"/>
    <n v="6357.1"/>
    <n v="0.25908826351638325"/>
  </r>
  <r>
    <x v="3225"/>
    <n v="4769.3"/>
    <n v="4859.1000000000004"/>
    <n v="4766.3999999999996"/>
    <n v="4851.3"/>
    <n v="145259101"/>
    <n v="4869.41"/>
    <b v="0"/>
    <n v="6357.1"/>
    <n v="0.23686901260008497"/>
  </r>
  <r>
    <x v="3226"/>
    <n v="4864.2"/>
    <n v="4866.1000000000004"/>
    <n v="4787.1000000000004"/>
    <n v="4805.1000000000004"/>
    <n v="155570321"/>
    <n v="5786.83"/>
    <b v="0"/>
    <n v="6357.1"/>
    <n v="0.24413647732456623"/>
  </r>
  <r>
    <x v="3227"/>
    <n v="4766.1499999999996"/>
    <n v="4851.55"/>
    <n v="4754.8"/>
    <n v="4832.05"/>
    <n v="282217865"/>
    <n v="11393.19"/>
    <b v="0"/>
    <n v="6357.1"/>
    <n v="0.23989712290195217"/>
  </r>
  <r>
    <x v="3228"/>
    <n v="4970.8500000000004"/>
    <n v="5011.8999999999996"/>
    <n v="4916.7"/>
    <n v="4936.8500000000004"/>
    <n v="183915785"/>
    <n v="6699.33"/>
    <b v="0"/>
    <n v="6357.1"/>
    <n v="0.22341161850529329"/>
  </r>
  <r>
    <x v="3229"/>
    <n v="4940.8500000000004"/>
    <n v="5062.55"/>
    <n v="4918.3999999999996"/>
    <n v="5050.1499999999996"/>
    <n v="180190935"/>
    <n v="6527.43"/>
    <b v="0"/>
    <n v="6357.1"/>
    <n v="0.20558902644287499"/>
  </r>
  <r>
    <x v="3230"/>
    <n v="5036.5"/>
    <n v="5055.3999999999996"/>
    <n v="5002.55"/>
    <n v="5039.1499999999996"/>
    <n v="137254409"/>
    <n v="4689.58"/>
    <b v="0"/>
    <n v="6357.1"/>
    <n v="0.2073193751867991"/>
  </r>
  <r>
    <x v="3231"/>
    <n v="5050.1000000000004"/>
    <n v="5099.25"/>
    <n v="5032.25"/>
    <n v="5062.6000000000004"/>
    <n v="169428273"/>
    <n v="6005.21"/>
    <b v="0"/>
    <n v="6357.1"/>
    <n v="0.20363058627361533"/>
  </r>
  <r>
    <x v="3232"/>
    <n v="5037.3999999999996"/>
    <n v="5049.05"/>
    <n v="4921.45"/>
    <n v="4943.6499999999996"/>
    <n v="178853365"/>
    <n v="6029.68"/>
    <b v="0"/>
    <n v="6357.1"/>
    <n v="0.22234194837268575"/>
  </r>
  <r>
    <x v="3233"/>
    <n v="4870.75"/>
    <n v="4918.3500000000004"/>
    <n v="4841.75"/>
    <n v="4866.7"/>
    <n v="173612823"/>
    <n v="6040.22"/>
    <b v="0"/>
    <n v="6357.1"/>
    <n v="0.23444652435859126"/>
  </r>
  <r>
    <x v="3234"/>
    <n v="4906.8500000000004"/>
    <n v="4910.25"/>
    <n v="4755.55"/>
    <n v="4764.6000000000004"/>
    <n v="178338170"/>
    <n v="5926"/>
    <b v="0"/>
    <n v="6357.1"/>
    <n v="0.25050730679083227"/>
  </r>
  <r>
    <x v="3235"/>
    <n v="4733.6000000000004"/>
    <n v="4824.7"/>
    <n v="4728.5"/>
    <n v="4800.6000000000004"/>
    <n v="181043707"/>
    <n v="5816.38"/>
    <b v="0"/>
    <n v="6357.1"/>
    <n v="0.24484434726526244"/>
  </r>
  <r>
    <x v="3236"/>
    <n v="4788.7"/>
    <n v="4839.55"/>
    <n v="4750.3999999999996"/>
    <n v="4763.25"/>
    <n v="176252160"/>
    <n v="6324.86"/>
    <b v="0"/>
    <n v="6357.1"/>
    <n v="0.25071966777304122"/>
  </r>
  <r>
    <x v="3237"/>
    <n v="4712.8"/>
    <n v="4768.6499999999996"/>
    <n v="4673.8500000000004"/>
    <n v="4746.3500000000004"/>
    <n v="200317864"/>
    <n v="6976.68"/>
    <b v="0"/>
    <n v="6357.1"/>
    <n v="0.25337811266143367"/>
  </r>
  <r>
    <x v="3238"/>
    <n v="4752.5"/>
    <n v="4818.8500000000004"/>
    <n v="4628.2"/>
    <n v="4651.6000000000004"/>
    <n v="202060039"/>
    <n v="7284.93"/>
    <b v="0"/>
    <n v="6357.1"/>
    <n v="0.26828270752387096"/>
  </r>
  <r>
    <x v="3239"/>
    <n v="4623.1499999999996"/>
    <n v="4623.1499999999996"/>
    <n v="4555.8999999999996"/>
    <n v="4613.1000000000004"/>
    <n v="176447660"/>
    <n v="6302.29"/>
    <b v="0"/>
    <n v="6357.1"/>
    <n v="0.27433892812760535"/>
  </r>
  <r>
    <x v="3240"/>
    <n v="4635.8"/>
    <n v="4637.25"/>
    <n v="4531.1499999999996"/>
    <n v="4544.2"/>
    <n v="195304596"/>
    <n v="6279.01"/>
    <b v="0"/>
    <n v="6357.1"/>
    <n v="0.28517720344182101"/>
  </r>
  <r>
    <x v="3241"/>
    <n v="4636.45"/>
    <n v="4707.3500000000004"/>
    <n v="4601.95"/>
    <n v="4693.1499999999996"/>
    <n v="211310871"/>
    <n v="6689.82"/>
    <b v="0"/>
    <n v="6357.1"/>
    <n v="0.26174670840477587"/>
  </r>
  <r>
    <x v="3242"/>
    <n v="4636.8999999999996"/>
    <n v="4740.6000000000004"/>
    <n v="4632.95"/>
    <n v="4733.8500000000004"/>
    <n v="170789015"/>
    <n v="6017"/>
    <b v="0"/>
    <n v="6357.1"/>
    <n v="0.25534441805225649"/>
  </r>
  <r>
    <x v="3243"/>
    <n v="4763.2"/>
    <n v="4763.45"/>
    <n v="4693.2"/>
    <n v="4714"/>
    <n v="141982548"/>
    <n v="4676.75"/>
    <b v="0"/>
    <n v="6357.1"/>
    <n v="0.25846691101288327"/>
  </r>
  <r>
    <x v="3244"/>
    <n v="4718.1499999999996"/>
    <n v="4787.25"/>
    <n v="4718.1499999999996"/>
    <n v="4779"/>
    <n v="90847991"/>
    <n v="3034.39"/>
    <b v="0"/>
    <n v="6357.1"/>
    <n v="0.24824212298060441"/>
  </r>
  <r>
    <x v="3245"/>
    <n v="4780.2"/>
    <n v="4800.5"/>
    <n v="4723.6499999999996"/>
    <n v="4750.5"/>
    <n v="104828343"/>
    <n v="3342.15"/>
    <b v="0"/>
    <n v="6357.1"/>
    <n v="0.25272529927168053"/>
  </r>
  <r>
    <x v="3246"/>
    <n v="4756.2"/>
    <n v="4756.2"/>
    <n v="4685.6499999999996"/>
    <n v="4705.8"/>
    <n v="117463489"/>
    <n v="3657.52"/>
    <b v="0"/>
    <n v="6357.1"/>
    <n v="0.25975680734926304"/>
  </r>
  <r>
    <x v="3247"/>
    <n v="4681.1499999999996"/>
    <n v="4701.8"/>
    <n v="4639.05"/>
    <n v="4646.25"/>
    <n v="146003804"/>
    <n v="5137.28"/>
    <b v="0"/>
    <n v="6357.1"/>
    <n v="0.26912428623114315"/>
  </r>
  <r>
    <x v="3248"/>
    <n v="4659.95"/>
    <n v="4690.45"/>
    <n v="4608.8999999999996"/>
    <n v="4624.3"/>
    <n v="113900727"/>
    <n v="3785.33"/>
    <b v="0"/>
    <n v="6357.1"/>
    <n v="0.27257711849742811"/>
  </r>
  <r>
    <x v="3249"/>
    <n v="4640.2"/>
    <n v="4645.95"/>
    <n v="4588.05"/>
    <n v="4636.75"/>
    <n v="108460668"/>
    <n v="3590.96"/>
    <b v="0"/>
    <n v="6357.1"/>
    <n v="0.27061867832816855"/>
  </r>
  <r>
    <x v="3250"/>
    <n v="4675.8"/>
    <n v="4773.1000000000004"/>
    <n v="4675.8"/>
    <n v="4765.3"/>
    <n v="146621115"/>
    <n v="5021.29"/>
    <b v="0"/>
    <n v="6357.1"/>
    <n v="0.25039719368894625"/>
  </r>
  <r>
    <x v="3251"/>
    <n v="4774.95"/>
    <n v="4782.8500000000004"/>
    <n v="4728.8500000000004"/>
    <n v="4749.6499999999996"/>
    <n v="165938849"/>
    <n v="5661.16"/>
    <b v="0"/>
    <n v="6357.1"/>
    <n v="0.25285900803825656"/>
  </r>
  <r>
    <x v="3252"/>
    <n v="4749"/>
    <n v="4779.8"/>
    <n v="4730.1499999999996"/>
    <n v="4749.95"/>
    <n v="177862936"/>
    <n v="5873.79"/>
    <b v="0"/>
    <n v="6357.1"/>
    <n v="0.25281181670887676"/>
  </r>
  <r>
    <x v="3253"/>
    <n v="4724.1499999999996"/>
    <n v="4794.8999999999996"/>
    <n v="4686.8500000000004"/>
    <n v="4754.1000000000004"/>
    <n v="176057282"/>
    <n v="5234.6899999999996"/>
    <b v="0"/>
    <n v="6357.1"/>
    <n v="0.2521590033191235"/>
  </r>
  <r>
    <x v="3254"/>
    <n v="4755.6000000000004"/>
    <n v="4759.3999999999996"/>
    <n v="4743.05"/>
    <n v="4746.8999999999996"/>
    <n v="18783880"/>
    <n v="414.88"/>
    <b v="0"/>
    <n v="6357.1"/>
    <n v="0.25329159522423755"/>
  </r>
  <r>
    <x v="3255"/>
    <n v="4747.55"/>
    <n v="4758.7"/>
    <n v="4695.45"/>
    <n v="4742.8"/>
    <n v="147534537"/>
    <n v="4548.3"/>
    <b v="0"/>
    <n v="6357.1"/>
    <n v="0.25393654339242738"/>
  </r>
  <r>
    <x v="3256"/>
    <n v="4771.8500000000004"/>
    <n v="4855.8999999999996"/>
    <n v="4768.25"/>
    <n v="4849.55"/>
    <n v="201661174"/>
    <n v="6222.27"/>
    <b v="0"/>
    <n v="6357.1"/>
    <n v="0.23714429535480017"/>
  </r>
  <r>
    <x v="3257"/>
    <n v="4863.1499999999996"/>
    <n v="4877.2"/>
    <n v="4841.6000000000004"/>
    <n v="4860.95"/>
    <n v="209079758"/>
    <n v="6364"/>
    <b v="0"/>
    <n v="6357.1"/>
    <n v="0.23535102483836978"/>
  </r>
  <r>
    <x v="3258"/>
    <n v="4840.95"/>
    <n v="4869.2"/>
    <n v="4803.8999999999996"/>
    <n v="4831.25"/>
    <n v="183068697"/>
    <n v="7271.44"/>
    <b v="0"/>
    <n v="6357.1"/>
    <n v="0.24002296644696486"/>
  </r>
  <r>
    <x v="3259"/>
    <n v="4861.95"/>
    <n v="4898.8500000000004"/>
    <n v="4834.2"/>
    <n v="4866"/>
    <n v="230940604"/>
    <n v="7117.5"/>
    <b v="0"/>
    <n v="6357.1"/>
    <n v="0.23455663746047731"/>
  </r>
  <r>
    <x v="3260"/>
    <n v="4844"/>
    <n v="4880.8"/>
    <n v="4827.05"/>
    <n v="4873.8999999999996"/>
    <n v="160479891"/>
    <n v="5297.89"/>
    <b v="0"/>
    <n v="6357.1"/>
    <n v="0.23331393245347731"/>
  </r>
  <r>
    <x v="3261"/>
    <n v="4904.5"/>
    <n v="4975.55"/>
    <n v="4904"/>
    <n v="4967.3"/>
    <n v="223004183"/>
    <n v="7170.72"/>
    <b v="0"/>
    <n v="6357.1"/>
    <n v="0.21862169857324881"/>
  </r>
  <r>
    <x v="3262"/>
    <n v="4977.75"/>
    <n v="4980.6499999999996"/>
    <n v="4931.05"/>
    <n v="4955.8"/>
    <n v="211198796"/>
    <n v="7424.79"/>
    <b v="0"/>
    <n v="6357.1"/>
    <n v="0.22043069953280586"/>
  </r>
  <r>
    <x v="3263"/>
    <n v="4995"/>
    <n v="5023.8"/>
    <n v="4991.3999999999996"/>
    <n v="5018.3999999999996"/>
    <n v="203487608"/>
    <n v="6634.33"/>
    <b v="0"/>
    <n v="6357.1"/>
    <n v="0.21058344213556507"/>
  </r>
  <r>
    <x v="3264"/>
    <n v="5044.8500000000004"/>
    <n v="5064.1499999999996"/>
    <n v="5004.3"/>
    <n v="5048.6000000000004"/>
    <n v="221048007"/>
    <n v="8120.35"/>
    <b v="0"/>
    <n v="6357.1"/>
    <n v="0.20583284831133691"/>
  </r>
  <r>
    <x v="3265"/>
    <n v="5025.3500000000004"/>
    <n v="5059.55"/>
    <n v="5021.3500000000004"/>
    <n v="5046.25"/>
    <n v="158177571"/>
    <n v="5934.04"/>
    <b v="0"/>
    <n v="6357.1"/>
    <n v="0.20620251372481169"/>
  </r>
  <r>
    <x v="3266"/>
    <n v="5064.8"/>
    <n v="5141.05"/>
    <n v="5049.8"/>
    <n v="5127.3500000000004"/>
    <n v="202006565"/>
    <n v="8172.43"/>
    <b v="0"/>
    <n v="6357.1"/>
    <n v="0.1934451243491529"/>
  </r>
  <r>
    <x v="3267"/>
    <n v="5151.5"/>
    <n v="5174.1499999999996"/>
    <n v="5130.25"/>
    <n v="5158.3"/>
    <n v="219175709"/>
    <n v="8156.04"/>
    <b v="0"/>
    <n v="6357.1"/>
    <n v="0.18857655220147554"/>
  </r>
  <r>
    <x v="3268"/>
    <n v="5216.75"/>
    <n v="5217"/>
    <n v="5162.3999999999996"/>
    <n v="5204.7"/>
    <n v="215923377"/>
    <n v="7881.15"/>
    <b v="0"/>
    <n v="6357.1"/>
    <n v="0.18127762659074115"/>
  </r>
  <r>
    <x v="3269"/>
    <n v="5163.55"/>
    <n v="5166.1499999999996"/>
    <n v="5076.7"/>
    <n v="5087.3"/>
    <n v="181141437"/>
    <n v="6181.32"/>
    <b v="0"/>
    <n v="6357.1"/>
    <n v="0.19974516682134938"/>
  </r>
  <r>
    <x v="3270"/>
    <n v="5125.25"/>
    <n v="5215.3999999999996"/>
    <n v="5120.1499999999996"/>
    <n v="5199.25"/>
    <n v="215770719"/>
    <n v="8075.54"/>
    <b v="0"/>
    <n v="6357.1"/>
    <n v="0.18213493574113987"/>
  </r>
  <r>
    <x v="3271"/>
    <n v="5198.1499999999996"/>
    <n v="5244.6"/>
    <n v="5159"/>
    <n v="5235.7"/>
    <n v="234899358"/>
    <n v="8066.68"/>
    <b v="0"/>
    <n v="6357.1"/>
    <n v="0.17640118922150044"/>
  </r>
  <r>
    <x v="3272"/>
    <n v="5272.1"/>
    <n v="5289.95"/>
    <n v="5225.75"/>
    <n v="5269.9"/>
    <n v="337960651"/>
    <n v="11126.39"/>
    <b v="0"/>
    <n v="6357.1"/>
    <n v="0.17102137767220912"/>
  </r>
  <r>
    <x v="3273"/>
    <n v="5276.1"/>
    <n v="5334.85"/>
    <n v="5255.55"/>
    <n v="5325.85"/>
    <n v="217358188"/>
    <n v="7573.02"/>
    <b v="0"/>
    <n v="6357.1"/>
    <n v="0.1622201947428859"/>
  </r>
  <r>
    <x v="3274"/>
    <n v="5379.45"/>
    <n v="5390.05"/>
    <n v="5327.25"/>
    <n v="5361.65"/>
    <n v="215080487"/>
    <n v="7703.06"/>
    <b v="0"/>
    <n v="6357.1"/>
    <n v="0.15658869610356935"/>
  </r>
  <r>
    <x v="3275"/>
    <n v="5412.95"/>
    <n v="5413.35"/>
    <n v="5322.95"/>
    <n v="5335.15"/>
    <n v="181194561"/>
    <n v="6797.14"/>
    <b v="0"/>
    <n v="6357.1"/>
    <n v="0.16075726353211381"/>
  </r>
  <r>
    <x v="3276"/>
    <n v="5343.8"/>
    <n v="5396.9"/>
    <n v="5325.2"/>
    <n v="5368.15"/>
    <n v="236135416"/>
    <n v="9359.98"/>
    <b v="0"/>
    <n v="6357.1"/>
    <n v="0.15556621730034145"/>
  </r>
  <r>
    <x v="3277"/>
    <n v="5343.05"/>
    <n v="5423.4"/>
    <n v="5338.9"/>
    <n v="5412.35"/>
    <n v="255306965"/>
    <n v="8143.96"/>
    <b v="0"/>
    <n v="6357.1"/>
    <n v="0.14861336143839171"/>
  </r>
  <r>
    <x v="3278"/>
    <n v="5399.8"/>
    <n v="5427.75"/>
    <n v="5341.05"/>
    <n v="5381.6"/>
    <n v="225352093"/>
    <n v="7396.34"/>
    <b v="0"/>
    <n v="6357.1"/>
    <n v="0.15345047269981593"/>
  </r>
  <r>
    <x v="3279"/>
    <n v="5382.1"/>
    <n v="5421.05"/>
    <n v="5351.4"/>
    <n v="5390.2"/>
    <n v="181561910"/>
    <n v="6738"/>
    <b v="0"/>
    <n v="6357.1"/>
    <n v="0.15209765459092991"/>
  </r>
  <r>
    <x v="3280"/>
    <n v="5380.8"/>
    <n v="5428.05"/>
    <n v="5377.95"/>
    <n v="5416.05"/>
    <n v="201409996"/>
    <n v="6693.43"/>
    <b v="0"/>
    <n v="6357.1"/>
    <n v="0.14803133504270818"/>
  </r>
  <r>
    <x v="3281"/>
    <n v="5460.6"/>
    <n v="5542.1"/>
    <n v="5460.6"/>
    <n v="5531.95"/>
    <n v="314366096"/>
    <n v="9958.2800000000007"/>
    <b v="0"/>
    <n v="6357.1"/>
    <n v="0.12979975145899869"/>
  </r>
  <r>
    <x v="3282"/>
    <n v="5513.75"/>
    <n v="5531.4"/>
    <n v="5483.75"/>
    <n v="5521.95"/>
    <n v="270060477"/>
    <n v="9053.4500000000007"/>
    <b v="0"/>
    <n v="6357.1"/>
    <n v="0.13137279577165697"/>
  </r>
  <r>
    <x v="3283"/>
    <n v="5574.2"/>
    <n v="5606.7"/>
    <n v="5545.2"/>
    <n v="5564.3"/>
    <n v="329307516"/>
    <n v="11512.01"/>
    <b v="0"/>
    <n v="6357.1"/>
    <n v="0.12471095310754907"/>
  </r>
  <r>
    <x v="3284"/>
    <n v="5561.9"/>
    <n v="5621.5"/>
    <n v="5561.75"/>
    <n v="5607.15"/>
    <n v="231132126"/>
    <n v="8169.38"/>
    <b v="0"/>
    <n v="6357.1"/>
    <n v="0.11797045822780838"/>
  </r>
  <r>
    <x v="3285"/>
    <n v="5609.75"/>
    <n v="5629.95"/>
    <n v="5491.35"/>
    <n v="5505.35"/>
    <n v="263013427"/>
    <n v="9694.44"/>
    <b v="0"/>
    <n v="6357.1"/>
    <n v="0.13398404933066962"/>
  </r>
  <r>
    <x v="3286"/>
    <n v="5490.05"/>
    <n v="5537.4"/>
    <n v="5460.8"/>
    <n v="5483.3"/>
    <n v="307246519"/>
    <n v="9987.65"/>
    <b v="0"/>
    <n v="6357.1"/>
    <n v="0.13745261204008119"/>
  </r>
  <r>
    <x v="3287"/>
    <n v="5479.15"/>
    <n v="5521.4"/>
    <n v="5405.9"/>
    <n v="5429.3"/>
    <n v="364660634"/>
    <n v="17356.759999999998"/>
    <b v="0"/>
    <n v="6357.1"/>
    <n v="0.14594705132843594"/>
  </r>
  <r>
    <x v="3288"/>
    <n v="5448.1"/>
    <n v="5449.8"/>
    <n v="5268.15"/>
    <n v="5281.2"/>
    <n v="235318961"/>
    <n v="7706.81"/>
    <b v="0"/>
    <n v="6357.1"/>
    <n v="0.16924383759890524"/>
  </r>
  <r>
    <x v="3289"/>
    <n v="5310.5"/>
    <n v="5391.1"/>
    <n v="5306.45"/>
    <n v="5375.5"/>
    <n v="208133889"/>
    <n v="7815.9"/>
    <b v="0"/>
    <n v="6357.1"/>
    <n v="0.15441002973053755"/>
  </r>
  <r>
    <x v="3290"/>
    <n v="5424.95"/>
    <n v="5458.8"/>
    <n v="5352.25"/>
    <n v="5385.2"/>
    <n v="226022232"/>
    <n v="8454.41"/>
    <b v="0"/>
    <n v="6357.1"/>
    <n v="0.15288417674725904"/>
  </r>
  <r>
    <x v="3291"/>
    <n v="5366"/>
    <n v="5372.45"/>
    <n v="5297.5"/>
    <n v="5339.75"/>
    <n v="196867905"/>
    <n v="6847.63"/>
    <b v="0"/>
    <n v="6357.1"/>
    <n v="0.16003366314829093"/>
  </r>
  <r>
    <x v="3292"/>
    <n v="5369.45"/>
    <n v="5392.55"/>
    <n v="5315.05"/>
    <n v="5359.35"/>
    <n v="185021526"/>
    <n v="6768.52"/>
    <b v="0"/>
    <n v="6357.1"/>
    <n v="0.15695049629548063"/>
  </r>
  <r>
    <x v="3293"/>
    <n v="5360.05"/>
    <n v="5369.6"/>
    <n v="5353.4"/>
    <n v="5359.4"/>
    <n v="16770991"/>
    <n v="429.35"/>
    <b v="0"/>
    <n v="6357.1"/>
    <n v="0.15694263107391745"/>
  </r>
  <r>
    <x v="3294"/>
    <n v="5342.55"/>
    <n v="5344.5"/>
    <n v="5265.7"/>
    <n v="5280.35"/>
    <n v="196421155"/>
    <n v="6036.63"/>
    <b v="0"/>
    <n v="6357.1"/>
    <n v="0.16937754636548111"/>
  </r>
  <r>
    <x v="3295"/>
    <n v="5266"/>
    <n v="5382.05"/>
    <n v="5206.3999999999996"/>
    <n v="5222.3999999999996"/>
    <n v="290396014"/>
    <n v="9319.01"/>
    <b v="0"/>
    <n v="6357.1"/>
    <n v="0.17849333815733601"/>
  </r>
  <r>
    <x v="3296"/>
    <n v="5207.05"/>
    <n v="5243.85"/>
    <n v="5171.45"/>
    <n v="5220.45"/>
    <n v="230726017"/>
    <n v="7173.14"/>
    <b v="0"/>
    <n v="6357.1"/>
    <n v="0.17880008179830434"/>
  </r>
  <r>
    <x v="3297"/>
    <n v="5294.1"/>
    <n v="5342.3"/>
    <n v="5291.6"/>
    <n v="5333.55"/>
    <n v="203005845"/>
    <n v="7080.66"/>
    <b v="0"/>
    <n v="6357.1"/>
    <n v="0.16100895062213905"/>
  </r>
  <r>
    <x v="3298"/>
    <n v="5420.1"/>
    <n v="5421.9"/>
    <n v="5327.3"/>
    <n v="5359.55"/>
    <n v="176668237"/>
    <n v="6484.38"/>
    <b v="0"/>
    <n v="6357.1"/>
    <n v="0.1569190354092275"/>
  </r>
  <r>
    <x v="3299"/>
    <n v="5391.05"/>
    <n v="5438.65"/>
    <n v="5390.8"/>
    <n v="5429.5"/>
    <n v="179965296"/>
    <n v="5907.14"/>
    <b v="0"/>
    <n v="6357.1"/>
    <n v="0.1459155904421828"/>
  </r>
  <r>
    <x v="3300"/>
    <n v="5490.55"/>
    <n v="5499.4"/>
    <n v="5437.8"/>
    <n v="5463.9"/>
    <n v="181714070"/>
    <n v="7345.67"/>
    <b v="0"/>
    <n v="6357.1"/>
    <n v="0.14050431800663835"/>
  </r>
  <r>
    <x v="3301"/>
    <n v="5462.5"/>
    <n v="5462.5"/>
    <n v="5362.3"/>
    <n v="5380.5"/>
    <n v="160257651"/>
    <n v="5961.15"/>
    <b v="0"/>
    <n v="6357.1"/>
    <n v="0.15362350757420842"/>
  </r>
  <r>
    <x v="3302"/>
    <n v="5380.35"/>
    <n v="5445.65"/>
    <n v="5305"/>
    <n v="5317.9"/>
    <n v="267521147"/>
    <n v="9432.07"/>
    <b v="0"/>
    <n v="6357.1"/>
    <n v="0.16347076497144936"/>
  </r>
  <r>
    <x v="3303"/>
    <n v="5337.35"/>
    <n v="5340.7"/>
    <n v="5238.55"/>
    <n v="5257.05"/>
    <n v="179877454"/>
    <n v="6275.89"/>
    <b v="0"/>
    <n v="6357.1"/>
    <n v="0.17304273961397496"/>
  </r>
  <r>
    <x v="3304"/>
    <n v="5257.15"/>
    <n v="5297.35"/>
    <n v="5233.25"/>
    <n v="5274.85"/>
    <n v="181345285"/>
    <n v="6158"/>
    <b v="0"/>
    <n v="6357.1"/>
    <n v="0.17024272073744318"/>
  </r>
  <r>
    <x v="3305"/>
    <n v="5267.2"/>
    <n v="5372.35"/>
    <n v="5256"/>
    <n v="5364.95"/>
    <n v="199787985"/>
    <n v="6807.02"/>
    <b v="0"/>
    <n v="6357.1"/>
    <n v="0.15606959148039207"/>
  </r>
  <r>
    <x v="3306"/>
    <n v="5361.1"/>
    <n v="5385.95"/>
    <n v="5205.6499999999996"/>
    <n v="5228.45"/>
    <n v="205581062"/>
    <n v="7359.89"/>
    <b v="0"/>
    <n v="6357.1"/>
    <n v="0.17754164634817771"/>
  </r>
  <r>
    <x v="3307"/>
    <n v="5255.65"/>
    <n v="5312"/>
    <n v="5220"/>
    <n v="5278.2"/>
    <n v="172738574"/>
    <n v="6371.46"/>
    <b v="0"/>
    <n v="6357.1"/>
    <n v="0.16971575089270272"/>
  </r>
  <r>
    <x v="3308"/>
    <n v="5274.35"/>
    <n v="5274.95"/>
    <n v="5174.8999999999996"/>
    <n v="5184.25"/>
    <n v="169785835"/>
    <n v="5582.28"/>
    <b v="0"/>
    <n v="6357.1"/>
    <n v="0.18449450221012731"/>
  </r>
  <r>
    <x v="3309"/>
    <n v="5242.95"/>
    <n v="5277.95"/>
    <n v="5184.6499999999996"/>
    <n v="5243.15"/>
    <n v="208775421"/>
    <n v="7445.92"/>
    <b v="0"/>
    <n v="6357.1"/>
    <n v="0.17522927120857004"/>
  </r>
  <r>
    <x v="3310"/>
    <n v="5231.7"/>
    <n v="5236.55"/>
    <n v="5169.6000000000004"/>
    <n v="5194.75"/>
    <n v="145803597"/>
    <n v="5411.63"/>
    <b v="0"/>
    <n v="6357.1"/>
    <n v="0.18284280568183611"/>
  </r>
  <r>
    <x v="3311"/>
    <n v="5145.95"/>
    <n v="5194.3"/>
    <n v="5135.95"/>
    <n v="5178.8500000000004"/>
    <n v="242557889"/>
    <n v="8632.0499999999993"/>
    <b v="0"/>
    <n v="6357.1"/>
    <n v="0.18534394613896271"/>
  </r>
  <r>
    <x v="3312"/>
    <n v="5206.6000000000004"/>
    <n v="5307.1"/>
    <n v="5203.6499999999996"/>
    <n v="5295.55"/>
    <n v="164790056"/>
    <n v="6082.93"/>
    <b v="0"/>
    <n v="6357.1"/>
    <n v="0.16698651901024053"/>
  </r>
  <r>
    <x v="3313"/>
    <n v="5296.35"/>
    <n v="5331.55"/>
    <n v="5278.8"/>
    <n v="5317.9"/>
    <n v="134538287"/>
    <n v="4583.68"/>
    <b v="0"/>
    <n v="6357.1"/>
    <n v="0.16347076497144936"/>
  </r>
  <r>
    <x v="3314"/>
    <n v="5353.2"/>
    <n v="5378.75"/>
    <n v="5344.45"/>
    <n v="5358.5"/>
    <n v="152496489"/>
    <n v="5256.86"/>
    <b v="0"/>
    <n v="6357.1"/>
    <n v="0.15708420506205664"/>
  </r>
  <r>
    <x v="3315"/>
    <n v="5328.65"/>
    <n v="5338.4"/>
    <n v="5305.3"/>
    <n v="5322.9"/>
    <n v="122106162"/>
    <n v="4084.37"/>
    <b v="0"/>
    <n v="6357.1"/>
    <n v="0.1626842428151202"/>
  </r>
  <r>
    <x v="3316"/>
    <n v="5282.5"/>
    <n v="5287.9"/>
    <n v="5228"/>
    <n v="5234.3999999999996"/>
    <n v="111914936"/>
    <n v="3680.04"/>
    <b v="0"/>
    <n v="6357.1"/>
    <n v="0.17660568498214604"/>
  </r>
  <r>
    <x v="3317"/>
    <n v="5254.1"/>
    <n v="5255.8"/>
    <n v="5211.8500000000004"/>
    <n v="5243.6"/>
    <n v="156106794"/>
    <n v="4886.4799999999996"/>
    <b v="0"/>
    <n v="6357.1"/>
    <n v="0.17515848421450031"/>
  </r>
  <r>
    <x v="3318"/>
    <n v="5209.45"/>
    <n v="5263.65"/>
    <n v="5190.8"/>
    <n v="5226.8500000000004"/>
    <n v="167013527"/>
    <n v="5585.7"/>
    <b v="0"/>
    <n v="6357.1"/>
    <n v="0.17779333343820294"/>
  </r>
  <r>
    <x v="3319"/>
    <n v="5246.75"/>
    <n v="5290.6"/>
    <n v="5246.75"/>
    <n v="5276.85"/>
    <n v="152684788"/>
    <n v="5457.29"/>
    <b v="0"/>
    <n v="6357.1"/>
    <n v="0.1699281118749115"/>
  </r>
  <r>
    <x v="3320"/>
    <n v="5255.7"/>
    <n v="5306.75"/>
    <n v="5185.3999999999996"/>
    <n v="5207.45"/>
    <n v="164225858"/>
    <n v="7989.27"/>
    <b v="0"/>
    <n v="6357.1"/>
    <n v="0.1808450394047601"/>
  </r>
  <r>
    <x v="3321"/>
    <n v="5190.6000000000004"/>
    <n v="5233.5"/>
    <n v="5183.5"/>
    <n v="5226.2"/>
    <n v="119730347"/>
    <n v="5165.7"/>
    <b v="0"/>
    <n v="6357.1"/>
    <n v="0.17789558131852581"/>
  </r>
  <r>
    <x v="3322"/>
    <n v="5266.6"/>
    <n v="5298.2"/>
    <n v="5208.3500000000004"/>
    <n v="5289.7"/>
    <n v="178895417"/>
    <n v="7416.66"/>
    <b v="0"/>
    <n v="6357.1"/>
    <n v="0.16790674993314569"/>
  </r>
  <r>
    <x v="3323"/>
    <n v="5320.7"/>
    <n v="5342"/>
    <n v="5293.45"/>
    <n v="5300"/>
    <n v="152743439"/>
    <n v="5665.77"/>
    <b v="0"/>
    <n v="6357.1"/>
    <n v="0.16628651429110763"/>
  </r>
  <r>
    <x v="3324"/>
    <n v="5320.6"/>
    <n v="5342.45"/>
    <n v="5291.3"/>
    <n v="5332.4"/>
    <n v="133549895"/>
    <n v="5313.33"/>
    <b v="0"/>
    <n v="6357.1"/>
    <n v="0.16118985071809483"/>
  </r>
  <r>
    <x v="3325"/>
    <n v="5313.95"/>
    <n v="5336.15"/>
    <n v="5245.45"/>
    <n v="5290.85"/>
    <n v="135252751"/>
    <n v="5086.54"/>
    <b v="0"/>
    <n v="6357.1"/>
    <n v="0.16772584983718991"/>
  </r>
  <r>
    <x v="3326"/>
    <n v="5277.4"/>
    <n v="5310.55"/>
    <n v="5187.1499999999996"/>
    <n v="5200.6000000000004"/>
    <n v="138042341"/>
    <n v="5065.2700000000004"/>
    <b v="0"/>
    <n v="6357.1"/>
    <n v="0.18192257475893095"/>
  </r>
  <r>
    <x v="3327"/>
    <n v="5215.8999999999996"/>
    <n v="5232.3500000000004"/>
    <n v="5180.3500000000004"/>
    <n v="5222.6499999999996"/>
    <n v="155674654"/>
    <n v="7362.66"/>
    <b v="0"/>
    <n v="6357.1"/>
    <n v="0.17845401204951955"/>
  </r>
  <r>
    <x v="3328"/>
    <n v="5222.2"/>
    <n v="5236.1000000000004"/>
    <n v="5160.6499999999996"/>
    <n v="5202"/>
    <n v="142910739"/>
    <n v="5968.34"/>
    <b v="0"/>
    <n v="6357.1"/>
    <n v="0.18170234855515885"/>
  </r>
  <r>
    <x v="3329"/>
    <n v="5214.75"/>
    <n v="5215.6000000000004"/>
    <n v="5179.05"/>
    <n v="5189"/>
    <n v="185899437"/>
    <n v="6408.49"/>
    <b v="0"/>
    <n v="6357.1"/>
    <n v="0.18374730616161461"/>
  </r>
  <r>
    <x v="3330"/>
    <n v="5189"/>
    <n v="5223.05"/>
    <n v="5154.3"/>
    <n v="5190.6000000000004"/>
    <n v="128759445"/>
    <n v="5734.59"/>
    <b v="0"/>
    <n v="6357.1"/>
    <n v="0.18349561907158923"/>
  </r>
  <r>
    <x v="3331"/>
    <n v="5209.6000000000004"/>
    <n v="5216.3999999999996"/>
    <n v="5196.3500000000004"/>
    <n v="5209"/>
    <n v="6555703"/>
    <n v="297.89"/>
    <b v="0"/>
    <n v="6357.1"/>
    <n v="0.18060121753629804"/>
  </r>
  <r>
    <x v="3332"/>
    <n v="5201.45"/>
    <n v="5262.15"/>
    <n v="5201.45"/>
    <n v="5248.15"/>
    <n v="108138550"/>
    <n v="4610.3999999999996"/>
    <b v="0"/>
    <n v="6357.1"/>
    <n v="0.17444274905224091"/>
  </r>
  <r>
    <x v="3333"/>
    <n v="5254.3"/>
    <n v="5279.6"/>
    <n v="5226.45"/>
    <n v="5239.1499999999996"/>
    <n v="119333288"/>
    <n v="4815.08"/>
    <b v="0"/>
    <n v="6357.1"/>
    <n v="0.17585848893363337"/>
  </r>
  <r>
    <x v="3334"/>
    <n v="5211.2"/>
    <n v="5217.3"/>
    <n v="5180.6499999999996"/>
    <n v="5188.3999999999996"/>
    <n v="118573998"/>
    <n v="5488.9"/>
    <b v="0"/>
    <n v="6357.1"/>
    <n v="0.18384168882037416"/>
  </r>
  <r>
    <x v="3335"/>
    <n v="5166.6499999999996"/>
    <n v="5177.2"/>
    <n v="5070.6000000000004"/>
    <n v="5086.8500000000004"/>
    <n v="153304687"/>
    <n v="6507.5"/>
    <b v="0"/>
    <n v="6357.1"/>
    <n v="0.19981595381541897"/>
  </r>
  <r>
    <x v="3336"/>
    <n v="5017.8"/>
    <n v="5124.75"/>
    <n v="4988"/>
    <n v="5114.1499999999996"/>
    <n v="168271798"/>
    <n v="6787.08"/>
    <b v="0"/>
    <n v="6357.1"/>
    <n v="0.19552154284186196"/>
  </r>
  <r>
    <x v="3337"/>
    <n v="5114.7"/>
    <n v="5119.95"/>
    <n v="4983.6000000000004"/>
    <n v="4999.95"/>
    <n v="164262546"/>
    <n v="6233.26"/>
    <b v="0"/>
    <n v="6357.1"/>
    <n v="0.21348570889241958"/>
  </r>
  <r>
    <x v="3338"/>
    <n v="4967.8999999999996"/>
    <n v="5016.25"/>
    <n v="4956.45"/>
    <n v="4974.8"/>
    <n v="180441209"/>
    <n v="6558.78"/>
    <b v="0"/>
    <n v="6357.1"/>
    <n v="0.21744191533875512"/>
  </r>
  <r>
    <x v="3339"/>
    <n v="4984.1499999999996"/>
    <n v="5039.3"/>
    <n v="4950.3"/>
    <n v="4965.7"/>
    <n v="141031231"/>
    <n v="5430.14"/>
    <b v="0"/>
    <n v="6357.1"/>
    <n v="0.21887338566327422"/>
  </r>
  <r>
    <x v="3340"/>
    <n v="4938.8500000000004"/>
    <n v="4976.25"/>
    <n v="4906.1499999999996"/>
    <n v="4928.8999999999996"/>
    <n v="138526070"/>
    <n v="5061.57"/>
    <b v="0"/>
    <n v="6357.1"/>
    <n v="0.22466218873385674"/>
  </r>
  <r>
    <x v="3341"/>
    <n v="4934.3500000000004"/>
    <n v="4957.2"/>
    <n v="4874.5"/>
    <n v="4907.8"/>
    <n v="126951751"/>
    <n v="5291.93"/>
    <b v="0"/>
    <n v="6357.1"/>
    <n v="0.22798131223356563"/>
  </r>
  <r>
    <x v="3342"/>
    <n v="4869.8500000000004"/>
    <n v="4955.2"/>
    <n v="4868.55"/>
    <n v="4942.8"/>
    <n v="142119571"/>
    <n v="5491.24"/>
    <b v="0"/>
    <n v="6357.1"/>
    <n v="0.22247565713926162"/>
  </r>
  <r>
    <x v="3343"/>
    <n v="4875.3"/>
    <n v="4882.25"/>
    <n v="4837.05"/>
    <n v="4858.25"/>
    <n v="165048505"/>
    <n v="6316.66"/>
    <b v="0"/>
    <n v="6357.1"/>
    <n v="0.23577574680278748"/>
  </r>
  <r>
    <x v="3344"/>
    <n v="4878.6000000000004"/>
    <n v="4922.25"/>
    <n v="4850.2"/>
    <n v="4870.2"/>
    <n v="155654031"/>
    <n v="5745.51"/>
    <b v="0"/>
    <n v="6357.1"/>
    <n v="0.23389595884916084"/>
  </r>
  <r>
    <x v="3345"/>
    <n v="4796.3999999999996"/>
    <n v="4908.5"/>
    <n v="4788.95"/>
    <n v="4891.45"/>
    <n v="154508649"/>
    <n v="6447.08"/>
    <b v="0"/>
    <n v="6357.1"/>
    <n v="0.23055323968476199"/>
  </r>
  <r>
    <x v="3346"/>
    <n v="4888.5"/>
    <n v="4937.5"/>
    <n v="4888.5"/>
    <n v="4906.05"/>
    <n v="116506971"/>
    <n v="4527.67"/>
    <b v="0"/>
    <n v="6357.1"/>
    <n v="0.22825659498828083"/>
  </r>
  <r>
    <x v="3347"/>
    <n v="4954.7"/>
    <n v="4956.3500000000004"/>
    <n v="4849.8999999999996"/>
    <n v="4860.5"/>
    <n v="130808278"/>
    <n v="5074.37"/>
    <b v="0"/>
    <n v="6357.1"/>
    <n v="0.23542181183243938"/>
  </r>
  <r>
    <x v="3348"/>
    <n v="4843"/>
    <n v="4853.75"/>
    <n v="4803.95"/>
    <n v="4835.6499999999996"/>
    <n v="136108067"/>
    <n v="4854.1499999999996"/>
    <b v="0"/>
    <n v="6357.1"/>
    <n v="0.23933082694939525"/>
  </r>
  <r>
    <x v="3349"/>
    <n v="4863.3999999999996"/>
    <n v="4931.8999999999996"/>
    <n v="4830.1499999999996"/>
    <n v="4921.3999999999996"/>
    <n v="140474832"/>
    <n v="5012.08"/>
    <b v="0"/>
    <n v="6357.1"/>
    <n v="0.22584197196835046"/>
  </r>
  <r>
    <x v="3350"/>
    <n v="4905.95"/>
    <n v="4935.8"/>
    <n v="4889.3500000000004"/>
    <n v="4920.3999999999996"/>
    <n v="118191157"/>
    <n v="4398.09"/>
    <b v="0"/>
    <n v="6357.1"/>
    <n v="0.22599927639961628"/>
  </r>
  <r>
    <x v="3351"/>
    <n v="4931.7"/>
    <n v="4994.95"/>
    <n v="4931.3"/>
    <n v="4985.6499999999996"/>
    <n v="97260991"/>
    <n v="3983.53"/>
    <b v="0"/>
    <n v="6357.1"/>
    <n v="0.21573516225952094"/>
  </r>
  <r>
    <x v="3352"/>
    <n v="5005.3500000000004"/>
    <n v="5020.1499999999996"/>
    <n v="4982.1499999999996"/>
    <n v="4990.1000000000004"/>
    <n v="124219839"/>
    <n v="4923.5600000000004"/>
    <b v="0"/>
    <n v="6357.1"/>
    <n v="0.21503515754038791"/>
  </r>
  <r>
    <x v="3353"/>
    <n v="4964.25"/>
    <n v="4982.25"/>
    <n v="4944.8999999999996"/>
    <n v="4950.75"/>
    <n v="146005250"/>
    <n v="5374.65"/>
    <b v="0"/>
    <n v="6357.1"/>
    <n v="0.22122508691069831"/>
  </r>
  <r>
    <x v="3354"/>
    <n v="4896.1000000000004"/>
    <n v="4949.25"/>
    <n v="4883.55"/>
    <n v="4924.25"/>
    <n v="296911390"/>
    <n v="10662.01"/>
    <b v="0"/>
    <n v="6357.1"/>
    <n v="0.22539365433924277"/>
  </r>
  <r>
    <x v="3355"/>
    <n v="4910.8500000000004"/>
    <n v="4925"/>
    <n v="4831.75"/>
    <n v="4841.6000000000004"/>
    <n v="138767416"/>
    <n v="4989.22"/>
    <b v="0"/>
    <n v="6357.1"/>
    <n v="0.23839486558336348"/>
  </r>
  <r>
    <x v="3356"/>
    <n v="4797.3"/>
    <n v="4858.3"/>
    <n v="4770.3500000000004"/>
    <n v="4848.1499999999996"/>
    <n v="152339865"/>
    <n v="5143.54"/>
    <b v="0"/>
    <n v="6357.1"/>
    <n v="0.23736452155857241"/>
  </r>
  <r>
    <x v="3357"/>
    <n v="4869.45"/>
    <n v="4898.95"/>
    <n v="4847.7"/>
    <n v="4863.3"/>
    <n v="141476962"/>
    <n v="5016.41"/>
    <b v="0"/>
    <n v="6357.1"/>
    <n v="0.23498135942489501"/>
  </r>
  <r>
    <x v="3358"/>
    <n v="4886.6499999999996"/>
    <n v="5010.45"/>
    <n v="4886.1499999999996"/>
    <n v="4997.1000000000004"/>
    <n v="185340406"/>
    <n v="7188.42"/>
    <b v="0"/>
    <n v="6357.1"/>
    <n v="0.2139340265215271"/>
  </r>
  <r>
    <x v="3359"/>
    <n v="5035.3500000000004"/>
    <n v="5059.6499999999996"/>
    <n v="5007.75"/>
    <n v="5049.6499999999996"/>
    <n v="150558164"/>
    <n v="6077.37"/>
    <b v="0"/>
    <n v="6357.1"/>
    <n v="0.20566767865850791"/>
  </r>
  <r>
    <x v="3360"/>
    <n v="5044.25"/>
    <n v="5084.45"/>
    <n v="4994.8"/>
    <n v="5068.3500000000004"/>
    <n v="138389395"/>
    <n v="5249.81"/>
    <b v="0"/>
    <n v="6357.1"/>
    <n v="0.2027260857938368"/>
  </r>
  <r>
    <x v="3361"/>
    <n v="5096.7"/>
    <n v="5124.45"/>
    <n v="5040.7"/>
    <n v="5054.1000000000004"/>
    <n v="125615102"/>
    <n v="4813.82"/>
    <b v="0"/>
    <n v="6357.1"/>
    <n v="0.20496767393937487"/>
  </r>
  <r>
    <x v="3362"/>
    <n v="5015.5"/>
    <n v="5128.8999999999996"/>
    <n v="5015.1499999999996"/>
    <n v="5115.8999999999996"/>
    <n v="135478015"/>
    <n v="5205.8999999999996"/>
    <b v="0"/>
    <n v="6357.1"/>
    <n v="0.19524626008714677"/>
  </r>
  <r>
    <x v="3363"/>
    <n v="5117.55"/>
    <n v="5144.8999999999996"/>
    <n v="5095.45"/>
    <n v="5121.45"/>
    <n v="125668126"/>
    <n v="5287.08"/>
    <b v="0"/>
    <n v="6357.1"/>
    <n v="0.19437322049362138"/>
  </r>
  <r>
    <x v="3364"/>
    <n v="5105.1000000000004"/>
    <n v="5130"/>
    <n v="5047.6000000000004"/>
    <n v="5054.75"/>
    <n v="118353366"/>
    <n v="4751.8599999999997"/>
    <b v="0"/>
    <n v="6357.1"/>
    <n v="0.20486542605905214"/>
  </r>
  <r>
    <x v="3365"/>
    <n v="5069.55"/>
    <n v="5146.2"/>
    <n v="5069.1499999999996"/>
    <n v="5139.05"/>
    <n v="155437144"/>
    <n v="5944"/>
    <b v="0"/>
    <n v="6357.1"/>
    <n v="0.19160466250334274"/>
  </r>
  <r>
    <x v="3366"/>
    <n v="5174"/>
    <n v="5190.2"/>
    <n v="5041.7"/>
    <n v="5064.25"/>
    <n v="153461067"/>
    <n v="6005.83"/>
    <b v="0"/>
    <n v="6357.1"/>
    <n v="0.20337103396202674"/>
  </r>
  <r>
    <x v="3367"/>
    <n v="5050.8"/>
    <n v="5113.6000000000004"/>
    <n v="5048.1000000000004"/>
    <n v="5103.8500000000004"/>
    <n v="149416155"/>
    <n v="5336.22"/>
    <b v="0"/>
    <n v="6357.1"/>
    <n v="0.19714177848389988"/>
  </r>
  <r>
    <x v="3368"/>
    <n v="5114.55"/>
    <n v="5141.7"/>
    <n v="5100.7"/>
    <n v="5120.55"/>
    <n v="160505645"/>
    <n v="5313.6"/>
    <b v="0"/>
    <n v="6357.1"/>
    <n v="0.19451479448176057"/>
  </r>
  <r>
    <x v="3369"/>
    <n v="5097.3500000000004"/>
    <n v="5170.3999999999996"/>
    <n v="5093.45"/>
    <n v="5165"/>
    <n v="142992948"/>
    <n v="5558.56"/>
    <b v="0"/>
    <n v="6357.1"/>
    <n v="0.18752261251199451"/>
  </r>
  <r>
    <x v="3370"/>
    <n v="5101.75"/>
    <n v="5159.8"/>
    <n v="5094"/>
    <n v="5146.05"/>
    <n v="159747192"/>
    <n v="5500.44"/>
    <b v="0"/>
    <n v="6357.1"/>
    <n v="0.19050353148448193"/>
  </r>
  <r>
    <x v="3371"/>
    <n v="5158.5"/>
    <n v="5194.6000000000004"/>
    <n v="5105.6499999999996"/>
    <n v="5114.6499999999996"/>
    <n v="123503010"/>
    <n v="4894.04"/>
    <b v="0"/>
    <n v="6357.1"/>
    <n v="0.19544289062622905"/>
  </r>
  <r>
    <x v="3372"/>
    <n v="5107.45"/>
    <n v="5134.55"/>
    <n v="5095.5"/>
    <n v="5120.8"/>
    <n v="99404566"/>
    <n v="4119.6899999999996"/>
    <b v="0"/>
    <n v="6357.1"/>
    <n v="0.19447546837394411"/>
  </r>
  <r>
    <x v="3373"/>
    <n v="5149.45"/>
    <n v="5160.1000000000004"/>
    <n v="5129.25"/>
    <n v="5141.8999999999996"/>
    <n v="112269218"/>
    <n v="4238.62"/>
    <b v="0"/>
    <n v="6357.1"/>
    <n v="0.19115634487423522"/>
  </r>
  <r>
    <x v="3374"/>
    <n v="5148.95"/>
    <n v="5159.05"/>
    <n v="5125.3"/>
    <n v="5149.1499999999996"/>
    <n v="143073791"/>
    <n v="5597.52"/>
    <b v="0"/>
    <n v="6357.1"/>
    <n v="0.19001588774755795"/>
  </r>
  <r>
    <x v="3375"/>
    <n v="5191.25"/>
    <n v="5286.25"/>
    <n v="5189"/>
    <n v="5278.9"/>
    <n v="226523598"/>
    <n v="8461.24"/>
    <b v="0"/>
    <n v="6357.1"/>
    <n v="0.16960563779081667"/>
  </r>
  <r>
    <x v="3376"/>
    <n v="5283.85"/>
    <n v="5302.15"/>
    <n v="5263.35"/>
    <n v="5278.6"/>
    <n v="126161441"/>
    <n v="4991.57"/>
    <b v="0"/>
    <n v="6357.1"/>
    <n v="0.1696528291201963"/>
  </r>
  <r>
    <x v="3377"/>
    <n v="5298.85"/>
    <n v="5317"/>
    <n v="5265.95"/>
    <n v="5287.95"/>
    <n v="133117055"/>
    <n v="5161.82"/>
    <b v="0"/>
    <n v="6357.1"/>
    <n v="0.16818203268786089"/>
  </r>
  <r>
    <x v="3378"/>
    <n v="5310.4"/>
    <n v="5317.65"/>
    <n v="5273.3"/>
    <n v="5302.55"/>
    <n v="155995887"/>
    <n v="5750.1"/>
    <b v="0"/>
    <n v="6357.1"/>
    <n v="0.16588538799137972"/>
  </r>
  <r>
    <x v="3379"/>
    <n v="5297.05"/>
    <n v="5333.65"/>
    <n v="5288.85"/>
    <n v="5327.3"/>
    <n v="118915392"/>
    <n v="4709.79"/>
    <b v="0"/>
    <n v="6357.1"/>
    <n v="0.16199210331755048"/>
  </r>
  <r>
    <x v="3380"/>
    <n v="5324.7"/>
    <n v="5327.2"/>
    <n v="5287.75"/>
    <n v="5316.95"/>
    <n v="113300726"/>
    <n v="4760.51"/>
    <b v="0"/>
    <n v="6357.1"/>
    <n v="0.16362020418115186"/>
  </r>
  <r>
    <x v="3381"/>
    <n v="5283.7"/>
    <n v="5300.6"/>
    <n v="5257.75"/>
    <n v="5275.15"/>
    <n v="101169926"/>
    <n v="4189.25"/>
    <b v="0"/>
    <n v="6357.1"/>
    <n v="0.17019552940806354"/>
  </r>
  <r>
    <x v="3382"/>
    <n v="5286.6"/>
    <n v="5348.55"/>
    <n v="5284.55"/>
    <n v="5345.35"/>
    <n v="123947633"/>
    <n v="5024.13"/>
    <b v="0"/>
    <n v="6357.1"/>
    <n v="0.15915275833320225"/>
  </r>
  <r>
    <x v="3383"/>
    <n v="5315.25"/>
    <n v="5336.45"/>
    <n v="5300.25"/>
    <n v="5306.3"/>
    <n v="113530679"/>
    <n v="5086.9799999999996"/>
    <b v="0"/>
    <n v="6357.1"/>
    <n v="0.16529549637413288"/>
  </r>
  <r>
    <x v="3384"/>
    <n v="5240"/>
    <n v="5261.75"/>
    <n v="5217.7"/>
    <n v="5235.25"/>
    <n v="131190833"/>
    <n v="6193.59"/>
    <b v="0"/>
    <n v="6357.1"/>
    <n v="0.17647197621557004"/>
  </r>
  <r>
    <x v="3385"/>
    <n v="5242.75"/>
    <n v="5267.15"/>
    <n v="5216.8500000000004"/>
    <n v="5227.25"/>
    <n v="99045088"/>
    <n v="4451.8999999999996"/>
    <b v="0"/>
    <n v="6357.1"/>
    <n v="0.17773041166569667"/>
  </r>
  <r>
    <x v="3386"/>
    <n v="5232.3500000000004"/>
    <n v="5246.85"/>
    <n v="5190.45"/>
    <n v="5197.25"/>
    <n v="106313144"/>
    <n v="4283.22"/>
    <b v="0"/>
    <n v="6357.1"/>
    <n v="0.18244954460367152"/>
  </r>
  <r>
    <x v="3387"/>
    <n v="5228.05"/>
    <n v="5236.7"/>
    <n v="5181.7"/>
    <n v="5192.8500000000004"/>
    <n v="111768115"/>
    <n v="4719.2"/>
    <b v="0"/>
    <n v="6357.1"/>
    <n v="0.18314168410124113"/>
  </r>
  <r>
    <x v="3388"/>
    <n v="5199.1000000000004"/>
    <n v="5222.8500000000004"/>
    <n v="5169.05"/>
    <n v="5216.3"/>
    <n v="109647297"/>
    <n v="4759.5200000000004"/>
    <b v="0"/>
    <n v="6357.1"/>
    <n v="0.17945289518805746"/>
  </r>
  <r>
    <x v="3389"/>
    <n v="5249.85"/>
    <n v="5257.75"/>
    <n v="5233.1499999999996"/>
    <n v="5242.7"/>
    <n v="109769282"/>
    <n v="5494.99"/>
    <b v="0"/>
    <n v="6357.1"/>
    <n v="0.17530005820263964"/>
  </r>
  <r>
    <x v="3390"/>
    <n v="5233.55"/>
    <n v="5238.7"/>
    <n v="5197.5"/>
    <n v="5205.1000000000004"/>
    <n v="89729408"/>
    <n v="4527.8900000000003"/>
    <b v="0"/>
    <n v="6357.1"/>
    <n v="0.18121470481823471"/>
  </r>
  <r>
    <x v="3391"/>
    <n v="5163.25"/>
    <n v="5164.2"/>
    <n v="5108.1000000000004"/>
    <n v="5117.95"/>
    <n v="104770324"/>
    <n v="4394.24"/>
    <b v="0"/>
    <n v="6357.1"/>
    <n v="0.19492378600305177"/>
  </r>
  <r>
    <x v="3392"/>
    <n v="5128.8"/>
    <n v="5144"/>
    <n v="5103.25"/>
    <n v="5128.2"/>
    <n v="116516931"/>
    <n v="4567.2"/>
    <b v="0"/>
    <n v="6357.1"/>
    <n v="0.19331141558257703"/>
  </r>
  <r>
    <x v="3393"/>
    <n v="5118.3999999999996"/>
    <n v="5121.6000000000004"/>
    <n v="5076.6000000000004"/>
    <n v="5109.6000000000004"/>
    <n v="130965621"/>
    <n v="4654.17"/>
    <b v="0"/>
    <n v="6357.1"/>
    <n v="0.19623727800412136"/>
  </r>
  <r>
    <x v="3394"/>
    <n v="5126.3"/>
    <n v="5126.3"/>
    <n v="5032.3999999999996"/>
    <n v="5043"/>
    <n v="180131639"/>
    <n v="6920.23"/>
    <b v="0"/>
    <n v="6357.1"/>
    <n v="0.20671375312642562"/>
  </r>
  <r>
    <x v="3395"/>
    <n v="5124.3"/>
    <n v="5149.95"/>
    <n v="5077.5"/>
    <n v="5099.8500000000004"/>
    <n v="131948378"/>
    <n v="5828.12"/>
    <b v="0"/>
    <n v="6357.1"/>
    <n v="0.19777099620896318"/>
  </r>
  <r>
    <x v="3396"/>
    <n v="5129.75"/>
    <n v="5206.6000000000004"/>
    <n v="5129.75"/>
    <n v="5199.8"/>
    <n v="117523733"/>
    <n v="5278.7"/>
    <b v="0"/>
    <n v="6357.1"/>
    <n v="0.18204841830394364"/>
  </r>
  <r>
    <x v="3397"/>
    <n v="5214.8500000000004"/>
    <n v="5234.55"/>
    <n v="5154.05"/>
    <n v="5229"/>
    <n v="147059808"/>
    <n v="6254.67"/>
    <b v="0"/>
    <n v="6357.1"/>
    <n v="0.17745512891098147"/>
  </r>
  <r>
    <x v="3398"/>
    <n v="5220.7"/>
    <n v="5246.35"/>
    <n v="5212.6499999999996"/>
    <n v="5240.5"/>
    <n v="113815730"/>
    <n v="4408.1899999999996"/>
    <b v="0"/>
    <n v="6357.1"/>
    <n v="0.17564612795142445"/>
  </r>
  <r>
    <x v="3399"/>
    <n v="5233.1000000000004"/>
    <n v="5236.8999999999996"/>
    <n v="5209.95"/>
    <n v="5227.75"/>
    <n v="92972386"/>
    <n v="3699.59"/>
    <b v="0"/>
    <n v="6357.1"/>
    <n v="0.17765175945006376"/>
  </r>
  <r>
    <x v="3400"/>
    <n v="5195.6000000000004"/>
    <n v="5220.2"/>
    <n v="5164.6499999999996"/>
    <n v="5215.7"/>
    <n v="112918653"/>
    <n v="4213.76"/>
    <b v="0"/>
    <n v="6357.1"/>
    <n v="0.17954727784681701"/>
  </r>
  <r>
    <x v="3401"/>
    <n v="5260.85"/>
    <n v="5293.2"/>
    <n v="5260.85"/>
    <n v="5282.55"/>
    <n v="103148076"/>
    <n v="4271.5"/>
    <b v="0"/>
    <n v="6357.1"/>
    <n v="0.16903147661669632"/>
  </r>
  <r>
    <x v="3402"/>
    <n v="5295.4"/>
    <n v="5350.1"/>
    <n v="5281.65"/>
    <n v="5336.7"/>
    <n v="130431591"/>
    <n v="5226.33"/>
    <b v="0"/>
    <n v="6357.1"/>
    <n v="0.16051344166365175"/>
  </r>
  <r>
    <x v="3403"/>
    <n v="5345.25"/>
    <n v="5377.6"/>
    <n v="5331.05"/>
    <n v="5338"/>
    <n v="165954895"/>
    <n v="6069.12"/>
    <b v="0"/>
    <n v="6357.1"/>
    <n v="0.16030894590300612"/>
  </r>
  <r>
    <x v="3404"/>
    <n v="5348.3"/>
    <n v="5368.2"/>
    <n v="5312.1"/>
    <n v="5322.95"/>
    <n v="181419777"/>
    <n v="6763.23"/>
    <b v="0"/>
    <n v="6357.1"/>
    <n v="0.16267637759355688"/>
  </r>
  <r>
    <x v="3405"/>
    <n v="5308.2"/>
    <n v="5330.1"/>
    <n v="5294.1"/>
    <n v="5320.4"/>
    <n v="130090985"/>
    <n v="6540.77"/>
    <b v="0"/>
    <n v="6357.1"/>
    <n v="0.16307750389328479"/>
  </r>
  <r>
    <x v="3406"/>
    <n v="5316.35"/>
    <n v="5352.45"/>
    <n v="5309.05"/>
    <n v="5347.9"/>
    <n v="107578773"/>
    <n v="4678.33"/>
    <b v="0"/>
    <n v="6357.1"/>
    <n v="0.15875163203347448"/>
  </r>
  <r>
    <x v="3407"/>
    <n v="5343.25"/>
    <n v="5387.05"/>
    <n v="5328.8"/>
    <n v="5380.35"/>
    <n v="109794400"/>
    <n v="4742.47"/>
    <b v="0"/>
    <n v="6357.1"/>
    <n v="0.15364710323889824"/>
  </r>
  <r>
    <x v="3408"/>
    <n v="5385.95"/>
    <n v="5390.65"/>
    <n v="5356.65"/>
    <n v="5362.95"/>
    <n v="133996943"/>
    <n v="5285.5"/>
    <b v="0"/>
    <n v="6357.1"/>
    <n v="0.15638420034292375"/>
  </r>
  <r>
    <x v="3409"/>
    <n v="5368.6"/>
    <n v="5399.95"/>
    <n v="5341.7"/>
    <n v="5366.3"/>
    <n v="134985473"/>
    <n v="5262.34"/>
    <b v="0"/>
    <n v="6357.1"/>
    <n v="0.15585723049818315"/>
  </r>
  <r>
    <x v="3410"/>
    <n v="5368.7"/>
    <n v="5425.15"/>
    <n v="5368.7"/>
    <n v="5421"/>
    <n v="124343357"/>
    <n v="4986.5"/>
    <b v="0"/>
    <n v="6357.1"/>
    <n v="0.14725267810794235"/>
  </r>
  <r>
    <x v="3411"/>
    <n v="5395.75"/>
    <n v="5433.35"/>
    <n v="5394.8"/>
    <n v="5412.85"/>
    <n v="103103501"/>
    <n v="4156.18"/>
    <b v="0"/>
    <n v="6357.1"/>
    <n v="0.1485347092227588"/>
  </r>
  <r>
    <x v="3412"/>
    <n v="5426.15"/>
    <n v="5448.6"/>
    <n v="5393.85"/>
    <n v="5415.35"/>
    <n v="127995889"/>
    <n v="5462.34"/>
    <b v="0"/>
    <n v="6357.1"/>
    <n v="0.14814144814459423"/>
  </r>
  <r>
    <x v="3413"/>
    <n v="5392.6"/>
    <n v="5399.65"/>
    <n v="5371"/>
    <n v="5386.7"/>
    <n v="114346965"/>
    <n v="4520.37"/>
    <b v="0"/>
    <n v="6357.1"/>
    <n v="0.1526482201003603"/>
  </r>
  <r>
    <x v="3414"/>
    <n v="5387.85"/>
    <n v="5399.15"/>
    <n v="5346.65"/>
    <n v="5350.25"/>
    <n v="89987572"/>
    <n v="3882.41"/>
    <b v="0"/>
    <n v="6357.1"/>
    <n v="0.15838196661999973"/>
  </r>
  <r>
    <x v="3415"/>
    <n v="5348.05"/>
    <n v="5359.25"/>
    <n v="5312.6"/>
    <n v="5334.6"/>
    <n v="123683723"/>
    <n v="4771"/>
    <b v="0"/>
    <n v="6357.1"/>
    <n v="0.1608437809693099"/>
  </r>
  <r>
    <x v="3416"/>
    <n v="5343.85"/>
    <n v="5345.5"/>
    <n v="5282.7"/>
    <n v="5287.8"/>
    <n v="157470632"/>
    <n v="4581.21"/>
    <b v="0"/>
    <n v="6357.1"/>
    <n v="0.16820562835255071"/>
  </r>
  <r>
    <x v="3417"/>
    <n v="5268.6"/>
    <n v="5342.8"/>
    <n v="5255.05"/>
    <n v="5315.05"/>
    <n v="226494000"/>
    <n v="8374.69"/>
    <b v="0"/>
    <n v="6357.1"/>
    <n v="0.16391908260055688"/>
  </r>
  <r>
    <x v="3418"/>
    <n v="5298.2"/>
    <n v="5303.25"/>
    <n v="5238.8999999999996"/>
    <n v="5258.5"/>
    <n v="167393902"/>
    <n v="6600.58"/>
    <b v="0"/>
    <n v="6357.1"/>
    <n v="0.17281464818863951"/>
  </r>
  <r>
    <x v="3419"/>
    <n v="5276.5"/>
    <n v="5295.8"/>
    <n v="5243.15"/>
    <n v="5253.75"/>
    <n v="110380869"/>
    <n v="4015.55"/>
    <b v="0"/>
    <n v="6357.1"/>
    <n v="0.17356184423715221"/>
  </r>
  <r>
    <x v="3420"/>
    <n v="5249.15"/>
    <n v="5278.35"/>
    <n v="5233.2"/>
    <n v="5274"/>
    <n v="106316880"/>
    <n v="3726.52"/>
    <b v="0"/>
    <n v="6357.1"/>
    <n v="0.17037642950401918"/>
  </r>
  <r>
    <x v="3421"/>
    <n v="5243.9"/>
    <n v="5259.5"/>
    <n v="5215.7"/>
    <n v="5225.7"/>
    <n v="126162071"/>
    <n v="4904.68"/>
    <b v="0"/>
    <n v="6357.1"/>
    <n v="0.17797423353415873"/>
  </r>
  <r>
    <x v="3422"/>
    <n v="5217.6499999999996"/>
    <n v="5260.6"/>
    <n v="5217.6499999999996"/>
    <n v="5238.3999999999996"/>
    <n v="134008569"/>
    <n v="4622.16"/>
    <b v="0"/>
    <n v="6357.1"/>
    <n v="0.17597646725708274"/>
  </r>
  <r>
    <x v="3423"/>
    <n v="5309.45"/>
    <n v="5347.15"/>
    <n v="5309.2"/>
    <n v="5342.1"/>
    <n v="149584722"/>
    <n v="5590.04"/>
    <b v="0"/>
    <n v="6357.1"/>
    <n v="0.15966399773481618"/>
  </r>
  <r>
    <x v="3424"/>
    <n v="5343.65"/>
    <n v="5366.3"/>
    <n v="5343.45"/>
    <n v="5358.7"/>
    <n v="11221064"/>
    <n v="376.34"/>
    <b v="0"/>
    <n v="6357.1"/>
    <n v="0.1570527441758035"/>
  </r>
  <r>
    <x v="3425"/>
    <n v="5361.9"/>
    <n v="5375.45"/>
    <n v="5349.1"/>
    <n v="5363.45"/>
    <n v="109607506"/>
    <n v="4183.01"/>
    <b v="0"/>
    <n v="6357.1"/>
    <n v="0.15630554812729083"/>
  </r>
  <r>
    <x v="3426"/>
    <n v="5336.1"/>
    <n v="5393.35"/>
    <n v="5332.1"/>
    <n v="5390"/>
    <n v="112878090"/>
    <n v="4081.42"/>
    <b v="0"/>
    <n v="6357.1"/>
    <n v="0.15212911547718305"/>
  </r>
  <r>
    <x v="3427"/>
    <n v="5404.45"/>
    <n v="5435.55"/>
    <n v="5393.95"/>
    <n v="5431"/>
    <n v="139920871"/>
    <n v="4885.71"/>
    <b v="0"/>
    <n v="6357.1"/>
    <n v="0.14567963379528406"/>
  </r>
  <r>
    <x v="3428"/>
    <n v="5435.2"/>
    <n v="5447.45"/>
    <n v="5421.85"/>
    <n v="5435.35"/>
    <n v="110774177"/>
    <n v="4199.37"/>
    <b v="0"/>
    <n v="6357.1"/>
    <n v="0.14499535951927764"/>
  </r>
  <r>
    <x v="3429"/>
    <n v="5528.35"/>
    <n v="5586.65"/>
    <n v="5526.95"/>
    <n v="5577.65"/>
    <n v="233783031"/>
    <n v="9263.5300000000007"/>
    <b v="0"/>
    <n v="6357.1"/>
    <n v="0.12261093895015034"/>
  </r>
  <r>
    <x v="3430"/>
    <n v="5631.75"/>
    <n v="5652.2"/>
    <n v="5585.15"/>
    <n v="5610"/>
    <n v="258912780"/>
    <n v="10924.57"/>
    <b v="0"/>
    <n v="6357.1"/>
    <n v="0.11752214059870071"/>
  </r>
  <r>
    <x v="3431"/>
    <n v="5602.4"/>
    <n v="5620.55"/>
    <n v="5586.45"/>
    <n v="5600.05"/>
    <n v="175488961"/>
    <n v="7272.63"/>
    <b v="0"/>
    <n v="6357.1"/>
    <n v="0.11908731968979569"/>
  </r>
  <r>
    <x v="3432"/>
    <n v="5536.95"/>
    <n v="5581.35"/>
    <n v="5534.9"/>
    <n v="5554.25"/>
    <n v="165684942"/>
    <n v="6768.88"/>
    <b v="0"/>
    <n v="6357.1"/>
    <n v="0.12629186264177067"/>
  </r>
  <r>
    <x v="3433"/>
    <n v="5577"/>
    <n v="5720"/>
    <n v="5575.45"/>
    <n v="5691.15"/>
    <n v="278023825"/>
    <n v="11101.32"/>
    <b v="0"/>
    <n v="6357.1"/>
    <n v="0.10475688600147877"/>
  </r>
  <r>
    <x v="3434"/>
    <n v="5691.95"/>
    <n v="5709.85"/>
    <n v="5662.75"/>
    <n v="5669.6"/>
    <n v="210419441"/>
    <n v="8380.56"/>
    <b v="0"/>
    <n v="6357.1"/>
    <n v="0.10814679649525727"/>
  </r>
  <r>
    <x v="3435"/>
    <n v="5674.9"/>
    <n v="5702.7"/>
    <n v="5652.45"/>
    <n v="5673.9"/>
    <n v="341387116"/>
    <n v="12551.6"/>
    <b v="0"/>
    <n v="6357.1"/>
    <n v="0.10747038744081432"/>
  </r>
  <r>
    <x v="3436"/>
    <n v="5653.4"/>
    <n v="5672.8"/>
    <n v="5638.65"/>
    <n v="5663.45"/>
    <n v="170771069"/>
    <n v="6754.98"/>
    <b v="0"/>
    <n v="6357.1"/>
    <n v="0.10911421874754219"/>
  </r>
  <r>
    <x v="3437"/>
    <n v="5673.75"/>
    <n v="5693.7"/>
    <n v="5639.7"/>
    <n v="5649.5"/>
    <n v="238991690"/>
    <n v="9368.11"/>
    <b v="0"/>
    <n v="6357.1"/>
    <n v="0.11130861556370047"/>
  </r>
  <r>
    <x v="3438"/>
    <n v="5684.8"/>
    <n v="5735.15"/>
    <n v="5683.45"/>
    <n v="5703.3"/>
    <n v="163660805"/>
    <n v="6948.17"/>
    <b v="0"/>
    <n v="6357.1"/>
    <n v="0.10284563716159886"/>
  </r>
  <r>
    <x v="3439"/>
    <n v="5704.75"/>
    <n v="5722.95"/>
    <n v="5694"/>
    <n v="5718.8"/>
    <n v="123138510"/>
    <n v="4798.17"/>
    <b v="0"/>
    <n v="6357.1"/>
    <n v="0.10040741847697852"/>
  </r>
  <r>
    <x v="3440"/>
    <n v="5727.7"/>
    <n v="5743.25"/>
    <n v="5715.8"/>
    <n v="5731.25"/>
    <n v="165037864"/>
    <n v="6654.02"/>
    <b v="0"/>
    <n v="6357.1"/>
    <n v="9.8448978307718982E-2"/>
  </r>
  <r>
    <x v="3441"/>
    <n v="5751.55"/>
    <n v="5807.25"/>
    <n v="5751.35"/>
    <n v="5787.6"/>
    <n v="171404290"/>
    <n v="6954.74"/>
    <b v="0"/>
    <n v="6357.1"/>
    <n v="8.9584873605889473E-2"/>
  </r>
  <r>
    <x v="3442"/>
    <n v="5815"/>
    <n v="5815.35"/>
    <n v="4888.2"/>
    <n v="5746.95"/>
    <n v="255569804"/>
    <n v="12995.8"/>
    <b v="0"/>
    <n v="6357.1"/>
    <n v="9.5979298736845492E-2"/>
  </r>
  <r>
    <x v="3443"/>
    <n v="5751.85"/>
    <n v="5751.85"/>
    <n v="5666.2"/>
    <n v="5676"/>
    <n v="142319000"/>
    <n v="5853.56"/>
    <b v="0"/>
    <n v="6357.1"/>
    <n v="0.10714004813515601"/>
  </r>
  <r>
    <x v="3444"/>
    <n v="5708.15"/>
    <n v="5728.65"/>
    <n v="5677.9"/>
    <n v="5704.6"/>
    <n v="119300415"/>
    <n v="5047.01"/>
    <b v="0"/>
    <n v="6357.1"/>
    <n v="0.10264114140095326"/>
  </r>
  <r>
    <x v="3445"/>
    <n v="5671.15"/>
    <n v="5686.5"/>
    <n v="5647.05"/>
    <n v="5652.15"/>
    <n v="126294361"/>
    <n v="4564.3900000000003"/>
    <b v="0"/>
    <n v="6357.1"/>
    <n v="0.11089175882084609"/>
  </r>
  <r>
    <x v="3446"/>
    <n v="5663.5"/>
    <n v="5721.1"/>
    <n v="5636.95"/>
    <n v="5708.05"/>
    <n v="148283847"/>
    <n v="6542.71"/>
    <b v="0"/>
    <n v="6357.1"/>
    <n v="0.10209844111308618"/>
  </r>
  <r>
    <x v="3447"/>
    <n v="5681.7"/>
    <n v="5725"/>
    <n v="5659.35"/>
    <n v="5676.05"/>
    <n v="130076802"/>
    <n v="6475.3"/>
    <b v="0"/>
    <n v="6357.1"/>
    <n v="0.10713218291359269"/>
  </r>
  <r>
    <x v="3448"/>
    <n v="5674.25"/>
    <n v="5693.7"/>
    <n v="5651.05"/>
    <n v="5687.25"/>
    <n v="93693482"/>
    <n v="3962.97"/>
    <b v="0"/>
    <n v="6357.1"/>
    <n v="0.10537037328341545"/>
  </r>
  <r>
    <x v="3449"/>
    <n v="5705.6"/>
    <n v="5714"/>
    <n v="5635.6"/>
    <n v="5648"/>
    <n v="117415701"/>
    <n v="5043.3"/>
    <b v="0"/>
    <n v="6357.1"/>
    <n v="0.11154457221059923"/>
  </r>
  <r>
    <x v="3450"/>
    <n v="5681.1"/>
    <n v="5684.35"/>
    <n v="5633.9"/>
    <n v="5660.25"/>
    <n v="123974371"/>
    <n v="5259.46"/>
    <b v="0"/>
    <n v="6357.1"/>
    <n v="0.10961759292759282"/>
  </r>
  <r>
    <x v="3451"/>
    <n v="5675.3"/>
    <n v="5722.5"/>
    <n v="5650.55"/>
    <n v="5718.7"/>
    <n v="144097860"/>
    <n v="6264.78"/>
    <b v="0"/>
    <n v="6357.1"/>
    <n v="0.10042314892010516"/>
  </r>
  <r>
    <x v="3452"/>
    <n v="5703.3"/>
    <n v="5711.7"/>
    <n v="5660"/>
    <n v="5684.25"/>
    <n v="124262817"/>
    <n v="5410.95"/>
    <b v="0"/>
    <n v="6357.1"/>
    <n v="0.10584228657721294"/>
  </r>
  <r>
    <x v="3453"/>
    <n v="5667.6"/>
    <n v="5721.55"/>
    <n v="5658.05"/>
    <n v="5717.15"/>
    <n v="103372318"/>
    <n v="4994.75"/>
    <b v="0"/>
    <n v="6357.1"/>
    <n v="0.10066697078856722"/>
  </r>
  <r>
    <x v="3454"/>
    <n v="5715.65"/>
    <n v="5720.8"/>
    <n v="5681.45"/>
    <n v="5691.4"/>
    <n v="81501427"/>
    <n v="3803.5"/>
    <b v="0"/>
    <n v="6357.1"/>
    <n v="0.10471755989366231"/>
  </r>
  <r>
    <x v="3455"/>
    <n v="5688.8"/>
    <n v="5718.75"/>
    <n v="5685.7"/>
    <n v="5705.3"/>
    <n v="158343061"/>
    <n v="7359.34"/>
    <b v="0"/>
    <n v="6357.1"/>
    <n v="0.10253102829906721"/>
  </r>
  <r>
    <x v="3456"/>
    <n v="5683.55"/>
    <n v="5697.2"/>
    <n v="5641.75"/>
    <n v="5664.3"/>
    <n v="101663820"/>
    <n v="4718.97"/>
    <b v="0"/>
    <n v="6357.1"/>
    <n v="0.10898050998096619"/>
  </r>
  <r>
    <x v="3457"/>
    <n v="5665.2"/>
    <n v="5698.3"/>
    <n v="5645.1"/>
    <n v="5665.6"/>
    <n v="93555816"/>
    <n v="3953.86"/>
    <b v="0"/>
    <n v="6357.1"/>
    <n v="0.10877601422032059"/>
  </r>
  <r>
    <x v="3458"/>
    <n v="5656.35"/>
    <n v="5689.9"/>
    <n v="5589.9"/>
    <n v="5597.9"/>
    <n v="116678775"/>
    <n v="5550.86"/>
    <b v="0"/>
    <n v="6357.1"/>
    <n v="0.1194255242170173"/>
  </r>
  <r>
    <x v="3459"/>
    <n v="5596.75"/>
    <n v="5624.4"/>
    <n v="5583.05"/>
    <n v="5619.7"/>
    <n v="112075316"/>
    <n v="4918.55"/>
    <b v="0"/>
    <n v="6357.1"/>
    <n v="0.1159962876154222"/>
  </r>
  <r>
    <x v="3460"/>
    <n v="5609.85"/>
    <n v="5649.75"/>
    <n v="5601.95"/>
    <n v="5645.05"/>
    <n v="107393402"/>
    <n v="4633.1099999999997"/>
    <b v="0"/>
    <n v="6357.1"/>
    <n v="0.11200862028283338"/>
  </r>
  <r>
    <x v="3461"/>
    <n v="5696.35"/>
    <n v="5711.3"/>
    <n v="5682.55"/>
    <n v="5697.7"/>
    <n v="111162841"/>
    <n v="4924.33"/>
    <b v="0"/>
    <n v="6357.1"/>
    <n v="0.10372654197668757"/>
  </r>
  <r>
    <x v="3462"/>
    <n v="5693.05"/>
    <n v="5709.2"/>
    <n v="5679.5"/>
    <n v="5704.2"/>
    <n v="74829213"/>
    <n v="3236.08"/>
    <b v="0"/>
    <n v="6357.1"/>
    <n v="0.10270406317345968"/>
  </r>
  <r>
    <x v="3463"/>
    <n v="5694.1"/>
    <n v="5730.8"/>
    <n v="5693.65"/>
    <n v="5724.4"/>
    <n v="115018796"/>
    <n v="4677.92"/>
    <b v="0"/>
    <n v="6357.1"/>
    <n v="9.952651366188997E-2"/>
  </r>
  <r>
    <x v="3464"/>
    <n v="5718.6"/>
    <n v="5777.3"/>
    <n v="5711.4"/>
    <n v="5760.1"/>
    <n v="133740615"/>
    <n v="5242.18"/>
    <b v="0"/>
    <n v="6357.1"/>
    <n v="9.391074546569976E-2"/>
  </r>
  <r>
    <x v="3465"/>
    <n v="5709"/>
    <n v="5744.5"/>
    <n v="5693.95"/>
    <n v="5738.75"/>
    <n v="117590261"/>
    <n v="4883.8999999999996"/>
    <b v="0"/>
    <n v="6357.1"/>
    <n v="9.7269195073225262E-2"/>
  </r>
  <r>
    <x v="3466"/>
    <n v="5731.1"/>
    <n v="5751.7"/>
    <n v="5677.75"/>
    <n v="5686.25"/>
    <n v="98763127"/>
    <n v="4833.6400000000003"/>
    <b v="0"/>
    <n v="6357.1"/>
    <n v="0.10552767771468127"/>
  </r>
  <r>
    <x v="3467"/>
    <n v="5688.45"/>
    <n v="5718.9"/>
    <n v="5665.75"/>
    <n v="5683.7"/>
    <n v="92702799"/>
    <n v="4082.62"/>
    <b v="0"/>
    <n v="6357.1"/>
    <n v="0.10592880401440917"/>
  </r>
  <r>
    <x v="3468"/>
    <n v="5689.7"/>
    <n v="5698.25"/>
    <n v="5660.35"/>
    <n v="5666.95"/>
    <n v="16516842"/>
    <n v="680.72"/>
    <b v="0"/>
    <n v="6357.1"/>
    <n v="0.1085636532381118"/>
  </r>
  <r>
    <x v="3469"/>
    <n v="5650.35"/>
    <n v="5651.65"/>
    <n v="5603.55"/>
    <n v="5631"/>
    <n v="133979470"/>
    <n v="5554.05"/>
    <b v="0"/>
    <n v="6357.1"/>
    <n v="0.11421874754211832"/>
  </r>
  <r>
    <x v="3470"/>
    <n v="5624.8"/>
    <n v="5650.15"/>
    <n v="5559.8"/>
    <n v="5574.05"/>
    <n v="121900570"/>
    <n v="4996.1499999999996"/>
    <b v="0"/>
    <n v="6357.1"/>
    <n v="0.12317723490270722"/>
  </r>
  <r>
    <x v="3471"/>
    <n v="5577.3"/>
    <n v="5592.75"/>
    <n v="5549.25"/>
    <n v="5571.4"/>
    <n v="106988015"/>
    <n v="4336.84"/>
    <b v="0"/>
    <n v="6357.1"/>
    <n v="0.12359409164556176"/>
  </r>
  <r>
    <x v="3472"/>
    <n v="5604.8"/>
    <n v="5613.7"/>
    <n v="5548.35"/>
    <n v="5571.55"/>
    <n v="107481297"/>
    <n v="4399.93"/>
    <b v="0"/>
    <n v="6357.1"/>
    <n v="0.1235704959808718"/>
  </r>
  <r>
    <x v="3473"/>
    <n v="5582.5"/>
    <n v="5620.2"/>
    <n v="5561.4"/>
    <n v="5614.8"/>
    <n v="105148728"/>
    <n v="4228.47"/>
    <b v="0"/>
    <n v="6357.1"/>
    <n v="0.11676707932862471"/>
  </r>
  <r>
    <x v="3474"/>
    <n v="5628.6"/>
    <n v="5643.35"/>
    <n v="5608"/>
    <n v="5627.75"/>
    <n v="94058612"/>
    <n v="3867.76"/>
    <b v="0"/>
    <n v="6357.1"/>
    <n v="0.11472998694373225"/>
  </r>
  <r>
    <x v="3475"/>
    <n v="5635.45"/>
    <n v="5637.75"/>
    <n v="5593.55"/>
    <n v="5626.6"/>
    <n v="85082220"/>
    <n v="3213.06"/>
    <b v="0"/>
    <n v="6357.1"/>
    <n v="0.1149108870396879"/>
  </r>
  <r>
    <x v="3476"/>
    <n v="5648.65"/>
    <n v="5649.2"/>
    <n v="5623.45"/>
    <n v="5635.9"/>
    <n v="79291426"/>
    <n v="3246.23"/>
    <b v="0"/>
    <n v="6357.1"/>
    <n v="0.11344795582891581"/>
  </r>
  <r>
    <x v="3477"/>
    <n v="5658.5"/>
    <n v="5733.2"/>
    <n v="5658"/>
    <n v="5727.45"/>
    <n v="134407735"/>
    <n v="5380.95"/>
    <b v="0"/>
    <n v="6357.1"/>
    <n v="9.9046735146529161E-2"/>
  </r>
  <r>
    <x v="3478"/>
    <n v="5736.7"/>
    <n v="5833.5"/>
    <n v="5736.1"/>
    <n v="5825"/>
    <n v="207295475"/>
    <n v="9110.93"/>
    <b v="0"/>
    <n v="6357.1"/>
    <n v="8.370168787654754E-2"/>
  </r>
  <r>
    <x v="3479"/>
    <n v="5836"/>
    <n v="5885.25"/>
    <n v="5827.85"/>
    <n v="5879.85"/>
    <n v="257047977"/>
    <n v="10777.34"/>
    <b v="0"/>
    <n v="6357.1"/>
    <n v="7.5073539821616769E-2"/>
  </r>
  <r>
    <x v="3480"/>
    <n v="5878.25"/>
    <n v="5899.15"/>
    <n v="5854.6"/>
    <n v="5870.95"/>
    <n v="113423350"/>
    <n v="4726.68"/>
    <b v="0"/>
    <n v="6357.1"/>
    <n v="7.6473549259882728E-2"/>
  </r>
  <r>
    <x v="3481"/>
    <n v="5866.8"/>
    <n v="5894.95"/>
    <n v="5859"/>
    <n v="5889.25"/>
    <n v="131020191"/>
    <n v="4816.7"/>
    <b v="0"/>
    <n v="6357.1"/>
    <n v="7.3594878167718036E-2"/>
  </r>
  <r>
    <x v="3482"/>
    <n v="5906.6"/>
    <n v="5917.8"/>
    <n v="5891.35"/>
    <n v="5900.5"/>
    <n v="139653957"/>
    <n v="5583.78"/>
    <b v="0"/>
    <n v="6357.1"/>
    <n v="7.1825203315977471E-2"/>
  </r>
  <r>
    <x v="3483"/>
    <n v="5926.3"/>
    <n v="5942.55"/>
    <n v="5838.9"/>
    <n v="5930.9"/>
    <n v="140267080"/>
    <n v="5667.65"/>
    <b v="0"/>
    <n v="6357.1"/>
    <n v="6.704314860549633E-2"/>
  </r>
  <r>
    <x v="3484"/>
    <n v="5934"/>
    <n v="5949.85"/>
    <n v="5888.65"/>
    <n v="5907.4"/>
    <n v="127607078"/>
    <n v="5722.45"/>
    <b v="0"/>
    <n v="6357.1"/>
    <n v="7.0739802740243302E-2"/>
  </r>
  <r>
    <x v="3485"/>
    <n v="5916.05"/>
    <n v="5919.95"/>
    <n v="5888.1"/>
    <n v="5908.9"/>
    <n v="95975757"/>
    <n v="4339.84"/>
    <b v="0"/>
    <n v="6357.1"/>
    <n v="7.0503846093344563E-2"/>
  </r>
  <r>
    <x v="3486"/>
    <n v="5923.8"/>
    <n v="5965.15"/>
    <n v="5865.45"/>
    <n v="5898.8"/>
    <n v="137415161"/>
    <n v="6403.06"/>
    <b v="0"/>
    <n v="6357.1"/>
    <n v="7.2092620849129346E-2"/>
  </r>
  <r>
    <x v="3487"/>
    <n v="5917.8"/>
    <n v="5924.6"/>
    <n v="5874.25"/>
    <n v="5888"/>
    <n v="132665649"/>
    <n v="6117.63"/>
    <b v="0"/>
    <n v="6357.1"/>
    <n v="7.3791508706800318E-2"/>
  </r>
  <r>
    <x v="3488"/>
    <n v="5900.35"/>
    <n v="5907.45"/>
    <n v="5841.35"/>
    <n v="5851.5"/>
    <n v="136616335"/>
    <n v="5976.15"/>
    <b v="0"/>
    <n v="6357.1"/>
    <n v="7.9533120448003078E-2"/>
  </r>
  <r>
    <x v="3489"/>
    <n v="5846.9"/>
    <n v="5886.1"/>
    <n v="5839.15"/>
    <n v="5879.6"/>
    <n v="115159830"/>
    <n v="5012.83"/>
    <b v="0"/>
    <n v="6357.1"/>
    <n v="7.5112865929433226E-2"/>
  </r>
  <r>
    <x v="3490"/>
    <n v="5860.5"/>
    <n v="5886.05"/>
    <n v="5850.15"/>
    <n v="5857.9"/>
    <n v="109547002"/>
    <n v="4998.1899999999996"/>
    <b v="0"/>
    <n v="6357.1"/>
    <n v="7.8526372087901822E-2"/>
  </r>
  <r>
    <x v="3491"/>
    <n v="5873.6"/>
    <n v="5905.8"/>
    <n v="5823.15"/>
    <n v="5896.8"/>
    <n v="148907334"/>
    <n v="6740.66"/>
    <b v="0"/>
    <n v="6357.1"/>
    <n v="7.2407229711660998E-2"/>
  </r>
  <r>
    <x v="3492"/>
    <n v="5917.3"/>
    <n v="5939.4"/>
    <n v="5910.8"/>
    <n v="5929.6"/>
    <n v="149439204"/>
    <n v="6731.27"/>
    <b v="0"/>
    <n v="6357.1"/>
    <n v="6.7247644366141793E-2"/>
  </r>
  <r>
    <x v="3493"/>
    <n v="5934.45"/>
    <n v="5937.6"/>
    <n v="5881.45"/>
    <n v="5916.4"/>
    <n v="123911218"/>
    <n v="5390.76"/>
    <b v="0"/>
    <n v="6357.1"/>
    <n v="6.9324062858850843E-2"/>
  </r>
  <r>
    <x v="3494"/>
    <n v="5888"/>
    <n v="5888"/>
    <n v="5841.65"/>
    <n v="5847.7"/>
    <n v="141152911"/>
    <n v="5603.96"/>
    <b v="0"/>
    <n v="6357.1"/>
    <n v="8.0130877286813257E-2"/>
  </r>
  <r>
    <x v="3495"/>
    <n v="5869"/>
    <n v="5871.9"/>
    <n v="5844.7"/>
    <n v="5855.75"/>
    <n v="85336999"/>
    <n v="3433.98"/>
    <b v="0"/>
    <n v="6357.1"/>
    <n v="7.8864576615123305E-2"/>
  </r>
  <r>
    <x v="3496"/>
    <n v="5864.95"/>
    <n v="5917.3"/>
    <n v="5859.55"/>
    <n v="5905.6"/>
    <n v="83871326"/>
    <n v="3447.53"/>
    <b v="0"/>
    <n v="6357.1"/>
    <n v="7.1022950716521677E-2"/>
  </r>
  <r>
    <x v="3497"/>
    <n v="5930.2"/>
    <n v="5930.8"/>
    <n v="5864.7"/>
    <n v="5870.1"/>
    <n v="139613235"/>
    <n v="5955.51"/>
    <b v="0"/>
    <n v="6357.1"/>
    <n v="7.6607258026458597E-2"/>
  </r>
  <r>
    <x v="3498"/>
    <n v="5887.15"/>
    <n v="5915.75"/>
    <n v="5879.5"/>
    <n v="5908.35"/>
    <n v="89669021"/>
    <n v="3863.47"/>
    <b v="0"/>
    <n v="6357.1"/>
    <n v="7.0590363530540656E-2"/>
  </r>
  <r>
    <x v="3499"/>
    <n v="5901.2"/>
    <n v="5919"/>
    <n v="5897.15"/>
    <n v="5905.1"/>
    <n v="64809641"/>
    <n v="3021.71"/>
    <b v="0"/>
    <n v="6357.1"/>
    <n v="7.1101602932154589E-2"/>
  </r>
  <r>
    <x v="3500"/>
    <n v="5982.6"/>
    <n v="6006.05"/>
    <n v="5982"/>
    <n v="5993.25"/>
    <n v="116057389"/>
    <n v="4992.8999999999996"/>
    <b v="0"/>
    <n v="6357.1"/>
    <n v="5.7235217316071847E-2"/>
  </r>
  <r>
    <x v="3501"/>
    <n v="6015.8"/>
    <n v="6017"/>
    <n v="5986.55"/>
    <n v="6009.5"/>
    <n v="99989933"/>
    <n v="4883.13"/>
    <b v="0"/>
    <n v="6357.1"/>
    <n v="5.4679020308002133E-2"/>
  </r>
  <r>
    <x v="3502"/>
    <n v="6011.95"/>
    <n v="6020.75"/>
    <n v="5981.55"/>
    <n v="6016.15"/>
    <n v="113232990"/>
    <n v="5191.38"/>
    <b v="0"/>
    <n v="6357.1"/>
    <n v="5.3632945840084427E-2"/>
  </r>
  <r>
    <x v="3503"/>
    <n v="6042.15"/>
    <n v="6042.15"/>
    <n v="5977.15"/>
    <n v="5988.4"/>
    <n v="110248018"/>
    <n v="5093.62"/>
    <b v="0"/>
    <n v="6357.1"/>
    <n v="5.7998143807711178E-2"/>
  </r>
  <r>
    <x v="3504"/>
    <n v="5983.45"/>
    <n v="6007.05"/>
    <n v="5964.4"/>
    <n v="6001.7"/>
    <n v="109937502"/>
    <n v="5247.74"/>
    <b v="0"/>
    <n v="6357.1"/>
    <n v="5.5905994871875621E-2"/>
  </r>
  <r>
    <x v="3505"/>
    <n v="6006.2"/>
    <n v="6020.1"/>
    <n v="5958.45"/>
    <n v="5971.5"/>
    <n v="129635568"/>
    <n v="6462.35"/>
    <b v="0"/>
    <n v="6357.1"/>
    <n v="6.0656588696103624E-2"/>
  </r>
  <r>
    <x v="3506"/>
    <n v="5998.8"/>
    <n v="6005.15"/>
    <n v="5947.3"/>
    <n v="5968.65"/>
    <n v="129767384"/>
    <n v="6191.88"/>
    <b v="0"/>
    <n v="6357.1"/>
    <n v="6.1104906325211289E-2"/>
  </r>
  <r>
    <x v="3507"/>
    <n v="6012.4"/>
    <n v="6018.85"/>
    <n v="5940.6"/>
    <n v="5951.3"/>
    <n v="128022002"/>
    <n v="8228.7099999999991"/>
    <b v="0"/>
    <n v="6357.1"/>
    <n v="6.3834138207673335E-2"/>
  </r>
  <r>
    <x v="3508"/>
    <n v="5967.2"/>
    <n v="6036.9"/>
    <n v="5962.15"/>
    <n v="6024.05"/>
    <n v="134711348"/>
    <n v="7279.83"/>
    <b v="0"/>
    <n v="6357.1"/>
    <n v="5.2390240833084294E-2"/>
  </r>
  <r>
    <x v="3509"/>
    <n v="6037.85"/>
    <n v="6068.5"/>
    <n v="6018.6"/>
    <n v="6056.6"/>
    <n v="138364003"/>
    <n v="6978.26"/>
    <b v="0"/>
    <n v="6357.1"/>
    <n v="4.7269981595381538E-2"/>
  </r>
  <r>
    <x v="3510"/>
    <n v="6049"/>
    <n v="6055.95"/>
    <n v="5992.05"/>
    <n v="6001.85"/>
    <n v="128985952"/>
    <n v="6172.67"/>
    <b v="0"/>
    <n v="6357.1"/>
    <n v="5.5882399207185664E-2"/>
  </r>
  <r>
    <x v="3511"/>
    <n v="6001.25"/>
    <n v="6053.2"/>
    <n v="5988.1"/>
    <n v="6039.2"/>
    <n v="178954867"/>
    <n v="7569.17"/>
    <b v="0"/>
    <n v="6357.1"/>
    <n v="5.0007078699407043E-2"/>
  </r>
  <r>
    <x v="3512"/>
    <n v="6059.85"/>
    <n v="6083.4"/>
    <n v="6048.3"/>
    <n v="6064.4"/>
    <n v="186460701"/>
    <n v="8321.15"/>
    <b v="0"/>
    <n v="6357.1"/>
    <n v="4.6043007031508189E-2"/>
  </r>
  <r>
    <x v="3513"/>
    <n v="6085.75"/>
    <n v="6094.35"/>
    <n v="6065.1"/>
    <n v="6082.3"/>
    <n v="130866385"/>
    <n v="6065.99"/>
    <b v="0"/>
    <n v="6357.1"/>
    <n v="4.3227257711849772E-2"/>
  </r>
  <r>
    <x v="3514"/>
    <n v="6080.15"/>
    <n v="6101.3"/>
    <n v="6040.5"/>
    <n v="6048.5"/>
    <n v="129041713"/>
    <n v="5744.09"/>
    <b v="0"/>
    <n v="6357.1"/>
    <n v="4.8544147488634809E-2"/>
  </r>
  <r>
    <x v="3515"/>
    <n v="6052.85"/>
    <n v="6069.8"/>
    <n v="6021.15"/>
    <n v="6054.3"/>
    <n v="136989190"/>
    <n v="5932.29"/>
    <b v="0"/>
    <n v="6357.1"/>
    <n v="4.7631781787292972E-2"/>
  </r>
  <r>
    <x v="3516"/>
    <n v="6046.2"/>
    <n v="6065.3"/>
    <n v="6007.85"/>
    <n v="6019.35"/>
    <n v="185210189"/>
    <n v="7884.14"/>
    <b v="0"/>
    <n v="6357.1"/>
    <n v="5.312957166003366E-2"/>
  </r>
  <r>
    <x v="3517"/>
    <n v="6024.5"/>
    <n v="6080.55"/>
    <n v="6014.45"/>
    <n v="6074.65"/>
    <n v="147587200"/>
    <n v="6384.65"/>
    <b v="0"/>
    <n v="6357.1"/>
    <n v="4.4430636611033442E-2"/>
  </r>
  <r>
    <x v="3518"/>
    <n v="6082.1"/>
    <n v="6088.4"/>
    <n v="6061.4"/>
    <n v="6074.8"/>
    <n v="113113004"/>
    <n v="5592.39"/>
    <b v="0"/>
    <n v="6357.1"/>
    <n v="4.4407040946343485E-2"/>
  </r>
  <r>
    <x v="3519"/>
    <n v="6064.7"/>
    <n v="6111.8"/>
    <n v="6042.45"/>
    <n v="6049.9"/>
    <n v="157553752"/>
    <n v="8261.34"/>
    <b v="0"/>
    <n v="6357.1"/>
    <n v="4.8323921284862709E-2"/>
  </r>
  <r>
    <x v="3520"/>
    <n v="6065"/>
    <n v="6071.95"/>
    <n v="6044.15"/>
    <n v="6055.75"/>
    <n v="124222858"/>
    <n v="6220.8"/>
    <b v="0"/>
    <n v="6357.1"/>
    <n v="4.7403690361957553E-2"/>
  </r>
  <r>
    <x v="3521"/>
    <n v="6045.65"/>
    <n v="6058.05"/>
    <n v="6025.15"/>
    <n v="6034.75"/>
    <n v="168516750"/>
    <n v="8753.14"/>
    <b v="0"/>
    <n v="6357.1"/>
    <n v="5.0707083418539953E-2"/>
  </r>
  <r>
    <x v="3522"/>
    <n v="6040.95"/>
    <n v="6052.95"/>
    <n v="5983.2"/>
    <n v="5998.9"/>
    <n v="159271140"/>
    <n v="6189.27"/>
    <b v="0"/>
    <n v="6357.1"/>
    <n v="5.6346447279419974E-2"/>
  </r>
  <r>
    <x v="3523"/>
    <n v="6025.2"/>
    <n v="6038.5"/>
    <n v="5981.25"/>
    <n v="5987.25"/>
    <n v="141741868"/>
    <n v="6166.05"/>
    <b v="0"/>
    <n v="6357.1"/>
    <n v="5.8179043903666822E-2"/>
  </r>
  <r>
    <x v="3524"/>
    <n v="5948.2"/>
    <n v="5970.35"/>
    <n v="5946.9"/>
    <n v="5956.9"/>
    <n v="136227506"/>
    <n v="5332.28"/>
    <b v="0"/>
    <n v="6357.1"/>
    <n v="6.2953233392584781E-2"/>
  </r>
  <r>
    <x v="3525"/>
    <n v="5988.05"/>
    <n v="5990.9"/>
    <n v="5953.15"/>
    <n v="5959.2"/>
    <n v="157815926"/>
    <n v="5865.83"/>
    <b v="0"/>
    <n v="6357.1"/>
    <n v="6.2591433200673341E-2"/>
  </r>
  <r>
    <x v="3526"/>
    <n v="5936.45"/>
    <n v="5978.5"/>
    <n v="5927.6"/>
    <n v="5938.8"/>
    <n v="157647191"/>
    <n v="5555.4"/>
    <b v="0"/>
    <n v="6357.1"/>
    <n v="6.5800443598496197E-2"/>
  </r>
  <r>
    <x v="3527"/>
    <n v="5929.1"/>
    <n v="5953.7"/>
    <n v="5883.65"/>
    <n v="5903.5"/>
    <n v="192607376"/>
    <n v="6761.75"/>
    <b v="0"/>
    <n v="6357.1"/>
    <n v="7.135329002217998E-2"/>
  </r>
  <r>
    <x v="3528"/>
    <n v="5920.05"/>
    <n v="5924.15"/>
    <n v="5879.1"/>
    <n v="5897.85"/>
    <n v="121958667"/>
    <n v="5506.43"/>
    <b v="0"/>
    <n v="6357.1"/>
    <n v="7.2242060058831853E-2"/>
  </r>
  <r>
    <x v="3529"/>
    <n v="5894.35"/>
    <n v="5927.65"/>
    <n v="5886.45"/>
    <n v="5922.5"/>
    <n v="142844560"/>
    <n v="4844.1099999999997"/>
    <b v="0"/>
    <n v="6357.1"/>
    <n v="6.8364505828129238E-2"/>
  </r>
  <r>
    <x v="3530"/>
    <n v="5943.15"/>
    <n v="5969.5"/>
    <n v="5922.95"/>
    <n v="5932.95"/>
    <n v="142636632"/>
    <n v="5714.83"/>
    <b v="0"/>
    <n v="6357.1"/>
    <n v="6.6720674521401346E-2"/>
  </r>
  <r>
    <x v="3531"/>
    <n v="5933.2"/>
    <n v="5940.2"/>
    <n v="5884.55"/>
    <n v="5896.95"/>
    <n v="143830565"/>
    <n v="7125.55"/>
    <b v="0"/>
    <n v="6357.1"/>
    <n v="7.2383634046971179E-2"/>
  </r>
  <r>
    <x v="3532"/>
    <n v="5869.95"/>
    <n v="5899.95"/>
    <n v="5853.9"/>
    <n v="5887.4"/>
    <n v="125091945"/>
    <n v="5187.91"/>
    <b v="0"/>
    <n v="6357.1"/>
    <n v="7.3885891365559883E-2"/>
  </r>
  <r>
    <x v="3533"/>
    <n v="5888.65"/>
    <n v="5911"/>
    <n v="5878.45"/>
    <n v="5898.2"/>
    <n v="114284193"/>
    <n v="4187.1899999999996"/>
    <b v="0"/>
    <n v="6357.1"/>
    <n v="7.2187003507888897E-2"/>
  </r>
  <r>
    <x v="3534"/>
    <n v="5900.2"/>
    <n v="5947.55"/>
    <n v="5883.15"/>
    <n v="5939.7"/>
    <n v="100984778"/>
    <n v="3743.8"/>
    <b v="0"/>
    <n v="6357.1"/>
    <n v="6.565886961035701E-2"/>
  </r>
  <r>
    <x v="3535"/>
    <n v="5966.3"/>
    <n v="5971"/>
    <n v="5937.55"/>
    <n v="5943.05"/>
    <n v="135354164"/>
    <n v="5330.7"/>
    <b v="0"/>
    <n v="6357.1"/>
    <n v="6.5131899765616424E-2"/>
  </r>
  <r>
    <x v="3536"/>
    <n v="5909.65"/>
    <n v="5921.15"/>
    <n v="5844.4"/>
    <n v="5852.25"/>
    <n v="159401234"/>
    <n v="6407.29"/>
    <b v="0"/>
    <n v="6357.1"/>
    <n v="7.9415142124553695E-2"/>
  </r>
  <r>
    <x v="3537"/>
    <n v="5837.95"/>
    <n v="5873.8"/>
    <n v="5835.8"/>
    <n v="5850.3"/>
    <n v="157046865"/>
    <n v="5487.58"/>
    <b v="0"/>
    <n v="6357.1"/>
    <n v="7.9721885765522041E-2"/>
  </r>
  <r>
    <x v="3538"/>
    <n v="5870.55"/>
    <n v="5878.4"/>
    <n v="5825"/>
    <n v="5854.75"/>
    <n v="125128736"/>
    <n v="4851.54"/>
    <b v="0"/>
    <n v="6357.1"/>
    <n v="7.9021881046389131E-2"/>
  </r>
  <r>
    <x v="3539"/>
    <n v="5838.3"/>
    <n v="5838.85"/>
    <n v="5748.6"/>
    <n v="5761.35"/>
    <n v="157360222"/>
    <n v="5842.04"/>
    <b v="0"/>
    <n v="6357.1"/>
    <n v="9.3714114926617478E-2"/>
  </r>
  <r>
    <x v="3540"/>
    <n v="5784.9"/>
    <n v="5818.2"/>
    <n v="5749.7"/>
    <n v="5796.9"/>
    <n v="175165933"/>
    <n v="6202.31"/>
    <b v="0"/>
    <n v="6357.1"/>
    <n v="8.8121942395117378E-2"/>
  </r>
  <r>
    <x v="3541"/>
    <n v="5834.35"/>
    <n v="5849.9"/>
    <n v="5671.9"/>
    <n v="5693.05"/>
    <n v="334852895"/>
    <n v="12964.2"/>
    <b v="0"/>
    <n v="6357.1"/>
    <n v="0.1044580075820736"/>
  </r>
  <r>
    <x v="3542"/>
    <n v="5702.45"/>
    <n v="5739.45"/>
    <n v="5679.9"/>
    <n v="5719.7"/>
    <n v="174517984"/>
    <n v="6877.59"/>
    <b v="0"/>
    <n v="6357.1"/>
    <n v="0.10026584448883934"/>
  </r>
  <r>
    <x v="3543"/>
    <n v="5704.7"/>
    <n v="5712"/>
    <n v="5663.6"/>
    <n v="5698.5"/>
    <n v="144887325"/>
    <n v="5778.72"/>
    <b v="0"/>
    <n v="6357.1"/>
    <n v="0.10360069843167487"/>
  </r>
  <r>
    <x v="3544"/>
    <n v="5722.45"/>
    <n v="5790.1"/>
    <n v="5722.4"/>
    <n v="5784.25"/>
    <n v="154406134"/>
    <n v="6321.31"/>
    <b v="0"/>
    <n v="6357.1"/>
    <n v="9.0111843450630058E-2"/>
  </r>
  <r>
    <x v="3545"/>
    <n v="5816.4"/>
    <n v="5828.7"/>
    <n v="5795.05"/>
    <n v="5818.6"/>
    <n v="156901392"/>
    <n v="6244.47"/>
    <b v="0"/>
    <n v="6357.1"/>
    <n v="8.4708436236648782E-2"/>
  </r>
  <r>
    <x v="3546"/>
    <n v="5801.3"/>
    <n v="5878"/>
    <n v="5801.3"/>
    <n v="5863.3"/>
    <n v="134679762"/>
    <n v="5676.89"/>
    <b v="0"/>
    <n v="6357.1"/>
    <n v="7.7676928159066266E-2"/>
  </r>
  <r>
    <x v="3547"/>
    <n v="5883.65"/>
    <n v="5952.85"/>
    <n v="5883"/>
    <n v="5945.7"/>
    <n v="150781148"/>
    <n v="6214.19"/>
    <b v="0"/>
    <n v="6357.1"/>
    <n v="6.4715043022762028E-2"/>
  </r>
  <r>
    <x v="3548"/>
    <n v="5946.1"/>
    <n v="5971.2"/>
    <n v="5930.35"/>
    <n v="5942.35"/>
    <n v="125384918"/>
    <n v="5688.38"/>
    <b v="0"/>
    <n v="6357.1"/>
    <n v="6.5242012867502475E-2"/>
  </r>
  <r>
    <x v="3549"/>
    <n v="5944.6"/>
    <n v="5952"/>
    <n v="5893.65"/>
    <n v="5914.1"/>
    <n v="115944389"/>
    <n v="5098.38"/>
    <b v="0"/>
    <n v="6357.1"/>
    <n v="6.9685863050762131E-2"/>
  </r>
  <r>
    <x v="3550"/>
    <n v="5884.8"/>
    <n v="5893.85"/>
    <n v="5842.25"/>
    <n v="5851.2"/>
    <n v="116710808"/>
    <n v="4950.09"/>
    <b v="0"/>
    <n v="6357.1"/>
    <n v="7.9580311777382853E-2"/>
  </r>
  <r>
    <x v="3551"/>
    <n v="5845.95"/>
    <n v="5920.15"/>
    <n v="5791.75"/>
    <n v="5908.95"/>
    <n v="149008437"/>
    <n v="7204.09"/>
    <b v="0"/>
    <n v="6357.1"/>
    <n v="7.0495980871781244E-2"/>
  </r>
  <r>
    <x v="3552"/>
    <n v="5914.9"/>
    <n v="5945.65"/>
    <n v="5861"/>
    <n v="5872.6"/>
    <n v="152156666"/>
    <n v="6984.19"/>
    <b v="0"/>
    <n v="6357.1"/>
    <n v="7.6213996948294033E-2"/>
  </r>
  <r>
    <x v="3553"/>
    <n v="5816.75"/>
    <n v="5850.2"/>
    <n v="5814.35"/>
    <n v="5835.25"/>
    <n v="102663402"/>
    <n v="4690.01"/>
    <b v="0"/>
    <n v="6357.1"/>
    <n v="8.2089317456072786E-2"/>
  </r>
  <r>
    <x v="3554"/>
    <n v="5859.5"/>
    <n v="5863.6"/>
    <n v="5724.3"/>
    <n v="5745.95"/>
    <n v="182311867"/>
    <n v="8255.0300000000007"/>
    <b v="0"/>
    <n v="6357.1"/>
    <n v="9.6136603168111331E-2"/>
  </r>
  <r>
    <x v="3555"/>
    <n v="5740.55"/>
    <n v="5745.3"/>
    <n v="5682.3"/>
    <n v="5694.4"/>
    <n v="187624850"/>
    <n v="7103.68"/>
    <b v="0"/>
    <n v="6357.1"/>
    <n v="0.10424564659986482"/>
  </r>
  <r>
    <x v="3556"/>
    <n v="5705.9"/>
    <n v="5757.75"/>
    <n v="5647.95"/>
    <n v="5658.75"/>
    <n v="179177573"/>
    <n v="7053.93"/>
    <b v="0"/>
    <n v="6357.1"/>
    <n v="0.10985354957449156"/>
  </r>
  <r>
    <x v="3557"/>
    <n v="5659.8"/>
    <n v="5691.45"/>
    <n v="5631.8"/>
    <n v="5651.35"/>
    <n v="165293291"/>
    <n v="5909.38"/>
    <b v="0"/>
    <n v="6357.1"/>
    <n v="0.11101760236585864"/>
  </r>
  <r>
    <x v="3558"/>
    <n v="5707.3"/>
    <n v="5718.4"/>
    <n v="5624.4"/>
    <n v="5633.85"/>
    <n v="150388821"/>
    <n v="5683.44"/>
    <b v="0"/>
    <n v="6357.1"/>
    <n v="0.11377042991301065"/>
  </r>
  <r>
    <x v="3559"/>
    <n v="5613.75"/>
    <n v="5655.3"/>
    <n v="5612.05"/>
    <n v="5641.6"/>
    <n v="126500524"/>
    <n v="4939.1899999999996"/>
    <b v="0"/>
    <n v="6357.1"/>
    <n v="0.11255132057070047"/>
  </r>
  <r>
    <x v="3560"/>
    <n v="5647.75"/>
    <n v="5692.95"/>
    <n v="5604.85"/>
    <n v="5682.55"/>
    <n v="209658945"/>
    <n v="8372.35"/>
    <b v="0"/>
    <n v="6357.1"/>
    <n v="0.10610970411036481"/>
  </r>
  <r>
    <x v="3561"/>
    <n v="5697.35"/>
    <n v="5720.95"/>
    <n v="5675.9"/>
    <n v="5704.4"/>
    <n v="97779717"/>
    <n v="3683.38"/>
    <b v="0"/>
    <n v="6357.1"/>
    <n v="0.10267260228720654"/>
  </r>
  <r>
    <x v="3562"/>
    <n v="5701.7"/>
    <n v="5754.6"/>
    <n v="5687.15"/>
    <n v="5748.1"/>
    <n v="106423845"/>
    <n v="4262.1499999999996"/>
    <b v="0"/>
    <n v="6357.1"/>
    <n v="9.5798398640889709E-2"/>
  </r>
  <r>
    <x v="3563"/>
    <n v="5740.2"/>
    <n v="5744.95"/>
    <n v="5650.1"/>
    <n v="5672.9"/>
    <n v="140713330"/>
    <n v="5313.95"/>
    <b v="0"/>
    <n v="6357.1"/>
    <n v="0.10762769187208014"/>
  </r>
  <r>
    <x v="3564"/>
    <n v="5640.65"/>
    <n v="5644.45"/>
    <n v="5565.65"/>
    <n v="5574.75"/>
    <n v="134586976"/>
    <n v="5000.4399999999996"/>
    <b v="0"/>
    <n v="6357.1"/>
    <n v="0.12306712180082117"/>
  </r>
  <r>
    <x v="3565"/>
    <n v="5568.1"/>
    <n v="5577.3"/>
    <n v="5534.7"/>
    <n v="5553.25"/>
    <n v="137461477"/>
    <n v="5281.57"/>
    <b v="0"/>
    <n v="6357.1"/>
    <n v="0.12644916707303649"/>
  </r>
  <r>
    <x v="3566"/>
    <n v="5550.5"/>
    <n v="5569.2"/>
    <n v="5537.05"/>
    <n v="5542.95"/>
    <n v="97021471"/>
    <n v="3673.21"/>
    <b v="0"/>
    <n v="6357.1"/>
    <n v="0.12806940271507455"/>
  </r>
  <r>
    <x v="3567"/>
    <n v="5568.75"/>
    <n v="5603.05"/>
    <n v="5487"/>
    <n v="5495.1"/>
    <n v="138184712"/>
    <n v="5485.91"/>
    <b v="0"/>
    <n v="6357.1"/>
    <n v="0.13559641975114439"/>
  </r>
  <r>
    <x v="3568"/>
    <n v="5536.25"/>
    <n v="5569.25"/>
    <n v="5477.2"/>
    <n v="5558.7"/>
    <n v="128558760"/>
    <n v="5387.08"/>
    <b v="0"/>
    <n v="6357.1"/>
    <n v="0.12559185792263777"/>
  </r>
  <r>
    <x v="3569"/>
    <n v="5601.65"/>
    <n v="5610.65"/>
    <n v="5542.85"/>
    <n v="5594"/>
    <n v="146828501"/>
    <n v="6469.38"/>
    <b v="0"/>
    <n v="6357.1"/>
    <n v="0.12003901149895398"/>
  </r>
  <r>
    <x v="3570"/>
    <n v="5520.7"/>
    <n v="5544.5"/>
    <n v="5494.9"/>
    <n v="5528.55"/>
    <n v="127323273"/>
    <n v="7447.27"/>
    <b v="0"/>
    <n v="6357.1"/>
    <n v="0.13033458652530244"/>
  </r>
  <r>
    <x v="3571"/>
    <n v="5508.5"/>
    <n v="5592.85"/>
    <n v="5500.3"/>
    <n v="5568.4"/>
    <n v="142918219"/>
    <n v="7133.92"/>
    <b v="0"/>
    <n v="6357.1"/>
    <n v="0.12406600493935925"/>
  </r>
  <r>
    <x v="3572"/>
    <n v="5562.45"/>
    <n v="5699.25"/>
    <n v="5555.85"/>
    <n v="5688.95"/>
    <n v="142679244"/>
    <n v="5943.06"/>
    <b v="0"/>
    <n v="6357.1"/>
    <n v="0.10510295575026357"/>
  </r>
  <r>
    <x v="3573"/>
    <n v="5708.65"/>
    <n v="5732.15"/>
    <n v="5669"/>
    <n v="5688.7"/>
    <n v="154575403"/>
    <n v="7304.1"/>
    <b v="0"/>
    <n v="6357.1"/>
    <n v="0.10514228185808003"/>
  </r>
  <r>
    <x v="3574"/>
    <n v="5682.7"/>
    <n v="5794.35"/>
    <n v="5681.85"/>
    <n v="5783.1"/>
    <n v="149883469"/>
    <n v="6588.7"/>
    <b v="0"/>
    <n v="6357.1"/>
    <n v="9.0292743546585702E-2"/>
  </r>
  <r>
    <x v="3575"/>
    <n v="5789.85"/>
    <n v="5844.85"/>
    <n v="5789.8"/>
    <n v="5834.4"/>
    <n v="135095797"/>
    <n v="6073.25"/>
    <b v="0"/>
    <n v="6357.1"/>
    <n v="8.2223026222648807E-2"/>
  </r>
  <r>
    <x v="3576"/>
    <n v="5843.1"/>
    <n v="5844.3"/>
    <n v="5791.55"/>
    <n v="5836.9"/>
    <n v="132218357"/>
    <n v="5366.87"/>
    <b v="0"/>
    <n v="6357.1"/>
    <n v="8.1829765144484229E-2"/>
  </r>
  <r>
    <x v="3577"/>
    <n v="5856.1"/>
    <n v="5924.6"/>
    <n v="5853.3"/>
    <n v="5916.3"/>
    <n v="199597725"/>
    <n v="9211.66"/>
    <b v="0"/>
    <n v="6357.1"/>
    <n v="6.9339793301977343E-2"/>
  </r>
  <r>
    <x v="3578"/>
    <n v="5899.75"/>
    <n v="5907.05"/>
    <n v="5860.5"/>
    <n v="5871.45"/>
    <n v="141311877"/>
    <n v="6840.01"/>
    <b v="0"/>
    <n v="6357.1"/>
    <n v="7.6394897044249815E-2"/>
  </r>
  <r>
    <x v="3579"/>
    <n v="5877.6"/>
    <n v="5918.65"/>
    <n v="5868.8"/>
    <n v="5904.1"/>
    <n v="118882089"/>
    <n v="5364.86"/>
    <b v="0"/>
    <n v="6357.1"/>
    <n v="7.1258907363420429E-2"/>
  </r>
  <r>
    <x v="3580"/>
    <n v="5932.6"/>
    <n v="5962.3"/>
    <n v="5867.8"/>
    <n v="5930.2"/>
    <n v="153186197"/>
    <n v="6699.02"/>
    <b v="0"/>
    <n v="6357.1"/>
    <n v="6.7153261707382381E-2"/>
  </r>
  <r>
    <x v="3581"/>
    <n v="5911.4"/>
    <n v="6019.45"/>
    <n v="5910.95"/>
    <n v="5999.35"/>
    <n v="162376438"/>
    <n v="7277.43"/>
    <b v="0"/>
    <n v="6357.1"/>
    <n v="5.6275660285350235E-2"/>
  </r>
  <r>
    <x v="3582"/>
    <n v="5993.5"/>
    <n v="6000.3"/>
    <n v="5930.15"/>
    <n v="5944"/>
    <n v="145754275"/>
    <n v="6590.91"/>
    <b v="0"/>
    <n v="6357.1"/>
    <n v="6.4982460555913918E-2"/>
  </r>
  <r>
    <x v="3583"/>
    <n v="5944.9"/>
    <n v="5976.5"/>
    <n v="5928.45"/>
    <n v="5971.05"/>
    <n v="110166713"/>
    <n v="4612.49"/>
    <b v="0"/>
    <n v="6357.1"/>
    <n v="6.0727375690173217E-2"/>
  </r>
  <r>
    <x v="3584"/>
    <n v="5983.45"/>
    <n v="6050.5"/>
    <n v="5982.95"/>
    <n v="6043.55"/>
    <n v="136372981"/>
    <n v="5572.16"/>
    <b v="0"/>
    <n v="6357.1"/>
    <n v="4.9322804423400632E-2"/>
  </r>
  <r>
    <x v="3585"/>
    <n v="6064.15"/>
    <n v="6083.55"/>
    <n v="6024.95"/>
    <n v="6069.3"/>
    <n v="122278698"/>
    <n v="5159.97"/>
    <b v="0"/>
    <n v="6357.1"/>
    <n v="4.5272215318305539E-2"/>
  </r>
  <r>
    <x v="3586"/>
    <n v="6078.35"/>
    <n v="6084.7"/>
    <n v="6040.45"/>
    <n v="6050.15"/>
    <n v="109997276"/>
    <n v="5164.76"/>
    <b v="0"/>
    <n v="6357.1"/>
    <n v="4.8284595177046252E-2"/>
  </r>
  <r>
    <x v="3587"/>
    <n v="6046.25"/>
    <n v="6105.3"/>
    <n v="6045.6"/>
    <n v="6094.75"/>
    <n v="111351573"/>
    <n v="5162.22"/>
    <b v="0"/>
    <n v="6357.1"/>
    <n v="4.1268817542590229E-2"/>
  </r>
  <r>
    <x v="3588"/>
    <n v="6088.2"/>
    <n v="6114.55"/>
    <n v="6084.15"/>
    <n v="6107.25"/>
    <n v="7991165"/>
    <n v="355.74"/>
    <b v="0"/>
    <n v="6357.1"/>
    <n v="3.9302512151767367E-2"/>
  </r>
  <r>
    <x v="3589"/>
    <n v="6098.2"/>
    <n v="6104.95"/>
    <n v="5972.9"/>
    <n v="5980.45"/>
    <n v="107948706"/>
    <n v="4633.05"/>
    <b v="0"/>
    <n v="6357.1"/>
    <n v="5.9248714036274484E-2"/>
  </r>
  <r>
    <x v="3590"/>
    <n v="5989.7"/>
    <n v="6026.2"/>
    <n v="5970.05"/>
    <n v="5995.4"/>
    <n v="119265483"/>
    <n v="4921.6499999999996"/>
    <b v="0"/>
    <n v="6357.1"/>
    <n v="5.6897012788850371E-2"/>
  </r>
  <r>
    <x v="3591"/>
    <n v="6018.85"/>
    <n v="6157.1"/>
    <n v="6018.85"/>
    <n v="6146.75"/>
    <n v="153892843"/>
    <n v="7240.73"/>
    <b v="0"/>
    <n v="6357.1"/>
    <n v="3.3088987116767138E-2"/>
  </r>
  <r>
    <x v="3592"/>
    <n v="6128.25"/>
    <n v="6187.3"/>
    <n v="6128.25"/>
    <n v="6169.9"/>
    <n v="158635506"/>
    <n v="6733.31"/>
    <b v="0"/>
    <n v="6357.1"/>
    <n v="2.9447389532963258E-2"/>
  </r>
  <r>
    <x v="3593"/>
    <n v="6172.95"/>
    <n v="6199.95"/>
    <n v="6146.15"/>
    <n v="6187.3"/>
    <n v="147280254"/>
    <n v="5870.44"/>
    <b v="0"/>
    <n v="6357.1"/>
    <n v="2.671029242893775E-2"/>
  </r>
  <r>
    <x v="3594"/>
    <n v="6198"/>
    <n v="6229.45"/>
    <n v="6146.05"/>
    <n v="6156.9"/>
    <n v="122252978"/>
    <n v="5589.97"/>
    <b v="0"/>
    <n v="6357.1"/>
    <n v="3.1492347139419029E-2"/>
  </r>
  <r>
    <x v="3595"/>
    <n v="6152.35"/>
    <n v="6180.25"/>
    <n v="6102.35"/>
    <n v="6114.1"/>
    <n v="130589228"/>
    <n v="5122.71"/>
    <b v="0"/>
    <n v="6357.1"/>
    <n v="3.8224976797596386E-2"/>
  </r>
  <r>
    <x v="3596"/>
    <n v="6127.05"/>
    <n v="6147.6"/>
    <n v="6074.45"/>
    <n v="6094.5"/>
    <n v="133763685"/>
    <n v="5837.19"/>
    <b v="0"/>
    <n v="6357.1"/>
    <n v="4.1308143650406685E-2"/>
  </r>
  <r>
    <x v="3597"/>
    <n v="6050.4"/>
    <n v="6081.45"/>
    <n v="5955.7"/>
    <n v="5967.05"/>
    <n v="198930489"/>
    <n v="8230.1"/>
    <b v="0"/>
    <n v="6357.1"/>
    <n v="6.1356593415236534E-2"/>
  </r>
  <r>
    <x v="3598"/>
    <n v="6010.7"/>
    <n v="6015.3"/>
    <n v="5936.8"/>
    <n v="5983.55"/>
    <n v="161622562"/>
    <n v="6193"/>
    <b v="0"/>
    <n v="6357.1"/>
    <n v="5.8761070299350356E-2"/>
  </r>
  <r>
    <x v="3599"/>
    <n v="5989.4"/>
    <n v="6099.9"/>
    <n v="5975.55"/>
    <n v="6083.15"/>
    <n v="115115365"/>
    <n v="4961.1499999999996"/>
    <b v="0"/>
    <n v="6357.1"/>
    <n v="4.3093548945273903E-2"/>
  </r>
  <r>
    <x v="3600"/>
    <n v="6086.35"/>
    <n v="6127.65"/>
    <n v="6055.4"/>
    <n v="6111.25"/>
    <n v="139668916"/>
    <n v="5481.14"/>
    <b v="0"/>
    <n v="6357.1"/>
    <n v="3.8673294426704058E-2"/>
  </r>
  <r>
    <x v="3601"/>
    <n v="6120.45"/>
    <n v="6125.05"/>
    <n v="6069.8"/>
    <n v="6104.3"/>
    <n v="120205054"/>
    <n v="5135.8"/>
    <b v="0"/>
    <n v="6357.1"/>
    <n v="3.9766560224001539E-2"/>
  </r>
  <r>
    <x v="3602"/>
    <n v="6072.15"/>
    <n v="6133.75"/>
    <n v="6072.15"/>
    <n v="6124.05"/>
    <n v="194092801"/>
    <n v="7794.82"/>
    <b v="0"/>
    <n v="6357.1"/>
    <n v="3.6659797706501421E-2"/>
  </r>
  <r>
    <x v="3603"/>
    <n v="6098.7"/>
    <n v="6106.25"/>
    <n v="5975.55"/>
    <n v="5985.95"/>
    <n v="175311989"/>
    <n v="7223.11"/>
    <b v="0"/>
    <n v="6357.1"/>
    <n v="5.838353966431243E-2"/>
  </r>
  <r>
    <x v="3604"/>
    <n v="5997.35"/>
    <n v="6011"/>
    <n v="5916.35"/>
    <n v="5939.3"/>
    <n v="112123535"/>
    <n v="5702.24"/>
    <b v="0"/>
    <n v="6357.1"/>
    <n v="6.5721791382863284E-2"/>
  </r>
  <r>
    <x v="3605"/>
    <n v="5941.1"/>
    <n v="5981.6"/>
    <n v="5910.25"/>
    <n v="5919.45"/>
    <n v="114450873"/>
    <n v="4990.51"/>
    <b v="0"/>
    <n v="6357.1"/>
    <n v="6.8844284343490034E-2"/>
  </r>
  <r>
    <x v="3606"/>
    <n v="5908.3"/>
    <n v="5935.2"/>
    <n v="5883.7"/>
    <n v="5923.85"/>
    <n v="110223279"/>
    <n v="4691.3900000000003"/>
    <b v="0"/>
    <n v="6357.1"/>
    <n v="6.8152144845920304E-2"/>
  </r>
  <r>
    <x v="3607"/>
    <n v="5895"/>
    <n v="5956.55"/>
    <n v="5869.5"/>
    <n v="5921.4"/>
    <n v="114174694"/>
    <n v="4961.54"/>
    <b v="0"/>
    <n v="6357.1"/>
    <n v="6.8537540702521701E-2"/>
  </r>
  <r>
    <x v="3608"/>
    <n v="5900.05"/>
    <n v="5972.7"/>
    <n v="5871.3"/>
    <n v="5881"/>
    <n v="118346364"/>
    <n v="4888.6499999999996"/>
    <b v="0"/>
    <n v="6357.1"/>
    <n v="7.4892639725661125E-2"/>
  </r>
  <r>
    <x v="3609"/>
    <n v="5907.9"/>
    <n v="5931.65"/>
    <n v="5857.4"/>
    <n v="5878"/>
    <n v="100130739"/>
    <n v="4304.75"/>
    <b v="0"/>
    <n v="6357.1"/>
    <n v="7.5364553019458616E-2"/>
  </r>
  <r>
    <x v="3610"/>
    <n v="5848.75"/>
    <n v="5868.05"/>
    <n v="5780.35"/>
    <n v="5788.8"/>
    <n v="180902123"/>
    <n v="6695.57"/>
    <b v="0"/>
    <n v="6357.1"/>
    <n v="8.939610828837051E-2"/>
  </r>
  <r>
    <x v="3611"/>
    <n v="5771.75"/>
    <n v="5792.9"/>
    <n v="5738.6"/>
    <n v="5760.2"/>
    <n v="140394424"/>
    <n v="5894.04"/>
    <b v="0"/>
    <n v="6357.1"/>
    <n v="9.3895015022573261E-2"/>
  </r>
  <r>
    <x v="3612"/>
    <n v="5709.35"/>
    <n v="5729.85"/>
    <n v="5683.1"/>
    <n v="5699.1"/>
    <n v="142041404"/>
    <n v="5462.45"/>
    <b v="0"/>
    <n v="6357.1"/>
    <n v="0.10350631577291532"/>
  </r>
  <r>
    <x v="3613"/>
    <n v="5748.95"/>
    <n v="5819.4"/>
    <n v="5739.4"/>
    <n v="5808.4"/>
    <n v="124410018"/>
    <n v="5121.33"/>
    <b v="0"/>
    <n v="6357.1"/>
    <n v="8.6312941435560356E-2"/>
  </r>
  <r>
    <x v="3614"/>
    <n v="5820.4"/>
    <n v="5854.9"/>
    <n v="5770.25"/>
    <n v="5850.05"/>
    <n v="107160887"/>
    <n v="4560.84"/>
    <b v="0"/>
    <n v="6357.1"/>
    <n v="7.9761211873338497E-2"/>
  </r>
  <r>
    <x v="3615"/>
    <n v="5841.9"/>
    <n v="5863.4"/>
    <n v="5804.3"/>
    <n v="5813.6"/>
    <n v="117541145"/>
    <n v="4591.91"/>
    <b v="0"/>
    <n v="6357.1"/>
    <n v="8.5494958392977924E-2"/>
  </r>
  <r>
    <x v="3616"/>
    <n v="5805.75"/>
    <n v="5828.4"/>
    <n v="5777.9"/>
    <n v="5822.25"/>
    <n v="115539008"/>
    <n v="4643.17"/>
    <b v="0"/>
    <n v="6357.1"/>
    <n v="8.413427506252856E-2"/>
  </r>
  <r>
    <x v="3617"/>
    <n v="5754.15"/>
    <n v="5755"/>
    <n v="5645.65"/>
    <n v="5655.9"/>
    <n v="198400131"/>
    <n v="7148"/>
    <b v="0"/>
    <n v="6357.1"/>
    <n v="0.11030186720359923"/>
  </r>
  <r>
    <x v="3618"/>
    <n v="5639.9"/>
    <n v="5686.15"/>
    <n v="5616.85"/>
    <n v="5667.65"/>
    <n v="182410583"/>
    <n v="6697.18"/>
    <b v="0"/>
    <n v="6357.1"/>
    <n v="0.10845354013622574"/>
  </r>
  <r>
    <x v="3619"/>
    <n v="5638.05"/>
    <n v="5640"/>
    <n v="5566.25"/>
    <n v="5590.25"/>
    <n v="193488581"/>
    <n v="6308.88"/>
    <b v="0"/>
    <n v="6357.1"/>
    <n v="0.12062890311620084"/>
  </r>
  <r>
    <x v="3620"/>
    <n v="5606.95"/>
    <n v="5666.25"/>
    <n v="5570.25"/>
    <n v="5609.1"/>
    <n v="196571543"/>
    <n v="6792.49"/>
    <b v="0"/>
    <n v="6357.1"/>
    <n v="0.1176637145868399"/>
  </r>
  <r>
    <x v="3621"/>
    <n v="5627.95"/>
    <n v="5635.25"/>
    <n v="5579.35"/>
    <n v="5588.7"/>
    <n v="160095940"/>
    <n v="5939.3"/>
    <b v="0"/>
    <n v="6357.1"/>
    <n v="0.12087272498466289"/>
  </r>
  <r>
    <x v="3622"/>
    <n v="5647.95"/>
    <n v="5699.35"/>
    <n v="5630.95"/>
    <n v="5682.35"/>
    <n v="239029425"/>
    <n v="9184.2900000000009"/>
    <b v="0"/>
    <n v="6357.1"/>
    <n v="0.10614116499661795"/>
  </r>
  <r>
    <x v="3623"/>
    <n v="5749.5"/>
    <n v="5852.95"/>
    <n v="5749.5"/>
    <n v="5842.2"/>
    <n v="214402430"/>
    <n v="8753.33"/>
    <b v="0"/>
    <n v="6357.1"/>
    <n v="8.0996051658775312E-2"/>
  </r>
  <r>
    <x v="3624"/>
    <n v="5834.1"/>
    <n v="5904.35"/>
    <n v="5822.2"/>
    <n v="5898.85"/>
    <n v="144794030"/>
    <n v="5405.72"/>
    <b v="0"/>
    <n v="6357.1"/>
    <n v="7.2084755627566027E-2"/>
  </r>
  <r>
    <x v="3625"/>
    <n v="5885.5"/>
    <n v="5898.8"/>
    <n v="5852.3"/>
    <n v="5857.55"/>
    <n v="145721790"/>
    <n v="5163.09"/>
    <b v="0"/>
    <n v="6357.1"/>
    <n v="7.8581428638844777E-2"/>
  </r>
  <r>
    <x v="3626"/>
    <n v="5811.95"/>
    <n v="5815"/>
    <n v="5760.4"/>
    <n v="5770.9"/>
    <n v="160523863"/>
    <n v="5219.24"/>
    <b v="0"/>
    <n v="6357.1"/>
    <n v="9.2211857608028927E-2"/>
  </r>
  <r>
    <x v="3627"/>
    <n v="5794.75"/>
    <n v="5848.2"/>
    <n v="5786.05"/>
    <n v="5836.95"/>
    <n v="151929179"/>
    <n v="5429.87"/>
    <b v="0"/>
    <n v="6357.1"/>
    <n v="8.182189992292091E-2"/>
  </r>
  <r>
    <x v="3628"/>
    <n v="5889.95"/>
    <n v="5900.45"/>
    <n v="5858.45"/>
    <n v="5867.9"/>
    <n v="123586417"/>
    <n v="4303.93"/>
    <b v="0"/>
    <n v="6357.1"/>
    <n v="7.6953327775243538E-2"/>
  </r>
  <r>
    <x v="3629"/>
    <n v="5833.15"/>
    <n v="5833.85"/>
    <n v="5775.55"/>
    <n v="5811.55"/>
    <n v="127624733"/>
    <n v="4823.5200000000004"/>
    <b v="0"/>
    <n v="6357.1"/>
    <n v="8.5817432477072908E-2"/>
  </r>
  <r>
    <x v="3630"/>
    <n v="5834.6"/>
    <n v="5864.95"/>
    <n v="5834.6"/>
    <n v="5859"/>
    <n v="110427867"/>
    <n v="4661.55"/>
    <b v="0"/>
    <n v="6357.1"/>
    <n v="7.8353337213509358E-2"/>
  </r>
  <r>
    <x v="3631"/>
    <n v="5869.9"/>
    <n v="5879.35"/>
    <n v="5802.85"/>
    <n v="5816.7"/>
    <n v="117516350"/>
    <n v="4820.53"/>
    <b v="0"/>
    <n v="6357.1"/>
    <n v="8.5007314656053948E-2"/>
  </r>
  <r>
    <x v="3632"/>
    <n v="5894.5"/>
    <n v="5948.85"/>
    <n v="5887.95"/>
    <n v="5935.1"/>
    <n v="120195681"/>
    <n v="4882.29"/>
    <b v="0"/>
    <n v="6357.1"/>
    <n v="6.6382469994179738E-2"/>
  </r>
  <r>
    <x v="3633"/>
    <n v="6000.5"/>
    <n v="6019"/>
    <n v="5951.15"/>
    <n v="6009"/>
    <n v="127707078"/>
    <n v="6591.27"/>
    <b v="0"/>
    <n v="6357.1"/>
    <n v="5.4757672523635045E-2"/>
  </r>
  <r>
    <x v="3634"/>
    <n v="5991.2"/>
    <n v="6038.2"/>
    <n v="5980.95"/>
    <n v="6030.8"/>
    <n v="116275729"/>
    <n v="4641.97"/>
    <b v="0"/>
    <n v="6357.1"/>
    <n v="5.132843592203995E-2"/>
  </r>
  <r>
    <x v="3635"/>
    <n v="5930.8"/>
    <n v="5966.05"/>
    <n v="5910.95"/>
    <n v="5955.25"/>
    <n v="151162819"/>
    <n v="5915.8"/>
    <b v="0"/>
    <n v="6357.1"/>
    <n v="6.3212785704173338E-2"/>
  </r>
  <r>
    <x v="3636"/>
    <n v="5972.25"/>
    <n v="5989.8"/>
    <n v="5926.75"/>
    <n v="5973.3"/>
    <n v="191516153"/>
    <n v="8349.59"/>
    <b v="0"/>
    <n v="6357.1"/>
    <n v="6.0373440719825103E-2"/>
  </r>
  <r>
    <x v="3637"/>
    <n v="5984.7"/>
    <n v="6051.1"/>
    <n v="5974.55"/>
    <n v="6038.05"/>
    <n v="171728134"/>
    <n v="7774.83"/>
    <b v="0"/>
    <n v="6357.1"/>
    <n v="5.0187978795362694E-2"/>
  </r>
  <r>
    <x v="3638"/>
    <n v="6057.2"/>
    <n v="6066.85"/>
    <n v="6020.25"/>
    <n v="6029.2"/>
    <n v="163311714"/>
    <n v="7987.75"/>
    <b v="0"/>
    <n v="6357.1"/>
    <n v="5.1580123012065333E-2"/>
  </r>
  <r>
    <x v="3639"/>
    <n v="6009.75"/>
    <n v="6064.15"/>
    <n v="6004.25"/>
    <n v="6031.8"/>
    <n v="115168337"/>
    <n v="5117.1899999999996"/>
    <b v="0"/>
    <n v="6357.1"/>
    <n v="5.1171131490774117E-2"/>
  </r>
  <r>
    <x v="3640"/>
    <n v="6064.3"/>
    <n v="6093.35"/>
    <n v="6061.3"/>
    <n v="6077.8"/>
    <n v="126469251"/>
    <n v="5459.62"/>
    <b v="0"/>
    <n v="6357.1"/>
    <n v="4.3935127652546001E-2"/>
  </r>
  <r>
    <x v="3641"/>
    <n v="6032.2"/>
    <n v="6047.25"/>
    <n v="5962.6"/>
    <n v="5990.5"/>
    <n v="151931749"/>
    <n v="6413.64"/>
    <b v="0"/>
    <n v="6357.1"/>
    <n v="5.7667804502052875E-2"/>
  </r>
  <r>
    <x v="3642"/>
    <n v="5970.4"/>
    <n v="5990.65"/>
    <n v="5896.4"/>
    <n v="5907.5"/>
    <n v="237081135"/>
    <n v="8762.77"/>
    <b v="0"/>
    <n v="6357.1"/>
    <n v="7.0724072297116664E-2"/>
  </r>
  <r>
    <x v="3643"/>
    <n v="5937.95"/>
    <n v="5944.5"/>
    <n v="5869.5"/>
    <n v="5886.2"/>
    <n v="174535664"/>
    <n v="6419.86"/>
    <b v="0"/>
    <n v="6357.1"/>
    <n v="7.4074656683078846E-2"/>
  </r>
  <r>
    <x v="3644"/>
    <n v="5869.95"/>
    <n v="5886"/>
    <n v="5825.8"/>
    <n v="5831.65"/>
    <n v="173430612"/>
    <n v="4812.3"/>
    <b v="0"/>
    <n v="6357.1"/>
    <n v="8.2655613408629827E-2"/>
  </r>
  <r>
    <x v="3645"/>
    <n v="5836.05"/>
    <n v="5861.3"/>
    <n v="5747.6"/>
    <n v="5755.05"/>
    <n v="181489174"/>
    <n v="6006.91"/>
    <b v="0"/>
    <n v="6357.1"/>
    <n v="9.4705132843592221E-2"/>
  </r>
  <r>
    <x v="3646"/>
    <n v="5738.35"/>
    <n v="5752.1"/>
    <n v="5675.75"/>
    <n v="5742"/>
    <n v="235469131"/>
    <n v="8717.16"/>
    <b v="0"/>
    <n v="6357.1"/>
    <n v="9.6757955671611315E-2"/>
  </r>
  <r>
    <x v="3647"/>
    <n v="5776.9"/>
    <n v="5808.5"/>
    <n v="5676.85"/>
    <n v="5727.85"/>
    <n v="216762208"/>
    <n v="7164.04"/>
    <b v="0"/>
    <n v="6357.1"/>
    <n v="9.8983813374022747E-2"/>
  </r>
  <r>
    <x v="3648"/>
    <n v="5750.05"/>
    <n v="5761.85"/>
    <n v="5649"/>
    <n v="5677.9"/>
    <n v="222494469"/>
    <n v="6350.26"/>
    <b v="0"/>
    <n v="6357.1"/>
    <n v="0.106841169715751"/>
  </r>
  <r>
    <x v="3649"/>
    <n v="5682.4"/>
    <n v="5721"/>
    <n v="5661.5"/>
    <n v="5685.4"/>
    <n v="197167952"/>
    <n v="5575.21"/>
    <b v="0"/>
    <n v="6357.1"/>
    <n v="0.10566138648125728"/>
  </r>
  <r>
    <x v="3650"/>
    <n v="5664.9"/>
    <n v="5664.9"/>
    <n v="5521.8"/>
    <n v="5542.25"/>
    <n v="216227972"/>
    <n v="6424.42"/>
    <b v="0"/>
    <n v="6357.1"/>
    <n v="0.1281795158169606"/>
  </r>
  <r>
    <x v="3651"/>
    <n v="5549.3"/>
    <n v="5561.45"/>
    <n v="5486.85"/>
    <n v="5519.1"/>
    <n v="245010773"/>
    <n v="7725.23"/>
    <b v="0"/>
    <n v="6357.1"/>
    <n v="0.13182111340076449"/>
  </r>
  <r>
    <x v="3652"/>
    <n v="5510.05"/>
    <n v="5577.6"/>
    <n v="5510.05"/>
    <n v="5565.65"/>
    <n v="204918722"/>
    <n v="6968.85"/>
    <b v="0"/>
    <n v="6357.1"/>
    <n v="0.12449859212534028"/>
  </r>
  <r>
    <x v="3653"/>
    <n v="5606.7"/>
    <n v="5644.1"/>
    <n v="5557.1"/>
    <n v="5612.4"/>
    <n v="195708484"/>
    <n v="7063.92"/>
    <b v="0"/>
    <n v="6357.1"/>
    <n v="0.11714460996366279"/>
  </r>
  <r>
    <x v="3654"/>
    <n v="5600.25"/>
    <n v="5704.75"/>
    <n v="5578.9"/>
    <n v="5699.3"/>
    <n v="222997337"/>
    <n v="7073.34"/>
    <b v="0"/>
    <n v="6357.1"/>
    <n v="0.10347485488666218"/>
  </r>
  <r>
    <x v="3655"/>
    <n v="5715.4"/>
    <n v="5754.55"/>
    <n v="5690.2"/>
    <n v="5742.3"/>
    <n v="223656483"/>
    <n v="6970.2"/>
    <b v="0"/>
    <n v="6357.1"/>
    <n v="9.6710764342231539E-2"/>
  </r>
  <r>
    <x v="3656"/>
    <n v="5705.45"/>
    <n v="5716.6"/>
    <n v="5496.05"/>
    <n v="5507.85"/>
    <n v="248094094"/>
    <n v="8807.27"/>
    <b v="0"/>
    <n v="6357.1"/>
    <n v="0.13359078825250506"/>
  </r>
  <r>
    <x v="3657"/>
    <n v="5497.55"/>
    <n v="5499.65"/>
    <n v="5360.65"/>
    <n v="5414.75"/>
    <n v="219672819"/>
    <n v="6713.03"/>
    <b v="0"/>
    <n v="6357.1"/>
    <n v="0.14823583080335379"/>
  </r>
  <r>
    <x v="3658"/>
    <n v="5353.45"/>
    <n v="5417.8"/>
    <n v="5306.35"/>
    <n v="5401.45"/>
    <n v="261052792"/>
    <n v="7982.22"/>
    <b v="0"/>
    <n v="6357.1"/>
    <n v="0.15032797973918932"/>
  </r>
  <r>
    <x v="3659"/>
    <n v="5494.45"/>
    <n v="5504.1"/>
    <n v="5268.45"/>
    <n v="5302.55"/>
    <n v="255004311"/>
    <n v="8509.2900000000009"/>
    <b v="0"/>
    <n v="6357.1"/>
    <n v="0.16588538799137972"/>
  </r>
  <r>
    <x v="3660"/>
    <n v="5282.8"/>
    <n v="5418.95"/>
    <n v="5254.05"/>
    <n v="5408.45"/>
    <n v="284468531"/>
    <n v="9075.86"/>
    <b v="0"/>
    <n v="6357.1"/>
    <n v="0.14922684872032854"/>
  </r>
  <r>
    <x v="3661"/>
    <n v="5428.75"/>
    <n v="5478.8"/>
    <n v="5377.8"/>
    <n v="5471.75"/>
    <n v="251511910"/>
    <n v="7763.2"/>
    <b v="0"/>
    <n v="6357.1"/>
    <n v="0.13926947822120153"/>
  </r>
  <r>
    <x v="3662"/>
    <n v="5499.4"/>
    <n v="5528.7"/>
    <n v="5454.45"/>
    <n v="5476.5"/>
    <n v="241996358"/>
    <n v="6465.02"/>
    <b v="0"/>
    <n v="6357.1"/>
    <n v="0.13852228217268886"/>
  </r>
  <r>
    <x v="3663"/>
    <n v="5426.5"/>
    <n v="5427.4"/>
    <n v="5274.25"/>
    <n v="5287.45"/>
    <n v="306037010"/>
    <n v="8236.84"/>
    <b v="0"/>
    <n v="6357.1"/>
    <n v="0.1682606849034938"/>
  </r>
  <r>
    <x v="3664"/>
    <n v="5233.45"/>
    <n v="5317.7"/>
    <n v="5118.8500000000004"/>
    <n v="5285"/>
    <n v="335993745"/>
    <n v="10705.51"/>
    <b v="0"/>
    <n v="6357.1"/>
    <n v="0.16864608076009505"/>
  </r>
  <r>
    <x v="3665"/>
    <n v="5316.5"/>
    <n v="5428.9"/>
    <n v="5303"/>
    <n v="5409.05"/>
    <n v="326499273"/>
    <n v="10580.48"/>
    <b v="0"/>
    <n v="6357.1"/>
    <n v="0.14913246606156896"/>
  </r>
  <r>
    <x v="3666"/>
    <n v="5407.45"/>
    <n v="5493.3"/>
    <n v="5360.2"/>
    <n v="5471.8"/>
    <n v="336401705"/>
    <n v="11431.52"/>
    <b v="0"/>
    <n v="6357.1"/>
    <n v="0.13926161299963821"/>
  </r>
  <r>
    <x v="3667"/>
    <n v="5480.25"/>
    <n v="5564.9"/>
    <n v="5478.85"/>
    <n v="5550.75"/>
    <n v="214232444"/>
    <n v="6135.94"/>
    <b v="0"/>
    <n v="6357.1"/>
    <n v="0.12684242815120106"/>
  </r>
  <r>
    <x v="3668"/>
    <n v="5574.7"/>
    <n v="5580.95"/>
    <n v="5323.75"/>
    <n v="5341.45"/>
    <n v="250298844"/>
    <n v="7304.81"/>
    <b v="0"/>
    <n v="6357.1"/>
    <n v="0.15976624561513905"/>
  </r>
  <r>
    <x v="3669"/>
    <n v="5358.65"/>
    <n v="5460.25"/>
    <n v="5318.9"/>
    <n v="5448.1"/>
    <n v="237230494"/>
    <n v="7252.61"/>
    <b v="0"/>
    <n v="6357.1"/>
    <n v="0.14298972802063833"/>
  </r>
  <r>
    <x v="3670"/>
    <n v="5553.75"/>
    <n v="5625.75"/>
    <n v="5552.7"/>
    <n v="5592.95"/>
    <n v="274937515"/>
    <n v="9484.19"/>
    <b v="0"/>
    <n v="6357.1"/>
    <n v="0.12020418115178312"/>
  </r>
  <r>
    <x v="3671"/>
    <n v="5617.45"/>
    <n v="5688.6"/>
    <n v="5566.15"/>
    <n v="5680.4"/>
    <n v="253030740"/>
    <n v="8821.5400000000009"/>
    <b v="0"/>
    <n v="6357.1"/>
    <n v="0.10644790863758644"/>
  </r>
  <r>
    <x v="3672"/>
    <n v="5738.5"/>
    <n v="5904.85"/>
    <n v="5738.2"/>
    <n v="5896.75"/>
    <n v="275244175"/>
    <n v="10307.969999999999"/>
    <b v="0"/>
    <n v="6357.1"/>
    <n v="7.2415094933224317E-2"/>
  </r>
  <r>
    <x v="3673"/>
    <n v="5887.25"/>
    <n v="5924.35"/>
    <n v="5832.7"/>
    <n v="5913.15"/>
    <n v="265006808"/>
    <n v="7980.51"/>
    <b v="0"/>
    <n v="6357.1"/>
    <n v="6.9835302260464791E-2"/>
  </r>
  <r>
    <x v="3674"/>
    <n v="5931.15"/>
    <n v="5932"/>
    <n v="5815.8"/>
    <n v="5850.7"/>
    <n v="272987246"/>
    <n v="7667.76"/>
    <b v="0"/>
    <n v="6357.1"/>
    <n v="7.9658963993015766E-2"/>
  </r>
  <r>
    <x v="3675"/>
    <n v="5828"/>
    <n v="5884.3"/>
    <n v="5822.9"/>
    <n v="5850.6"/>
    <n v="190768447"/>
    <n v="6403.37"/>
    <b v="0"/>
    <n v="6357.1"/>
    <n v="7.9674694436142265E-2"/>
  </r>
  <r>
    <x v="3676"/>
    <n v="5930.3"/>
    <n v="5957.25"/>
    <n v="5798.15"/>
    <n v="5840.55"/>
    <n v="219455842"/>
    <n v="7819.05"/>
    <b v="0"/>
    <n v="6357.1"/>
    <n v="8.1255603970363868E-2"/>
  </r>
  <r>
    <x v="3677"/>
    <n v="5824.2"/>
    <n v="5857.8"/>
    <n v="5804.9"/>
    <n v="5850.2"/>
    <n v="157938740"/>
    <n v="5550.64"/>
    <b v="0"/>
    <n v="6357.1"/>
    <n v="7.9737616208648679E-2"/>
  </r>
  <r>
    <x v="3678"/>
    <n v="5872.75"/>
    <n v="5916.9"/>
    <n v="5840.2"/>
    <n v="5899.45"/>
    <n v="153585493"/>
    <n v="5369.63"/>
    <b v="0"/>
    <n v="6357.1"/>
    <n v="7.1990372968806615E-2"/>
  </r>
  <r>
    <x v="3679"/>
    <n v="6044.15"/>
    <n v="6142.5"/>
    <n v="6040.15"/>
    <n v="6115.55"/>
    <n v="287191701"/>
    <n v="11291.28"/>
    <b v="0"/>
    <n v="6357.1"/>
    <n v="3.7996885372260966E-2"/>
  </r>
  <r>
    <x v="3680"/>
    <n v="6104.55"/>
    <n v="6130.95"/>
    <n v="5932.85"/>
    <n v="6012.1"/>
    <n v="318645265"/>
    <n v="11587.18"/>
    <b v="0"/>
    <n v="6357.1"/>
    <n v="5.4270028786710917E-2"/>
  </r>
  <r>
    <x v="3681"/>
    <n v="5945.8"/>
    <n v="5989.4"/>
    <n v="5871.4"/>
    <n v="5889.75"/>
    <n v="188322506"/>
    <n v="6596.17"/>
    <b v="0"/>
    <n v="6357.1"/>
    <n v="7.3516225952085124E-2"/>
  </r>
  <r>
    <x v="3682"/>
    <n v="5855"/>
    <n v="5938.4"/>
    <n v="5854.55"/>
    <n v="5892.45"/>
    <n v="187578148"/>
    <n v="7002.84"/>
    <b v="0"/>
    <n v="6357.1"/>
    <n v="7.3091503987667408E-2"/>
  </r>
  <r>
    <x v="3683"/>
    <n v="5901.55"/>
    <n v="5910.55"/>
    <n v="5811.1"/>
    <n v="5873.85"/>
    <n v="200162195"/>
    <n v="6988.96"/>
    <b v="0"/>
    <n v="6357.1"/>
    <n v="7.6017366409211737E-2"/>
  </r>
  <r>
    <x v="3684"/>
    <n v="5872.8"/>
    <n v="5917.65"/>
    <n v="5864.1"/>
    <n v="5882.25"/>
    <n v="220589737"/>
    <n v="7761.99"/>
    <b v="0"/>
    <n v="6357.1"/>
    <n v="7.4696009186578843E-2"/>
  </r>
  <r>
    <x v="3685"/>
    <n v="5905.55"/>
    <n v="5909.2"/>
    <n v="5819.3"/>
    <n v="5833.2"/>
    <n v="163067913"/>
    <n v="5303.31"/>
    <b v="0"/>
    <n v="6357.1"/>
    <n v="8.241179154016777E-2"/>
  </r>
  <r>
    <x v="3686"/>
    <n v="5801.05"/>
    <n v="5810.2"/>
    <n v="5718.5"/>
    <n v="5735.3"/>
    <n v="155674706"/>
    <n v="5642.77"/>
    <b v="0"/>
    <n v="6357.1"/>
    <n v="9.7811895361092346E-2"/>
  </r>
  <r>
    <x v="3687"/>
    <n v="5756.1"/>
    <n v="5786.45"/>
    <n v="5700.95"/>
    <n v="5780.05"/>
    <n v="159247089"/>
    <n v="5075.7"/>
    <b v="0"/>
    <n v="6357.1"/>
    <n v="9.0772522061946512E-2"/>
  </r>
  <r>
    <x v="3688"/>
    <n v="5819.1"/>
    <n v="5917.6"/>
    <n v="5802.7"/>
    <n v="5909.7"/>
    <n v="199793235"/>
    <n v="7481.97"/>
    <b v="0"/>
    <n v="6357.1"/>
    <n v="7.0378002548331875E-2"/>
  </r>
  <r>
    <x v="3689"/>
    <n v="5891.3"/>
    <n v="5950.45"/>
    <n v="5885"/>
    <n v="5907.3"/>
    <n v="191469248"/>
    <n v="6052.47"/>
    <b v="0"/>
    <n v="6357.1"/>
    <n v="7.0755533183369801E-2"/>
  </r>
  <r>
    <x v="3690"/>
    <n v="5889.05"/>
    <n v="5912"/>
    <n v="5825.85"/>
    <n v="5906.15"/>
    <n v="156387945"/>
    <n v="5348.49"/>
    <b v="0"/>
    <n v="6357.1"/>
    <n v="7.0936433279325584E-2"/>
  </r>
  <r>
    <x v="3691"/>
    <n v="5975"/>
    <n v="5981.7"/>
    <n v="5913"/>
    <n v="5928.4"/>
    <n v="158527593"/>
    <n v="5950.47"/>
    <b v="0"/>
    <n v="6357.1"/>
    <n v="6.7436409683660894E-2"/>
  </r>
  <r>
    <x v="3692"/>
    <n v="5893.25"/>
    <n v="6015.5"/>
    <n v="5877.1"/>
    <n v="6007.45"/>
    <n v="192037125"/>
    <n v="6904.96"/>
    <b v="0"/>
    <n v="6357.1"/>
    <n v="5.500149439209711E-2"/>
  </r>
  <r>
    <x v="3693"/>
    <n v="6001.05"/>
    <n v="6033.95"/>
    <n v="5979.8"/>
    <n v="6020.95"/>
    <n v="159607329"/>
    <n v="6163.68"/>
    <b v="0"/>
    <n v="6357.1"/>
    <n v="5.2877884570008422E-2"/>
  </r>
  <r>
    <x v="3694"/>
    <n v="6104.85"/>
    <n v="6107.6"/>
    <n v="6046.4"/>
    <n v="6096.2"/>
    <n v="180834257"/>
    <n v="8283.09"/>
    <b v="0"/>
    <n v="6357.1"/>
    <n v="4.104072611725481E-2"/>
  </r>
  <r>
    <x v="3695"/>
    <n v="6093"/>
    <n v="6124.1"/>
    <n v="6082.9"/>
    <n v="6112.7"/>
    <n v="142173640"/>
    <n v="5989.37"/>
    <b v="0"/>
    <n v="6357.1"/>
    <n v="3.8445203001368632E-2"/>
  </r>
  <r>
    <x v="3696"/>
    <n v="6147.55"/>
    <n v="6156.3"/>
    <n v="6056.55"/>
    <n v="6089.05"/>
    <n v="218304334"/>
    <n v="6745.02"/>
    <b v="0"/>
    <n v="6357.1"/>
    <n v="4.2165452800805428E-2"/>
  </r>
  <r>
    <x v="3697"/>
    <n v="6098.5"/>
    <n v="6110.75"/>
    <n v="6032.55"/>
    <n v="6045.85"/>
    <n v="230561463"/>
    <n v="8158.31"/>
    <b v="0"/>
    <n v="6357.1"/>
    <n v="4.8961004231489198E-2"/>
  </r>
  <r>
    <x v="3698"/>
    <n v="6070.9"/>
    <n v="6201.45"/>
    <n v="6070.9"/>
    <n v="6189.35"/>
    <n v="250339955"/>
    <n v="8353.23"/>
    <b v="0"/>
    <n v="6357.1"/>
    <n v="2.6387818344842773E-2"/>
  </r>
  <r>
    <x v="3699"/>
    <n v="6202"/>
    <n v="6218.95"/>
    <n v="6163.3"/>
    <n v="6204.95"/>
    <n v="196989071"/>
    <n v="7341.25"/>
    <b v="0"/>
    <n v="6357.1"/>
    <n v="2.3933869217095931E-2"/>
  </r>
  <r>
    <x v="3700"/>
    <n v="6192.3"/>
    <n v="6220.1"/>
    <n v="6181.8"/>
    <n v="6202.8"/>
    <n v="161943721"/>
    <n v="5850.72"/>
    <b v="0"/>
    <n v="6357.1"/>
    <n v="2.4272073744317404E-2"/>
  </r>
  <r>
    <x v="3701"/>
    <n v="6209.55"/>
    <n v="6217.95"/>
    <n v="6116.6"/>
    <n v="6178.35"/>
    <n v="188285223"/>
    <n v="6921.65"/>
    <b v="0"/>
    <n v="6357.1"/>
    <n v="2.8118167088766889E-2"/>
  </r>
  <r>
    <x v="3702"/>
    <n v="6162.8"/>
    <n v="6252.45"/>
    <n v="6142.95"/>
    <n v="6164.35"/>
    <n v="176235553"/>
    <n v="6737.2"/>
    <b v="0"/>
    <n v="6357.1"/>
    <n v="3.0320429126488493E-2"/>
  </r>
  <r>
    <x v="3703"/>
    <n v="6154"/>
    <n v="6174.75"/>
    <n v="6125.95"/>
    <n v="6144.9"/>
    <n v="144531462"/>
    <n v="5582.82"/>
    <b v="0"/>
    <n v="6357.1"/>
    <n v="3.3380000314608978E-2"/>
  </r>
  <r>
    <x v="3704"/>
    <n v="6155.1"/>
    <n v="6168.75"/>
    <n v="6094.1"/>
    <n v="6101.1"/>
    <n v="146340691"/>
    <n v="5282.79"/>
    <b v="0"/>
    <n v="6357.1"/>
    <n v="4.026993440405216E-2"/>
  </r>
  <r>
    <x v="3705"/>
    <n v="6107.55"/>
    <n v="6228.05"/>
    <n v="6079.2"/>
    <n v="6220.9"/>
    <n v="197348371"/>
    <n v="7572.87"/>
    <b v="0"/>
    <n v="6357.1"/>
    <n v="2.1424863538405989E-2"/>
  </r>
  <r>
    <x v="3706"/>
    <n v="6230.8"/>
    <n v="6269.2"/>
    <n v="6222.6"/>
    <n v="6251.7"/>
    <n v="177583848"/>
    <n v="6861.84"/>
    <b v="0"/>
    <n v="6357.1"/>
    <n v="1.6579887055418435E-2"/>
  </r>
  <r>
    <x v="3707"/>
    <n v="6237.15"/>
    <n v="6309.05"/>
    <n v="6235.9"/>
    <n v="6299.15"/>
    <n v="239607127"/>
    <n v="9560.5400000000009"/>
    <b v="0"/>
    <n v="6357.1"/>
    <n v="9.1157917918548905E-3"/>
  </r>
  <r>
    <x v="3708"/>
    <n v="6289.75"/>
    <n v="6332.6"/>
    <n v="6286.95"/>
    <n v="6307.2"/>
    <n v="191639789"/>
    <n v="7371.92"/>
    <b v="0"/>
    <n v="6357.1"/>
    <n v="7.8494911201649406E-3"/>
  </r>
  <r>
    <x v="3709"/>
    <n v="6332.05"/>
    <n v="6342.95"/>
    <n v="6311.15"/>
    <n v="6317.35"/>
    <n v="23856924"/>
    <n v="858.24"/>
    <b v="0"/>
    <n v="6357.1"/>
    <n v="6.2528511428166927E-3"/>
  </r>
  <r>
    <x v="3710"/>
    <n v="6282.15"/>
    <n v="6304.75"/>
    <n v="6244.3"/>
    <n v="6253.15"/>
    <n v="181053761"/>
    <n v="6598.06"/>
    <b v="0"/>
    <n v="6357.1"/>
    <n v="1.6351795630083012E-2"/>
  </r>
  <r>
    <x v="3711"/>
    <n v="6260.55"/>
    <n v="6269.7"/>
    <n v="6208.7"/>
    <n v="6215.15"/>
    <n v="157080263"/>
    <n v="5461.18"/>
    <b v="0"/>
    <n v="6357.1"/>
    <n v="2.2329364018184507E-2"/>
  </r>
  <r>
    <x v="3712"/>
    <n v="6228.9"/>
    <n v="6288.95"/>
    <n v="6180.8"/>
    <n v="6187.25"/>
    <n v="168832431"/>
    <n v="6274.13"/>
    <b v="0"/>
    <n v="6357.1"/>
    <n v="2.6718157650501069E-2"/>
  </r>
  <r>
    <x v="3713"/>
    <n v="6170.15"/>
    <n v="6185.15"/>
    <n v="6120.95"/>
    <n v="6140.75"/>
    <n v="150051986"/>
    <n v="5977.34"/>
    <b v="0"/>
    <n v="6357.1"/>
    <n v="3.4032813704362105E-2"/>
  </r>
  <r>
    <x v="3714"/>
    <n v="6110.4"/>
    <n v="6141.65"/>
    <n v="6067.75"/>
    <n v="6078.8"/>
    <n v="146060450"/>
    <n v="5678.81"/>
    <b v="0"/>
    <n v="6357.1"/>
    <n v="4.3777823221280168E-2"/>
  </r>
  <r>
    <x v="3715"/>
    <n v="6087.25"/>
    <n v="6108.7"/>
    <n v="6011.75"/>
    <n v="6018.05"/>
    <n v="153812590"/>
    <n v="5646.24"/>
    <b v="0"/>
    <n v="6357.1"/>
    <n v="5.3334067420679268E-2"/>
  </r>
  <r>
    <x v="3716"/>
    <n v="5998.85"/>
    <n v="6042.25"/>
    <n v="5972.45"/>
    <n v="5989.6"/>
    <n v="162538228"/>
    <n v="6738.41"/>
    <b v="0"/>
    <n v="6357.1"/>
    <n v="5.7809378490192062E-2"/>
  </r>
  <r>
    <x v="3717"/>
    <n v="6037"/>
    <n v="6101.65"/>
    <n v="6036.65"/>
    <n v="6056.15"/>
    <n v="154913925"/>
    <n v="5872.61"/>
    <b v="0"/>
    <n v="6357.1"/>
    <n v="4.7340768589451278E-2"/>
  </r>
  <r>
    <x v="3718"/>
    <n v="6111.05"/>
    <n v="6196.8"/>
    <n v="6110.4"/>
    <n v="6189"/>
    <n v="163991212"/>
    <n v="6279.02"/>
    <b v="0"/>
    <n v="6357.1"/>
    <n v="2.6442874895785871E-2"/>
  </r>
  <r>
    <x v="3719"/>
    <n v="6197.25"/>
    <n v="6212.4"/>
    <n v="6180.2"/>
    <n v="6203.35"/>
    <n v="161514064"/>
    <n v="6020.17"/>
    <b v="0"/>
    <n v="6357.1"/>
    <n v="2.4185556307121169E-2"/>
  </r>
  <r>
    <x v="3720"/>
    <n v="6186.85"/>
    <n v="6204.35"/>
    <n v="6106.95"/>
    <n v="6122.9"/>
    <n v="155794838"/>
    <n v="5493.72"/>
    <b v="0"/>
    <n v="6357.1"/>
    <n v="3.684069780245721E-2"/>
  </r>
  <r>
    <x v="3721"/>
    <n v="6096.5"/>
    <n v="6097.35"/>
    <n v="5985.4"/>
    <n v="5999.05"/>
    <n v="137232011"/>
    <n v="5457.87"/>
    <b v="0"/>
    <n v="6357.1"/>
    <n v="5.632285161473001E-2"/>
  </r>
  <r>
    <x v="3722"/>
    <n v="6027.35"/>
    <n v="6049.6"/>
    <n v="5972.8"/>
    <n v="5995.45"/>
    <n v="134755917"/>
    <n v="4804.74"/>
    <b v="0"/>
    <n v="6357.1"/>
    <n v="5.6889147567287052E-2"/>
  </r>
  <r>
    <x v="3723"/>
    <n v="6035.95"/>
    <n v="6123.5"/>
    <n v="6035.95"/>
    <n v="6115.35"/>
    <n v="127195086"/>
    <n v="5113.8100000000004"/>
    <b v="0"/>
    <n v="6357.1"/>
    <n v="3.8028346258514104E-2"/>
  </r>
  <r>
    <x v="3724"/>
    <n v="6099.25"/>
    <n v="6112.7"/>
    <n v="6047.75"/>
    <n v="6059.1"/>
    <n v="150661397"/>
    <n v="5975.26"/>
    <b v="0"/>
    <n v="6357.1"/>
    <n v="4.6876720517216967E-2"/>
  </r>
  <r>
    <x v="3725"/>
    <n v="6062.7"/>
    <n v="6074"/>
    <n v="6030.3"/>
    <n v="6057.1"/>
    <n v="124875896"/>
    <n v="4780.5"/>
    <b v="0"/>
    <n v="6357.1"/>
    <n v="4.7191329379748626E-2"/>
  </r>
  <r>
    <x v="3726"/>
    <n v="6092"/>
    <n v="6112.95"/>
    <n v="6068.3"/>
    <n v="6091.85"/>
    <n v="195315802"/>
    <n v="6589.55"/>
    <b v="0"/>
    <n v="6357.1"/>
    <n v="4.1725000393261075E-2"/>
  </r>
  <r>
    <x v="3727"/>
    <n v="6103.9"/>
    <n v="6182.5"/>
    <n v="6103.8"/>
    <n v="6176.1"/>
    <n v="190711115"/>
    <n v="5487.36"/>
    <b v="0"/>
    <n v="6357.1"/>
    <n v="2.8472102059115004E-2"/>
  </r>
  <r>
    <x v="3728"/>
    <n v="6171.15"/>
    <n v="6228.7"/>
    <n v="6171.15"/>
    <n v="6217.85"/>
    <n v="145948276"/>
    <n v="5294.15"/>
    <b v="0"/>
    <n v="6357.1"/>
    <n v="2.1904642053766653E-2"/>
  </r>
  <r>
    <x v="3729"/>
    <n v="6204.25"/>
    <n v="6225.4"/>
    <n v="6191.4"/>
    <n v="6201.85"/>
    <n v="156852586"/>
    <n v="5474.29"/>
    <b v="0"/>
    <n v="6357.1"/>
    <n v="2.4421512954019915E-2"/>
  </r>
  <r>
    <x v="3730"/>
    <n v="6187.95"/>
    <n v="6209.15"/>
    <n v="6149.9"/>
    <n v="6160.95"/>
    <n v="186169067"/>
    <n v="5561.95"/>
    <b v="0"/>
    <n v="6357.1"/>
    <n v="3.0855264192792393E-2"/>
  </r>
  <r>
    <x v="3731"/>
    <n v="6262.45"/>
    <n v="6300.55"/>
    <n v="6232"/>
    <n v="6241.1"/>
    <n v="186060466"/>
    <n v="7519.34"/>
    <b v="0"/>
    <n v="6357.1"/>
    <n v="1.8247314026836135E-2"/>
  </r>
  <r>
    <x v="3732"/>
    <n v="6234.4"/>
    <n v="6275.35"/>
    <n v="6230.75"/>
    <n v="6259.9"/>
    <n v="158539890"/>
    <n v="5692.11"/>
    <b v="0"/>
    <n v="6357.1"/>
    <n v="1.5289990719038669E-2"/>
  </r>
  <r>
    <x v="3733"/>
    <n v="6415"/>
    <n v="6415.25"/>
    <n v="6345"/>
    <n v="6363.9"/>
    <n v="198285630"/>
    <n v="8117.57"/>
    <b v="1"/>
    <n v="6415.25"/>
    <n v="8.0043645999766742E-3"/>
  </r>
  <r>
    <x v="3734"/>
    <n v="6354.7"/>
    <n v="6362.25"/>
    <n v="6307.55"/>
    <n v="6332.85"/>
    <n v="242412856"/>
    <n v="8646.17"/>
    <b v="0"/>
    <n v="6415.25"/>
    <n v="1.2844394216904973E-2"/>
  </r>
  <r>
    <x v="3735"/>
    <n v="6307.2"/>
    <n v="6326.6"/>
    <n v="6280.25"/>
    <n v="6307.9"/>
    <n v="148196394"/>
    <n v="5672.66"/>
    <b v="0"/>
    <n v="6415.25"/>
    <n v="1.6733564553213103E-2"/>
  </r>
  <r>
    <x v="3736"/>
    <n v="6276.75"/>
    <n v="6286.85"/>
    <n v="6230.55"/>
    <n v="6237.05"/>
    <n v="148533899"/>
    <n v="5175.3900000000003"/>
    <b v="0"/>
    <n v="6415.25"/>
    <n v="2.7777561279763035E-2"/>
  </r>
  <r>
    <x v="3737"/>
    <n v="6201.3"/>
    <n v="6208.6"/>
    <n v="6161.4"/>
    <n v="6168.4"/>
    <n v="169650657"/>
    <n v="6403.01"/>
    <b v="0"/>
    <n v="6415.25"/>
    <n v="3.8478625151007424E-2"/>
  </r>
  <r>
    <x v="3738"/>
    <n v="6168.35"/>
    <n v="6183.25"/>
    <n v="6146.05"/>
    <n v="6154.7"/>
    <n v="146451539"/>
    <n v="5445.51"/>
    <b v="0"/>
    <n v="6415.25"/>
    <n v="4.0614161568138449E-2"/>
  </r>
  <r>
    <x v="3739"/>
    <n v="6178.2"/>
    <n v="6190.55"/>
    <n v="6133"/>
    <n v="6139.05"/>
    <n v="154174701"/>
    <n v="5676.19"/>
    <b v="0"/>
    <n v="6415.25"/>
    <n v="4.3053661197926786E-2"/>
  </r>
  <r>
    <x v="3740"/>
    <n v="6129.95"/>
    <n v="6236"/>
    <n v="6129.95"/>
    <n v="6217.15"/>
    <n v="243250558"/>
    <n v="7498.21"/>
    <b v="0"/>
    <n v="6415.25"/>
    <n v="3.0879544834573922E-2"/>
  </r>
  <r>
    <x v="3741"/>
    <n v="6253.9"/>
    <n v="6263.75"/>
    <n v="6150.7"/>
    <n v="6166.65"/>
    <n v="437039204"/>
    <n v="9005.49"/>
    <b v="0"/>
    <n v="6415.25"/>
    <n v="3.8751412649546062E-2"/>
  </r>
  <r>
    <x v="3742"/>
    <n v="6179.95"/>
    <n v="6284.5"/>
    <n v="6170.35"/>
    <n v="6274.25"/>
    <n v="171969981"/>
    <n v="6359.37"/>
    <b v="0"/>
    <n v="6415.25"/>
    <n v="2.197887845368458E-2"/>
  </r>
  <r>
    <x v="3743"/>
    <n v="6267.2"/>
    <n v="6317.5"/>
    <n v="6266.95"/>
    <n v="6284.5"/>
    <n v="131187586"/>
    <n v="4746.66"/>
    <b v="0"/>
    <n v="6415.25"/>
    <n v="2.0381123105101127E-2"/>
  </r>
  <r>
    <x v="3744"/>
    <n v="6296.45"/>
    <n v="6301.5"/>
    <n v="6262"/>
    <n v="6268.4"/>
    <n v="107642909"/>
    <n v="3780.9"/>
    <b v="0"/>
    <n v="6415.25"/>
    <n v="2.2890768091656657E-2"/>
  </r>
  <r>
    <x v="3745"/>
    <n v="6270.1"/>
    <n v="6302.75"/>
    <n v="6259.45"/>
    <n v="6278.9"/>
    <n v="182310258"/>
    <n v="6457.23"/>
    <b v="0"/>
    <n v="6415.25"/>
    <n v="2.1254043100424825E-2"/>
  </r>
  <r>
    <x v="3746"/>
    <n v="6292.8"/>
    <n v="6324.9"/>
    <n v="6289.4"/>
    <n v="6313.8"/>
    <n v="96867388"/>
    <n v="3797.25"/>
    <b v="0"/>
    <n v="6415.25"/>
    <n v="1.5813880986711323E-2"/>
  </r>
  <r>
    <x v="3747"/>
    <n v="6336.4"/>
    <n v="6344.05"/>
    <n v="6273.15"/>
    <n v="6291.1"/>
    <n v="101271820"/>
    <n v="3977.23"/>
    <b v="0"/>
    <n v="6415.25"/>
    <n v="1.935232453918392E-2"/>
  </r>
  <r>
    <x v="3748"/>
    <n v="6307.35"/>
    <n v="6317.3"/>
    <n v="6287.3"/>
    <n v="6304"/>
    <n v="103439312"/>
    <n v="3032.11"/>
    <b v="0"/>
    <n v="6415.25"/>
    <n v="1.7341490978527725E-2"/>
  </r>
  <r>
    <x v="3749"/>
    <n v="6301.25"/>
    <n v="6358.3"/>
    <n v="6211.3"/>
    <n v="6221.15"/>
    <n v="158132556"/>
    <n v="5249.79"/>
    <b v="0"/>
    <n v="6415.25"/>
    <n v="3.0256030552199893E-2"/>
  </r>
  <r>
    <x v="3750"/>
    <n v="6194.55"/>
    <n v="6221.7"/>
    <n v="6171.25"/>
    <n v="6211.15"/>
    <n v="139043889"/>
    <n v="5369.42"/>
    <b v="0"/>
    <n v="6415.25"/>
    <n v="3.1814816258134967E-2"/>
  </r>
  <r>
    <x v="3751"/>
    <n v="6220.85"/>
    <n v="6224.7"/>
    <n v="6170.25"/>
    <n v="6191.45"/>
    <n v="118344976"/>
    <n v="4722.67"/>
    <b v="0"/>
    <n v="6415.25"/>
    <n v="3.4885624098827041E-2"/>
  </r>
  <r>
    <x v="3752"/>
    <n v="6203.9"/>
    <n v="6221.5"/>
    <n v="6144.75"/>
    <n v="6162.25"/>
    <n v="138559000"/>
    <n v="5696.6"/>
    <b v="0"/>
    <n v="6415.25"/>
    <n v="3.9437278360157438E-2"/>
  </r>
  <r>
    <x v="3753"/>
    <n v="6178.05"/>
    <n v="6192.1"/>
    <n v="6160.35"/>
    <n v="6174.6"/>
    <n v="146912639"/>
    <n v="5816.54"/>
    <b v="0"/>
    <n v="6415.25"/>
    <n v="3.7512178013327561E-2"/>
  </r>
  <r>
    <x v="3754"/>
    <n v="6181.7"/>
    <n v="6188.05"/>
    <n v="6148.25"/>
    <n v="6168.35"/>
    <n v="150064466"/>
    <n v="5908.02"/>
    <b v="0"/>
    <n v="6415.25"/>
    <n v="3.8486419079536982E-2"/>
  </r>
  <r>
    <x v="3755"/>
    <n v="6178.85"/>
    <n v="6239.1"/>
    <n v="6139.6"/>
    <n v="6171.45"/>
    <n v="159920407"/>
    <n v="7347.29"/>
    <b v="0"/>
    <n v="6415.25"/>
    <n v="3.8003195510697196E-2"/>
  </r>
  <r>
    <x v="3756"/>
    <n v="6189.55"/>
    <n v="6288.2"/>
    <n v="6189.55"/>
    <n v="6272.75"/>
    <n v="135009945"/>
    <n v="5984.02"/>
    <b v="0"/>
    <n v="6415.25"/>
    <n v="2.2212696309574842E-2"/>
  </r>
  <r>
    <x v="3757"/>
    <n v="6260.25"/>
    <n v="6280.35"/>
    <n v="6234.15"/>
    <n v="6241.85"/>
    <n v="110231153"/>
    <n v="4703.01"/>
    <b v="0"/>
    <n v="6415.25"/>
    <n v="2.702934414091417E-2"/>
  </r>
  <r>
    <x v="3758"/>
    <n v="6265.95"/>
    <n v="6325.2"/>
    <n v="6265.3"/>
    <n v="6320.9"/>
    <n v="145922867"/>
    <n v="6422.97"/>
    <b v="0"/>
    <n v="6415.25"/>
    <n v="1.4707143135497504E-2"/>
  </r>
  <r>
    <x v="3759"/>
    <n v="6341.35"/>
    <n v="6346.5"/>
    <n v="6299.85"/>
    <n v="6318.9"/>
    <n v="153420441"/>
    <n v="6758.63"/>
    <b v="0"/>
    <n v="6415.25"/>
    <n v="1.5018900276684519E-2"/>
  </r>
  <r>
    <x v="3760"/>
    <n v="6306.25"/>
    <n v="6327.1"/>
    <n v="6246.35"/>
    <n v="6261.65"/>
    <n v="167719501"/>
    <n v="7895.92"/>
    <b v="0"/>
    <n v="6415.25"/>
    <n v="2.3942948443162831E-2"/>
  </r>
  <r>
    <x v="3761"/>
    <n v="6261.75"/>
    <n v="6307.45"/>
    <n v="6243.35"/>
    <n v="6303.95"/>
    <n v="122136071"/>
    <n v="5499.51"/>
    <b v="0"/>
    <n v="6415.25"/>
    <n v="1.7349284907057432E-2"/>
  </r>
  <r>
    <x v="3762"/>
    <n v="6320.15"/>
    <n v="6330.3"/>
    <n v="6297.9"/>
    <n v="6313.8"/>
    <n v="141728380"/>
    <n v="5831.26"/>
    <b v="0"/>
    <n v="6415.25"/>
    <n v="1.5813880986711323E-2"/>
  </r>
  <r>
    <x v="3763"/>
    <n v="6309.05"/>
    <n v="6349.95"/>
    <n v="6287.45"/>
    <n v="6338.95"/>
    <n v="137490525"/>
    <n v="5635.92"/>
    <b v="0"/>
    <n v="6415.25"/>
    <n v="1.1893534936284663E-2"/>
  </r>
  <r>
    <x v="3764"/>
    <n v="6325.95"/>
    <n v="6355.6"/>
    <n v="6316.4"/>
    <n v="6345.65"/>
    <n v="120054602"/>
    <n v="5278.88"/>
    <b v="0"/>
    <n v="6415.25"/>
    <n v="1.0849148513308191E-2"/>
  </r>
  <r>
    <x v="3765"/>
    <n v="6301.65"/>
    <n v="6331.45"/>
    <n v="6263.9"/>
    <n v="6266.75"/>
    <n v="160270856"/>
    <n v="6209.06"/>
    <b v="0"/>
    <n v="6415.25"/>
    <n v="2.3147967733135887E-2"/>
  </r>
  <r>
    <x v="3766"/>
    <n v="6186.3"/>
    <n v="6188.55"/>
    <n v="6130.25"/>
    <n v="6135.85"/>
    <n v="190442601"/>
    <n v="7091.1"/>
    <b v="0"/>
    <n v="6415.25"/>
    <n v="4.3552472623825986E-2"/>
  </r>
  <r>
    <x v="3767"/>
    <n v="6131.85"/>
    <n v="6163.6"/>
    <n v="6085.95"/>
    <n v="6126.25"/>
    <n v="184111740"/>
    <n v="7710.08"/>
    <b v="0"/>
    <n v="6415.25"/>
    <n v="4.5048906901523716E-2"/>
  </r>
  <r>
    <x v="3768"/>
    <n v="6161"/>
    <n v="6170.45"/>
    <n v="6109.8"/>
    <n v="6120.25"/>
    <n v="146733030"/>
    <n v="6487.39"/>
    <b v="0"/>
    <n v="6415.25"/>
    <n v="4.5984178325084758E-2"/>
  </r>
  <r>
    <x v="3769"/>
    <n v="6067"/>
    <n v="6082.85"/>
    <n v="6027.25"/>
    <n v="6073.7"/>
    <n v="208061426"/>
    <n v="7694.04"/>
    <b v="0"/>
    <n v="6415.25"/>
    <n v="5.3240325786212565E-2"/>
  </r>
  <r>
    <x v="3770"/>
    <n v="6082.75"/>
    <n v="6097.85"/>
    <n v="6067.35"/>
    <n v="6089.5"/>
    <n v="146713083"/>
    <n v="5407.1"/>
    <b v="0"/>
    <n v="6415.25"/>
    <n v="5.0777444370835118E-2"/>
  </r>
  <r>
    <x v="3771"/>
    <n v="6058.8"/>
    <n v="6074.85"/>
    <n v="5994.45"/>
    <n v="6001.8"/>
    <n v="134893587"/>
    <n v="4635.6899999999996"/>
    <b v="0"/>
    <n v="6415.25"/>
    <n v="6.4447995011885709E-2"/>
  </r>
  <r>
    <x v="3772"/>
    <n v="5947.6"/>
    <n v="6017.8"/>
    <n v="5933.3"/>
    <n v="6000.9"/>
    <n v="183252654"/>
    <n v="6075.02"/>
    <b v="0"/>
    <n v="6415.25"/>
    <n v="6.4588285725419955E-2"/>
  </r>
  <r>
    <x v="3773"/>
    <n v="6004.25"/>
    <n v="6028.05"/>
    <n v="5962.05"/>
    <n v="6022.4"/>
    <n v="166627311"/>
    <n v="5572.13"/>
    <b v="0"/>
    <n v="6415.25"/>
    <n v="6.1236896457659541E-2"/>
  </r>
  <r>
    <x v="3774"/>
    <n v="6028.35"/>
    <n v="6048.35"/>
    <n v="5965.4"/>
    <n v="6036.3"/>
    <n v="185503324"/>
    <n v="6291.97"/>
    <b v="0"/>
    <n v="6415.25"/>
    <n v="5.9070184326409696E-2"/>
  </r>
  <r>
    <x v="3775"/>
    <n v="6077.65"/>
    <n v="6079.95"/>
    <n v="6030.9"/>
    <n v="6063.2"/>
    <n v="181932292"/>
    <n v="5591.39"/>
    <b v="0"/>
    <n v="6415.25"/>
    <n v="5.4877050777444397E-2"/>
  </r>
  <r>
    <x v="3776"/>
    <n v="6072.8"/>
    <n v="6083.05"/>
    <n v="6046.4"/>
    <n v="6053.45"/>
    <n v="133070328"/>
    <n v="4762.8900000000003"/>
    <b v="0"/>
    <n v="6415.25"/>
    <n v="5.63968668407311E-2"/>
  </r>
  <r>
    <x v="3777"/>
    <n v="6072.45"/>
    <n v="6081.85"/>
    <n v="6053.25"/>
    <n v="6062.7"/>
    <n v="150520900"/>
    <n v="5268.8"/>
    <b v="0"/>
    <n v="6415.25"/>
    <n v="5.4954990062741155E-2"/>
  </r>
  <r>
    <x v="3778"/>
    <n v="6085.35"/>
    <n v="6106.6"/>
    <n v="6077.4"/>
    <n v="6084"/>
    <n v="138547391"/>
    <n v="5351.08"/>
    <b v="0"/>
    <n v="6415.25"/>
    <n v="5.1634776509099409E-2"/>
  </r>
  <r>
    <x v="3779"/>
    <n v="6087.55"/>
    <n v="6094.4"/>
    <n v="5991.1"/>
    <n v="6001.1"/>
    <n v="153652371"/>
    <n v="5037.18"/>
    <b v="0"/>
    <n v="6415.25"/>
    <n v="6.4557110011301141E-2"/>
  </r>
  <r>
    <x v="3780"/>
    <n v="6023.75"/>
    <n v="6056.4"/>
    <n v="5984.6"/>
    <n v="6048.35"/>
    <n v="140204479"/>
    <n v="5539.7"/>
    <b v="0"/>
    <n v="6415.25"/>
    <n v="5.7191847550757902E-2"/>
  </r>
  <r>
    <x v="3781"/>
    <n v="6057.1"/>
    <n v="6080.65"/>
    <n v="6038.3"/>
    <n v="6073.3"/>
    <n v="108492457"/>
    <n v="4455.6499999999996"/>
    <b v="0"/>
    <n v="6415.25"/>
    <n v="5.3302677214449916E-2"/>
  </r>
  <r>
    <x v="3782"/>
    <n v="6071.3"/>
    <n v="6141.7"/>
    <n v="6066.8"/>
    <n v="6127.1"/>
    <n v="126639146"/>
    <n v="4592.38"/>
    <b v="0"/>
    <n v="6415.25"/>
    <n v="4.4916410116519173E-2"/>
  </r>
  <r>
    <x v="3783"/>
    <n v="6132.05"/>
    <n v="6160.35"/>
    <n v="6125.75"/>
    <n v="6152.75"/>
    <n v="95248833"/>
    <n v="3735.52"/>
    <b v="0"/>
    <n v="6415.25"/>
    <n v="4.0918124780795762E-2"/>
  </r>
  <r>
    <x v="3784"/>
    <n v="6127.15"/>
    <n v="6129.1"/>
    <n v="6086.45"/>
    <n v="6091.45"/>
    <n v="132108928"/>
    <n v="4344.7700000000004"/>
    <b v="0"/>
    <n v="6415.25"/>
    <n v="5.0473481158177805E-2"/>
  </r>
  <r>
    <x v="3785"/>
    <n v="6108.3"/>
    <n v="6159.65"/>
    <n v="6108"/>
    <n v="6155.45"/>
    <n v="112596128"/>
    <n v="4001.93"/>
    <b v="0"/>
    <n v="6415.25"/>
    <n v="4.0497252640193319E-2"/>
  </r>
  <r>
    <x v="3786"/>
    <n v="6140.95"/>
    <n v="6191.85"/>
    <n v="6130.8"/>
    <n v="6186.1"/>
    <n v="144877047"/>
    <n v="4424.8100000000004"/>
    <b v="0"/>
    <n v="6415.25"/>
    <n v="3.5719574451502221E-2"/>
  </r>
  <r>
    <x v="3787"/>
    <n v="6205.7"/>
    <n v="6216.85"/>
    <n v="6176.6"/>
    <n v="6200.05"/>
    <n v="146259298"/>
    <n v="4782.95"/>
    <b v="0"/>
    <n v="6415.25"/>
    <n v="3.3545068391722818E-2"/>
  </r>
  <r>
    <x v="3788"/>
    <n v="6202.45"/>
    <n v="6245.95"/>
    <n v="6202.1"/>
    <n v="6238.8"/>
    <n v="181663811"/>
    <n v="6641.33"/>
    <b v="0"/>
    <n v="6415.25"/>
    <n v="2.7504773781224397E-2"/>
  </r>
  <r>
    <x v="3789"/>
    <n v="6228.45"/>
    <n v="6282.7"/>
    <n v="6228.1"/>
    <n v="6276.95"/>
    <n v="209914263"/>
    <n v="7869.42"/>
    <b v="0"/>
    <n v="6415.25"/>
    <n v="2.1558006313082138E-2"/>
  </r>
  <r>
    <x v="3790"/>
    <n v="6264.35"/>
    <n v="6277.75"/>
    <n v="6212.25"/>
    <n v="6221.45"/>
    <n v="144562338"/>
    <n v="5040.12"/>
    <b v="0"/>
    <n v="6415.25"/>
    <n v="3.0209266981021811E-2"/>
  </r>
  <r>
    <x v="3791"/>
    <n v="6216.75"/>
    <n v="6302.15"/>
    <n v="6215.7"/>
    <n v="6297.95"/>
    <n v="166818924"/>
    <n v="5550.29"/>
    <b v="0"/>
    <n v="6415.25"/>
    <n v="1.8284556330618477E-2"/>
  </r>
  <r>
    <x v="3792"/>
    <n v="6328.45"/>
    <n v="6336.25"/>
    <n v="6287.8"/>
    <n v="6328.65"/>
    <n v="160300066"/>
    <n v="5754.58"/>
    <b v="0"/>
    <n v="6415.25"/>
    <n v="1.349908421339782E-2"/>
  </r>
  <r>
    <x v="3793"/>
    <n v="6344.75"/>
    <n v="6406.6"/>
    <n v="6339.7"/>
    <n v="6401.15"/>
    <n v="180731810"/>
    <n v="5844.96"/>
    <b v="0"/>
    <n v="6415.25"/>
    <n v="2.1978878453685147E-3"/>
  </r>
  <r>
    <x v="3794"/>
    <n v="6413.95"/>
    <n v="6537.8"/>
    <n v="6413.55"/>
    <n v="6526.65"/>
    <n v="284922346"/>
    <n v="11368.15"/>
    <b v="0"/>
    <n v="6537.8"/>
    <n v="1.7054666707455941E-3"/>
  </r>
  <r>
    <x v="3795"/>
    <n v="6491.7"/>
    <n v="6562.2"/>
    <n v="6487.35"/>
    <n v="6537.25"/>
    <n v="242143703"/>
    <n v="9992.74"/>
    <b v="0"/>
    <n v="6562.2"/>
    <n v="3.8020785712108468E-3"/>
  </r>
  <r>
    <x v="3796"/>
    <n v="6537.35"/>
    <n v="6562.85"/>
    <n v="6494.25"/>
    <n v="6511.9"/>
    <n v="238994883"/>
    <n v="8268.67"/>
    <b v="0"/>
    <n v="6562.85"/>
    <n v="7.7633954760509116E-3"/>
  </r>
  <r>
    <x v="3797"/>
    <n v="6497.5"/>
    <n v="6546.15"/>
    <n v="6487.3"/>
    <n v="6516.9"/>
    <n v="174977068"/>
    <n v="6176.54"/>
    <b v="0"/>
    <n v="6562.85"/>
    <n v="7.0015313468997043E-3"/>
  </r>
  <r>
    <x v="3798"/>
    <n v="6491.75"/>
    <n v="6561.45"/>
    <n v="6476.65"/>
    <n v="6493.1"/>
    <n v="167858387"/>
    <n v="8356.1"/>
    <b v="0"/>
    <n v="6562.85"/>
    <n v="1.062800460165934E-2"/>
  </r>
  <r>
    <x v="3799"/>
    <n v="6447.25"/>
    <n v="6518.45"/>
    <n v="6432.7"/>
    <n v="6504.2"/>
    <n v="177336088"/>
    <n v="7114.55"/>
    <b v="0"/>
    <n v="6562.85"/>
    <n v="8.9366662349437426E-3"/>
  </r>
  <r>
    <x v="3800"/>
    <n v="6532.45"/>
    <n v="6574.95"/>
    <n v="6497.65"/>
    <n v="6516.65"/>
    <n v="179308616"/>
    <n v="7268.52"/>
    <b v="0"/>
    <n v="6574.95"/>
    <n v="8.8669875816546409E-3"/>
  </r>
  <r>
    <x v="3801"/>
    <n v="6530"/>
    <n v="6541.2"/>
    <n v="6506"/>
    <n v="6524.05"/>
    <n v="172464722"/>
    <n v="7666.24"/>
    <b v="0"/>
    <n v="6574.95"/>
    <n v="7.7415037376709541E-3"/>
  </r>
  <r>
    <x v="3802"/>
    <n v="6508.35"/>
    <n v="6523.65"/>
    <n v="6473.25"/>
    <n v="6483.1"/>
    <n v="141984189"/>
    <n v="6280.76"/>
    <b v="0"/>
    <n v="6574.95"/>
    <n v="1.3969687982418034E-2"/>
  </r>
  <r>
    <x v="3803"/>
    <n v="6515.2"/>
    <n v="6522.9"/>
    <n v="6485.7"/>
    <n v="6493.2"/>
    <n v="189854420"/>
    <n v="8841.94"/>
    <b v="0"/>
    <n v="6574.95"/>
    <n v="1.2433554627791847E-2"/>
  </r>
  <r>
    <x v="3804"/>
    <n v="6497.8"/>
    <n v="6502.65"/>
    <n v="6481.35"/>
    <n v="6494.9"/>
    <n v="9774392"/>
    <n v="373.66"/>
    <b v="0"/>
    <n v="6574.95"/>
    <n v="1.2174997528498344E-2"/>
  </r>
  <r>
    <x v="3805"/>
    <n v="6510.5"/>
    <n v="6591.5"/>
    <n v="6510.5"/>
    <n v="6583.5"/>
    <n v="158395722"/>
    <n v="6633.77"/>
    <b v="0"/>
    <n v="6591.5"/>
    <n v="1.2136842903739664E-3"/>
  </r>
  <r>
    <x v="3806"/>
    <n v="6550.1"/>
    <n v="6595.55"/>
    <n v="6544.85"/>
    <n v="6589.75"/>
    <n v="168125064"/>
    <n v="6475.61"/>
    <b v="0"/>
    <n v="6595.55"/>
    <n v="8.7938079462670767E-4"/>
  </r>
  <r>
    <x v="3807"/>
    <n v="6615.65"/>
    <n v="6627.45"/>
    <n v="6580.6"/>
    <n v="6601.4"/>
    <n v="186570474"/>
    <n v="7046.34"/>
    <b v="0"/>
    <n v="6627.45"/>
    <n v="3.930621883228117E-3"/>
  </r>
  <r>
    <x v="3808"/>
    <n v="6613.1"/>
    <n v="6673.95"/>
    <n v="6599.5"/>
    <n v="6641.75"/>
    <n v="312383468"/>
    <n v="12924.37"/>
    <b v="0"/>
    <n v="6673.95"/>
    <n v="4.8247289835854062E-3"/>
  </r>
  <r>
    <x v="3809"/>
    <n v="6673.05"/>
    <n v="6702.6"/>
    <n v="6643.8"/>
    <n v="6695.9"/>
    <n v="134114378"/>
    <n v="6862.55"/>
    <b v="0"/>
    <n v="6702.6"/>
    <n v="9.9961209083053253E-4"/>
  </r>
  <r>
    <x v="3810"/>
    <n v="6723.15"/>
    <n v="6730.05"/>
    <n v="6662.4"/>
    <n v="6704.2"/>
    <n v="177579421"/>
    <n v="7743.3"/>
    <b v="0"/>
    <n v="6730.05"/>
    <n v="3.8409818649193339E-3"/>
  </r>
  <r>
    <x v="3811"/>
    <n v="6729.5"/>
    <n v="6732.25"/>
    <n v="6675.45"/>
    <n v="6721.05"/>
    <n v="147136671"/>
    <n v="7174.14"/>
    <b v="0"/>
    <n v="6732.25"/>
    <n v="1.6636340005198587E-3"/>
  </r>
  <r>
    <x v="3812"/>
    <n v="6757.6"/>
    <n v="6763.5"/>
    <n v="6723.6"/>
    <n v="6752.55"/>
    <n v="173335875"/>
    <n v="8007.75"/>
    <b v="0"/>
    <n v="6763.5"/>
    <n v="1.6189842537147657E-3"/>
  </r>
  <r>
    <x v="3813"/>
    <n v="6772.05"/>
    <n v="6776.75"/>
    <n v="6696.9"/>
    <n v="6736.1"/>
    <n v="197546648"/>
    <n v="7738.58"/>
    <b v="0"/>
    <n v="6776.75"/>
    <n v="5.9984505847197602E-3"/>
  </r>
  <r>
    <x v="3814"/>
    <n v="6741.85"/>
    <n v="6741.85"/>
    <n v="6685.15"/>
    <n v="6694.35"/>
    <n v="155127592"/>
    <n v="6676.88"/>
    <b v="0"/>
    <n v="6776.75"/>
    <n v="1.2159220865459053E-2"/>
  </r>
  <r>
    <x v="3815"/>
    <n v="6694.25"/>
    <n v="6725.15"/>
    <n v="6650.4"/>
    <n v="6695.05"/>
    <n v="133947319"/>
    <n v="6707.01"/>
    <b v="0"/>
    <n v="6776.75"/>
    <n v="1.2055926513446684E-2"/>
  </r>
  <r>
    <x v="3816"/>
    <n v="6722"/>
    <n v="6808.7"/>
    <n v="6705.1"/>
    <n v="6796.2"/>
    <n v="169794626"/>
    <n v="8892.66"/>
    <b v="0"/>
    <n v="6808.7"/>
    <n v="1.8358864394084041E-3"/>
  </r>
  <r>
    <x v="3817"/>
    <n v="6803.05"/>
    <n v="6819.05"/>
    <n v="6777.3"/>
    <n v="6796.4"/>
    <n v="191125947"/>
    <n v="9079.6"/>
    <b v="0"/>
    <n v="6819.05"/>
    <n v="3.3215770525220588E-3"/>
  </r>
  <r>
    <x v="3818"/>
    <n v="6758.35"/>
    <n v="6789.35"/>
    <n v="6743.15"/>
    <n v="6776.3"/>
    <n v="140734579"/>
    <n v="7463.19"/>
    <b v="0"/>
    <n v="6819.05"/>
    <n v="6.2692017216474435E-3"/>
  </r>
  <r>
    <x v="3819"/>
    <n v="6792.7"/>
    <n v="6813.4"/>
    <n v="6711.75"/>
    <n v="6733.1"/>
    <n v="123197822"/>
    <n v="7100.26"/>
    <b v="0"/>
    <n v="6819.05"/>
    <n v="1.2604395040364834E-2"/>
  </r>
  <r>
    <x v="3820"/>
    <n v="6727.25"/>
    <n v="6748.65"/>
    <n v="6665.15"/>
    <n v="6675.3"/>
    <n v="119768833"/>
    <n v="6168.64"/>
    <b v="0"/>
    <n v="6819.05"/>
    <n v="2.1080649064019182E-2"/>
  </r>
  <r>
    <x v="3821"/>
    <n v="6695.45"/>
    <n v="6783.05"/>
    <n v="6684.4"/>
    <n v="6779.4"/>
    <n v="131488368"/>
    <n v="6952.58"/>
    <b v="0"/>
    <n v="6819.05"/>
    <n v="5.8145929418321534E-3"/>
  </r>
  <r>
    <x v="3822"/>
    <n v="6789.25"/>
    <n v="6825.45"/>
    <n v="6786.9"/>
    <n v="6817.65"/>
    <n v="111840313"/>
    <n v="5711.98"/>
    <b v="0"/>
    <n v="6825.45"/>
    <n v="1.1427817946069758E-3"/>
  </r>
  <r>
    <x v="3823"/>
    <n v="6822.9"/>
    <n v="6838"/>
    <n v="6806.25"/>
    <n v="6815.35"/>
    <n v="114693049"/>
    <n v="5636.78"/>
    <b v="0"/>
    <n v="6838"/>
    <n v="3.3123720386077269E-3"/>
  </r>
  <r>
    <x v="3824"/>
    <n v="6823.25"/>
    <n v="6861.6"/>
    <n v="6820.75"/>
    <n v="6840.8"/>
    <n v="182972972"/>
    <n v="9247.25"/>
    <b v="0"/>
    <n v="6861.6"/>
    <n v="3.0313629474175382E-3"/>
  </r>
  <r>
    <x v="3825"/>
    <n v="6855.8"/>
    <n v="6869.85"/>
    <n v="6772.85"/>
    <n v="6782.75"/>
    <n v="154320793"/>
    <n v="8021.33"/>
    <b v="0"/>
    <n v="6869.85"/>
    <n v="1.2678588324344835E-2"/>
  </r>
  <r>
    <x v="3826"/>
    <n v="6778.55"/>
    <n v="6786.25"/>
    <n v="6750.3"/>
    <n v="6761.25"/>
    <n v="118162668"/>
    <n v="6297.18"/>
    <b v="0"/>
    <n v="6869.85"/>
    <n v="1.5808205419332352E-2"/>
  </r>
  <r>
    <x v="3827"/>
    <n v="6769"/>
    <n v="6779.7"/>
    <n v="6708.65"/>
    <n v="6715.25"/>
    <n v="115511531"/>
    <n v="5459.34"/>
    <b v="0"/>
    <n v="6869.85"/>
    <n v="2.2504130366747505E-2"/>
  </r>
  <r>
    <x v="3828"/>
    <n v="6724.95"/>
    <n v="6780.15"/>
    <n v="6656.8"/>
    <n v="6696.4"/>
    <n v="161106871"/>
    <n v="7066.78"/>
    <b v="0"/>
    <n v="6869.85"/>
    <n v="2.5248003959329638E-2"/>
  </r>
  <r>
    <x v="3829"/>
    <n v="6709.95"/>
    <n v="6737.65"/>
    <n v="6689.5"/>
    <n v="6694.8"/>
    <n v="114275323"/>
    <n v="5030.42"/>
    <b v="0"/>
    <n v="6869.85"/>
    <n v="2.5480905696630956E-2"/>
  </r>
  <r>
    <x v="3830"/>
    <n v="6681.65"/>
    <n v="6741.05"/>
    <n v="6680.45"/>
    <n v="6699.35"/>
    <n v="104989653"/>
    <n v="4881.32"/>
    <b v="0"/>
    <n v="6869.85"/>
    <n v="2.4818591381180082E-2"/>
  </r>
  <r>
    <x v="3831"/>
    <n v="6719.25"/>
    <n v="6743.45"/>
    <n v="6701.9"/>
    <n v="6715.3"/>
    <n v="88291413"/>
    <n v="4168.72"/>
    <b v="0"/>
    <n v="6869.85"/>
    <n v="2.2496852187456812E-2"/>
  </r>
  <r>
    <x v="3832"/>
    <n v="6708.6"/>
    <n v="6718.75"/>
    <n v="6642.9"/>
    <n v="6652.55"/>
    <n v="114099791"/>
    <n v="6513.29"/>
    <b v="0"/>
    <n v="6869.85"/>
    <n v="3.1630967197245959E-2"/>
  </r>
  <r>
    <x v="3833"/>
    <n v="6669.9"/>
    <n v="6688.4"/>
    <n v="6638.55"/>
    <n v="6659.85"/>
    <n v="101549745"/>
    <n v="5413.39"/>
    <b v="0"/>
    <n v="6869.85"/>
    <n v="3.0568353020808313E-2"/>
  </r>
  <r>
    <x v="3834"/>
    <n v="6654.15"/>
    <n v="6871.35"/>
    <n v="6652.15"/>
    <n v="6858.8"/>
    <n v="166442779"/>
    <n v="8027.14"/>
    <b v="0"/>
    <n v="6871.35"/>
    <n v="1.8264242106718739E-3"/>
  </r>
  <r>
    <x v="3835"/>
    <n v="6863.4"/>
    <n v="7020.05"/>
    <n v="6862.9"/>
    <n v="7014.25"/>
    <n v="157725090"/>
    <n v="8475.17"/>
    <b v="0"/>
    <n v="7020.05"/>
    <n v="8.2620494156027114E-4"/>
  </r>
  <r>
    <x v="3836"/>
    <n v="7080"/>
    <n v="7172.35"/>
    <n v="7067.15"/>
    <n v="7108.75"/>
    <n v="232221733"/>
    <n v="10573.11"/>
    <b v="0"/>
    <n v="7172.35"/>
    <n v="8.8673865608901344E-3"/>
  </r>
  <r>
    <x v="3837"/>
    <n v="7112"/>
    <n v="7142.25"/>
    <n v="7080.9"/>
    <n v="7108.75"/>
    <n v="177204155"/>
    <n v="9395.7999999999993"/>
    <b v="0"/>
    <n v="7172.35"/>
    <n v="8.8673865608901344E-3"/>
  </r>
  <r>
    <x v="3838"/>
    <n v="7111.3"/>
    <n v="7152.55"/>
    <n v="7082.55"/>
    <n v="7123.15"/>
    <n v="186848485"/>
    <n v="8947.9500000000007"/>
    <b v="0"/>
    <n v="7172.35"/>
    <n v="6.8596763961603557E-3"/>
  </r>
  <r>
    <x v="3839"/>
    <n v="7270.2"/>
    <n v="7563.5"/>
    <n v="7130.65"/>
    <n v="7203"/>
    <n v="393156741"/>
    <n v="21057.07"/>
    <b v="1"/>
    <n v="7563.5"/>
    <n v="4.766311892642295E-2"/>
  </r>
  <r>
    <x v="3840"/>
    <n v="7276.85"/>
    <n v="7291.1"/>
    <n v="7193.55"/>
    <n v="7263.55"/>
    <n v="316246557"/>
    <n v="15228.6"/>
    <b v="0"/>
    <n v="7563.5"/>
    <n v="3.9657565941693639E-2"/>
  </r>
  <r>
    <x v="3841"/>
    <n v="7309.95"/>
    <n v="7353.65"/>
    <n v="7247.7"/>
    <n v="7275.5"/>
    <n v="255333095"/>
    <n v="11139.51"/>
    <b v="0"/>
    <n v="7563.5"/>
    <n v="3.8077609572287965E-2"/>
  </r>
  <r>
    <x v="3842"/>
    <n v="7274.85"/>
    <n v="7287.15"/>
    <n v="7206.7"/>
    <n v="7252.9"/>
    <n v="203137825"/>
    <n v="9544.1200000000008"/>
    <b v="0"/>
    <n v="7563.5"/>
    <n v="4.1065644212335606E-2"/>
  </r>
  <r>
    <x v="3843"/>
    <n v="7289.95"/>
    <n v="7319.55"/>
    <n v="7258.15"/>
    <n v="7276.4"/>
    <n v="240943899"/>
    <n v="10104.549999999999"/>
    <b v="0"/>
    <n v="7563.5"/>
    <n v="3.7958617042374611E-2"/>
  </r>
  <r>
    <x v="3844"/>
    <n v="7306.5"/>
    <n v="7381"/>
    <n v="7293.9"/>
    <n v="7367.1"/>
    <n v="259638086"/>
    <n v="12002.13"/>
    <b v="0"/>
    <n v="7563.5"/>
    <n v="2.5966814305546326E-2"/>
  </r>
  <r>
    <x v="3845"/>
    <n v="7428.75"/>
    <n v="7504"/>
    <n v="7269.05"/>
    <n v="7359.05"/>
    <n v="273236339"/>
    <n v="13203.73"/>
    <b v="0"/>
    <n v="7563.5"/>
    <n v="2.7031136378660649E-2"/>
  </r>
  <r>
    <x v="3846"/>
    <n v="7363.1"/>
    <n v="7372.95"/>
    <n v="7274.75"/>
    <n v="7318"/>
    <n v="168599276"/>
    <n v="7931.22"/>
    <b v="0"/>
    <n v="7563.5"/>
    <n v="3.245851788193297E-2"/>
  </r>
  <r>
    <x v="3847"/>
    <n v="7324.95"/>
    <n v="7344.75"/>
    <n v="7302.6"/>
    <n v="7329.65"/>
    <n v="175595609"/>
    <n v="8929.7099999999991"/>
    <b v="0"/>
    <n v="7563.5"/>
    <n v="3.0918225689165118E-2"/>
  </r>
  <r>
    <x v="3848"/>
    <n v="7316.6"/>
    <n v="7325.4"/>
    <n v="7224.4"/>
    <n v="7235.65"/>
    <n v="241115398"/>
    <n v="13385.17"/>
    <b v="0"/>
    <n v="7563.5"/>
    <n v="4.3346334369009101E-2"/>
  </r>
  <r>
    <x v="3849"/>
    <n v="7254.85"/>
    <n v="7272.5"/>
    <n v="7118.45"/>
    <n v="7229.95"/>
    <n v="312152571"/>
    <n v="13837.29"/>
    <b v="0"/>
    <n v="7563.5"/>
    <n v="4.4099953725127282E-2"/>
  </r>
  <r>
    <x v="3850"/>
    <n v="7264.05"/>
    <n v="7368.6"/>
    <n v="7239.5"/>
    <n v="7362.5"/>
    <n v="169891181"/>
    <n v="7833.43"/>
    <b v="0"/>
    <n v="7563.5"/>
    <n v="2.6574998347325973E-2"/>
  </r>
  <r>
    <x v="3851"/>
    <n v="7375.35"/>
    <n v="7424.95"/>
    <n v="7342.15"/>
    <n v="7415.85"/>
    <n v="234680218"/>
    <n v="10354.94"/>
    <b v="0"/>
    <n v="7563.5"/>
    <n v="1.9521385601903831E-2"/>
  </r>
  <r>
    <x v="3852"/>
    <n v="7417.55"/>
    <n v="7433.3"/>
    <n v="7391.35"/>
    <n v="7402.25"/>
    <n v="204592241"/>
    <n v="8913.89"/>
    <b v="0"/>
    <n v="7563.5"/>
    <n v="2.1319494942817478E-2"/>
  </r>
  <r>
    <x v="3853"/>
    <n v="7399.75"/>
    <n v="7484.7"/>
    <n v="7360.5"/>
    <n v="7474.1"/>
    <n v="250660653"/>
    <n v="11574.51"/>
    <b v="0"/>
    <n v="7563.5"/>
    <n v="1.181992463806434E-2"/>
  </r>
  <r>
    <x v="3854"/>
    <n v="7521.5"/>
    <n v="7592.7"/>
    <n v="7497.65"/>
    <n v="7583.4"/>
    <n v="248397596"/>
    <n v="12322.96"/>
    <b v="0"/>
    <n v="7592.7"/>
    <n v="1.2248607214825006E-3"/>
  </r>
  <r>
    <x v="3855"/>
    <n v="7621.65"/>
    <n v="7673.7"/>
    <n v="7580.25"/>
    <n v="7654.6"/>
    <n v="231879926"/>
    <n v="10866.56"/>
    <b v="0"/>
    <n v="7673.7"/>
    <n v="2.4890209416577993E-3"/>
  </r>
  <r>
    <x v="3856"/>
    <n v="7679.05"/>
    <n v="7683.2"/>
    <n v="7579.3"/>
    <n v="7656.4"/>
    <n v="188669182"/>
    <n v="9475.2099999999991"/>
    <b v="0"/>
    <n v="7683.2"/>
    <n v="3.488129945855917E-3"/>
  </r>
  <r>
    <x v="3857"/>
    <n v="7672.4"/>
    <n v="7700.05"/>
    <n v="7589.05"/>
    <n v="7626.85"/>
    <n v="186182446"/>
    <n v="10472.709999999999"/>
    <b v="1"/>
    <n v="7700.05"/>
    <n v="9.5064317764170132E-3"/>
  </r>
  <r>
    <x v="3858"/>
    <n v="7641.3"/>
    <n v="7658"/>
    <n v="7593.8"/>
    <n v="7649.9"/>
    <n v="148207144"/>
    <n v="8187.49"/>
    <b v="0"/>
    <n v="7700.05"/>
    <n v="6.5129447211382452E-3"/>
  </r>
  <r>
    <x v="3859"/>
    <n v="7668.2"/>
    <n v="7678.5"/>
    <n v="7525.35"/>
    <n v="7542.1"/>
    <n v="174522339"/>
    <n v="11254.75"/>
    <b v="0"/>
    <n v="7700.05"/>
    <n v="2.0512853812637556E-2"/>
  </r>
  <r>
    <x v="3860"/>
    <n v="7534.8"/>
    <n v="7548.6"/>
    <n v="7487.55"/>
    <n v="7533.55"/>
    <n v="155377979"/>
    <n v="8449.27"/>
    <b v="0"/>
    <n v="7700.05"/>
    <n v="2.1623236212751865E-2"/>
  </r>
  <r>
    <x v="3861"/>
    <n v="7525.05"/>
    <n v="7637.6"/>
    <n v="7509.25"/>
    <n v="7631.7"/>
    <n v="157961787"/>
    <n v="8704.2000000000007"/>
    <b v="0"/>
    <n v="7700.05"/>
    <n v="8.8765657365861735E-3"/>
  </r>
  <r>
    <x v="3862"/>
    <n v="7636.05"/>
    <n v="7663"/>
    <n v="7515.5"/>
    <n v="7558.2"/>
    <n v="165078941"/>
    <n v="8963.9699999999993"/>
    <b v="0"/>
    <n v="7700.05"/>
    <n v="1.842195829897213E-2"/>
  </r>
  <r>
    <x v="3863"/>
    <n v="7580.05"/>
    <n v="7606.45"/>
    <n v="7502.55"/>
    <n v="7540.7"/>
    <n v="148852437"/>
    <n v="8115.36"/>
    <b v="0"/>
    <n v="7700.05"/>
    <n v="2.0694670813825932E-2"/>
  </r>
  <r>
    <x v="3864"/>
    <n v="7543.3"/>
    <n v="7560.55"/>
    <n v="7497.3"/>
    <n v="7511.45"/>
    <n v="124132217"/>
    <n v="6801.49"/>
    <b v="0"/>
    <n v="7700.05"/>
    <n v="2.4493347445795854E-2"/>
  </r>
  <r>
    <x v="3865"/>
    <n v="7514"/>
    <n v="7534.8"/>
    <n v="7441.6"/>
    <n v="7493.35"/>
    <n v="127404790"/>
    <n v="6543.64"/>
    <b v="0"/>
    <n v="7700.05"/>
    <n v="2.6843981532587425E-2"/>
  </r>
  <r>
    <x v="3866"/>
    <n v="7515.2"/>
    <n v="7593.35"/>
    <n v="7515.2"/>
    <n v="7580.2"/>
    <n v="137002483"/>
    <n v="7146.44"/>
    <b v="0"/>
    <n v="7700.05"/>
    <n v="1.5564833994584498E-2"/>
  </r>
  <r>
    <x v="3867"/>
    <n v="7588.55"/>
    <n v="7589.25"/>
    <n v="7557.05"/>
    <n v="7569.25"/>
    <n v="114968325"/>
    <n v="6198.93"/>
    <b v="0"/>
    <n v="7700.05"/>
    <n v="1.6986902682450136E-2"/>
  </r>
  <r>
    <x v="3868"/>
    <n v="7554.1"/>
    <n v="7570.2"/>
    <n v="7481.3"/>
    <n v="7493.2"/>
    <n v="171676960"/>
    <n v="9190.64"/>
    <b v="0"/>
    <n v="7700.05"/>
    <n v="2.6863461925571958E-2"/>
  </r>
  <r>
    <x v="3869"/>
    <n v="7514.2"/>
    <n v="7538.75"/>
    <n v="7482.3"/>
    <n v="7508.8"/>
    <n v="126673395"/>
    <n v="6688.8"/>
    <b v="0"/>
    <n v="7700.05"/>
    <n v="2.4837501055187953E-2"/>
  </r>
  <r>
    <x v="3870"/>
    <n v="7534.05"/>
    <n v="7623.65"/>
    <n v="7531.6"/>
    <n v="7611.35"/>
    <n v="152303166"/>
    <n v="7887.37"/>
    <b v="0"/>
    <n v="7700.05"/>
    <n v="1.1519405718144663E-2"/>
  </r>
  <r>
    <x v="3871"/>
    <n v="7629"/>
    <n v="7649.5"/>
    <n v="7618.15"/>
    <n v="7634.7"/>
    <n v="139431498"/>
    <n v="6983.63"/>
    <b v="0"/>
    <n v="7700.05"/>
    <n v="8.4869578768969507E-3"/>
  </r>
  <r>
    <x v="3872"/>
    <n v="7683.05"/>
    <n v="7732.4"/>
    <n v="7677.3"/>
    <n v="7725.15"/>
    <n v="136324329"/>
    <n v="7363.75"/>
    <b v="0"/>
    <n v="7732.4"/>
    <n v="9.3761316020899083E-4"/>
  </r>
  <r>
    <x v="3873"/>
    <n v="7734.35"/>
    <n v="7754.65"/>
    <n v="7706.8"/>
    <n v="7714.8"/>
    <n v="133755275"/>
    <n v="7320.09"/>
    <b v="0"/>
    <n v="7754.65"/>
    <n v="5.1388521725673573E-3"/>
  </r>
  <r>
    <x v="3874"/>
    <n v="7718.1"/>
    <n v="7758"/>
    <n v="7661.3"/>
    <n v="7751.6"/>
    <n v="113070488"/>
    <n v="5863.82"/>
    <b v="0"/>
    <n v="7758"/>
    <n v="8.2495488527966438E-4"/>
  </r>
  <r>
    <x v="3875"/>
    <n v="7780.4"/>
    <n v="7792"/>
    <n v="7755.1"/>
    <n v="7787.15"/>
    <n v="173926355"/>
    <n v="8925.0400000000009"/>
    <b v="0"/>
    <n v="7792"/>
    <n v="6.2243326488711033E-4"/>
  </r>
  <r>
    <x v="3876"/>
    <n v="7804.05"/>
    <n v="7808.85"/>
    <n v="7595.9"/>
    <n v="7623.2"/>
    <n v="180646306"/>
    <n v="9002.25"/>
    <b v="1"/>
    <n v="7808.85"/>
    <n v="2.3774307356396976E-2"/>
  </r>
  <r>
    <x v="3877"/>
    <n v="7637.95"/>
    <n v="7650.1"/>
    <n v="7551.65"/>
    <n v="7585"/>
    <n v="168348843"/>
    <n v="8176.28"/>
    <b v="0"/>
    <n v="7808.85"/>
    <n v="2.8666192845297367E-2"/>
  </r>
  <r>
    <x v="3878"/>
    <n v="7589.5"/>
    <n v="7731.05"/>
    <n v="7479.05"/>
    <n v="7567.75"/>
    <n v="258385778"/>
    <n v="11431.68"/>
    <b v="0"/>
    <n v="7808.85"/>
    <n v="3.0875224905075698E-2"/>
  </r>
  <r>
    <x v="3879"/>
    <n v="7584.1"/>
    <n v="7625.85"/>
    <n v="7447.2"/>
    <n v="7459.6"/>
    <n v="187592951"/>
    <n v="8983.2900000000009"/>
    <b v="0"/>
    <n v="7808.85"/>
    <n v="4.4724895471164129E-2"/>
  </r>
  <r>
    <x v="3880"/>
    <n v="7469"/>
    <n v="7478.45"/>
    <n v="7422.15"/>
    <n v="7454.15"/>
    <n v="135231220"/>
    <n v="6659.48"/>
    <b v="0"/>
    <n v="7808.85"/>
    <n v="4.5422821542224621E-2"/>
  </r>
  <r>
    <x v="3881"/>
    <n v="7491.3"/>
    <n v="7534.9"/>
    <n v="7459.15"/>
    <n v="7526.65"/>
    <n v="122068670"/>
    <n v="6124.15"/>
    <b v="0"/>
    <n v="7808.85"/>
    <n v="3.6138483899678019E-2"/>
  </r>
  <r>
    <x v="3882"/>
    <n v="7564.15"/>
    <n v="7640.1"/>
    <n v="7532.45"/>
    <n v="7624.4"/>
    <n v="167973291"/>
    <n v="8186.24"/>
    <b v="0"/>
    <n v="7808.85"/>
    <n v="2.3620635560934161E-2"/>
  </r>
  <r>
    <x v="3883"/>
    <n v="7612.7"/>
    <n v="7655.65"/>
    <n v="7612.7"/>
    <n v="7640.45"/>
    <n v="141612002"/>
    <n v="6753.11"/>
    <b v="0"/>
    <n v="7808.85"/>
    <n v="2.1565275296618648E-2"/>
  </r>
  <r>
    <x v="3884"/>
    <n v="7630.25"/>
    <n v="7685"/>
    <n v="7595.5"/>
    <n v="7663.9"/>
    <n v="134603073"/>
    <n v="6903.7"/>
    <b v="0"/>
    <n v="7808.85"/>
    <n v="1.8562272293615671E-2"/>
  </r>
  <r>
    <x v="3885"/>
    <n v="7701.65"/>
    <n v="7722.1"/>
    <n v="7674"/>
    <n v="7684.2"/>
    <n v="105401279"/>
    <n v="5794.45"/>
    <b v="0"/>
    <n v="7808.85"/>
    <n v="1.5962657753702598E-2"/>
  </r>
  <r>
    <x v="3886"/>
    <n v="7708.2"/>
    <n v="7773.85"/>
    <n v="7704.8"/>
    <n v="7767.85"/>
    <n v="120081148"/>
    <n v="6494.69"/>
    <b v="0"/>
    <n v="7808.85"/>
    <n v="5.2504530116470414E-3"/>
  </r>
  <r>
    <x v="3887"/>
    <n v="7794.9"/>
    <n v="7809.2"/>
    <n v="7752.9"/>
    <n v="7795.75"/>
    <n v="122119113"/>
    <n v="7062.52"/>
    <b v="0"/>
    <n v="7809.2"/>
    <n v="1.7223275111406826E-3"/>
  </r>
  <r>
    <x v="3888"/>
    <n v="7796.25"/>
    <n v="7835.65"/>
    <n v="7771.65"/>
    <n v="7830.6"/>
    <n v="117608370"/>
    <n v="6271.45"/>
    <b v="0"/>
    <n v="7835.65"/>
    <n v="6.444902465014737E-4"/>
  </r>
  <r>
    <x v="3889"/>
    <n v="7828.2"/>
    <n v="7840.95"/>
    <n v="7748.6"/>
    <n v="7790.45"/>
    <n v="153936037"/>
    <n v="7827.61"/>
    <b v="1"/>
    <n v="7840.95"/>
    <n v="6.4405461072956725E-3"/>
  </r>
  <r>
    <x v="3890"/>
    <n v="7792.9"/>
    <n v="7799.9"/>
    <n v="7722.65"/>
    <n v="7748.7"/>
    <n v="116534670"/>
    <n v="6107.78"/>
    <b v="0"/>
    <n v="7840.95"/>
    <n v="1.1765156007881698E-2"/>
  </r>
  <r>
    <x v="3891"/>
    <n v="7746.2"/>
    <n v="7798.7"/>
    <n v="7707.6"/>
    <n v="7791.4"/>
    <n v="178110084"/>
    <n v="10175.5"/>
    <b v="0"/>
    <n v="7840.95"/>
    <n v="6.3193873191386479E-3"/>
  </r>
  <r>
    <x v="3892"/>
    <n v="7784.65"/>
    <n v="7791.85"/>
    <n v="7711.15"/>
    <n v="7721.3"/>
    <n v="208857257"/>
    <n v="11718.26"/>
    <b v="0"/>
    <n v="7840.95"/>
    <n v="1.5259630529463858E-2"/>
  </r>
  <r>
    <x v="3893"/>
    <n v="7662.5"/>
    <n v="7716.7"/>
    <n v="7593.9"/>
    <n v="7602.6"/>
    <n v="181070405"/>
    <n v="9796.7000000000007"/>
    <b v="0"/>
    <n v="7840.95"/>
    <n v="3.0398102270770694E-2"/>
  </r>
  <r>
    <x v="3894"/>
    <n v="7639.55"/>
    <n v="7694.8"/>
    <n v="7622.05"/>
    <n v="7683.65"/>
    <n v="137040004"/>
    <n v="7495.07"/>
    <b v="0"/>
    <n v="7840.95"/>
    <n v="2.0061344607477435E-2"/>
  </r>
  <r>
    <x v="3895"/>
    <n v="7706.65"/>
    <n v="7752.45"/>
    <n v="7638.05"/>
    <n v="7746.55"/>
    <n v="128238762"/>
    <n v="6772.55"/>
    <b v="0"/>
    <n v="7840.95"/>
    <n v="1.2039357475816023E-2"/>
  </r>
  <r>
    <x v="3896"/>
    <n v="7726.15"/>
    <n v="7740.95"/>
    <n v="7658.95"/>
    <n v="7672.05"/>
    <n v="116361342"/>
    <n v="6905.9"/>
    <b v="0"/>
    <n v="7840.95"/>
    <n v="2.1540757178658151E-2"/>
  </r>
  <r>
    <x v="3897"/>
    <n v="7651.15"/>
    <n v="7708.95"/>
    <n v="7630.4"/>
    <n v="7649.25"/>
    <n v="116792296"/>
    <n v="6030.02"/>
    <b v="0"/>
    <n v="7840.95"/>
    <n v="2.444856809442731E-2"/>
  </r>
  <r>
    <x v="3898"/>
    <n v="7588.7"/>
    <n v="7592.45"/>
    <n v="7540.1"/>
    <n v="7568.55"/>
    <n v="118429659"/>
    <n v="6283.56"/>
    <b v="0"/>
    <n v="7840.95"/>
    <n v="3.4740688309452254E-2"/>
  </r>
  <r>
    <x v="3899"/>
    <n v="7619.85"/>
    <n v="7635.55"/>
    <n v="7598.6"/>
    <n v="7625.95"/>
    <n v="106972573"/>
    <n v="5535.13"/>
    <b v="0"/>
    <n v="7840.95"/>
    <n v="2.742014679343702E-2"/>
  </r>
  <r>
    <x v="3900"/>
    <n v="7688.8"/>
    <n v="7735.75"/>
    <n v="7654.8"/>
    <n v="7727.05"/>
    <n v="120611660"/>
    <n v="6181.17"/>
    <b v="0"/>
    <n v="7840.95"/>
    <n v="1.452630102219752E-2"/>
  </r>
  <r>
    <x v="3901"/>
    <n v="7717.3"/>
    <n v="7757.1"/>
    <n v="7695.7"/>
    <n v="7739.55"/>
    <n v="154083920"/>
    <n v="8030.41"/>
    <b v="0"/>
    <n v="7840.95"/>
    <n v="1.2932106441183739E-2"/>
  </r>
  <r>
    <x v="3902"/>
    <n v="7756.15"/>
    <n v="7796.7"/>
    <n v="7739.1"/>
    <n v="7791.7"/>
    <n v="127328105"/>
    <n v="6745.33"/>
    <b v="0"/>
    <n v="7840.95"/>
    <n v="6.2811266491942944E-3"/>
  </r>
  <r>
    <x v="3903"/>
    <n v="7785.25"/>
    <n v="7880.5"/>
    <n v="7779.2"/>
    <n v="7874.25"/>
    <n v="126742201"/>
    <n v="6892.25"/>
    <b v="0"/>
    <n v="7880.5"/>
    <n v="7.9309688471543684E-4"/>
  </r>
  <r>
    <x v="3904"/>
    <n v="7901"/>
    <n v="7918.55"/>
    <n v="7881.15"/>
    <n v="7897.5"/>
    <n v="140615189"/>
    <n v="7928.8"/>
    <b v="0"/>
    <n v="7918.55"/>
    <n v="2.658314969281015E-3"/>
  </r>
  <r>
    <x v="3905"/>
    <n v="7915.8"/>
    <n v="7922.7"/>
    <n v="7864.05"/>
    <n v="7875.3"/>
    <n v="117321408"/>
    <n v="6234.79"/>
    <b v="0"/>
    <n v="7922.7"/>
    <n v="5.9828088909083567E-3"/>
  </r>
  <r>
    <x v="3906"/>
    <n v="7875.35"/>
    <n v="7919.65"/>
    <n v="7855.95"/>
    <n v="7891.1"/>
    <n v="115221672"/>
    <n v="7502.01"/>
    <b v="0"/>
    <n v="7922.7"/>
    <n v="3.988539260605533E-3"/>
  </r>
  <r>
    <x v="3907"/>
    <n v="7904.55"/>
    <n v="7929.05"/>
    <n v="7900.05"/>
    <n v="7913.2"/>
    <n v="104074858"/>
    <n v="7088.03"/>
    <b v="0"/>
    <n v="7929.05"/>
    <n v="1.9989784400401517E-3"/>
  </r>
  <r>
    <x v="3908"/>
    <n v="7931.75"/>
    <n v="7968.25"/>
    <n v="7897.95"/>
    <n v="7906.3"/>
    <n v="118465594"/>
    <n v="6152.32"/>
    <b v="0"/>
    <n v="7968.25"/>
    <n v="7.7746054654409457E-3"/>
  </r>
  <r>
    <x v="3909"/>
    <n v="7874.5"/>
    <n v="7915.45"/>
    <n v="7862.45"/>
    <n v="7904.75"/>
    <n v="142829732"/>
    <n v="6735.18"/>
    <b v="0"/>
    <n v="7968.25"/>
    <n v="7.9691274746650775E-3"/>
  </r>
  <r>
    <x v="3910"/>
    <n v="7933.9"/>
    <n v="7946.85"/>
    <n v="7916.55"/>
    <n v="7936.05"/>
    <n v="119961224"/>
    <n v="6261.16"/>
    <b v="0"/>
    <n v="7968.25"/>
    <n v="4.0410378690427405E-3"/>
  </r>
  <r>
    <x v="3911"/>
    <n v="7942.25"/>
    <n v="7967.8"/>
    <n v="7939.2"/>
    <n v="7954.35"/>
    <n v="189698796"/>
    <n v="10417.14"/>
    <b v="0"/>
    <n v="7968.25"/>
    <n v="1.7444231794935697E-3"/>
  </r>
  <r>
    <x v="3912"/>
    <n v="7990.35"/>
    <n v="8035"/>
    <n v="7984"/>
    <n v="8027.7"/>
    <n v="139328061"/>
    <n v="6944.65"/>
    <b v="0"/>
    <n v="8035"/>
    <n v="9.0852520224022173E-4"/>
  </r>
  <r>
    <x v="3913"/>
    <n v="8038.6"/>
    <n v="8101.95"/>
    <n v="8036.55"/>
    <n v="8083.05"/>
    <n v="134897503"/>
    <n v="7143.64"/>
    <b v="0"/>
    <n v="8101.95"/>
    <n v="2.3327717401365887E-3"/>
  </r>
  <r>
    <x v="3914"/>
    <n v="8110.85"/>
    <n v="8141.9"/>
    <n v="8092.25"/>
    <n v="8114.6"/>
    <n v="150726992"/>
    <n v="8444.2900000000009"/>
    <b v="0"/>
    <n v="8141.9"/>
    <n v="3.3530257065303277E-3"/>
  </r>
  <r>
    <x v="3915"/>
    <n v="8114.2"/>
    <n v="8114.8"/>
    <n v="8060.9"/>
    <n v="8095.95"/>
    <n v="141280504"/>
    <n v="6925.82"/>
    <b v="0"/>
    <n v="8141.9"/>
    <n v="5.6436458320539215E-3"/>
  </r>
  <r>
    <x v="3916"/>
    <n v="8099.9"/>
    <n v="8122.7"/>
    <n v="8049.85"/>
    <n v="8086.85"/>
    <n v="125981094"/>
    <n v="6559.7"/>
    <b v="0"/>
    <n v="8141.9"/>
    <n v="6.7613210675639933E-3"/>
  </r>
  <r>
    <x v="3917"/>
    <n v="8132.95"/>
    <n v="8180.2"/>
    <n v="8126.15"/>
    <n v="8173.9"/>
    <n v="120694390"/>
    <n v="6623.08"/>
    <b v="1"/>
    <n v="8180.2"/>
    <n v="7.7015231901422733E-4"/>
  </r>
  <r>
    <x v="3918"/>
    <n v="8161.9"/>
    <n v="8174.55"/>
    <n v="8126.5"/>
    <n v="8152.95"/>
    <n v="104740540"/>
    <n v="5364.95"/>
    <b v="0"/>
    <n v="8180.2"/>
    <n v="3.3312143957360458E-3"/>
  </r>
  <r>
    <x v="3919"/>
    <n v="8135.55"/>
    <n v="8135.75"/>
    <n v="8082.1"/>
    <n v="8094.1"/>
    <n v="107064326"/>
    <n v="5561.6"/>
    <b v="0"/>
    <n v="8180.2"/>
    <n v="1.0525415026527402E-2"/>
  </r>
  <r>
    <x v="3920"/>
    <n v="8115.15"/>
    <n v="8127.95"/>
    <n v="8057.3"/>
    <n v="8085.7"/>
    <n v="122818159"/>
    <n v="6492.35"/>
    <b v="0"/>
    <n v="8180.2"/>
    <n v="1.1552284785213076E-2"/>
  </r>
  <r>
    <x v="3921"/>
    <n v="8087.05"/>
    <n v="8114.3"/>
    <n v="8071.6"/>
    <n v="8105.5"/>
    <n v="111444349"/>
    <n v="6156.73"/>
    <b v="0"/>
    <n v="8180.2"/>
    <n v="9.1318060683112656E-3"/>
  </r>
  <r>
    <x v="3922"/>
    <n v="8070.35"/>
    <n v="8077.3"/>
    <n v="8030"/>
    <n v="8042"/>
    <n v="96502556"/>
    <n v="5387.06"/>
    <b v="0"/>
    <n v="8180.2"/>
    <n v="1.6894452458375078E-2"/>
  </r>
  <r>
    <x v="3923"/>
    <n v="8036.6"/>
    <n v="8044.9"/>
    <n v="7925.15"/>
    <n v="7932.9"/>
    <n v="127952551"/>
    <n v="6647.49"/>
    <b v="0"/>
    <n v="8180.2"/>
    <n v="3.023153468130366E-2"/>
  </r>
  <r>
    <x v="3924"/>
    <n v="7971.5"/>
    <n v="7990.65"/>
    <n v="7936.95"/>
    <n v="7975.5"/>
    <n v="123722390"/>
    <n v="6689.37"/>
    <b v="0"/>
    <n v="8180.2"/>
    <n v="2.5023838047969465E-2"/>
  </r>
  <r>
    <x v="3925"/>
    <n v="7950.65"/>
    <n v="8120.85"/>
    <n v="7939.7"/>
    <n v="8114.75"/>
    <n v="116930309"/>
    <n v="6891.09"/>
    <b v="0"/>
    <n v="8180.2"/>
    <n v="8.001026869758664E-3"/>
  </r>
  <r>
    <x v="3926"/>
    <n v="8129.4"/>
    <n v="8160.9"/>
    <n v="8105.35"/>
    <n v="8121.45"/>
    <n v="161284509"/>
    <n v="8957.42"/>
    <b v="0"/>
    <n v="8180.2"/>
    <n v="7.1819759908070711E-3"/>
  </r>
  <r>
    <x v="3927"/>
    <n v="8084.45"/>
    <n v="8159.9"/>
    <n v="8064.8"/>
    <n v="8146.3"/>
    <n v="105507265"/>
    <n v="5710.43"/>
    <b v="0"/>
    <n v="8180.2"/>
    <n v="4.1441529546954398E-3"/>
  </r>
  <r>
    <x v="3928"/>
    <n v="8144.4"/>
    <n v="8159.75"/>
    <n v="8008.1"/>
    <n v="8017.55"/>
    <n v="140780912"/>
    <n v="7947.61"/>
    <b v="0"/>
    <n v="8180.2"/>
    <n v="1.9883376934549234E-2"/>
  </r>
  <r>
    <x v="3929"/>
    <n v="8015.55"/>
    <n v="8042.05"/>
    <n v="7950.05"/>
    <n v="8002.4"/>
    <n v="182208501"/>
    <n v="7981.87"/>
    <b v="0"/>
    <n v="8180.2"/>
    <n v="2.17354098921787E-2"/>
  </r>
  <r>
    <x v="3930"/>
    <n v="8003.3"/>
    <n v="8019.3"/>
    <n v="7877.35"/>
    <n v="7911.85"/>
    <n v="231899016"/>
    <n v="11692.69"/>
    <b v="0"/>
    <n v="8180.2"/>
    <n v="3.2804821398009762E-2"/>
  </r>
  <r>
    <x v="3931"/>
    <n v="7885.85"/>
    <n v="7993.3"/>
    <n v="7841.8"/>
    <n v="7968.85"/>
    <n v="147835866"/>
    <n v="8247.7800000000007"/>
    <b v="0"/>
    <n v="8180.2"/>
    <n v="2.583677660692886E-2"/>
  </r>
  <r>
    <x v="3932"/>
    <n v="7978.45"/>
    <n v="7991.75"/>
    <n v="7934.7"/>
    <n v="7958.9"/>
    <n v="97267975"/>
    <n v="5089.3500000000004"/>
    <b v="0"/>
    <n v="8180.2"/>
    <n v="2.705312828537202E-2"/>
  </r>
  <r>
    <x v="3933"/>
    <n v="7948.8"/>
    <n v="8030.9"/>
    <n v="7923.85"/>
    <n v="7964.8"/>
    <n v="141142071"/>
    <n v="7467.66"/>
    <b v="0"/>
    <n v="8180.2"/>
    <n v="2.6331874526295158E-2"/>
  </r>
  <r>
    <x v="3934"/>
    <n v="7960.5"/>
    <n v="7977.5"/>
    <n v="7936.7"/>
    <n v="7945.55"/>
    <n v="112997913"/>
    <n v="5979.61"/>
    <b v="0"/>
    <n v="8180.2"/>
    <n v="2.8685117723283006E-2"/>
  </r>
  <r>
    <x v="3935"/>
    <n v="7897.4"/>
    <n v="7943.05"/>
    <n v="7842.7"/>
    <n v="7852.4"/>
    <n v="148199508"/>
    <n v="7982.75"/>
    <b v="0"/>
    <n v="8180.2"/>
    <n v="4.0072369868707387E-2"/>
  </r>
  <r>
    <x v="3936"/>
    <n v="7828.75"/>
    <n v="7869.9"/>
    <n v="7815.75"/>
    <n v="7842.7"/>
    <n v="135914083"/>
    <n v="7408.61"/>
    <b v="0"/>
    <n v="8180.2"/>
    <n v="4.1258159947189559E-2"/>
  </r>
  <r>
    <x v="3937"/>
    <n v="7886.5"/>
    <n v="7972.35"/>
    <n v="7886.5"/>
    <n v="7960.55"/>
    <n v="123767811"/>
    <n v="6797.45"/>
    <b v="0"/>
    <n v="8180.2"/>
    <n v="2.6851421725630136E-2"/>
  </r>
  <r>
    <x v="3938"/>
    <n v="7911"/>
    <n v="7924.05"/>
    <n v="7848.45"/>
    <n v="7859.95"/>
    <n v="142926893"/>
    <n v="8473.9"/>
    <b v="0"/>
    <n v="8180.2"/>
    <n v="3.9149409549888756E-2"/>
  </r>
  <r>
    <x v="3939"/>
    <n v="7831"/>
    <n v="7901.15"/>
    <n v="7796"/>
    <n v="7884.25"/>
    <n v="118781369"/>
    <n v="6584.44"/>
    <b v="0"/>
    <n v="8180.2"/>
    <n v="3.6178822033691084E-2"/>
  </r>
  <r>
    <x v="3940"/>
    <n v="7923.25"/>
    <n v="7928"/>
    <n v="7825.45"/>
    <n v="7864"/>
    <n v="225472732"/>
    <n v="7709"/>
    <b v="0"/>
    <n v="8180.2"/>
    <n v="3.8654311630522457E-2"/>
  </r>
  <r>
    <x v="3941"/>
    <n v="7837.3"/>
    <n v="7893.9"/>
    <n v="7729.65"/>
    <n v="7748.2"/>
    <n v="213529479"/>
    <n v="9087.06"/>
    <b v="0"/>
    <n v="8180.2"/>
    <n v="5.281044473240263E-2"/>
  </r>
  <r>
    <x v="3942"/>
    <n v="7733.75"/>
    <n v="7819.2"/>
    <n v="7723.85"/>
    <n v="7779.7"/>
    <n v="177623196"/>
    <n v="9626.9"/>
    <b v="0"/>
    <n v="8180.2"/>
    <n v="4.8959683137331608E-2"/>
  </r>
  <r>
    <x v="3943"/>
    <n v="7896.95"/>
    <n v="7905.95"/>
    <n v="7856.95"/>
    <n v="7879.4"/>
    <n v="176171562"/>
    <n v="8357.41"/>
    <b v="0"/>
    <n v="8180.2"/>
    <n v="3.6771717072932225E-2"/>
  </r>
  <r>
    <x v="3944"/>
    <n v="7906.15"/>
    <n v="7936.6"/>
    <n v="7874.35"/>
    <n v="7927.75"/>
    <n v="163403385"/>
    <n v="8432.94"/>
    <b v="0"/>
    <n v="8180.2"/>
    <n v="3.0861103640497767E-2"/>
  </r>
  <r>
    <x v="3945"/>
    <n v="7997.8"/>
    <n v="8005"/>
    <n v="7974.55"/>
    <n v="7995.9"/>
    <n v="151104463"/>
    <n v="7301.77"/>
    <b v="0"/>
    <n v="8180.2"/>
    <n v="2.2530011491161607E-2"/>
  </r>
  <r>
    <x v="3946"/>
    <n v="8027.7"/>
    <n v="8031.75"/>
    <n v="8008.85"/>
    <n v="8014.55"/>
    <n v="19640498"/>
    <n v="915.37"/>
    <b v="0"/>
    <n v="8180.2"/>
    <n v="2.0250116134079808E-2"/>
  </r>
  <r>
    <x v="3947"/>
    <n v="8064.35"/>
    <n v="8064.4"/>
    <n v="7985.65"/>
    <n v="7991.7"/>
    <n v="132824881"/>
    <n v="6511.8"/>
    <b v="0"/>
    <n v="8180.2"/>
    <n v="2.304344637050439E-2"/>
  </r>
  <r>
    <x v="3948"/>
    <n v="8002.4"/>
    <n v="8037.8"/>
    <n v="7995.05"/>
    <n v="8027.6"/>
    <n v="124058566"/>
    <n v="6993.84"/>
    <b v="0"/>
    <n v="8180.2"/>
    <n v="1.8654800616121788E-2"/>
  </r>
  <r>
    <x v="3949"/>
    <n v="8077.05"/>
    <n v="8097.95"/>
    <n v="8052.25"/>
    <n v="8090.45"/>
    <n v="148313096"/>
    <n v="7406"/>
    <b v="0"/>
    <n v="8180.2"/>
    <n v="1.0971614385956334E-2"/>
  </r>
  <r>
    <x v="3950"/>
    <n v="8085.2"/>
    <n v="8181.55"/>
    <n v="8085.2"/>
    <n v="8169.2"/>
    <n v="205666559"/>
    <n v="11023.46"/>
    <b v="0"/>
    <n v="8181.55"/>
    <n v="1.509493922300831E-3"/>
  </r>
  <r>
    <x v="3951"/>
    <n v="8200.7999999999993"/>
    <n v="8330.75"/>
    <n v="8198.0499999999993"/>
    <n v="8322.2000000000007"/>
    <n v="176165086"/>
    <n v="9450.5300000000007"/>
    <b v="0"/>
    <n v="8330.75"/>
    <n v="1.0263181586290878E-3"/>
  </r>
  <r>
    <x v="3952"/>
    <n v="8348.15"/>
    <n v="8350.6"/>
    <n v="8297.65"/>
    <n v="8324.15"/>
    <n v="141090166"/>
    <n v="7439.54"/>
    <b v="0"/>
    <n v="8350.6"/>
    <n v="3.1674370703902387E-3"/>
  </r>
  <r>
    <x v="3953"/>
    <n v="8351.25"/>
    <n v="8365.5499999999993"/>
    <n v="8323.5"/>
    <n v="8338.2999999999993"/>
    <n v="161614922"/>
    <n v="9021.74"/>
    <b v="0"/>
    <n v="8365.5499999999993"/>
    <n v="3.2574068650596797E-3"/>
  </r>
  <r>
    <x v="3954"/>
    <n v="8331.85"/>
    <n v="8360.35"/>
    <n v="8290.25"/>
    <n v="8337"/>
    <n v="153433693"/>
    <n v="11379.2"/>
    <b v="0"/>
    <n v="8365.5499999999993"/>
    <n v="3.4128060916495955E-3"/>
  </r>
  <r>
    <x v="3955"/>
    <n v="8337.7999999999993"/>
    <n v="8383.0499999999993"/>
    <n v="8304.4500000000007"/>
    <n v="8344.25"/>
    <n v="130749013"/>
    <n v="6932.28"/>
    <b v="0"/>
    <n v="8383.0499999999993"/>
    <n v="4.6283870429019601E-3"/>
  </r>
  <r>
    <x v="3956"/>
    <n v="8354.1"/>
    <n v="8378.7000000000007"/>
    <n v="8321.85"/>
    <n v="8362.65"/>
    <n v="122010840"/>
    <n v="6559.73"/>
    <b v="0"/>
    <n v="8383.0499999999993"/>
    <n v="2.4334818472989709E-3"/>
  </r>
  <r>
    <x v="3957"/>
    <n v="8378.9"/>
    <n v="8415.0499999999993"/>
    <n v="8370.5"/>
    <n v="8383.2999999999993"/>
    <n v="125243330"/>
    <n v="6535.31"/>
    <b v="0"/>
    <n v="8415.0499999999993"/>
    <n v="3.7730019429474577E-3"/>
  </r>
  <r>
    <x v="3958"/>
    <n v="8405.25"/>
    <n v="8408"/>
    <n v="8320.35"/>
    <n v="8357.85"/>
    <n v="127361048"/>
    <n v="6511.91"/>
    <b v="0"/>
    <n v="8415.0499999999993"/>
    <n v="6.7973452326485183E-3"/>
  </r>
  <r>
    <x v="3959"/>
    <n v="8360.7000000000007"/>
    <n v="8400.65"/>
    <n v="8346.7999999999993"/>
    <n v="8389.9"/>
    <n v="146768580"/>
    <n v="7849.19"/>
    <b v="0"/>
    <n v="8415.0499999999993"/>
    <n v="2.9886928776418011E-3"/>
  </r>
  <r>
    <x v="3960"/>
    <n v="8378.4"/>
    <n v="8438.1"/>
    <n v="8349.1"/>
    <n v="8430.75"/>
    <n v="113879138"/>
    <n v="7270.5"/>
    <b v="0"/>
    <n v="8438.1"/>
    <n v="8.7104916983685469E-4"/>
  </r>
  <r>
    <x v="3961"/>
    <n v="8441.25"/>
    <n v="8454.5"/>
    <n v="8407.25"/>
    <n v="8425.9"/>
    <n v="134678948"/>
    <n v="7323.18"/>
    <b v="0"/>
    <n v="8454.5"/>
    <n v="3.3828138860962048E-3"/>
  </r>
  <r>
    <x v="3962"/>
    <n v="8440.65"/>
    <n v="8455.65"/>
    <n v="8360.5"/>
    <n v="8382.2999999999993"/>
    <n v="125399132"/>
    <n v="6997.58"/>
    <b v="0"/>
    <n v="8455.65"/>
    <n v="8.6746731475404459E-3"/>
  </r>
  <r>
    <x v="3963"/>
    <n v="8406.5"/>
    <n v="8410.85"/>
    <n v="8353.15"/>
    <n v="8401.9"/>
    <n v="122775989"/>
    <n v="6218.34"/>
    <b v="0"/>
    <n v="8455.65"/>
    <n v="6.3566964100926606E-3"/>
  </r>
  <r>
    <x v="3964"/>
    <n v="8408.2000000000007"/>
    <n v="8489.7999999999993"/>
    <n v="8398.6"/>
    <n v="8477.35"/>
    <n v="137015453"/>
    <n v="7889.99"/>
    <b v="0"/>
    <n v="8489.7999999999993"/>
    <n v="1.4664656411221594E-3"/>
  </r>
  <r>
    <x v="3965"/>
    <n v="8490.9500000000007"/>
    <n v="8534.65"/>
    <n v="8490.7999999999993"/>
    <n v="8530.15"/>
    <n v="140657508"/>
    <n v="7180.3"/>
    <b v="0"/>
    <n v="8534.65"/>
    <n v="5.2726239506013719E-4"/>
  </r>
  <r>
    <x v="3966"/>
    <n v="8530.7999999999993"/>
    <n v="8535.35"/>
    <n v="8429.4500000000007"/>
    <n v="8463.1"/>
    <n v="271914173"/>
    <n v="12210.62"/>
    <b v="0"/>
    <n v="8535.35"/>
    <n v="8.4647964055369722E-3"/>
  </r>
  <r>
    <x v="3967"/>
    <n v="8450.2999999999993"/>
    <n v="8500.2999999999993"/>
    <n v="8438.65"/>
    <n v="8475.75"/>
    <n v="151922494"/>
    <n v="7123.76"/>
    <b v="0"/>
    <n v="8535.35"/>
    <n v="6.9827247857440367E-3"/>
  </r>
  <r>
    <x v="3968"/>
    <n v="8477.7999999999993"/>
    <n v="8506.75"/>
    <n v="8456.35"/>
    <n v="8494.2000000000007"/>
    <n v="194298604"/>
    <n v="9556.0499999999993"/>
    <b v="0"/>
    <n v="8535.35"/>
    <n v="4.8211262572711881E-3"/>
  </r>
  <r>
    <x v="3969"/>
    <n v="8516.7999999999993"/>
    <n v="8617"/>
    <n v="8516.25"/>
    <n v="8588.25"/>
    <n v="197214619"/>
    <n v="10053.469999999999"/>
    <b v="0"/>
    <n v="8617"/>
    <n v="3.336427991180225E-3"/>
  </r>
  <r>
    <x v="3970"/>
    <n v="8605.1"/>
    <n v="8623"/>
    <n v="8545.15"/>
    <n v="8555.9"/>
    <n v="151990638"/>
    <n v="8565.14"/>
    <b v="0"/>
    <n v="8623"/>
    <n v="7.7815145540995438E-3"/>
  </r>
  <r>
    <x v="3971"/>
    <n v="8535.4500000000007"/>
    <n v="8560.2000000000007"/>
    <n v="8504.65"/>
    <n v="8524.7000000000007"/>
    <n v="137386984"/>
    <n v="6753.13"/>
    <b v="0"/>
    <n v="8623"/>
    <n v="1.1399744868375191E-2"/>
  </r>
  <r>
    <x v="3972"/>
    <n v="8528.7000000000007"/>
    <n v="8546.9500000000007"/>
    <n v="8508.35"/>
    <n v="8537.65"/>
    <n v="153199341"/>
    <n v="7664.86"/>
    <b v="0"/>
    <n v="8623"/>
    <n v="9.8979473501102123E-3"/>
  </r>
  <r>
    <x v="3973"/>
    <n v="8582.4"/>
    <n v="8626.9500000000007"/>
    <n v="8526.4"/>
    <n v="8564.4"/>
    <n v="143477230"/>
    <n v="6687.99"/>
    <b v="1"/>
    <n v="8626.9500000000007"/>
    <n v="7.2505346617287789E-3"/>
  </r>
  <r>
    <x v="3974"/>
    <n v="8584.25"/>
    <n v="8588.35"/>
    <n v="8523.9"/>
    <n v="8538.2999999999993"/>
    <n v="143345553"/>
    <n v="6452.4"/>
    <b v="0"/>
    <n v="8626.9500000000007"/>
    <n v="1.0275937614104806E-2"/>
  </r>
  <r>
    <x v="3975"/>
    <n v="8538.65"/>
    <n v="8546.35"/>
    <n v="8432.25"/>
    <n v="8438.25"/>
    <n v="163819529"/>
    <n v="13929.39"/>
    <b v="0"/>
    <n v="8626.9500000000007"/>
    <n v="2.1873315598212661E-2"/>
  </r>
  <r>
    <x v="3976"/>
    <n v="8439.2999999999993"/>
    <n v="8444.5"/>
    <n v="8330.5"/>
    <n v="8340.7000000000007"/>
    <n v="146266705"/>
    <n v="7115.31"/>
    <b v="0"/>
    <n v="8626.9500000000007"/>
    <n v="3.3180904027495232E-2"/>
  </r>
  <r>
    <x v="3977"/>
    <n v="8318.0499999999993"/>
    <n v="8376.7999999999993"/>
    <n v="8317"/>
    <n v="8355.65"/>
    <n v="136656345"/>
    <n v="6738.18"/>
    <b v="0"/>
    <n v="8626.9500000000007"/>
    <n v="3.1447962489640144E-2"/>
  </r>
  <r>
    <x v="3978"/>
    <n v="8338.85"/>
    <n v="8348.2999999999993"/>
    <n v="8272.4"/>
    <n v="8292.9"/>
    <n v="133862999"/>
    <n v="6718.85"/>
    <b v="0"/>
    <n v="8626.9500000000007"/>
    <n v="3.872168031575482E-2"/>
  </r>
  <r>
    <x v="3979"/>
    <n v="8302"/>
    <n v="8321.9"/>
    <n v="8216.2999999999993"/>
    <n v="8224.1"/>
    <n v="138080911"/>
    <n v="6894.03"/>
    <b v="0"/>
    <n v="8626.9500000000007"/>
    <n v="4.6696688864546601E-2"/>
  </r>
  <r>
    <x v="3980"/>
    <n v="8160.75"/>
    <n v="8242.4"/>
    <n v="8152.5"/>
    <n v="8219.6"/>
    <n v="137140608"/>
    <n v="6720.94"/>
    <b v="0"/>
    <n v="8626.9500000000007"/>
    <n v="4.721831006323212E-2"/>
  </r>
  <r>
    <x v="3981"/>
    <n v="8172.6"/>
    <n v="8189.35"/>
    <n v="8052.6"/>
    <n v="8067.6"/>
    <n v="197337631"/>
    <n v="8920.2900000000009"/>
    <b v="0"/>
    <n v="8626.9500000000007"/>
    <n v="6.4837514996609502E-2"/>
  </r>
  <r>
    <x v="3982"/>
    <n v="8041.2"/>
    <n v="8082"/>
    <n v="7961.35"/>
    <n v="8029.8"/>
    <n v="216216145"/>
    <n v="9966.02"/>
    <b v="0"/>
    <n v="8626.9500000000007"/>
    <n v="6.9219133065567845E-2"/>
  </r>
  <r>
    <x v="3983"/>
    <n v="8138.9"/>
    <n v="8174.3"/>
    <n v="8084.9"/>
    <n v="8159.3"/>
    <n v="162112021"/>
    <n v="7352.6"/>
    <b v="0"/>
    <n v="8626.9500000000007"/>
    <n v="5.4208034125618032E-2"/>
  </r>
  <r>
    <x v="3984"/>
    <n v="8230.4500000000007"/>
    <n v="8263.4500000000007"/>
    <n v="8208.6"/>
    <n v="8225.2000000000007"/>
    <n v="174796496"/>
    <n v="8246.76"/>
    <b v="0"/>
    <n v="8626.9500000000007"/>
    <n v="4.6569181460423437E-2"/>
  </r>
  <r>
    <x v="3985"/>
    <n v="8255"/>
    <n v="8330.9500000000007"/>
    <n v="8228.2000000000007"/>
    <n v="8324"/>
    <n v="139159658"/>
    <n v="5745.04"/>
    <b v="0"/>
    <n v="8626.9500000000007"/>
    <n v="3.5116698253728221E-2"/>
  </r>
  <r>
    <x v="3986"/>
    <n v="8324.6"/>
    <n v="8364.75"/>
    <n v="8252.85"/>
    <n v="8267"/>
    <n v="132190368"/>
    <n v="5629.52"/>
    <b v="0"/>
    <n v="8626.9500000000007"/>
    <n v="4.1723900103744743E-2"/>
  </r>
  <r>
    <x v="3987"/>
    <n v="8272.0499999999993"/>
    <n v="8286.4"/>
    <n v="8155.25"/>
    <n v="8174.1"/>
    <n v="221905876"/>
    <n v="11229.76"/>
    <b v="0"/>
    <n v="8626.9500000000007"/>
    <n v="5.2492479961052323E-2"/>
  </r>
  <r>
    <x v="3988"/>
    <n v="8204.7999999999993"/>
    <n v="8234.5499999999993"/>
    <n v="8147.95"/>
    <n v="8200.7000000000007"/>
    <n v="75528707"/>
    <n v="2995.12"/>
    <b v="0"/>
    <n v="8626.9500000000007"/>
    <n v="4.9409119097711236E-2"/>
  </r>
  <r>
    <x v="3989"/>
    <n v="8214.7000000000007"/>
    <n v="8279.15"/>
    <n v="8214.7000000000007"/>
    <n v="8246.2999999999993"/>
    <n v="82086035"/>
    <n v="3340.07"/>
    <b v="0"/>
    <n v="8626.9500000000007"/>
    <n v="4.4123357617698193E-2"/>
  </r>
  <r>
    <x v="3990"/>
    <n v="8260.2999999999993"/>
    <n v="8268.25"/>
    <n v="8220.5499999999993"/>
    <n v="8248.25"/>
    <n v="77695770"/>
    <n v="3460.46"/>
    <b v="0"/>
    <n v="8626.9500000000007"/>
    <n v="4.3897321764934383E-2"/>
  </r>
  <r>
    <x v="3991"/>
    <n v="8243.9"/>
    <n v="8291"/>
    <n v="8243.75"/>
    <n v="8282.7000000000007"/>
    <n v="84532600"/>
    <n v="4221.32"/>
    <b v="0"/>
    <n v="8626.9500000000007"/>
    <n v="3.9904021699441863E-2"/>
  </r>
  <r>
    <x v="3992"/>
    <n v="8288.7000000000007"/>
    <n v="8410.6"/>
    <n v="8288.7000000000007"/>
    <n v="8395.4500000000007"/>
    <n v="101887024"/>
    <n v="4715.72"/>
    <b v="0"/>
    <n v="8626.9500000000007"/>
    <n v="2.683451277682147E-2"/>
  </r>
  <r>
    <x v="3993"/>
    <n v="8407.9500000000007"/>
    <n v="8445.6"/>
    <n v="8363.9"/>
    <n v="8378.4"/>
    <n v="118160545"/>
    <n v="5525.52"/>
    <b v="0"/>
    <n v="8626.9500000000007"/>
    <n v="2.8810877540730046E-2"/>
  </r>
  <r>
    <x v="3994"/>
    <n v="8325.2999999999993"/>
    <n v="8327.85"/>
    <n v="8111.35"/>
    <n v="8127.35"/>
    <n v="172799618"/>
    <n v="8089.19"/>
    <b v="0"/>
    <n v="8626.9500000000007"/>
    <n v="5.7911544636285166E-2"/>
  </r>
  <r>
    <x v="3995"/>
    <n v="8118.65"/>
    <n v="8151.2"/>
    <n v="8065.45"/>
    <n v="8102.1"/>
    <n v="164075424"/>
    <n v="7464.33"/>
    <b v="0"/>
    <n v="8626.9500000000007"/>
    <n v="6.0838419140020555E-2"/>
  </r>
  <r>
    <x v="3996"/>
    <n v="8191.4"/>
    <n v="8243.5"/>
    <n v="8167.3"/>
    <n v="8234.6"/>
    <n v="143802802"/>
    <n v="8147.4"/>
    <b v="0"/>
    <n v="8626.9500000000007"/>
    <n v="4.5479572734280403E-2"/>
  </r>
  <r>
    <x v="3997"/>
    <n v="8285.4500000000007"/>
    <n v="8303.2999999999993"/>
    <n v="8190.8"/>
    <n v="8284.5"/>
    <n v="152612528"/>
    <n v="9305.9500000000007"/>
    <b v="0"/>
    <n v="8626.9500000000007"/>
    <n v="3.9695373219967738E-2"/>
  </r>
  <r>
    <x v="3998"/>
    <n v="8291.35"/>
    <n v="8332.6"/>
    <n v="8245.6"/>
    <n v="8323"/>
    <n v="103153908"/>
    <n v="5437.76"/>
    <b v="0"/>
    <n v="8626.9500000000007"/>
    <n v="3.5232614075658336E-2"/>
  </r>
  <r>
    <x v="3999"/>
    <n v="8346.15"/>
    <n v="8356.65"/>
    <n v="8267.9"/>
    <n v="8299.4"/>
    <n v="129561892"/>
    <n v="6499.2"/>
    <b v="0"/>
    <n v="8626.9500000000007"/>
    <n v="3.7968227473209076E-2"/>
  </r>
  <r>
    <x v="4000"/>
    <n v="8307.25"/>
    <n v="8326.4500000000007"/>
    <n v="8236.65"/>
    <n v="8277.5499999999993"/>
    <n v="150621631"/>
    <n v="7020.91"/>
    <b v="0"/>
    <n v="8626.9500000000007"/>
    <n v="4.0500988182382118E-2"/>
  </r>
  <r>
    <x v="4001"/>
    <n v="8424.5"/>
    <n v="8527.1"/>
    <n v="8380.5499999999993"/>
    <n v="8494.15"/>
    <n v="232138802"/>
    <n v="10725.62"/>
    <b v="0"/>
    <n v="8626.9500000000007"/>
    <n v="1.5393621152319311E-2"/>
  </r>
  <r>
    <x v="4002"/>
    <n v="8504.0499999999993"/>
    <n v="8530.75"/>
    <n v="8452.25"/>
    <n v="8513.7999999999993"/>
    <n v="181365905"/>
    <n v="8690.5400000000009"/>
    <b v="0"/>
    <n v="8626.9500000000007"/>
    <n v="1.3115875251392607E-2"/>
  </r>
  <r>
    <x v="4003"/>
    <n v="8550.0499999999993"/>
    <n v="8570.9500000000007"/>
    <n v="8531.5"/>
    <n v="8550.7000000000007"/>
    <n v="129346422"/>
    <n v="6292.59"/>
    <b v="0"/>
    <n v="8626.9500000000007"/>
    <n v="8.838581422171218E-3"/>
  </r>
  <r>
    <x v="4004"/>
    <n v="8575.1"/>
    <n v="8707.9"/>
    <n v="8574.5"/>
    <n v="8695.6"/>
    <n v="158713840"/>
    <n v="7838.19"/>
    <b v="0"/>
    <n v="8707.9"/>
    <n v="1.4125104789902585E-3"/>
  </r>
  <r>
    <x v="4005"/>
    <n v="8719.65"/>
    <n v="8741.85"/>
    <n v="8689.6"/>
    <n v="8729.5"/>
    <n v="191651012"/>
    <n v="9735.99"/>
    <b v="0"/>
    <n v="8741.85"/>
    <n v="1.4127444419659869E-3"/>
  </r>
  <r>
    <x v="4006"/>
    <n v="8745.85"/>
    <n v="8774.15"/>
    <n v="8727"/>
    <n v="8761.4"/>
    <n v="180912372"/>
    <n v="9025.9500000000007"/>
    <b v="0"/>
    <n v="8774.15"/>
    <n v="1.4531322122370829E-3"/>
  </r>
  <r>
    <x v="4007"/>
    <n v="8827.9500000000007"/>
    <n v="8866.4"/>
    <n v="8795.4"/>
    <n v="8835.6"/>
    <n v="197124706"/>
    <n v="9716.57"/>
    <b v="0"/>
    <n v="8866.4"/>
    <n v="3.4737886853739141E-3"/>
  </r>
  <r>
    <x v="4008"/>
    <n v="8871.35"/>
    <n v="8925.0499999999993"/>
    <n v="8825.4500000000007"/>
    <n v="8910.5"/>
    <n v="192010521"/>
    <n v="9988.36"/>
    <b v="0"/>
    <n v="8925.0499999999993"/>
    <n v="1.6302429678264293E-3"/>
  </r>
  <r>
    <x v="4009"/>
    <n v="8902.75"/>
    <n v="8985.0499999999993"/>
    <n v="8874.0499999999993"/>
    <n v="8914.2999999999993"/>
    <n v="190805926"/>
    <n v="10313.459999999999"/>
    <b v="0"/>
    <n v="8985.0499999999993"/>
    <n v="7.8741910173009619E-3"/>
  </r>
  <r>
    <x v="4010"/>
    <n v="8901.5"/>
    <n v="8966.65"/>
    <n v="8861.25"/>
    <n v="8952.35"/>
    <n v="264245843"/>
    <n v="13427.54"/>
    <b v="0"/>
    <n v="8985.0499999999993"/>
    <n v="3.6393787458054113E-3"/>
  </r>
  <r>
    <x v="4011"/>
    <n v="8996.6"/>
    <n v="8996.6"/>
    <n v="8775.1"/>
    <n v="8808.9"/>
    <n v="275587957"/>
    <n v="12385.18"/>
    <b v="1"/>
    <n v="8996.6"/>
    <n v="2.0863437298535081E-2"/>
  </r>
  <r>
    <x v="4012"/>
    <n v="8802.5"/>
    <n v="8840.7999999999993"/>
    <n v="8751.1"/>
    <n v="8797.4"/>
    <n v="216556534"/>
    <n v="10430.34"/>
    <b v="0"/>
    <n v="8996.6"/>
    <n v="2.2141697974790556E-2"/>
  </r>
  <r>
    <x v="4013"/>
    <n v="8823.15"/>
    <n v="8837.2999999999993"/>
    <n v="8726.65"/>
    <n v="8756.5499999999993"/>
    <n v="208672175"/>
    <n v="9888.1"/>
    <b v="0"/>
    <n v="8996.6"/>
    <n v="2.6682302203054606E-2"/>
  </r>
  <r>
    <x v="4014"/>
    <n v="8789.15"/>
    <n v="8792.85"/>
    <n v="8704.4"/>
    <n v="8723.7000000000007"/>
    <n v="201252375"/>
    <n v="8707.82"/>
    <b v="0"/>
    <n v="8996.6"/>
    <n v="3.0333681613053779E-2"/>
  </r>
  <r>
    <x v="4015"/>
    <n v="8733.1"/>
    <n v="8838.4500000000007"/>
    <n v="8683.65"/>
    <n v="8711.7000000000007"/>
    <n v="179008853"/>
    <n v="9126.1"/>
    <b v="0"/>
    <n v="8996.6"/>
    <n v="3.1667518840450798E-2"/>
  </r>
  <r>
    <x v="4016"/>
    <n v="8696.85"/>
    <n v="8726.2000000000007"/>
    <n v="8645.5499999999993"/>
    <n v="8661.0499999999993"/>
    <n v="176554075"/>
    <n v="7912.1"/>
    <b v="0"/>
    <n v="8996.6"/>
    <n v="3.7297423471089199E-2"/>
  </r>
  <r>
    <x v="4017"/>
    <n v="8584.4"/>
    <n v="8605.5499999999993"/>
    <n v="8516.35"/>
    <n v="8526.35"/>
    <n v="151329604"/>
    <n v="6863.17"/>
    <b v="0"/>
    <n v="8996.6"/>
    <n v="5.226974634862059E-2"/>
  </r>
  <r>
    <x v="4018"/>
    <n v="8478.1"/>
    <n v="8646.25"/>
    <n v="8470.5"/>
    <n v="8565.5499999999993"/>
    <n v="202294693"/>
    <n v="9965.76"/>
    <b v="0"/>
    <n v="8996.6"/>
    <n v="4.7912544739123791E-2"/>
  </r>
  <r>
    <x v="4019"/>
    <n v="8603.2999999999993"/>
    <n v="8651.9500000000007"/>
    <n v="8593.65"/>
    <n v="8627.4"/>
    <n v="166560867"/>
    <n v="7602.46"/>
    <b v="0"/>
    <n v="8996.6"/>
    <n v="4.1037725362914959E-2"/>
  </r>
  <r>
    <x v="4020"/>
    <n v="8676.9500000000007"/>
    <n v="8732.5499999999993"/>
    <n v="8599.25"/>
    <n v="8711.5499999999993"/>
    <n v="163681352"/>
    <n v="7669.87"/>
    <b v="0"/>
    <n v="8996.6"/>
    <n v="3.1684191805793419E-2"/>
  </r>
  <r>
    <x v="4021"/>
    <n v="8741.5"/>
    <n v="8822.1"/>
    <n v="8729.65"/>
    <n v="8805.5"/>
    <n v="228807812"/>
    <n v="10248.41"/>
    <b v="0"/>
    <n v="8996.6"/>
    <n v="2.1241357846297531E-2"/>
  </r>
  <r>
    <x v="4022"/>
    <n v="8831.4"/>
    <n v="8870.1"/>
    <n v="8793.4"/>
    <n v="8809.35"/>
    <n v="140637331"/>
    <n v="7047.32"/>
    <b v="0"/>
    <n v="8996.6"/>
    <n v="2.0813418402507614E-2"/>
  </r>
  <r>
    <x v="4023"/>
    <n v="8811.5499999999993"/>
    <n v="8894.2999999999993"/>
    <n v="8808.9"/>
    <n v="8869.1"/>
    <n v="152152801"/>
    <n v="10153.74"/>
    <b v="0"/>
    <n v="8996.6"/>
    <n v="1.4172020541093301E-2"/>
  </r>
  <r>
    <x v="4024"/>
    <n v="8883.0499999999993"/>
    <n v="8913.4500000000007"/>
    <n v="8794.4500000000007"/>
    <n v="8895.2999999999993"/>
    <n v="219867400"/>
    <n v="9794.26"/>
    <b v="0"/>
    <n v="8996.6"/>
    <n v="1.1259809261276604E-2"/>
  </r>
  <r>
    <x v="4025"/>
    <n v="8895.5"/>
    <n v="8899.9500000000007"/>
    <n v="8816.2999999999993"/>
    <n v="8833.6"/>
    <n v="203714864"/>
    <n v="8193.56"/>
    <b v="0"/>
    <n v="8996.6"/>
    <n v="1.8117955672142808E-2"/>
  </r>
  <r>
    <x v="4026"/>
    <n v="8856.85"/>
    <n v="8869"/>
    <n v="8736.1"/>
    <n v="8754.9500000000007"/>
    <n v="143932325"/>
    <n v="7171.05"/>
    <b v="0"/>
    <n v="8996.6"/>
    <n v="2.6860147166707381E-2"/>
  </r>
  <r>
    <x v="4027"/>
    <n v="8772.9"/>
    <n v="8800.5"/>
    <n v="8726.75"/>
    <n v="8762.1"/>
    <n v="154368611"/>
    <n v="7413.31"/>
    <b v="0"/>
    <n v="8996.6"/>
    <n v="2.6065402485383367E-2"/>
  </r>
  <r>
    <x v="4028"/>
    <n v="8801.9"/>
    <n v="8840.65"/>
    <n v="8751.4"/>
    <n v="8767.25"/>
    <n v="139406599"/>
    <n v="6986.78"/>
    <b v="0"/>
    <n v="8996.6"/>
    <n v="2.549296400862552E-2"/>
  </r>
  <r>
    <x v="4029"/>
    <n v="8779"/>
    <n v="8786.0499999999993"/>
    <n v="8669.4500000000007"/>
    <n v="8683.85"/>
    <n v="224185492"/>
    <n v="10531.16"/>
    <b v="0"/>
    <n v="8996.6"/>
    <n v="3.4763132739034745E-2"/>
  </r>
  <r>
    <x v="4030"/>
    <n v="8729.5"/>
    <n v="8856.9500000000007"/>
    <n v="8717.4500000000007"/>
    <n v="8844.6"/>
    <n v="257226273"/>
    <n v="11924.49"/>
    <b v="0"/>
    <n v="8996.6"/>
    <n v="1.6895271547028877E-2"/>
  </r>
  <r>
    <x v="4031"/>
    <n v="8913.0499999999993"/>
    <n v="8941.1"/>
    <n v="8751.35"/>
    <n v="8901.85"/>
    <n v="246453954"/>
    <n v="10064.41"/>
    <b v="0"/>
    <n v="8996.6"/>
    <n v="1.0531756441322277E-2"/>
  </r>
  <r>
    <x v="4032"/>
    <n v="8953.85"/>
    <n v="8972.35"/>
    <n v="8885.4500000000007"/>
    <n v="8956.75"/>
    <n v="224772586"/>
    <n v="11525.5"/>
    <b v="0"/>
    <n v="8996.6"/>
    <n v="4.4294511259809662E-3"/>
  </r>
  <r>
    <x v="4033"/>
    <n v="8962.85"/>
    <n v="9008.4"/>
    <n v="8925.5499999999993"/>
    <n v="8996.25"/>
    <n v="183251960"/>
    <n v="9033.61"/>
    <b v="0"/>
    <n v="9008.4"/>
    <n v="1.3487411749033831E-3"/>
  </r>
  <r>
    <x v="4034"/>
    <n v="9109.15"/>
    <n v="9119.2000000000007"/>
    <n v="8893.9500000000007"/>
    <n v="8922.65"/>
    <n v="256060375"/>
    <n v="12130.98"/>
    <b v="1"/>
    <n v="9119.2000000000007"/>
    <n v="2.1553425739100039E-2"/>
  </r>
  <r>
    <x v="4035"/>
    <n v="8929.4"/>
    <n v="8957.5499999999993"/>
    <n v="8849.35"/>
    <n v="8937.75"/>
    <n v="165081476"/>
    <n v="8250.5499999999993"/>
    <b v="0"/>
    <n v="9119.2000000000007"/>
    <n v="1.9897578734976832E-2"/>
  </r>
  <r>
    <x v="4036"/>
    <n v="8891.15"/>
    <n v="8891.2999999999993"/>
    <n v="8740.4500000000007"/>
    <n v="8756.75"/>
    <n v="160332840"/>
    <n v="8132.43"/>
    <b v="0"/>
    <n v="9119.2000000000007"/>
    <n v="3.9745811036055873E-2"/>
  </r>
  <r>
    <x v="4037"/>
    <n v="8769.75"/>
    <n v="8778"/>
    <n v="8677.35"/>
    <n v="8712.0499999999993"/>
    <n v="168916337"/>
    <n v="8402.33"/>
    <b v="0"/>
    <n v="9119.2000000000007"/>
    <n v="4.4647556803228509E-2"/>
  </r>
  <r>
    <x v="4038"/>
    <n v="8728.75"/>
    <n v="8755.6"/>
    <n v="8682.35"/>
    <n v="8699.9500000000007"/>
    <n v="178053293"/>
    <n v="8259.67"/>
    <b v="0"/>
    <n v="9119.2000000000007"/>
    <n v="4.5974427581366786E-2"/>
  </r>
  <r>
    <x v="4039"/>
    <n v="8740.65"/>
    <n v="8787.2000000000007"/>
    <n v="8732.9"/>
    <n v="8776"/>
    <n v="179337979"/>
    <n v="8184.46"/>
    <b v="0"/>
    <n v="9119.2000000000007"/>
    <n v="3.7634880252653817E-2"/>
  </r>
  <r>
    <x v="4040"/>
    <n v="8844.0499999999993"/>
    <n v="8849.75"/>
    <n v="8631.75"/>
    <n v="8647.75"/>
    <n v="184665971"/>
    <n v="8121.26"/>
    <b v="0"/>
    <n v="9119.2000000000007"/>
    <n v="5.1698613913501258E-2"/>
  </r>
  <r>
    <x v="4041"/>
    <n v="8656.75"/>
    <n v="8663.5499999999993"/>
    <n v="8612"/>
    <n v="8633.15"/>
    <n v="168438040"/>
    <n v="7559.94"/>
    <b v="0"/>
    <n v="9119.2000000000007"/>
    <n v="5.3299631546627015E-2"/>
  </r>
  <r>
    <x v="4042"/>
    <n v="8689.1"/>
    <n v="8742.5499999999993"/>
    <n v="8630.7999999999993"/>
    <n v="8723.2999999999993"/>
    <n v="182504639"/>
    <n v="8086.26"/>
    <b v="0"/>
    <n v="9119.2000000000007"/>
    <n v="4.341389595578575E-2"/>
  </r>
  <r>
    <x v="4043"/>
    <n v="8742.9"/>
    <n v="8747.25"/>
    <n v="8664"/>
    <n v="8685.9"/>
    <n v="161153533"/>
    <n v="8227.5"/>
    <b v="0"/>
    <n v="9119.2000000000007"/>
    <n v="4.7515132906395412E-2"/>
  </r>
  <r>
    <x v="4044"/>
    <n v="8749.4500000000007"/>
    <n v="8788.2000000000007"/>
    <n v="8614.65"/>
    <n v="8634.65"/>
    <n v="168628424"/>
    <n v="8460.35"/>
    <b v="0"/>
    <n v="9119.2000000000007"/>
    <n v="5.3135143433634645E-2"/>
  </r>
  <r>
    <x v="4045"/>
    <n v="8627.9"/>
    <n v="8627.9"/>
    <n v="8553"/>
    <n v="8570.9"/>
    <n v="179982752"/>
    <n v="8484.23"/>
    <b v="0"/>
    <n v="9119.2000000000007"/>
    <n v="6.0125888235810276E-2"/>
  </r>
  <r>
    <x v="4046"/>
    <n v="8591.5499999999993"/>
    <n v="8608.35"/>
    <n v="8540.5499999999993"/>
    <n v="8550.9"/>
    <n v="155425780"/>
    <n v="6195.45"/>
    <b v="0"/>
    <n v="9119.2000000000007"/>
    <n v="6.231906307570851E-2"/>
  </r>
  <r>
    <x v="4047"/>
    <n v="8537.0499999999993"/>
    <n v="8627.75"/>
    <n v="8535.85"/>
    <n v="8542.9500000000007"/>
    <n v="161465466"/>
    <n v="7913.26"/>
    <b v="0"/>
    <n v="9119.2000000000007"/>
    <n v="6.3190850074567942E-2"/>
  </r>
  <r>
    <x v="4048"/>
    <n v="8568.9"/>
    <n v="8573.75"/>
    <n v="8516.5499999999993"/>
    <n v="8530.7999999999993"/>
    <n v="165952155"/>
    <n v="8200.0499999999993"/>
    <b v="0"/>
    <n v="9119.2000000000007"/>
    <n v="6.4523203789806277E-2"/>
  </r>
  <r>
    <x v="4049"/>
    <n v="8474.9500000000007"/>
    <n v="8499.4500000000007"/>
    <n v="8325.35"/>
    <n v="8342.15"/>
    <n v="288758332"/>
    <n v="13667.31"/>
    <b v="0"/>
    <n v="9119.2000000000007"/>
    <n v="8.5210325467146353E-2"/>
  </r>
  <r>
    <x v="4050"/>
    <n v="8396"/>
    <n v="8413.2000000000007"/>
    <n v="8269.15"/>
    <n v="8341.4"/>
    <n v="198979321"/>
    <n v="9528.86"/>
    <b v="0"/>
    <n v="9119.2000000000007"/>
    <n v="8.5292569523642531E-2"/>
  </r>
  <r>
    <x v="4051"/>
    <n v="8390.9500000000007"/>
    <n v="8504.5499999999993"/>
    <n v="8380.75"/>
    <n v="8492.2999999999993"/>
    <n v="142061290"/>
    <n v="6713.2"/>
    <b v="0"/>
    <n v="9119.2000000000007"/>
    <n v="6.8745065356610388E-2"/>
  </r>
  <r>
    <x v="4052"/>
    <n v="8527.6"/>
    <n v="8550.4500000000007"/>
    <n v="8454.15"/>
    <n v="8491"/>
    <n v="177059509"/>
    <n v="8108.36"/>
    <b v="0"/>
    <n v="9119.2000000000007"/>
    <n v="6.888762172120369E-2"/>
  </r>
  <r>
    <x v="4053"/>
    <n v="8483.7000000000007"/>
    <n v="8603.4"/>
    <n v="8464.75"/>
    <n v="8586.25"/>
    <n v="136312446"/>
    <n v="6863.03"/>
    <b v="0"/>
    <n v="9119.2000000000007"/>
    <n v="5.8442626546188335E-2"/>
  </r>
  <r>
    <x v="4054"/>
    <n v="8615.7999999999993"/>
    <n v="8667.5499999999993"/>
    <n v="8573.75"/>
    <n v="8659.9"/>
    <n v="150877855"/>
    <n v="7633"/>
    <b v="0"/>
    <n v="9119.2000000000007"/>
    <n v="5.0366260198263124E-2"/>
  </r>
  <r>
    <x v="4055"/>
    <n v="8684.4500000000007"/>
    <n v="8693.6"/>
    <n v="8586.85"/>
    <n v="8660.2999999999993"/>
    <n v="141765381"/>
    <n v="7287.01"/>
    <b v="0"/>
    <n v="9119.2000000000007"/>
    <n v="5.0322396701465197E-2"/>
  </r>
  <r>
    <x v="4056"/>
    <n v="8698.9500000000007"/>
    <n v="8730.5"/>
    <n v="8679.7999999999993"/>
    <n v="8714.4"/>
    <n v="149617725"/>
    <n v="7889.65"/>
    <b v="0"/>
    <n v="9119.2000000000007"/>
    <n v="4.4389858759540428E-2"/>
  </r>
  <r>
    <x v="4057"/>
    <n v="8756.2000000000007"/>
    <n v="8785.5"/>
    <n v="8682.4500000000007"/>
    <n v="8778.2999999999993"/>
    <n v="158192905"/>
    <n v="8391.19"/>
    <b v="0"/>
    <n v="9119.2000000000007"/>
    <n v="3.73826651460656E-2"/>
  </r>
  <r>
    <x v="4058"/>
    <n v="8774.35"/>
    <n v="8787.4"/>
    <n v="8733.6"/>
    <n v="8780.35"/>
    <n v="141464357"/>
    <n v="7119.96"/>
    <b v="0"/>
    <n v="9119.2000000000007"/>
    <n v="3.7157864724975911E-2"/>
  </r>
  <r>
    <x v="4059"/>
    <n v="8801.75"/>
    <n v="8841.65"/>
    <n v="8762.1"/>
    <n v="8834"/>
    <n v="122833397"/>
    <n v="6242.71"/>
    <b v="0"/>
    <n v="9119.2000000000007"/>
    <n v="3.1274673216948934E-2"/>
  </r>
  <r>
    <x v="4060"/>
    <n v="8844.75"/>
    <n v="8844.7999999999993"/>
    <n v="8722.4"/>
    <n v="8750.2000000000007"/>
    <n v="170458015"/>
    <n v="8908.26"/>
    <b v="0"/>
    <n v="9119.2000000000007"/>
    <n v="4.0464075796122462E-2"/>
  </r>
  <r>
    <x v="4061"/>
    <n v="8757.0499999999993"/>
    <n v="8760"/>
    <n v="8645.65"/>
    <n v="8706.7000000000007"/>
    <n v="149337173"/>
    <n v="8268.33"/>
    <b v="0"/>
    <n v="9119.2000000000007"/>
    <n v="4.5234231072901129E-2"/>
  </r>
  <r>
    <x v="4062"/>
    <n v="8698.0499999999993"/>
    <n v="8699.85"/>
    <n v="8596.7000000000007"/>
    <n v="8606"/>
    <n v="155474164"/>
    <n v="9134.3700000000008"/>
    <b v="0"/>
    <n v="9119.2000000000007"/>
    <n v="5.6276866391788825E-2"/>
  </r>
  <r>
    <x v="4063"/>
    <n v="8618.7999999999993"/>
    <n v="8619.9500000000007"/>
    <n v="8422.75"/>
    <n v="8448.1"/>
    <n v="154492312"/>
    <n v="8930.3799999999992"/>
    <b v="0"/>
    <n v="9119.2000000000007"/>
    <n v="7.3591981752785363E-2"/>
  </r>
  <r>
    <x v="4064"/>
    <n v="8416.1"/>
    <n v="8469.35"/>
    <n v="8352.7000000000007"/>
    <n v="8377.75"/>
    <n v="418959074"/>
    <n v="32873.449999999997"/>
    <b v="0"/>
    <n v="9119.2000000000007"/>
    <n v="8.1306474252127447E-2"/>
  </r>
  <r>
    <x v="4065"/>
    <n v="8400.4"/>
    <n v="8449.9500000000007"/>
    <n v="8284.7000000000007"/>
    <n v="8429.7000000000007"/>
    <n v="176926942"/>
    <n v="10002.48"/>
    <b v="0"/>
    <n v="9119.2000000000007"/>
    <n v="7.5609702605491699E-2"/>
  </r>
  <r>
    <x v="4066"/>
    <n v="8478.2000000000007"/>
    <n v="8504.9500000000007"/>
    <n v="8361.85"/>
    <n v="8398.2999999999993"/>
    <n v="169840748"/>
    <n v="9801.34"/>
    <b v="0"/>
    <n v="9119.2000000000007"/>
    <n v="7.9052987104132097E-2"/>
  </r>
  <r>
    <x v="4067"/>
    <n v="8405.7000000000007"/>
    <n v="8413.2999999999993"/>
    <n v="8273.35"/>
    <n v="8305.25"/>
    <n v="177843969"/>
    <n v="10984.24"/>
    <b v="0"/>
    <n v="9119.2000000000007"/>
    <n v="8.925673304675856E-2"/>
  </r>
  <r>
    <x v="4068"/>
    <n v="8330.5499999999993"/>
    <n v="8334.4500000000007"/>
    <n v="8202.35"/>
    <n v="8213.7999999999993"/>
    <n v="174706337"/>
    <n v="10143.36"/>
    <b v="0"/>
    <n v="9119.2000000000007"/>
    <n v="9.9285025002193328E-2"/>
  </r>
  <r>
    <x v="4069"/>
    <n v="8215.5499999999993"/>
    <n v="8308"/>
    <n v="8185.15"/>
    <n v="8285.6"/>
    <n v="183754628"/>
    <n v="9560.1299999999992"/>
    <b v="0"/>
    <n v="9119.2000000000007"/>
    <n v="9.1411527326958536E-2"/>
  </r>
  <r>
    <x v="4070"/>
    <n v="8274.7999999999993"/>
    <n v="8308.2000000000007"/>
    <n v="8219.2000000000007"/>
    <n v="8239.75"/>
    <n v="174958511"/>
    <n v="8571.9500000000007"/>
    <b v="0"/>
    <n v="9119.2000000000007"/>
    <n v="9.6439380647425285E-2"/>
  </r>
  <r>
    <x v="4071"/>
    <n v="8224.5"/>
    <n v="8229.4"/>
    <n v="8144.75"/>
    <n v="8181.5"/>
    <n v="281696257"/>
    <n v="14755.35"/>
    <b v="0"/>
    <n v="9119.2000000000007"/>
    <n v="0.10282700236862889"/>
  </r>
  <r>
    <x v="4072"/>
    <n v="8230.0499999999993"/>
    <n v="8346"/>
    <n v="8220.4500000000007"/>
    <n v="8331.9500000000007"/>
    <n v="136913823"/>
    <n v="7856.18"/>
    <b v="0"/>
    <n v="9119.2000000000007"/>
    <n v="8.632884463549434E-2"/>
  </r>
  <r>
    <x v="4073"/>
    <n v="8338.4"/>
    <n v="8355.65"/>
    <n v="8280.6"/>
    <n v="8324.7999999999993"/>
    <n v="156019941"/>
    <n v="8138.54"/>
    <b v="0"/>
    <n v="9119.2000000000007"/>
    <n v="8.7112904640758118E-2"/>
  </r>
  <r>
    <x v="4074"/>
    <n v="8316.6"/>
    <n v="8331.9500000000007"/>
    <n v="8083"/>
    <n v="8097"/>
    <n v="212509839"/>
    <n v="10894.12"/>
    <b v="0"/>
    <n v="9119.2000000000007"/>
    <n v="0.11209316606719895"/>
  </r>
  <r>
    <x v="4075"/>
    <n v="8077"/>
    <n v="8122.6"/>
    <n v="7997.15"/>
    <n v="8057.3"/>
    <n v="166563657"/>
    <n v="8443.9599999999991"/>
    <b v="0"/>
    <n v="9119.2000000000007"/>
    <n v="0.11644661812439693"/>
  </r>
  <r>
    <x v="4076"/>
    <n v="8131.5"/>
    <n v="8224.9500000000007"/>
    <n v="8123.45"/>
    <n v="8191.5"/>
    <n v="188776090"/>
    <n v="8961.33"/>
    <b v="0"/>
    <n v="9119.2000000000007"/>
    <n v="0.10173041494867978"/>
  </r>
  <r>
    <x v="4077"/>
    <n v="8243.2000000000007"/>
    <n v="8332.75"/>
    <n v="8224.65"/>
    <n v="8325.25"/>
    <n v="197882948"/>
    <n v="8396.1200000000008"/>
    <b v="0"/>
    <n v="9119.2000000000007"/>
    <n v="8.706355820686032E-2"/>
  </r>
  <r>
    <x v="4078"/>
    <n v="8326.15"/>
    <n v="8326.65"/>
    <n v="8115.3"/>
    <n v="8126.95"/>
    <n v="178753978"/>
    <n v="8779.5300000000007"/>
    <b v="0"/>
    <n v="9119.2000000000007"/>
    <n v="0.10880888674445136"/>
  </r>
  <r>
    <x v="4079"/>
    <n v="8181.55"/>
    <n v="8254.9500000000007"/>
    <n v="8089.8"/>
    <n v="8235.4500000000007"/>
    <n v="175015183"/>
    <n v="8391.93"/>
    <b v="0"/>
    <n v="9119.2000000000007"/>
    <n v="9.6910913238003327E-2"/>
  </r>
  <r>
    <x v="4080"/>
    <n v="8232.4500000000007"/>
    <n v="8236.25"/>
    <n v="8137.3"/>
    <n v="8224.2000000000007"/>
    <n v="138964395"/>
    <n v="6763.72"/>
    <b v="0"/>
    <n v="9119.2000000000007"/>
    <n v="9.8144574085446079E-2"/>
  </r>
  <r>
    <x v="4081"/>
    <n v="8240.2999999999993"/>
    <n v="8279.2000000000007"/>
    <n v="8212.2000000000007"/>
    <n v="8262.35"/>
    <n v="133838055"/>
    <n v="6463.64"/>
    <b v="0"/>
    <n v="9119.2000000000007"/>
    <n v="9.3961093078340233E-2"/>
  </r>
  <r>
    <x v="4082"/>
    <n v="8284.9500000000007"/>
    <n v="8384.6"/>
    <n v="8271.9500000000007"/>
    <n v="8373.65"/>
    <n v="153340463"/>
    <n v="7459.18"/>
    <b v="0"/>
    <n v="9119.2000000000007"/>
    <n v="8.1756075094306629E-2"/>
  </r>
  <r>
    <x v="4083"/>
    <n v="8356.2000000000007"/>
    <n v="8427.7999999999993"/>
    <n v="8335"/>
    <n v="8365.65"/>
    <n v="144642344"/>
    <n v="7266.52"/>
    <b v="0"/>
    <n v="9119.2000000000007"/>
    <n v="8.2633345030265926E-2"/>
  </r>
  <r>
    <x v="4084"/>
    <n v="8392.65"/>
    <n v="8440.35"/>
    <n v="8391.4500000000007"/>
    <n v="8423.25"/>
    <n v="127388797"/>
    <n v="6151.44"/>
    <b v="0"/>
    <n v="9119.2000000000007"/>
    <n v="7.6317001491358963E-2"/>
  </r>
  <r>
    <x v="4085"/>
    <n v="8434.5"/>
    <n v="8446.35"/>
    <n v="8382.5"/>
    <n v="8421"/>
    <n v="148189485"/>
    <n v="7641.6"/>
    <b v="0"/>
    <n v="9119.2000000000007"/>
    <n v="7.6563733660847511E-2"/>
  </r>
  <r>
    <x v="4086"/>
    <n v="8432.5"/>
    <n v="8489.5499999999993"/>
    <n v="8420.6"/>
    <n v="8458.9500000000007"/>
    <n v="193080657"/>
    <n v="8261.69"/>
    <b v="0"/>
    <n v="9119.2000000000007"/>
    <n v="7.2402184402140538E-2"/>
  </r>
  <r>
    <x v="4087"/>
    <n v="8438.15"/>
    <n v="8441.9500000000007"/>
    <n v="8364.15"/>
    <n v="8370.25"/>
    <n v="125051166"/>
    <n v="5555.29"/>
    <b v="0"/>
    <n v="9119.2000000000007"/>
    <n v="8.2128914817089296E-2"/>
  </r>
  <r>
    <x v="4088"/>
    <n v="8377.1"/>
    <n v="8378.9"/>
    <n v="8320.0499999999993"/>
    <n v="8339.35"/>
    <n v="120428892"/>
    <n v="5908.3"/>
    <b v="0"/>
    <n v="9119.2000000000007"/>
    <n v="8.5517369944732025E-2"/>
  </r>
  <r>
    <x v="4089"/>
    <n v="8302.75"/>
    <n v="8342.85"/>
    <n v="8277.9500000000007"/>
    <n v="8334.6"/>
    <n v="170583401"/>
    <n v="8131.59"/>
    <b v="0"/>
    <n v="9119.2000000000007"/>
    <n v="8.6038248969207864E-2"/>
  </r>
  <r>
    <x v="4090"/>
    <n v="8345.7000000000007"/>
    <n v="8364.5"/>
    <n v="8270.15"/>
    <n v="8319"/>
    <n v="239549060"/>
    <n v="11449.91"/>
    <b v="0"/>
    <n v="9119.2000000000007"/>
    <n v="8.7748925344328529E-2"/>
  </r>
  <r>
    <x v="4091"/>
    <n v="8327.1"/>
    <n v="8443.9"/>
    <n v="8305.7000000000007"/>
    <n v="8433.65"/>
    <n v="375232198"/>
    <n v="20736.2"/>
    <b v="0"/>
    <n v="9119.2000000000007"/>
    <n v="7.5176550574611922E-2"/>
  </r>
  <r>
    <x v="4092"/>
    <n v="8417.25"/>
    <n v="8467.15"/>
    <n v="8405.4"/>
    <n v="8433.4"/>
    <n v="125990614"/>
    <n v="7254.01"/>
    <b v="0"/>
    <n v="9119.2000000000007"/>
    <n v="7.5203965260110653E-2"/>
  </r>
  <r>
    <x v="4093"/>
    <n v="8442.7999999999993"/>
    <n v="8445.35"/>
    <n v="8226.0499999999993"/>
    <n v="8236.4500000000007"/>
    <n v="151337661"/>
    <n v="8083.17"/>
    <b v="0"/>
    <n v="9119.2000000000007"/>
    <n v="9.6801254496008418E-2"/>
  </r>
  <r>
    <x v="4094"/>
    <n v="8232.4500000000007"/>
    <n v="8236.7000000000007"/>
    <n v="8094.15"/>
    <n v="8135.1"/>
    <n v="176661646"/>
    <n v="7920.26"/>
    <b v="0"/>
    <n v="9119.2000000000007"/>
    <n v="0.10791516799719277"/>
  </r>
  <r>
    <x v="4095"/>
    <n v="8155.15"/>
    <n v="8160.05"/>
    <n v="8056.75"/>
    <n v="8130.65"/>
    <n v="159470840"/>
    <n v="7560.49"/>
    <b v="0"/>
    <n v="9119.2000000000007"/>
    <n v="0.10840314939907021"/>
  </r>
  <r>
    <x v="4096"/>
    <n v="8119.15"/>
    <n v="8191"/>
    <n v="8100.15"/>
    <n v="8114.7"/>
    <n v="167055308"/>
    <n v="7588.4"/>
    <b v="0"/>
    <n v="9119.2000000000007"/>
    <n v="0.11015220633388903"/>
  </r>
  <r>
    <x v="4097"/>
    <n v="8124.35"/>
    <n v="8131"/>
    <n v="8030.55"/>
    <n v="8044.15"/>
    <n v="140075743"/>
    <n v="6230.61"/>
    <b v="0"/>
    <n v="9119.2000000000007"/>
    <n v="0.11788863058163007"/>
  </r>
  <r>
    <x v="4098"/>
    <n v="8026.5"/>
    <n v="8057.15"/>
    <n v="8005.15"/>
    <n v="8022.4"/>
    <n v="140217686"/>
    <n v="6442.05"/>
    <b v="0"/>
    <n v="9119.2000000000007"/>
    <n v="0.12027370822001941"/>
  </r>
  <r>
    <x v="4099"/>
    <n v="8024.15"/>
    <n v="8152.25"/>
    <n v="8023.8"/>
    <n v="8124.45"/>
    <n v="141030200"/>
    <n v="6790.27"/>
    <b v="0"/>
    <n v="9119.2000000000007"/>
    <n v="0.10908303359943863"/>
  </r>
  <r>
    <x v="4100"/>
    <n v="8157.3"/>
    <n v="8163.05"/>
    <n v="7958.25"/>
    <n v="7965.35"/>
    <n v="171348959"/>
    <n v="7868.44"/>
    <b v="0"/>
    <n v="9119.2000000000007"/>
    <n v="0.12652973945082904"/>
  </r>
  <r>
    <x v="4101"/>
    <n v="7959.85"/>
    <n v="7995.6"/>
    <n v="7940.3"/>
    <n v="7982.9"/>
    <n v="140839875"/>
    <n v="6737.25"/>
    <b v="0"/>
    <n v="9119.2000000000007"/>
    <n v="0.12460522852881843"/>
  </r>
  <r>
    <x v="4102"/>
    <n v="7986.6"/>
    <n v="8057.7"/>
    <n v="7944.85"/>
    <n v="8013.9"/>
    <n v="137116389"/>
    <n v="6129.12"/>
    <b v="0"/>
    <n v="9119.2000000000007"/>
    <n v="0.12120580752697616"/>
  </r>
  <r>
    <x v="4103"/>
    <n v="8004.2"/>
    <n v="8061.85"/>
    <n v="7952.35"/>
    <n v="8047.3"/>
    <n v="127809460"/>
    <n v="5923.8"/>
    <b v="0"/>
    <n v="9119.2000000000007"/>
    <n v="0.11754320554434605"/>
  </r>
  <r>
    <x v="4104"/>
    <n v="8084.2"/>
    <n v="8136.85"/>
    <n v="8048.95"/>
    <n v="8091.55"/>
    <n v="157205716"/>
    <n v="7878.66"/>
    <b v="0"/>
    <n v="9119.2000000000007"/>
    <n v="0.11269080621107119"/>
  </r>
  <r>
    <x v="4105"/>
    <n v="8113.7"/>
    <n v="8186.9"/>
    <n v="8101.8"/>
    <n v="8174.6"/>
    <n v="149266110"/>
    <n v="7767.77"/>
    <b v="0"/>
    <n v="9119.2000000000007"/>
    <n v="0.10358364768839375"/>
  </r>
  <r>
    <x v="4106"/>
    <n v="8201.15"/>
    <n v="8250.7999999999993"/>
    <n v="8195.65"/>
    <n v="8224.9500000000007"/>
    <n v="151575997"/>
    <n v="7722.05"/>
    <b v="0"/>
    <n v="9119.2000000000007"/>
    <n v="9.8062330028949901E-2"/>
  </r>
  <r>
    <x v="4107"/>
    <n v="8259.2999999999993"/>
    <n v="8369.4500000000007"/>
    <n v="8257.4"/>
    <n v="8353.1"/>
    <n v="126542473"/>
    <n v="6163.02"/>
    <b v="0"/>
    <n v="9119.2000000000007"/>
    <n v="8.4009562242301994E-2"/>
  </r>
  <r>
    <x v="4108"/>
    <n v="8377.4500000000007"/>
    <n v="8398.4500000000007"/>
    <n v="8334.9500000000007"/>
    <n v="8381.5499999999993"/>
    <n v="135844708"/>
    <n v="6437.33"/>
    <b v="0"/>
    <n v="9119.2000000000007"/>
    <n v="8.0889771032546867E-2"/>
  </r>
  <r>
    <x v="4109"/>
    <n v="8399.4"/>
    <n v="8421.35"/>
    <n v="8338.9"/>
    <n v="8360.85"/>
    <n v="134062733"/>
    <n v="7175.22"/>
    <b v="0"/>
    <n v="9119.2000000000007"/>
    <n v="8.3159706991841428E-2"/>
  </r>
  <r>
    <x v="4110"/>
    <n v="8336.25"/>
    <n v="8423.15"/>
    <n v="8329.5"/>
    <n v="8398"/>
    <n v="207421340"/>
    <n v="9911.16"/>
    <b v="0"/>
    <n v="9119.2000000000007"/>
    <n v="7.908588472673049E-2"/>
  </r>
  <r>
    <x v="4111"/>
    <n v="8393.9500000000007"/>
    <n v="8408.5499999999993"/>
    <n v="8339.7000000000007"/>
    <n v="8381.1"/>
    <n v="113959476"/>
    <n v="5848.78"/>
    <b v="0"/>
    <n v="9119.2000000000007"/>
    <n v="8.0939117466444457E-2"/>
  </r>
  <r>
    <x v="4112"/>
    <n v="8247.0499999999993"/>
    <n v="8329.4500000000007"/>
    <n v="8195.65"/>
    <n v="8318.4"/>
    <n v="136106699"/>
    <n v="6604.12"/>
    <b v="0"/>
    <n v="9119.2000000000007"/>
    <n v="8.7814720589525511E-2"/>
  </r>
  <r>
    <x v="4113"/>
    <n v="8316.35"/>
    <n v="8378"/>
    <n v="8298.9500000000007"/>
    <n v="8368.5"/>
    <n v="163366250"/>
    <n v="8425.52"/>
    <b v="0"/>
    <n v="9119.2000000000007"/>
    <n v="8.2320817615580383E-2"/>
  </r>
  <r>
    <x v="4114"/>
    <n v="8376.25"/>
    <n v="8481.6"/>
    <n v="8370.15"/>
    <n v="8453.0499999999993"/>
    <n v="135887471"/>
    <n v="6938.05"/>
    <b v="0"/>
    <n v="9119.2000000000007"/>
    <n v="7.3049170979910677E-2"/>
  </r>
  <r>
    <x v="4115"/>
    <n v="8471.9500000000007"/>
    <n v="8479.25"/>
    <n v="8433.2000000000007"/>
    <n v="8444.9"/>
    <n v="115472141"/>
    <n v="6065.26"/>
    <b v="0"/>
    <n v="9119.2000000000007"/>
    <n v="7.394288972716917E-2"/>
  </r>
  <r>
    <x v="4116"/>
    <n v="8440.1"/>
    <n v="8497.75"/>
    <n v="8424.15"/>
    <n v="8484.9"/>
    <n v="91142979"/>
    <n v="4983.21"/>
    <b v="0"/>
    <n v="9119.2000000000007"/>
    <n v="6.9556540047372689E-2"/>
  </r>
  <r>
    <x v="4117"/>
    <n v="8386.15"/>
    <n v="8533.15"/>
    <n v="8386.15"/>
    <n v="8522.15"/>
    <n v="104578132"/>
    <n v="5517.86"/>
    <b v="0"/>
    <n v="9119.2000000000007"/>
    <n v="6.5471751908062231E-2"/>
  </r>
  <r>
    <x v="4118"/>
    <n v="8525.5"/>
    <n v="8561.35"/>
    <n v="8483.85"/>
    <n v="8510.7999999999993"/>
    <n v="126038231"/>
    <n v="6054.41"/>
    <b v="0"/>
    <n v="9119.2000000000007"/>
    <n v="6.6716378629704517E-2"/>
  </r>
  <r>
    <x v="4119"/>
    <n v="8439.2000000000007"/>
    <n v="8457.5"/>
    <n v="8341.4"/>
    <n v="8363.0499999999993"/>
    <n v="193886999"/>
    <n v="8876.81"/>
    <b v="0"/>
    <n v="9119.2000000000007"/>
    <n v="8.2918457759452738E-2"/>
  </r>
  <r>
    <x v="4120"/>
    <n v="8364.85"/>
    <n v="8400.2999999999993"/>
    <n v="8323"/>
    <n v="8328.5499999999993"/>
    <n v="135358659"/>
    <n v="6610.4"/>
    <b v="0"/>
    <n v="9119.2000000000007"/>
    <n v="8.6701684358277201E-2"/>
  </r>
  <r>
    <x v="4121"/>
    <n v="8365.7000000000007"/>
    <n v="8377.1"/>
    <n v="8315.4"/>
    <n v="8360.5499999999993"/>
    <n v="158883926"/>
    <n v="8128.47"/>
    <b v="0"/>
    <n v="9119.2000000000007"/>
    <n v="8.3192604614440016E-2"/>
  </r>
  <r>
    <x v="4122"/>
    <n v="8397.25"/>
    <n v="8471.65"/>
    <n v="8355.4"/>
    <n v="8459.65"/>
    <n v="121380175"/>
    <n v="6506.28"/>
    <b v="0"/>
    <n v="9119.2000000000007"/>
    <n v="7.2325423282744217E-2"/>
  </r>
  <r>
    <x v="4123"/>
    <n v="8470.6"/>
    <n v="8480.25"/>
    <n v="8424.1"/>
    <n v="8454.1"/>
    <n v="104893796"/>
    <n v="5454.41"/>
    <b v="0"/>
    <n v="9119.2000000000007"/>
    <n v="7.2934029300815897E-2"/>
  </r>
  <r>
    <x v="4124"/>
    <n v="8463.4"/>
    <n v="8531.4"/>
    <n v="8462.9500000000007"/>
    <n v="8523.7999999999993"/>
    <n v="108835522"/>
    <n v="5805.53"/>
    <b v="0"/>
    <n v="9119.2000000000007"/>
    <n v="6.5290814983770665E-2"/>
  </r>
  <r>
    <x v="4125"/>
    <n v="8546.15"/>
    <n v="8616.1"/>
    <n v="8542.9"/>
    <n v="8608.0499999999993"/>
    <n v="119637042"/>
    <n v="6544.15"/>
    <b v="0"/>
    <n v="9119.2000000000007"/>
    <n v="5.6052065970699338E-2"/>
  </r>
  <r>
    <x v="4126"/>
    <n v="8623.65"/>
    <n v="8642.9500000000007"/>
    <n v="8593.15"/>
    <n v="8609.85"/>
    <n v="108190401"/>
    <n v="5713.13"/>
    <b v="0"/>
    <n v="9119.2000000000007"/>
    <n v="5.5854680235108381E-2"/>
  </r>
  <r>
    <x v="4127"/>
    <n v="8623.9"/>
    <n v="8624.1"/>
    <n v="8559"/>
    <n v="8603.4500000000007"/>
    <n v="93439295"/>
    <n v="5107.62"/>
    <b v="0"/>
    <n v="9119.2000000000007"/>
    <n v="5.6556496183875773E-2"/>
  </r>
  <r>
    <x v="4128"/>
    <n v="8601.5"/>
    <n v="8646.75"/>
    <n v="8517.9"/>
    <n v="8529.4500000000007"/>
    <n v="169151098"/>
    <n v="10699.52"/>
    <b v="0"/>
    <n v="9119.2000000000007"/>
    <n v="6.4671243091499256E-2"/>
  </r>
  <r>
    <x v="4129"/>
    <n v="8512.25"/>
    <n v="8643.9"/>
    <n v="8498.65"/>
    <n v="8633.5"/>
    <n v="141018383"/>
    <n v="7427.34"/>
    <b v="0"/>
    <n v="9119.2000000000007"/>
    <n v="5.326125098692875E-2"/>
  </r>
  <r>
    <x v="4130"/>
    <n v="8643.9500000000007"/>
    <n v="8654.75"/>
    <n v="8573.7999999999993"/>
    <n v="8589.7999999999993"/>
    <n v="136962516"/>
    <n v="7747.81"/>
    <b v="0"/>
    <n v="9119.2000000000007"/>
    <n v="5.8053338012106478E-2"/>
  </r>
  <r>
    <x v="4131"/>
    <n v="8588.15"/>
    <n v="8589.15"/>
    <n v="8513.5"/>
    <n v="8521.5499999999993"/>
    <n v="131344832"/>
    <n v="6942.22"/>
    <b v="0"/>
    <n v="9119.2000000000007"/>
    <n v="6.5537547153259212E-2"/>
  </r>
  <r>
    <x v="4132"/>
    <n v="8492.1"/>
    <n v="8492.2000000000007"/>
    <n v="8351.5499999999993"/>
    <n v="8361"/>
    <n v="140828066"/>
    <n v="7353.09"/>
    <b v="0"/>
    <n v="9119.2000000000007"/>
    <n v="8.3143258180542232E-2"/>
  </r>
  <r>
    <x v="4133"/>
    <n v="8371.1"/>
    <n v="8397.4"/>
    <n v="8321.75"/>
    <n v="8337"/>
    <n v="179983810"/>
    <n v="8403.15"/>
    <b v="0"/>
    <n v="9119.2000000000007"/>
    <n v="8.5775067988420106E-2"/>
  </r>
  <r>
    <x v="4134"/>
    <n v="8365.6"/>
    <n v="8381.5"/>
    <n v="8338.4500000000007"/>
    <n v="8375.0499999999993"/>
    <n v="145399010"/>
    <n v="7232.34"/>
    <b v="0"/>
    <n v="9119.2000000000007"/>
    <n v="8.1602552855513794E-2"/>
  </r>
  <r>
    <x v="4135"/>
    <n v="8417"/>
    <n v="8458.9"/>
    <n v="8408.2999999999993"/>
    <n v="8421.7999999999993"/>
    <n v="221939186"/>
    <n v="10007.299999999999"/>
    <b v="0"/>
    <n v="9119.2000000000007"/>
    <n v="7.647600666725167E-2"/>
  </r>
  <r>
    <x v="4136"/>
    <n v="8456.1"/>
    <n v="8548.9500000000007"/>
    <n v="8448"/>
    <n v="8532.85"/>
    <n v="209629301"/>
    <n v="9522.19"/>
    <b v="0"/>
    <n v="9119.2000000000007"/>
    <n v="6.4298403368716589E-2"/>
  </r>
  <r>
    <x v="4137"/>
    <n v="8510.65"/>
    <n v="8563.9500000000007"/>
    <n v="8508.1"/>
    <n v="8543.0499999999993"/>
    <n v="161485758"/>
    <n v="7738.1"/>
    <b v="0"/>
    <n v="9119.2000000000007"/>
    <n v="6.3179884200368602E-2"/>
  </r>
  <r>
    <x v="4138"/>
    <n v="8564.1"/>
    <n v="8565.15"/>
    <n v="8448.25"/>
    <n v="8516.9"/>
    <n v="193226091"/>
    <n v="9003.82"/>
    <b v="0"/>
    <n v="9119.2000000000007"/>
    <n v="6.6047460303535518E-2"/>
  </r>
  <r>
    <x v="4139"/>
    <n v="8547.4500000000007"/>
    <n v="8591.85"/>
    <n v="8545.85"/>
    <n v="8567.9500000000007"/>
    <n v="136948290"/>
    <n v="6434.82"/>
    <b v="0"/>
    <n v="9119.2000000000007"/>
    <n v="6.0449381524695145E-2"/>
  </r>
  <r>
    <x v="4140"/>
    <n v="8585.7999999999993"/>
    <n v="8606.2999999999993"/>
    <n v="8551.5"/>
    <n v="8588.65"/>
    <n v="139116393"/>
    <n v="6595.25"/>
    <b v="0"/>
    <n v="9119.2000000000007"/>
    <n v="5.8179445565400591E-2"/>
  </r>
  <r>
    <x v="4141"/>
    <n v="8580.7999999999993"/>
    <n v="8595.9500000000007"/>
    <n v="8552.7000000000007"/>
    <n v="8564.6"/>
    <n v="148073594"/>
    <n v="6528.28"/>
    <b v="0"/>
    <n v="9119.2000000000007"/>
    <n v="6.0816738310378135E-2"/>
  </r>
  <r>
    <x v="4142"/>
    <n v="8577"/>
    <n v="8621.5499999999993"/>
    <n v="8497.7999999999993"/>
    <n v="8525.6"/>
    <n v="127194886"/>
    <n v="5780.49"/>
    <b v="0"/>
    <n v="9119.2000000000007"/>
    <n v="6.5093429248179693E-2"/>
  </r>
  <r>
    <x v="4143"/>
    <n v="8548.4500000000007"/>
    <n v="8556.25"/>
    <n v="8441.2999999999993"/>
    <n v="8462.35"/>
    <n v="159192694"/>
    <n v="7049.29"/>
    <b v="0"/>
    <n v="9119.2000000000007"/>
    <n v="7.2029344679357871E-2"/>
  </r>
  <r>
    <x v="4144"/>
    <n v="8445.7000000000007"/>
    <n v="8446.9500000000007"/>
    <n v="8337.9500000000007"/>
    <n v="8349.4500000000007"/>
    <n v="195904304"/>
    <n v="8630.35"/>
    <b v="0"/>
    <n v="9119.2000000000007"/>
    <n v="8.4409816650583377E-2"/>
  </r>
  <r>
    <x v="4145"/>
    <n v="8384.4500000000007"/>
    <n v="8429.5"/>
    <n v="8339.75"/>
    <n v="8355.85"/>
    <n v="195079107"/>
    <n v="7840.58"/>
    <b v="0"/>
    <n v="9119.2000000000007"/>
    <n v="8.3708000701815985E-2"/>
  </r>
  <r>
    <x v="4146"/>
    <n v="8402.35"/>
    <n v="8530.1"/>
    <n v="8381.2000000000007"/>
    <n v="8518.5499999999993"/>
    <n v="160680260"/>
    <n v="7090.58"/>
    <b v="0"/>
    <n v="9119.2000000000007"/>
    <n v="6.5866523379243952E-2"/>
  </r>
  <r>
    <x v="4147"/>
    <n v="8530.5"/>
    <n v="8530.6"/>
    <n v="8428.0499999999993"/>
    <n v="8477.2999999999993"/>
    <n v="180083830"/>
    <n v="6543.01"/>
    <b v="0"/>
    <n v="9119.2000000000007"/>
    <n v="7.0389946486534058E-2"/>
  </r>
  <r>
    <x v="4148"/>
    <n v="8505.85"/>
    <n v="8525.75"/>
    <n v="8433.6"/>
    <n v="8466.5499999999993"/>
    <n v="157991554"/>
    <n v="6501.24"/>
    <b v="0"/>
    <n v="9119.2000000000007"/>
    <n v="7.1568777962979363E-2"/>
  </r>
  <r>
    <x v="4149"/>
    <n v="8468.0499999999993"/>
    <n v="8520.4500000000007"/>
    <n v="8425.9500000000007"/>
    <n v="8495.15"/>
    <n v="134512114"/>
    <n v="6338.67"/>
    <b v="0"/>
    <n v="9119.2000000000007"/>
    <n v="6.8432537941924845E-2"/>
  </r>
  <r>
    <x v="4150"/>
    <n v="8471.0499999999993"/>
    <n v="8501.35"/>
    <n v="8359.75"/>
    <n v="8372.75"/>
    <n v="189841783"/>
    <n v="9193.19"/>
    <b v="0"/>
    <n v="9119.2000000000007"/>
    <n v="8.1854767962102018E-2"/>
  </r>
  <r>
    <x v="4151"/>
    <n v="8305.4"/>
    <n v="8322.2000000000007"/>
    <n v="8225.0499999999993"/>
    <n v="8299.9500000000007"/>
    <n v="207542070"/>
    <n v="9606.33"/>
    <b v="0"/>
    <n v="9119.2000000000007"/>
    <n v="8.983792437933151E-2"/>
  </r>
  <r>
    <x v="4152"/>
    <n v="8055.95"/>
    <n v="8060.05"/>
    <n v="7769.4"/>
    <n v="7809"/>
    <n v="322096413"/>
    <n v="13856.66"/>
    <b v="0"/>
    <n v="9119.2000000000007"/>
    <n v="0.14367488376173354"/>
  </r>
  <r>
    <x v="4153"/>
    <n v="7895.4"/>
    <n v="7925.4"/>
    <n v="7667.25"/>
    <n v="7880.7"/>
    <n v="308255265"/>
    <n v="13420.76"/>
    <b v="0"/>
    <n v="9119.2000000000007"/>
    <n v="0.13581235196069841"/>
  </r>
  <r>
    <x v="4154"/>
    <n v="7865.25"/>
    <n v="7930.05"/>
    <n v="7777.1"/>
    <n v="7791.85"/>
    <n v="223261362"/>
    <n v="10207.56"/>
    <b v="0"/>
    <n v="9119.2000000000007"/>
    <n v="0.14555553118694625"/>
  </r>
  <r>
    <x v="4155"/>
    <n v="7921.6"/>
    <n v="7963.6"/>
    <n v="7862.3"/>
    <n v="7948.95"/>
    <n v="314422773"/>
    <n v="14282.73"/>
    <b v="0"/>
    <n v="9119.2000000000007"/>
    <n v="0.12832814281954566"/>
  </r>
  <r>
    <x v="4156"/>
    <n v="8053.7"/>
    <n v="8091.8"/>
    <n v="7961.65"/>
    <n v="8001.95"/>
    <n v="201572450"/>
    <n v="8641.8700000000008"/>
    <b v="0"/>
    <n v="9119.2000000000007"/>
    <n v="0.12251622949381534"/>
  </r>
  <r>
    <x v="4157"/>
    <n v="8009.25"/>
    <n v="8043.6"/>
    <n v="7947.95"/>
    <n v="7971.3"/>
    <n v="204254629"/>
    <n v="9547.7000000000007"/>
    <b v="0"/>
    <n v="9119.2000000000007"/>
    <n v="0.12587726993595935"/>
  </r>
  <r>
    <x v="4158"/>
    <n v="7907.95"/>
    <n v="7929.1"/>
    <n v="7746.5"/>
    <n v="7785.85"/>
    <n v="190581167"/>
    <n v="8633.26"/>
    <b v="0"/>
    <n v="9119.2000000000007"/>
    <n v="0.14621348363891573"/>
  </r>
  <r>
    <x v="4159"/>
    <n v="7856.65"/>
    <n v="7862.55"/>
    <n v="7699.25"/>
    <n v="7717"/>
    <n v="222003483"/>
    <n v="9794.2900000000009"/>
    <b v="0"/>
    <n v="9119.2000000000007"/>
    <n v="0.15376348802526543"/>
  </r>
  <r>
    <x v="4160"/>
    <n v="7774.45"/>
    <n v="7845.6"/>
    <n v="7754.05"/>
    <n v="7823"/>
    <n v="160609681"/>
    <n v="7060.37"/>
    <b v="0"/>
    <n v="9119.2000000000007"/>
    <n v="0.14213966137380479"/>
  </r>
  <r>
    <x v="4161"/>
    <n v="7803.4"/>
    <n v="7804.9"/>
    <n v="7626.85"/>
    <n v="7655.05"/>
    <n v="199569987"/>
    <n v="8200.69"/>
    <b v="0"/>
    <n v="9119.2000000000007"/>
    <n v="0.1605568470918502"/>
  </r>
  <r>
    <x v="4162"/>
    <n v="7685.85"/>
    <n v="7705.05"/>
    <n v="7545.9"/>
    <n v="7558.8"/>
    <n v="145763902"/>
    <n v="5768.15"/>
    <b v="0"/>
    <n v="9119.2000000000007"/>
    <n v="0.17111150100886047"/>
  </r>
  <r>
    <x v="4163"/>
    <n v="7587.7"/>
    <n v="7720.9"/>
    <n v="7539.5"/>
    <n v="7688.25"/>
    <n v="177514609"/>
    <n v="7380.17"/>
    <b v="0"/>
    <n v="9119.2000000000007"/>
    <n v="0.15691617685761916"/>
  </r>
  <r>
    <x v="4164"/>
    <n v="7805.85"/>
    <n v="7846.05"/>
    <n v="7764.55"/>
    <n v="7818.6"/>
    <n v="214842731"/>
    <n v="8550.1"/>
    <b v="0"/>
    <n v="9119.2000000000007"/>
    <n v="0.14262215983858237"/>
  </r>
  <r>
    <x v="4165"/>
    <n v="7729.05"/>
    <n v="7819.85"/>
    <n v="7678.5"/>
    <n v="7788.1"/>
    <n v="165313439"/>
    <n v="6992.42"/>
    <b v="0"/>
    <n v="9119.2000000000007"/>
    <n v="0.14596675146942717"/>
  </r>
  <r>
    <x v="4166"/>
    <n v="7833.8"/>
    <n v="7864.85"/>
    <n v="7759.9"/>
    <n v="7789.3"/>
    <n v="140576943"/>
    <n v="6014.16"/>
    <b v="0"/>
    <n v="9119.2000000000007"/>
    <n v="0.14583516097903329"/>
  </r>
  <r>
    <x v="4167"/>
    <n v="7811.1"/>
    <n v="7879.95"/>
    <n v="7761.85"/>
    <n v="7872.25"/>
    <n v="126630775"/>
    <n v="5277.75"/>
    <b v="0"/>
    <n v="9119.2000000000007"/>
    <n v="0.13673896833055538"/>
  </r>
  <r>
    <x v="4168"/>
    <n v="7867.35"/>
    <n v="7880"/>
    <n v="7799.75"/>
    <n v="7829.1"/>
    <n v="140722007"/>
    <n v="6252.35"/>
    <b v="0"/>
    <n v="9119.2000000000007"/>
    <n v="0.14147074304763579"/>
  </r>
  <r>
    <x v="4169"/>
    <n v="7886.85"/>
    <n v="7913.9"/>
    <n v="7853.3"/>
    <n v="7899.15"/>
    <n v="144331414"/>
    <n v="6650.61"/>
    <b v="0"/>
    <n v="9119.2000000000007"/>
    <n v="0.1337891481708923"/>
  </r>
  <r>
    <x v="4170"/>
    <n v="7967.45"/>
    <n v="8055"/>
    <n v="7955.85"/>
    <n v="7981.9"/>
    <n v="249313429"/>
    <n v="11328.64"/>
    <b v="0"/>
    <n v="9119.2000000000007"/>
    <n v="0.12471488727081334"/>
  </r>
  <r>
    <x v="4171"/>
    <n v="7911.5"/>
    <n v="7987.9"/>
    <n v="7908.35"/>
    <n v="7977.1"/>
    <n v="125628591"/>
    <n v="5482.45"/>
    <b v="0"/>
    <n v="9119.2000000000007"/>
    <n v="0.12524124923238883"/>
  </r>
  <r>
    <x v="4172"/>
    <n v="8014.8"/>
    <n v="8021.6"/>
    <n v="7787.75"/>
    <n v="7812"/>
    <n v="173569429"/>
    <n v="7887.06"/>
    <b v="0"/>
    <n v="9119.2000000000007"/>
    <n v="0.14334590753574883"/>
  </r>
  <r>
    <x v="4173"/>
    <n v="7737.35"/>
    <n v="7882.9"/>
    <n v="7723.25"/>
    <n v="7845.95"/>
    <n v="151196367"/>
    <n v="6869.26"/>
    <b v="0"/>
    <n v="9119.2000000000007"/>
    <n v="0.13962299324502159"/>
  </r>
  <r>
    <x v="4174"/>
    <n v="7838.4"/>
    <n v="7894.5"/>
    <n v="7804.1"/>
    <n v="7868.5"/>
    <n v="208766516"/>
    <n v="9732.18"/>
    <b v="0"/>
    <n v="9119.2000000000007"/>
    <n v="0.13715018861303629"/>
  </r>
  <r>
    <x v="4175"/>
    <n v="7892.8"/>
    <n v="7893.95"/>
    <n v="7787.95"/>
    <n v="7795.7"/>
    <n v="140480206"/>
    <n v="7120.05"/>
    <b v="0"/>
    <n v="9119.2000000000007"/>
    <n v="0.1451333450302659"/>
  </r>
  <r>
    <x v="4176"/>
    <n v="7725.7"/>
    <n v="7926.55"/>
    <n v="7691.2"/>
    <n v="7843.3"/>
    <n v="248106979"/>
    <n v="11184.67"/>
    <b v="0"/>
    <n v="9119.2000000000007"/>
    <n v="0.13991358891130806"/>
  </r>
  <r>
    <x v="4177"/>
    <n v="7924.25"/>
    <n v="7957.7"/>
    <n v="7874.5"/>
    <n v="7948.9"/>
    <n v="217187896"/>
    <n v="9981.56"/>
    <b v="0"/>
    <n v="9119.2000000000007"/>
    <n v="0.12833362575664542"/>
  </r>
  <r>
    <x v="4178"/>
    <n v="7992.05"/>
    <n v="8008.25"/>
    <n v="7930.65"/>
    <n v="7950.9"/>
    <n v="161809883"/>
    <n v="8896.7800000000007"/>
    <b v="0"/>
    <n v="9119.2000000000007"/>
    <n v="0.1281143082726556"/>
  </r>
  <r>
    <x v="4179"/>
    <n v="8005.1"/>
    <n v="8128.9"/>
    <n v="8005.1"/>
    <n v="8119.3"/>
    <n v="188830270"/>
    <n v="9589.6299999999992"/>
    <b v="0"/>
    <n v="9119.2000000000007"/>
    <n v="0.1096477761207124"/>
  </r>
  <r>
    <x v="4180"/>
    <n v="8180.45"/>
    <n v="8180.95"/>
    <n v="8096.5"/>
    <n v="8152.9"/>
    <n v="184037905"/>
    <n v="8461.64"/>
    <b v="0"/>
    <n v="9119.2000000000007"/>
    <n v="0.10596324238968342"/>
  </r>
  <r>
    <x v="4181"/>
    <n v="8146.2"/>
    <n v="8188.9"/>
    <n v="8132.9"/>
    <n v="8177.4"/>
    <n v="199911165"/>
    <n v="7894.19"/>
    <b v="0"/>
    <n v="9119.2000000000007"/>
    <n v="0.10327660321080807"/>
  </r>
  <r>
    <x v="4182"/>
    <n v="8196.75"/>
    <n v="8196.75"/>
    <n v="8105.85"/>
    <n v="8129.35"/>
    <n v="177030502"/>
    <n v="7837.16"/>
    <b v="0"/>
    <n v="9119.2000000000007"/>
    <n v="0.10854570576366351"/>
  </r>
  <r>
    <x v="4183"/>
    <n v="8186.35"/>
    <n v="8232.2000000000007"/>
    <n v="8139.65"/>
    <n v="8189.7"/>
    <n v="205859184"/>
    <n v="7960.62"/>
    <b v="0"/>
    <n v="9119.2000000000007"/>
    <n v="0.10192780068427064"/>
  </r>
  <r>
    <x v="4184"/>
    <n v="8231.5"/>
    <n v="8244.5"/>
    <n v="8128.2"/>
    <n v="8143.6"/>
    <n v="205255913"/>
    <n v="7604.3"/>
    <b v="0"/>
    <n v="9119.2000000000007"/>
    <n v="0.10698306869023602"/>
  </r>
  <r>
    <x v="4185"/>
    <n v="8121.95"/>
    <n v="8150.25"/>
    <n v="8088.6"/>
    <n v="8131.7"/>
    <n v="150431773"/>
    <n v="6877.36"/>
    <b v="0"/>
    <n v="9119.2000000000007"/>
    <n v="0.10828800771997553"/>
  </r>
  <r>
    <x v="4186"/>
    <n v="8102.4"/>
    <n v="8139.3"/>
    <n v="8096.35"/>
    <n v="8107.9"/>
    <n v="143158108"/>
    <n v="6607.21"/>
    <b v="0"/>
    <n v="9119.2000000000007"/>
    <n v="0.11089788577945445"/>
  </r>
  <r>
    <x v="4187"/>
    <n v="8134.35"/>
    <n v="8190.55"/>
    <n v="8129.8"/>
    <n v="8179.5"/>
    <n v="172429864"/>
    <n v="7625.17"/>
    <b v="0"/>
    <n v="9119.2000000000007"/>
    <n v="0.10304631985261872"/>
  </r>
  <r>
    <x v="4188"/>
    <n v="8193.65"/>
    <n v="8246.4"/>
    <n v="8147.65"/>
    <n v="8238.15"/>
    <n v="161153559"/>
    <n v="6956.78"/>
    <b v="0"/>
    <n v="9119.2000000000007"/>
    <n v="9.6614834634617189E-2"/>
  </r>
  <r>
    <x v="4189"/>
    <n v="8262.5499999999993"/>
    <n v="8283.0499999999993"/>
    <n v="8239.2000000000007"/>
    <n v="8275.0499999999993"/>
    <n v="128300205"/>
    <n v="6880.43"/>
    <b v="0"/>
    <n v="9119.2000000000007"/>
    <n v="9.2568427055004981E-2"/>
  </r>
  <r>
    <x v="4190"/>
    <n v="8280.2999999999993"/>
    <n v="8294.0499999999993"/>
    <n v="8229.2000000000007"/>
    <n v="8261.65"/>
    <n v="159947752"/>
    <n v="7661.53"/>
    <b v="0"/>
    <n v="9119.2000000000007"/>
    <n v="9.4037854197736762E-2"/>
  </r>
  <r>
    <x v="4191"/>
    <n v="8258.35"/>
    <n v="8294.4"/>
    <n v="8217.15"/>
    <n v="8251.7000000000007"/>
    <n v="149270047"/>
    <n v="6689.35"/>
    <b v="0"/>
    <n v="9119.2000000000007"/>
    <n v="9.5128958680586004E-2"/>
  </r>
  <r>
    <x v="4192"/>
    <n v="8308.25"/>
    <n v="8328.1"/>
    <n v="8280.75"/>
    <n v="8295.4500000000007"/>
    <n v="156664310"/>
    <n v="7466.28"/>
    <b v="0"/>
    <n v="9119.2000000000007"/>
    <n v="9.0331388718308619E-2"/>
  </r>
  <r>
    <x v="4193"/>
    <n v="8333.65"/>
    <n v="8336.2999999999993"/>
    <n v="8252.0499999999993"/>
    <n v="8260.5499999999993"/>
    <n v="138006303"/>
    <n v="6799.49"/>
    <b v="0"/>
    <n v="9119.2000000000007"/>
    <n v="9.4158478813931204E-2"/>
  </r>
  <r>
    <x v="4194"/>
    <n v="8230.35"/>
    <n v="8241.9500000000007"/>
    <n v="8217.0499999999993"/>
    <n v="8232.9"/>
    <n v="161493491"/>
    <n v="8271.49"/>
    <b v="0"/>
    <n v="9119.2000000000007"/>
    <n v="9.7190543030090476E-2"/>
  </r>
  <r>
    <x v="4195"/>
    <n v="8188.9"/>
    <n v="8209.1"/>
    <n v="8131.8"/>
    <n v="8171.2"/>
    <n v="194708669"/>
    <n v="9131.44"/>
    <b v="0"/>
    <n v="9119.2000000000007"/>
    <n v="0.10395648741117651"/>
  </r>
  <r>
    <x v="4196"/>
    <n v="8175.45"/>
    <n v="8179.6"/>
    <n v="8098"/>
    <n v="8111.75"/>
    <n v="224234135"/>
    <n v="10569.95"/>
    <b v="0"/>
    <n v="9119.2000000000007"/>
    <n v="0.110475699622774"/>
  </r>
  <r>
    <x v="4197"/>
    <n v="8123.55"/>
    <n v="8146.1"/>
    <n v="8044.4"/>
    <n v="8065.8"/>
    <n v="205663493"/>
    <n v="9218.39"/>
    <b v="0"/>
    <n v="9119.2000000000007"/>
    <n v="0.11551451881744018"/>
  </r>
  <r>
    <x v="4198"/>
    <n v="8054.55"/>
    <n v="8060.7"/>
    <n v="7995.6"/>
    <n v="8050.8"/>
    <n v="140323983"/>
    <n v="6552.67"/>
    <b v="0"/>
    <n v="9119.2000000000007"/>
    <n v="0.11715939994736385"/>
  </r>
  <r>
    <x v="4199"/>
    <n v="8086.35"/>
    <n v="8100.35"/>
    <n v="8031.75"/>
    <n v="8060.7"/>
    <n v="136625382"/>
    <n v="5955.64"/>
    <b v="0"/>
    <n v="9119.2000000000007"/>
    <n v="0.11607377840161427"/>
  </r>
  <r>
    <x v="4200"/>
    <n v="8104.9"/>
    <n v="8116.1"/>
    <n v="8027.3"/>
    <n v="8040.2"/>
    <n v="125935846"/>
    <n v="5696.01"/>
    <b v="0"/>
    <n v="9119.2000000000007"/>
    <n v="0.11832178261250996"/>
  </r>
  <r>
    <x v="4201"/>
    <n v="8030.35"/>
    <n v="8031.2"/>
    <n v="7944.1"/>
    <n v="7955.45"/>
    <n v="136223827"/>
    <n v="6001.38"/>
    <b v="0"/>
    <n v="9119.2000000000007"/>
    <n v="0.12761536099657875"/>
  </r>
  <r>
    <x v="4202"/>
    <n v="7956.55"/>
    <n v="8002.65"/>
    <n v="7926.15"/>
    <n v="7954.3"/>
    <n v="226329409"/>
    <n v="8771.77"/>
    <b v="0"/>
    <n v="9119.2000000000007"/>
    <n v="0.12774146854987284"/>
  </r>
  <r>
    <x v="4203"/>
    <n v="7788.25"/>
    <n v="7937.75"/>
    <n v="7771.7"/>
    <n v="7915.2"/>
    <n v="218422388"/>
    <n v="9376.17"/>
    <b v="0"/>
    <n v="9119.2000000000007"/>
    <n v="0.13202912536187394"/>
  </r>
  <r>
    <x v="4204"/>
    <n v="7877.6"/>
    <n v="7885.1"/>
    <n v="7772.85"/>
    <n v="7783.35"/>
    <n v="170267413"/>
    <n v="7153.47"/>
    <b v="0"/>
    <n v="9119.2000000000007"/>
    <n v="0.14648763049390301"/>
  </r>
  <r>
    <x v="4205"/>
    <n v="7838.8"/>
    <n v="7847.95"/>
    <n v="7819.1"/>
    <n v="7825"/>
    <n v="22380435"/>
    <n v="1123.44"/>
    <b v="0"/>
    <n v="9119.2000000000007"/>
    <n v="0.14192034388981498"/>
  </r>
  <r>
    <x v="4206"/>
    <n v="7762.45"/>
    <n v="7775.1"/>
    <n v="7730.9"/>
    <n v="7762.25"/>
    <n v="165876819"/>
    <n v="7731.55"/>
    <b v="0"/>
    <n v="9119.2000000000007"/>
    <n v="0.14880142994999568"/>
  </r>
  <r>
    <x v="4207"/>
    <n v="7732.95"/>
    <n v="7838.85"/>
    <n v="7714.15"/>
    <n v="7806.6"/>
    <n v="154134885"/>
    <n v="6871.15"/>
    <b v="0"/>
    <n v="9119.2000000000007"/>
    <n v="0.1439380647425213"/>
  </r>
  <r>
    <x v="4208"/>
    <n v="7848.75"/>
    <n v="7860.45"/>
    <n v="7793"/>
    <n v="7837.55"/>
    <n v="149451211"/>
    <n v="6367.14"/>
    <b v="0"/>
    <n v="9119.2000000000007"/>
    <n v="0.1405441266777788"/>
  </r>
  <r>
    <x v="4209"/>
    <n v="7823.15"/>
    <n v="7843.4"/>
    <n v="7725.05"/>
    <n v="7731.8"/>
    <n v="148037721"/>
    <n v="6112.32"/>
    <b v="0"/>
    <n v="9119.2000000000007"/>
    <n v="0.15214053864374072"/>
  </r>
  <r>
    <x v="4210"/>
    <n v="7788.5"/>
    <n v="7854.9"/>
    <n v="7765.45"/>
    <n v="7842.75"/>
    <n v="136702518"/>
    <n v="7410.15"/>
    <b v="0"/>
    <n v="9119.2000000000007"/>
    <n v="0.13997390121940528"/>
  </r>
  <r>
    <x v="4211"/>
    <n v="7841.9"/>
    <n v="7906.95"/>
    <n v="7817.8"/>
    <n v="7856.55"/>
    <n v="156610433"/>
    <n v="7298.01"/>
    <b v="0"/>
    <n v="9119.2000000000007"/>
    <n v="0.13846061057987546"/>
  </r>
  <r>
    <x v="4212"/>
    <n v="7869.5"/>
    <n v="7877.5"/>
    <n v="7825.2"/>
    <n v="7849.25"/>
    <n v="130871603"/>
    <n v="6099.09"/>
    <b v="0"/>
    <n v="9119.2000000000007"/>
    <n v="0.13926111939643834"/>
  </r>
  <r>
    <x v="4213"/>
    <n v="7837"/>
    <n v="7870.35"/>
    <n v="7812.65"/>
    <n v="7831.6"/>
    <n v="134562905"/>
    <n v="6686.27"/>
    <b v="0"/>
    <n v="9119.2000000000007"/>
    <n v="0.14119659619264852"/>
  </r>
  <r>
    <x v="4214"/>
    <n v="7837.15"/>
    <n v="7897.1"/>
    <n v="7832"/>
    <n v="7883.8"/>
    <n v="226632193"/>
    <n v="11054.04"/>
    <b v="0"/>
    <n v="9119.2000000000007"/>
    <n v="0.13547240986051412"/>
  </r>
  <r>
    <x v="4215"/>
    <n v="7910.6"/>
    <n v="7959.3"/>
    <n v="7879.45"/>
    <n v="7942.7"/>
    <n v="154863047"/>
    <n v="7068.72"/>
    <b v="0"/>
    <n v="9119.2000000000007"/>
    <n v="0.12901350995701386"/>
  </r>
  <r>
    <x v="4216"/>
    <n v="7936.25"/>
    <n v="7966"/>
    <n v="7922.8"/>
    <n v="7935.25"/>
    <n v="223041699"/>
    <n v="15368.67"/>
    <b v="0"/>
    <n v="9119.2000000000007"/>
    <n v="0.12983046758487593"/>
  </r>
  <r>
    <x v="4217"/>
    <n v="7958.15"/>
    <n v="7972.15"/>
    <n v="7934.15"/>
    <n v="7954.9"/>
    <n v="142945421"/>
    <n v="6796.67"/>
    <b v="0"/>
    <n v="9119.2000000000007"/>
    <n v="0.12767567330467597"/>
  </r>
  <r>
    <x v="4218"/>
    <n v="7976.7"/>
    <n v="7979.3"/>
    <n v="7910.8"/>
    <n v="7931.35"/>
    <n v="130207404"/>
    <n v="6242.53"/>
    <b v="0"/>
    <n v="9119.2000000000007"/>
    <n v="0.13025813667865604"/>
  </r>
  <r>
    <x v="4219"/>
    <n v="7902.3"/>
    <n v="7912.3"/>
    <n v="7853.3"/>
    <n v="7864.15"/>
    <n v="129628400"/>
    <n v="5636.41"/>
    <b v="0"/>
    <n v="9119.2000000000007"/>
    <n v="0.13762720414071419"/>
  </r>
  <r>
    <x v="4220"/>
    <n v="7817.6"/>
    <n v="7821.4"/>
    <n v="7775.7"/>
    <n v="7781.9"/>
    <n v="157231681"/>
    <n v="7758.36"/>
    <b v="0"/>
    <n v="9119.2000000000007"/>
    <n v="0.14664663566979572"/>
  </r>
  <r>
    <x v="4221"/>
    <n v="7816.55"/>
    <n v="7825.4"/>
    <n v="7746.05"/>
    <n v="7765.4"/>
    <n v="141893279"/>
    <n v="6403.97"/>
    <b v="0"/>
    <n v="9119.2000000000007"/>
    <n v="0.14845600491271174"/>
  </r>
  <r>
    <x v="4222"/>
    <n v="7738.5"/>
    <n v="7771.25"/>
    <n v="7685.45"/>
    <n v="7701.7"/>
    <n v="139318392"/>
    <n v="5986.06"/>
    <b v="0"/>
    <n v="9119.2000000000007"/>
    <n v="0.15544126677778761"/>
  </r>
  <r>
    <x v="4223"/>
    <n v="7695.5"/>
    <n v="7702.85"/>
    <n v="7606.9"/>
    <n v="7612.5"/>
    <n v="144315690"/>
    <n v="6599.6"/>
    <b v="0"/>
    <n v="9119.2000000000007"/>
    <n v="0.16522282656373372"/>
  </r>
  <r>
    <x v="4224"/>
    <n v="7643.3"/>
    <n v="7691.95"/>
    <n v="7610"/>
    <n v="7683.3"/>
    <n v="145249292"/>
    <n v="6492.02"/>
    <b v="0"/>
    <n v="9119.2000000000007"/>
    <n v="0.15745898763049396"/>
  </r>
  <r>
    <x v="4225"/>
    <n v="7699.6"/>
    <n v="7703.05"/>
    <n v="7575.3"/>
    <n v="7610.45"/>
    <n v="172996480"/>
    <n v="6894.44"/>
    <b v="0"/>
    <n v="9119.2000000000007"/>
    <n v="0.16544762698482332"/>
  </r>
  <r>
    <x v="4226"/>
    <n v="7558.2"/>
    <n v="7663.95"/>
    <n v="7551.05"/>
    <n v="7650.05"/>
    <n v="153492615"/>
    <n v="6290.42"/>
    <b v="0"/>
    <n v="9119.2000000000007"/>
    <n v="0.16110514080182478"/>
  </r>
  <r>
    <x v="4227"/>
    <n v="7659.15"/>
    <n v="7705"/>
    <n v="7625.1"/>
    <n v="7700.9"/>
    <n v="138479057"/>
    <n v="6152.14"/>
    <b v="0"/>
    <n v="9119.2000000000007"/>
    <n v="0.15552899377138357"/>
  </r>
  <r>
    <x v="4228"/>
    <n v="7725.25"/>
    <n v="7776.6"/>
    <n v="7715.75"/>
    <n v="7750.9"/>
    <n v="159149338"/>
    <n v="6703.76"/>
    <b v="0"/>
    <n v="9119.2000000000007"/>
    <n v="0.15004605667163798"/>
  </r>
  <r>
    <x v="4229"/>
    <n v="7783.05"/>
    <n v="7852.9"/>
    <n v="7737.55"/>
    <n v="7844.35"/>
    <n v="181256780"/>
    <n v="7367.15"/>
    <b v="0"/>
    <n v="9119.2000000000007"/>
    <n v="0.13979844723221338"/>
  </r>
  <r>
    <x v="4230"/>
    <n v="7828.9"/>
    <n v="7836.15"/>
    <n v="7753.35"/>
    <n v="7761.95"/>
    <n v="197319843"/>
    <n v="8074.5"/>
    <b v="0"/>
    <n v="9119.2000000000007"/>
    <n v="0.14883432757259418"/>
  </r>
  <r>
    <x v="4231"/>
    <n v="7745.65"/>
    <n v="7840.75"/>
    <n v="7733.45"/>
    <n v="7834.45"/>
    <n v="130174102"/>
    <n v="5558.38"/>
    <b v="0"/>
    <n v="9119.2000000000007"/>
    <n v="0.14088406877796306"/>
  </r>
  <r>
    <x v="4232"/>
    <n v="7829.4"/>
    <n v="7846.3"/>
    <n v="7776.85"/>
    <n v="7786.1"/>
    <n v="129633328"/>
    <n v="5028.1099999999997"/>
    <b v="0"/>
    <n v="9119.2000000000007"/>
    <n v="0.14618606895341699"/>
  </r>
  <r>
    <x v="4233"/>
    <n v="7830.45"/>
    <n v="7871.45"/>
    <n v="7826.1"/>
    <n v="7865.95"/>
    <n v="121480721"/>
    <n v="4663.45"/>
    <b v="0"/>
    <n v="9119.2000000000007"/>
    <n v="0.13742981840512333"/>
  </r>
  <r>
    <x v="4234"/>
    <n v="7888.75"/>
    <n v="7888.75"/>
    <n v="7835.5"/>
    <n v="7861.05"/>
    <n v="96374245"/>
    <n v="3383.99"/>
    <b v="0"/>
    <n v="9119.2000000000007"/>
    <n v="0.13796714624089837"/>
  </r>
  <r>
    <x v="4235"/>
    <n v="7863.2"/>
    <n v="7937.2"/>
    <n v="7863"/>
    <n v="7925.15"/>
    <n v="126737811"/>
    <n v="5755.48"/>
    <b v="0"/>
    <n v="9119.2000000000007"/>
    <n v="0.13093802087902459"/>
  </r>
  <r>
    <x v="4236"/>
    <n v="7929.2"/>
    <n v="7942.15"/>
    <n v="7902.75"/>
    <n v="7928.95"/>
    <n v="116535971"/>
    <n v="4950.3599999999997"/>
    <b v="0"/>
    <n v="9119.2000000000007"/>
    <n v="0.13052131765944391"/>
  </r>
  <r>
    <x v="4237"/>
    <n v="7938.6"/>
    <n v="7944.75"/>
    <n v="7889.85"/>
    <n v="7896.25"/>
    <n v="110145855"/>
    <n v="4392.87"/>
    <b v="0"/>
    <n v="9119.2000000000007"/>
    <n v="0.13410715852267749"/>
  </r>
  <r>
    <x v="4238"/>
    <n v="7897.8"/>
    <n v="7955.55"/>
    <n v="7891.15"/>
    <n v="7946.35"/>
    <n v="155645098"/>
    <n v="6780.85"/>
    <b v="0"/>
    <n v="9119.2000000000007"/>
    <n v="0.12861325554873237"/>
  </r>
  <r>
    <x v="4239"/>
    <n v="7938.45"/>
    <n v="7972.55"/>
    <n v="7909.8"/>
    <n v="7963.2"/>
    <n v="64843836"/>
    <n v="2613.91"/>
    <b v="0"/>
    <n v="9119.2000000000007"/>
    <n v="0.12676550574611817"/>
  </r>
  <r>
    <x v="4240"/>
    <n v="7924.55"/>
    <n v="7937.55"/>
    <n v="7781.1"/>
    <n v="7791.3"/>
    <n v="138864905"/>
    <n v="5897.08"/>
    <b v="0"/>
    <n v="9119.2000000000007"/>
    <n v="0.14561584349504347"/>
  </r>
  <r>
    <x v="4241"/>
    <n v="7828.4"/>
    <n v="7831.2"/>
    <n v="7763.25"/>
    <n v="7784.65"/>
    <n v="149672973"/>
    <n v="5948.51"/>
    <b v="0"/>
    <n v="9119.2000000000007"/>
    <n v="0.14634507412930969"/>
  </r>
  <r>
    <x v="4242"/>
    <n v="7788.05"/>
    <n v="7800.95"/>
    <n v="7721.2"/>
    <n v="7741"/>
    <n v="151715828"/>
    <n v="6722.17"/>
    <b v="0"/>
    <n v="9119.2000000000007"/>
    <n v="0.15113167821738757"/>
  </r>
  <r>
    <x v="4243"/>
    <n v="7673.35"/>
    <n v="7674.95"/>
    <n v="7556.6"/>
    <n v="7568.3"/>
    <n v="194732861"/>
    <n v="7803.21"/>
    <b v="0"/>
    <n v="9119.2000000000007"/>
    <n v="0.17006974295990882"/>
  </r>
  <r>
    <x v="4244"/>
    <n v="7611.65"/>
    <n v="7634.1"/>
    <n v="7581.05"/>
    <n v="7601.35"/>
    <n v="162348690"/>
    <n v="6753.57"/>
    <b v="0"/>
    <n v="9119.2000000000007"/>
    <n v="0.16644552153697695"/>
  </r>
  <r>
    <x v="4245"/>
    <n v="7527.45"/>
    <n v="7605.1"/>
    <n v="7494.35"/>
    <n v="7563.85"/>
    <n v="194836791"/>
    <n v="7327.15"/>
    <b v="0"/>
    <n v="9119.2000000000007"/>
    <n v="0.17055772436178615"/>
  </r>
  <r>
    <x v="4246"/>
    <n v="7587.2"/>
    <n v="7588.3"/>
    <n v="7487.8"/>
    <n v="7510.3"/>
    <n v="168975973"/>
    <n v="7071.48"/>
    <b v="0"/>
    <n v="9119.2000000000007"/>
    <n v="0.17642994999561371"/>
  </r>
  <r>
    <x v="4247"/>
    <n v="7557.9"/>
    <n v="7590.95"/>
    <n v="7425.8"/>
    <n v="7562.4"/>
    <n v="221908258"/>
    <n v="9585.17"/>
    <b v="0"/>
    <n v="9119.2000000000007"/>
    <n v="0.17071672953767886"/>
  </r>
  <r>
    <x v="4248"/>
    <n v="7467.4"/>
    <n v="7604.8"/>
    <n v="7443.8"/>
    <n v="7536.8"/>
    <n v="206988549"/>
    <n v="9246.75"/>
    <b v="0"/>
    <n v="9119.2000000000007"/>
    <n v="0.17352399333274854"/>
  </r>
  <r>
    <x v="4249"/>
    <n v="7561.65"/>
    <n v="7566.5"/>
    <n v="7427.3"/>
    <n v="7437.8"/>
    <n v="203643071"/>
    <n v="8279.07"/>
    <b v="0"/>
    <n v="9119.2000000000007"/>
    <n v="0.1843802087902448"/>
  </r>
  <r>
    <x v="4250"/>
    <n v="7420.35"/>
    <n v="7463.65"/>
    <n v="7336.4"/>
    <n v="7351"/>
    <n v="240798183"/>
    <n v="8431.56"/>
    <b v="0"/>
    <n v="9119.2000000000007"/>
    <n v="0.19389858759540318"/>
  </r>
  <r>
    <x v="4251"/>
    <n v="7381.8"/>
    <n v="7462.75"/>
    <n v="7364.15"/>
    <n v="7435.1"/>
    <n v="194068339"/>
    <n v="7038.84"/>
    <b v="0"/>
    <n v="9119.2000000000007"/>
    <n v="0.18467628739363104"/>
  </r>
  <r>
    <x v="4252"/>
    <n v="7357"/>
    <n v="7470.9"/>
    <n v="7241.5"/>
    <n v="7309.3"/>
    <n v="232614141"/>
    <n v="8794.16"/>
    <b v="0"/>
    <n v="9119.2000000000007"/>
    <n v="0.19847135713659098"/>
  </r>
  <r>
    <x v="4253"/>
    <n v="7376.65"/>
    <n v="7398.7"/>
    <n v="7250"/>
    <n v="7276.8"/>
    <n v="248113284"/>
    <n v="9401.16"/>
    <b v="0"/>
    <n v="9119.2000000000007"/>
    <n v="0.20203526625142559"/>
  </r>
  <r>
    <x v="4254"/>
    <n v="7355.7"/>
    <n v="7433.4"/>
    <n v="7327.6"/>
    <n v="7422.45"/>
    <n v="236282061"/>
    <n v="7666.39"/>
    <b v="0"/>
    <n v="9119.2000000000007"/>
    <n v="0.18606347047986674"/>
  </r>
  <r>
    <x v="4255"/>
    <n v="7468.75"/>
    <n v="7487.15"/>
    <n v="7421.2"/>
    <n v="7436.15"/>
    <n v="168202502"/>
    <n v="5910.99"/>
    <b v="0"/>
    <n v="9119.2000000000007"/>
    <n v="0.18456114571453647"/>
  </r>
  <r>
    <x v="4256"/>
    <n v="7469.6"/>
    <n v="7477.9"/>
    <n v="7419.7"/>
    <n v="7437.75"/>
    <n v="193389891"/>
    <n v="6834.77"/>
    <b v="0"/>
    <n v="9119.2000000000007"/>
    <n v="0.18438569172734456"/>
  </r>
  <r>
    <x v="4257"/>
    <n v="7426.5"/>
    <n v="7468.85"/>
    <n v="7409.6"/>
    <n v="7424.65"/>
    <n v="283036298"/>
    <n v="10049.879999999999"/>
    <b v="0"/>
    <n v="9119.2000000000007"/>
    <n v="0.18582222124747796"/>
  </r>
  <r>
    <x v="4258"/>
    <n v="7413.35"/>
    <n v="7575.65"/>
    <n v="7402.8"/>
    <n v="7563.55"/>
    <n v="307934042"/>
    <n v="11277.33"/>
    <b v="0"/>
    <n v="9119.2000000000007"/>
    <n v="0.17059062198438465"/>
  </r>
  <r>
    <x v="4259"/>
    <n v="7589.5"/>
    <n v="7600.45"/>
    <n v="7541.25"/>
    <n v="7555.95"/>
    <n v="206645021"/>
    <n v="8209.5"/>
    <b v="0"/>
    <n v="9119.2000000000007"/>
    <n v="0.17142402842354601"/>
  </r>
  <r>
    <x v="4260"/>
    <n v="7566.65"/>
    <n v="7576.3"/>
    <n v="7428.05"/>
    <n v="7455.55"/>
    <n v="237338907"/>
    <n v="8030.99"/>
    <b v="0"/>
    <n v="9119.2000000000007"/>
    <n v="0.18243376611983511"/>
  </r>
  <r>
    <x v="4261"/>
    <n v="7392.45"/>
    <n v="7419.4"/>
    <n v="7350.3"/>
    <n v="7361.8"/>
    <n v="197863301"/>
    <n v="6748.17"/>
    <b v="0"/>
    <n v="9119.2000000000007"/>
    <n v="0.1927142731818581"/>
  </r>
  <r>
    <x v="4262"/>
    <n v="7411.45"/>
    <n v="7457.05"/>
    <n v="7365.95"/>
    <n v="7404"/>
    <n v="229563364"/>
    <n v="7465.35"/>
    <b v="0"/>
    <n v="9119.2000000000007"/>
    <n v="0.18808667426967285"/>
  </r>
  <r>
    <x v="4263"/>
    <n v="7418.25"/>
    <n v="7503.15"/>
    <n v="7406.65"/>
    <n v="7489.1"/>
    <n v="257518899"/>
    <n v="8628.24"/>
    <b v="0"/>
    <n v="9119.2000000000007"/>
    <n v="0.17875471532590581"/>
  </r>
  <r>
    <x v="4264"/>
    <n v="7489.7"/>
    <n v="7512.55"/>
    <n v="7363.2"/>
    <n v="7387.25"/>
    <n v="176758985"/>
    <n v="5746.45"/>
    <b v="0"/>
    <n v="9119.2000000000007"/>
    <n v="0.18992345819808762"/>
  </r>
  <r>
    <x v="4265"/>
    <n v="7303.95"/>
    <n v="7323.45"/>
    <n v="7275.15"/>
    <n v="7298.2"/>
    <n v="218730280"/>
    <n v="7415.13"/>
    <b v="0"/>
    <n v="9119.2000000000007"/>
    <n v="0.19968856917273453"/>
  </r>
  <r>
    <x v="4266"/>
    <n v="7264.3"/>
    <n v="7271.85"/>
    <n v="7177.75"/>
    <n v="7215.7"/>
    <n v="254481339"/>
    <n v="8129.65"/>
    <b v="0"/>
    <n v="9119.2000000000007"/>
    <n v="0.20873541538731477"/>
  </r>
  <r>
    <x v="4267"/>
    <n v="7203.6"/>
    <n v="7208.65"/>
    <n v="6959.95"/>
    <n v="6976.35"/>
    <n v="301302956"/>
    <n v="9250.27"/>
    <b v="0"/>
    <n v="9119.2000000000007"/>
    <n v="0.23498223528379686"/>
  </r>
  <r>
    <x v="4268"/>
    <n v="7023.65"/>
    <n v="7034.8"/>
    <n v="6869"/>
    <n v="6980.95"/>
    <n v="344210729"/>
    <n v="11062.63"/>
    <b v="0"/>
    <n v="9119.2000000000007"/>
    <n v="0.2344778050706203"/>
  </r>
  <r>
    <x v="4269"/>
    <n v="7057.35"/>
    <n v="7182.8"/>
    <n v="7056.8"/>
    <n v="7162.95"/>
    <n v="365217073"/>
    <n v="10204.34"/>
    <b v="0"/>
    <n v="9119.2000000000007"/>
    <n v="0.21451991402754636"/>
  </r>
  <r>
    <x v="4270"/>
    <n v="7201.25"/>
    <n v="7204.65"/>
    <n v="7037.7"/>
    <n v="7048.25"/>
    <n v="261607451"/>
    <n v="7638.39"/>
    <b v="0"/>
    <n v="9119.2000000000007"/>
    <n v="0.22709777173436271"/>
  </r>
  <r>
    <x v="4271"/>
    <n v="7058.85"/>
    <n v="7123.7"/>
    <n v="6960.65"/>
    <n v="7108.45"/>
    <n v="268017961"/>
    <n v="7686.32"/>
    <b v="0"/>
    <n v="9119.2000000000007"/>
    <n v="0.22049631546626905"/>
  </r>
  <r>
    <x v="4272"/>
    <n v="7177.4"/>
    <n v="7215.1"/>
    <n v="7127.85"/>
    <n v="7191.75"/>
    <n v="254331498"/>
    <n v="8051.51"/>
    <b v="0"/>
    <n v="9119.2000000000007"/>
    <n v="0.21136174225809287"/>
  </r>
  <r>
    <x v="4273"/>
    <n v="7170.55"/>
    <n v="7226.85"/>
    <n v="7145.95"/>
    <n v="7210.75"/>
    <n v="198206480"/>
    <n v="6156.58"/>
    <b v="0"/>
    <n v="9119.2000000000007"/>
    <n v="0.20927822616018954"/>
  </r>
  <r>
    <x v="4274"/>
    <n v="7208.85"/>
    <n v="7252.4"/>
    <n v="7200.7"/>
    <n v="7234.55"/>
    <n v="159162842"/>
    <n v="5832.89"/>
    <b v="0"/>
    <n v="9119.2000000000007"/>
    <n v="0.20666834810071064"/>
  </r>
  <r>
    <x v="4275"/>
    <n v="7240.3"/>
    <n v="7241.7"/>
    <n v="7090.7"/>
    <n v="7109.55"/>
    <n v="200396978"/>
    <n v="6433.16"/>
    <b v="0"/>
    <n v="9119.2000000000007"/>
    <n v="0.22037569085007461"/>
  </r>
  <r>
    <x v="4276"/>
    <n v="7075"/>
    <n v="7090.8"/>
    <n v="7009.75"/>
    <n v="7018.7"/>
    <n v="205898417"/>
    <n v="6497.18"/>
    <b v="0"/>
    <n v="9119.2000000000007"/>
    <n v="0.23033818756031238"/>
  </r>
  <r>
    <x v="4277"/>
    <n v="7029.85"/>
    <n v="7034.2"/>
    <n v="6961.4"/>
    <n v="6970.6"/>
    <n v="291932544"/>
    <n v="9090.16"/>
    <b v="0"/>
    <n v="9119.2000000000007"/>
    <n v="0.23561277305026759"/>
  </r>
  <r>
    <x v="4278"/>
    <n v="7039.3"/>
    <n v="7052.9"/>
    <n v="6985.1"/>
    <n v="7029.75"/>
    <n v="213142575"/>
    <n v="6880.96"/>
    <b v="0"/>
    <n v="9119.2000000000007"/>
    <n v="0.22912645846126858"/>
  </r>
  <r>
    <x v="4279"/>
    <n v="7050.45"/>
    <n v="7094.6"/>
    <n v="6825.8"/>
    <n v="6987.05"/>
    <n v="487969285"/>
    <n v="15992.15"/>
    <b v="0"/>
    <n v="9119.2000000000007"/>
    <n v="0.2338088867444513"/>
  </r>
  <r>
    <x v="4280"/>
    <n v="7038.25"/>
    <n v="7235.5"/>
    <n v="7035.1"/>
    <n v="7222.3"/>
    <n v="283561570"/>
    <n v="9896.58"/>
    <b v="0"/>
    <n v="9119.2000000000007"/>
    <n v="0.20801166769014831"/>
  </r>
  <r>
    <x v="4281"/>
    <n v="7321.7"/>
    <n v="7380.35"/>
    <n v="7308.15"/>
    <n v="7368.85"/>
    <n v="348965708"/>
    <n v="10983.06"/>
    <b v="0"/>
    <n v="9119.2000000000007"/>
    <n v="0.19194117905079394"/>
  </r>
  <r>
    <x v="4282"/>
    <n v="7429.55"/>
    <n v="7483.95"/>
    <n v="7406.05"/>
    <n v="7475.6"/>
    <n v="287248532"/>
    <n v="9255.43"/>
    <b v="0"/>
    <n v="9119.2000000000007"/>
    <n v="0.18023510834283712"/>
  </r>
  <r>
    <x v="4283"/>
    <n v="7505.4"/>
    <n v="7505.9"/>
    <n v="7444.1"/>
    <n v="7485.35"/>
    <n v="290441230"/>
    <n v="8135.06"/>
    <b v="0"/>
    <n v="9119.2000000000007"/>
    <n v="0.17916593560838673"/>
  </r>
  <r>
    <x v="4284"/>
    <n v="7486.4"/>
    <n v="7527.15"/>
    <n v="7442.15"/>
    <n v="7485.3"/>
    <n v="264945393"/>
    <n v="8417.86"/>
    <b v="0"/>
    <n v="9119.2000000000007"/>
    <n v="0.17917141854548649"/>
  </r>
  <r>
    <x v="4285"/>
    <n v="7436.1"/>
    <n v="7539"/>
    <n v="7424.3"/>
    <n v="7531.8"/>
    <n v="252709391"/>
    <n v="9036.2900000000009"/>
    <b v="0"/>
    <n v="9119.2000000000007"/>
    <n v="0.1740722870427231"/>
  </r>
  <r>
    <x v="4286"/>
    <n v="7545.35"/>
    <n v="7547.1"/>
    <n v="7447.4"/>
    <n v="7486.15"/>
    <n v="231584305"/>
    <n v="8875.92"/>
    <b v="0"/>
    <n v="9119.2000000000007"/>
    <n v="0.17907820861479087"/>
  </r>
  <r>
    <x v="4287"/>
    <n v="7484.85"/>
    <n v="7543.95"/>
    <n v="7460.6"/>
    <n v="7510.2"/>
    <n v="204806572"/>
    <n v="7558.55"/>
    <b v="0"/>
    <n v="9119.2000000000007"/>
    <n v="0.17644091586981323"/>
  </r>
  <r>
    <x v="4288"/>
    <n v="7542.6"/>
    <n v="7583.7"/>
    <n v="7515.05"/>
    <n v="7538.75"/>
    <n v="172067214"/>
    <n v="6330.45"/>
    <b v="0"/>
    <n v="9119.2000000000007"/>
    <n v="0.17331015878585848"/>
  </r>
  <r>
    <x v="4289"/>
    <n v="7535.85"/>
    <n v="7545.2"/>
    <n v="7452.8"/>
    <n v="7460.6"/>
    <n v="199653871"/>
    <n v="7577.78"/>
    <b v="0"/>
    <n v="9119.2000000000007"/>
    <n v="0.18187998947276079"/>
  </r>
  <r>
    <x v="4290"/>
    <n v="7457.05"/>
    <n v="7508"/>
    <n v="7405.15"/>
    <n v="7498.75"/>
    <n v="201430035"/>
    <n v="7102.59"/>
    <b v="0"/>
    <n v="9119.2000000000007"/>
    <n v="0.17769650846565493"/>
  </r>
  <r>
    <x v="4291"/>
    <n v="7557.4"/>
    <n v="7585.3"/>
    <n v="7479.4"/>
    <n v="7512.55"/>
    <n v="247043954"/>
    <n v="9539.89"/>
    <b v="0"/>
    <n v="9119.2000000000007"/>
    <n v="0.17618321782612514"/>
  </r>
  <r>
    <x v="4292"/>
    <n v="7534.65"/>
    <n v="7613.6"/>
    <n v="7517.9"/>
    <n v="7604.35"/>
    <n v="244727490"/>
    <n v="9971.59"/>
    <b v="0"/>
    <n v="9119.2000000000007"/>
    <n v="0.16611654531099221"/>
  </r>
  <r>
    <x v="4293"/>
    <n v="7619.2"/>
    <n v="7713.55"/>
    <n v="7617.7"/>
    <n v="7704.25"/>
    <n v="202853386"/>
    <n v="8381.51"/>
    <b v="0"/>
    <n v="9119.2000000000007"/>
    <n v="0.15516163698570057"/>
  </r>
  <r>
    <x v="4294"/>
    <n v="7695.55"/>
    <n v="7728.2"/>
    <n v="7643.8"/>
    <n v="7714.9"/>
    <n v="215355848"/>
    <n v="8628.0499999999993"/>
    <b v="0"/>
    <n v="9119.2000000000007"/>
    <n v="0.1539937713834548"/>
  </r>
  <r>
    <x v="4295"/>
    <n v="7717.45"/>
    <n v="7726.85"/>
    <n v="7670.6"/>
    <n v="7716.5"/>
    <n v="205794773"/>
    <n v="7612.54"/>
    <b v="0"/>
    <n v="9119.2000000000007"/>
    <n v="0.15381831739626289"/>
  </r>
  <r>
    <x v="4296"/>
    <n v="7741"/>
    <n v="7749.4"/>
    <n v="7587.7"/>
    <n v="7615.1"/>
    <n v="249905118"/>
    <n v="10102.36"/>
    <b v="0"/>
    <n v="9119.2000000000007"/>
    <n v="0.16493771383454692"/>
  </r>
  <r>
    <x v="4297"/>
    <n v="7606.55"/>
    <n v="7652.9"/>
    <n v="7582.25"/>
    <n v="7597"/>
    <n v="223493457"/>
    <n v="10474.75"/>
    <b v="0"/>
    <n v="9119.2000000000007"/>
    <n v="0.16692253706465487"/>
  </r>
  <r>
    <x v="4298"/>
    <n v="7651.1"/>
    <n v="7741.95"/>
    <n v="7643.45"/>
    <n v="7735.2"/>
    <n v="239843751"/>
    <n v="9908.6"/>
    <b v="0"/>
    <n v="9119.2000000000007"/>
    <n v="0.15176769892095807"/>
  </r>
  <r>
    <x v="4299"/>
    <n v="7727.65"/>
    <n v="7777.6"/>
    <n v="7702"/>
    <n v="7738.4"/>
    <n v="391914059"/>
    <n v="15918.74"/>
    <b v="0"/>
    <n v="9119.2000000000007"/>
    <n v="0.15141679094657437"/>
  </r>
  <r>
    <x v="4300"/>
    <n v="7718.05"/>
    <n v="7740.15"/>
    <n v="7666.1"/>
    <n v="7713.05"/>
    <n v="189571551"/>
    <n v="8118.47"/>
    <b v="0"/>
    <n v="9119.2000000000007"/>
    <n v="0.15419664005614533"/>
  </r>
  <r>
    <x v="4301"/>
    <n v="7733.15"/>
    <n v="7764.45"/>
    <n v="7704.4"/>
    <n v="7758.8"/>
    <n v="160277940"/>
    <n v="6506.44"/>
    <b v="0"/>
    <n v="9119.2000000000007"/>
    <n v="0.14917975260987812"/>
  </r>
  <r>
    <x v="4302"/>
    <n v="7736.3"/>
    <n v="7736.3"/>
    <n v="7588.65"/>
    <n v="7603.2"/>
    <n v="210126897"/>
    <n v="8412.34"/>
    <b v="0"/>
    <n v="9119.2000000000007"/>
    <n v="0.16624265286428644"/>
  </r>
  <r>
    <x v="4303"/>
    <n v="7636.05"/>
    <n v="7638.65"/>
    <n v="7591.75"/>
    <n v="7614.35"/>
    <n v="170653808"/>
    <n v="6802.69"/>
    <b v="0"/>
    <n v="9119.2000000000007"/>
    <n v="0.1650199578910431"/>
  </r>
  <r>
    <x v="4304"/>
    <n v="7630.4"/>
    <n v="7630.75"/>
    <n v="7535.85"/>
    <n v="7546.45"/>
    <n v="241684050"/>
    <n v="7709.23"/>
    <b v="0"/>
    <n v="9119.2000000000007"/>
    <n v="0.17246578647249766"/>
  </r>
  <r>
    <x v="4305"/>
    <n v="7542.35"/>
    <n v="7569.35"/>
    <n v="7526.7"/>
    <n v="7555.2"/>
    <n v="147816460"/>
    <n v="5981.23"/>
    <b v="0"/>
    <n v="9119.2000000000007"/>
    <n v="0.17150627248004219"/>
  </r>
  <r>
    <x v="4306"/>
    <n v="7577.8"/>
    <n v="7678.8"/>
    <n v="7516.85"/>
    <n v="7671.4"/>
    <n v="185353268"/>
    <n v="7055.61"/>
    <b v="0"/>
    <n v="9119.2000000000007"/>
    <n v="0.15876392666023345"/>
  </r>
  <r>
    <x v="4307"/>
    <n v="7669.25"/>
    <n v="7717.4"/>
    <n v="7663.35"/>
    <n v="7708.95"/>
    <n v="168508978"/>
    <n v="6945.44"/>
    <b v="0"/>
    <n v="9119.2000000000007"/>
    <n v="0.15464624089832449"/>
  </r>
  <r>
    <x v="4308"/>
    <n v="7777.15"/>
    <n v="7864.8"/>
    <n v="7772.2"/>
    <n v="7850.45"/>
    <n v="227217288"/>
    <n v="10071.44"/>
    <b v="0"/>
    <n v="9119.2000000000007"/>
    <n v="0.13912952890604449"/>
  </r>
  <r>
    <x v="4309"/>
    <n v="7908.15"/>
    <n v="7920.6"/>
    <n v="7842.75"/>
    <n v="7914.7"/>
    <n v="190258561"/>
    <n v="10356.030000000001"/>
    <b v="0"/>
    <n v="9119.2000000000007"/>
    <n v="0.13208395473287141"/>
  </r>
  <r>
    <x v="4310"/>
    <n v="7950.05"/>
    <n v="7950.4"/>
    <n v="7877.55"/>
    <n v="7914.75"/>
    <n v="211630060"/>
    <n v="10069.83"/>
    <b v="0"/>
    <n v="9119.2000000000007"/>
    <n v="0.13207847179577162"/>
  </r>
  <r>
    <x v="4311"/>
    <n v="7953.65"/>
    <n v="7978.45"/>
    <n v="7884.1"/>
    <n v="7912.05"/>
    <n v="230577117"/>
    <n v="9613.2999999999993"/>
    <b v="0"/>
    <n v="9119.2000000000007"/>
    <n v="0.13237455039915788"/>
  </r>
  <r>
    <x v="4312"/>
    <n v="7891.8"/>
    <n v="7923.35"/>
    <n v="7873.35"/>
    <n v="7899.3"/>
    <n v="188988540"/>
    <n v="7714.04"/>
    <b v="0"/>
    <n v="9119.2000000000007"/>
    <n v="0.13377269935959299"/>
  </r>
  <r>
    <x v="4313"/>
    <n v="7894.8"/>
    <n v="7911"/>
    <n v="7827"/>
    <n v="7855.05"/>
    <n v="150776959"/>
    <n v="7362.13"/>
    <b v="0"/>
    <n v="9119.2000000000007"/>
    <n v="0.13862509869286785"/>
  </r>
  <r>
    <x v="4314"/>
    <n v="7828.15"/>
    <n v="7974.5"/>
    <n v="7822.55"/>
    <n v="7962.65"/>
    <n v="208656803"/>
    <n v="9686.2099999999991"/>
    <b v="0"/>
    <n v="9119.2000000000007"/>
    <n v="0.12682581805421539"/>
  </r>
  <r>
    <x v="4315"/>
    <n v="7942"/>
    <n v="7991"/>
    <n v="7940.55"/>
    <n v="7979.9"/>
    <n v="213174058"/>
    <n v="9669.0400000000009"/>
    <b v="0"/>
    <n v="9119.2000000000007"/>
    <n v="0.12493420475480316"/>
  </r>
  <r>
    <x v="4316"/>
    <n v="7967.4"/>
    <n v="7992"/>
    <n v="7834.45"/>
    <n v="7847.25"/>
    <n v="301485186"/>
    <n v="14943.3"/>
    <b v="0"/>
    <n v="9119.2000000000007"/>
    <n v="0.13948043688042819"/>
  </r>
  <r>
    <x v="4317"/>
    <n v="7844.25"/>
    <n v="7889.05"/>
    <n v="7788.7"/>
    <n v="7849.8"/>
    <n v="251227047"/>
    <n v="9872.58"/>
    <b v="0"/>
    <n v="9119.2000000000007"/>
    <n v="0.13920080708834112"/>
  </r>
  <r>
    <x v="4318"/>
    <n v="7822.7"/>
    <n v="7829.8"/>
    <n v="7777.3"/>
    <n v="7805.9"/>
    <n v="150818181"/>
    <n v="6079.16"/>
    <b v="0"/>
    <n v="9119.2000000000007"/>
    <n v="0.14401482586191783"/>
  </r>
  <r>
    <x v="4319"/>
    <n v="7824.8"/>
    <n v="7890.25"/>
    <n v="7735.15"/>
    <n v="7747"/>
    <n v="192271370"/>
    <n v="8536.83"/>
    <b v="0"/>
    <n v="9119.2000000000007"/>
    <n v="0.15047372576541809"/>
  </r>
  <r>
    <x v="4320"/>
    <n v="7724.15"/>
    <n v="7749"/>
    <n v="7697.25"/>
    <n v="7706.55"/>
    <n v="205939089"/>
    <n v="7816.27"/>
    <b v="0"/>
    <n v="9119.2000000000007"/>
    <n v="0.15490942187911225"/>
  </r>
  <r>
    <x v="4321"/>
    <n v="7731"/>
    <n v="7777.55"/>
    <n v="7706.85"/>
    <n v="7735.5"/>
    <n v="190792828"/>
    <n v="8089.45"/>
    <b v="0"/>
    <n v="9119.2000000000007"/>
    <n v="0.15173480129835956"/>
  </r>
  <r>
    <x v="4322"/>
    <n v="7717.65"/>
    <n v="7738.9"/>
    <n v="7678.35"/>
    <n v="7733.45"/>
    <n v="168662226"/>
    <n v="6296.51"/>
    <b v="0"/>
    <n v="9119.2000000000007"/>
    <n v="0.15195960171944917"/>
  </r>
  <r>
    <x v="4323"/>
    <n v="7755.25"/>
    <n v="7873.65"/>
    <n v="7753.55"/>
    <n v="7866.05"/>
    <n v="165616829"/>
    <n v="7559.77"/>
    <b v="0"/>
    <n v="9119.2000000000007"/>
    <n v="0.13741885253092381"/>
  </r>
  <r>
    <x v="4324"/>
    <n v="7873.55"/>
    <n v="7896.9"/>
    <n v="7837.7"/>
    <n v="7887.8"/>
    <n v="166957276"/>
    <n v="7306.72"/>
    <b v="0"/>
    <n v="9119.2000000000007"/>
    <n v="0.13503377489253449"/>
  </r>
  <r>
    <x v="4325"/>
    <n v="7804.65"/>
    <n v="7893.1"/>
    <n v="7780.9"/>
    <n v="7848.85"/>
    <n v="220712496"/>
    <n v="9394.0499999999993"/>
    <b v="0"/>
    <n v="9119.2000000000007"/>
    <n v="0.13930498289323628"/>
  </r>
  <r>
    <x v="4326"/>
    <n v="7871.45"/>
    <n v="7916.05"/>
    <n v="7849.65"/>
    <n v="7900.4"/>
    <n v="157444918"/>
    <n v="7171.91"/>
    <b v="0"/>
    <n v="9119.2000000000007"/>
    <n v="0.13365207474339866"/>
  </r>
  <r>
    <x v="4327"/>
    <n v="7881"/>
    <n v="7881"/>
    <n v="7784.2"/>
    <n v="7814.9"/>
    <n v="185061782"/>
    <n v="10152.08"/>
    <b v="0"/>
    <n v="9119.2000000000007"/>
    <n v="0.14302789718396361"/>
  </r>
  <r>
    <x v="4328"/>
    <n v="7831.2"/>
    <n v="7873.9"/>
    <n v="7772.15"/>
    <n v="7860.75"/>
    <n v="211547775"/>
    <n v="7790.24"/>
    <b v="0"/>
    <n v="9119.2000000000007"/>
    <n v="0.13800004386349687"/>
  </r>
  <r>
    <x v="4329"/>
    <n v="7896.85"/>
    <n v="7940.1"/>
    <n v="7879.7"/>
    <n v="7890.75"/>
    <n v="189140810"/>
    <n v="8195.9500000000007"/>
    <b v="0"/>
    <n v="9119.2000000000007"/>
    <n v="0.13471028160364951"/>
  </r>
  <r>
    <x v="4330"/>
    <n v="7846.75"/>
    <n v="7882.05"/>
    <n v="7810.75"/>
    <n v="7870.15"/>
    <n v="161169418"/>
    <n v="7333.13"/>
    <b v="0"/>
    <n v="9119.2000000000007"/>
    <n v="0.13696925168874474"/>
  </r>
  <r>
    <x v="4331"/>
    <n v="7875.5"/>
    <n v="7876.2"/>
    <n v="7766.8"/>
    <n v="7783.4"/>
    <n v="175711829"/>
    <n v="7163.38"/>
    <b v="0"/>
    <n v="9119.2000000000007"/>
    <n v="0.14648214755680333"/>
  </r>
  <r>
    <x v="4332"/>
    <n v="7792.2"/>
    <n v="7812.4"/>
    <n v="7735.75"/>
    <n v="7749.7"/>
    <n v="161889432"/>
    <n v="6798.89"/>
    <b v="0"/>
    <n v="9119.2000000000007"/>
    <n v="0.15017764716203186"/>
  </r>
  <r>
    <x v="4333"/>
    <n v="7813.95"/>
    <n v="7820.6"/>
    <n v="7722.2"/>
    <n v="7731.05"/>
    <n v="177347948"/>
    <n v="7141.74"/>
    <b v="0"/>
    <n v="9119.2000000000007"/>
    <n v="0.1522227827002369"/>
  </r>
  <r>
    <x v="4334"/>
    <n v="7738.05"/>
    <n v="7761.55"/>
    <n v="7715.8"/>
    <n v="7748.85"/>
    <n v="151538169"/>
    <n v="6119.23"/>
    <b v="0"/>
    <n v="9119.2000000000007"/>
    <n v="0.15027085709272747"/>
  </r>
  <r>
    <x v="4335"/>
    <n v="7811.8"/>
    <n v="7941.2"/>
    <n v="7809.3"/>
    <n v="7934.9"/>
    <n v="181636649"/>
    <n v="8202.39"/>
    <b v="0"/>
    <n v="9119.2000000000007"/>
    <n v="0.12986884814457419"/>
  </r>
  <r>
    <x v="4336"/>
    <n v="7974.45"/>
    <n v="8083"/>
    <n v="7948.5"/>
    <n v="8069.65"/>
    <n v="272456307"/>
    <n v="12422"/>
    <b v="0"/>
    <n v="9119.2000000000007"/>
    <n v="0.11509233266075983"/>
  </r>
  <r>
    <x v="4337"/>
    <n v="8081.95"/>
    <n v="8164.2"/>
    <n v="8077.05"/>
    <n v="8156.65"/>
    <n v="268963949"/>
    <n v="10607.22"/>
    <b v="0"/>
    <n v="9119.2000000000007"/>
    <n v="0.10555202210720249"/>
  </r>
  <r>
    <x v="4338"/>
    <n v="8166.5"/>
    <n v="8200"/>
    <n v="8150.8"/>
    <n v="8178.5"/>
    <n v="255086293"/>
    <n v="9199.3799999999992"/>
    <b v="0"/>
    <n v="9119.2000000000007"/>
    <n v="0.10315597859461363"/>
  </r>
  <r>
    <x v="4339"/>
    <n v="8209.85"/>
    <n v="8213.6"/>
    <n v="8134.3"/>
    <n v="8160.1"/>
    <n v="485645737"/>
    <n v="21491.53"/>
    <b v="0"/>
    <n v="9119.2000000000007"/>
    <n v="0.10517369944731997"/>
  </r>
  <r>
    <x v="4340"/>
    <n v="8179.2"/>
    <n v="8215.35"/>
    <n v="8171.05"/>
    <n v="8179.95"/>
    <n v="200371829"/>
    <n v="8408.5300000000007"/>
    <b v="0"/>
    <n v="9119.2000000000007"/>
    <n v="0.10299697341872104"/>
  </r>
  <r>
    <x v="4341"/>
    <n v="8156.9"/>
    <n v="8229.5"/>
    <n v="8154.75"/>
    <n v="8218.9500000000007"/>
    <n v="187316365"/>
    <n v="8389.69"/>
    <b v="0"/>
    <n v="9119.2000000000007"/>
    <n v="9.8720282480919366E-2"/>
  </r>
  <r>
    <x v="4342"/>
    <n v="8246.2000000000007"/>
    <n v="8262"/>
    <n v="8209.85"/>
    <n v="8220.7999999999993"/>
    <n v="390652017"/>
    <n v="10762.52"/>
    <b v="0"/>
    <n v="9119.2000000000007"/>
    <n v="9.851741380822894E-2"/>
  </r>
  <r>
    <x v="4343"/>
    <n v="8228.75"/>
    <n v="8234.7000000000007"/>
    <n v="8186.05"/>
    <n v="8201.0499999999993"/>
    <n v="176885226"/>
    <n v="7657.92"/>
    <b v="0"/>
    <n v="9119.2000000000007"/>
    <n v="0.10068317396262845"/>
  </r>
  <r>
    <x v="4344"/>
    <n v="8235.5499999999993"/>
    <n v="8294.9500000000007"/>
    <n v="8216.4"/>
    <n v="8266.4500000000007"/>
    <n v="249365706"/>
    <n v="10462.49"/>
    <b v="0"/>
    <n v="9119.2000000000007"/>
    <n v="9.3511492236161065E-2"/>
  </r>
  <r>
    <x v="4345"/>
    <n v="8285.5"/>
    <n v="8288.9"/>
    <n v="8252.0499999999993"/>
    <n v="8273.0499999999993"/>
    <n v="179710369"/>
    <n v="7614.02"/>
    <b v="0"/>
    <n v="9119.2000000000007"/>
    <n v="9.2787744538994799E-2"/>
  </r>
  <r>
    <x v="4346"/>
    <n v="8273.35"/>
    <n v="8273.35"/>
    <n v="8184.6"/>
    <n v="8203.6"/>
    <n v="180293039"/>
    <n v="7973.1"/>
    <b v="0"/>
    <n v="9119.2000000000007"/>
    <n v="0.1004035441705413"/>
  </r>
  <r>
    <x v="4347"/>
    <n v="8180.25"/>
    <n v="8265.6"/>
    <n v="8162.85"/>
    <n v="8170.05"/>
    <n v="187757375"/>
    <n v="7853.83"/>
    <b v="0"/>
    <n v="9119.2000000000007"/>
    <n v="0.10408259496447061"/>
  </r>
  <r>
    <x v="4348"/>
    <n v="8102.25"/>
    <n v="8125.25"/>
    <n v="8063.9"/>
    <n v="8110.6"/>
    <n v="174916286"/>
    <n v="7343.99"/>
    <b v="0"/>
    <n v="9119.2000000000007"/>
    <n v="0.1106018071760681"/>
  </r>
  <r>
    <x v="4349"/>
    <n v="8134.4"/>
    <n v="8134.95"/>
    <n v="8069.5"/>
    <n v="8108.85"/>
    <n v="150042362"/>
    <n v="6003.23"/>
    <b v="0"/>
    <n v="9119.2000000000007"/>
    <n v="0.1107937099745592"/>
  </r>
  <r>
    <x v="4350"/>
    <n v="8139.4"/>
    <n v="8213.2000000000007"/>
    <n v="8123.15"/>
    <n v="8206.6"/>
    <n v="174953935"/>
    <n v="6945.89"/>
    <b v="0"/>
    <n v="9119.2000000000007"/>
    <n v="0.10007456794455658"/>
  </r>
  <r>
    <x v="4351"/>
    <n v="8180.65"/>
    <n v="8180.65"/>
    <n v="8074.45"/>
    <n v="8140.75"/>
    <n v="195028743"/>
    <n v="7764.57"/>
    <b v="0"/>
    <n v="9119.2000000000007"/>
    <n v="0.10729559610492155"/>
  </r>
  <r>
    <x v="4352"/>
    <n v="8176.65"/>
    <n v="8195.25"/>
    <n v="8135.8"/>
    <n v="8170.2"/>
    <n v="171842760"/>
    <n v="7741.9"/>
    <b v="0"/>
    <n v="9119.2000000000007"/>
    <n v="0.10406614615317142"/>
  </r>
  <r>
    <x v="4353"/>
    <n v="8115.75"/>
    <n v="8244.15"/>
    <n v="8107.35"/>
    <n v="8238.5"/>
    <n v="173750792"/>
    <n v="7392.97"/>
    <b v="0"/>
    <n v="9119.2000000000007"/>
    <n v="9.6576454074918924E-2"/>
  </r>
  <r>
    <x v="4354"/>
    <n v="8255.4"/>
    <n v="8257.25"/>
    <n v="8202.15"/>
    <n v="8219.9"/>
    <n v="141161921"/>
    <n v="5978.26"/>
    <b v="0"/>
    <n v="9119.2000000000007"/>
    <n v="9.8616106676024329E-2"/>
  </r>
  <r>
    <x v="4355"/>
    <n v="8213.65"/>
    <n v="8238.35"/>
    <n v="8153.25"/>
    <n v="8203.7000000000007"/>
    <n v="140268297"/>
    <n v="6377.69"/>
    <b v="0"/>
    <n v="9119.2000000000007"/>
    <n v="0.10039257829634178"/>
  </r>
  <r>
    <x v="4356"/>
    <n v="8201.15"/>
    <n v="8285.6"/>
    <n v="8188.3"/>
    <n v="8270.4500000000007"/>
    <n v="158852677"/>
    <n v="6805.86"/>
    <b v="0"/>
    <n v="9119.2000000000007"/>
    <n v="9.3072857268181416E-2"/>
  </r>
  <r>
    <x v="4357"/>
    <n v="8029.1"/>
    <n v="8100.7"/>
    <n v="7927.05"/>
    <n v="8088.6"/>
    <n v="306803641"/>
    <n v="13263.08"/>
    <b v="0"/>
    <n v="9119.2000000000007"/>
    <n v="0.11301429949995617"/>
  </r>
  <r>
    <x v="4358"/>
    <n v="8039.35"/>
    <n v="8120.65"/>
    <n v="8039.35"/>
    <n v="8094.7"/>
    <n v="167462711"/>
    <n v="7614.06"/>
    <b v="0"/>
    <n v="9119.2000000000007"/>
    <n v="0.11234538117378727"/>
  </r>
  <r>
    <x v="4359"/>
    <n v="8096.05"/>
    <n v="8146.35"/>
    <n v="8086.85"/>
    <n v="8127.85"/>
    <n v="175724276"/>
    <n v="7777.39"/>
    <b v="0"/>
    <n v="9119.2000000000007"/>
    <n v="0.10871019387665588"/>
  </r>
  <r>
    <x v="4360"/>
    <n v="8173.1"/>
    <n v="8212.4"/>
    <n v="8157.65"/>
    <n v="8204"/>
    <n v="151499716"/>
    <n v="6940.87"/>
    <b v="0"/>
    <n v="9119.2000000000007"/>
    <n v="0.10035968067374339"/>
  </r>
  <r>
    <x v="4361"/>
    <n v="8260.25"/>
    <n v="8308.15"/>
    <n v="8242.1"/>
    <n v="8287.75"/>
    <n v="288031935"/>
    <n v="12346.32"/>
    <b v="0"/>
    <n v="9119.2000000000007"/>
    <n v="9.1175761031669522E-2"/>
  </r>
  <r>
    <x v="4362"/>
    <n v="8313.0499999999993"/>
    <n v="8356.75"/>
    <n v="8308.65"/>
    <n v="8328.35"/>
    <n v="170581881"/>
    <n v="7358.38"/>
    <b v="0"/>
    <n v="9119.2000000000007"/>
    <n v="8.672361610667606E-2"/>
  </r>
  <r>
    <x v="4363"/>
    <n v="8376.75"/>
    <n v="8398.4500000000007"/>
    <n v="8364.7000000000007"/>
    <n v="8370.7000000000007"/>
    <n v="158955823"/>
    <n v="6662.92"/>
    <b v="0"/>
    <n v="9119.2000000000007"/>
    <n v="8.2079568383191498E-2"/>
  </r>
  <r>
    <x v="4364"/>
    <n v="8379.2999999999993"/>
    <n v="8381.4500000000007"/>
    <n v="8319.9500000000007"/>
    <n v="8335.9500000000007"/>
    <n v="143253937"/>
    <n v="5976.01"/>
    <b v="0"/>
    <n v="9119.2000000000007"/>
    <n v="8.5890209667514691E-2"/>
  </r>
  <r>
    <x v="4365"/>
    <n v="8342"/>
    <n v="8361.9500000000007"/>
    <n v="8317.7000000000007"/>
    <n v="8337.9"/>
    <n v="160327315"/>
    <n v="7592.94"/>
    <b v="0"/>
    <n v="9119.2000000000007"/>
    <n v="8.5676375120624731E-2"/>
  </r>
  <r>
    <x v="4366"/>
    <n v="8350"/>
    <n v="8353.2999999999993"/>
    <n v="8287.5499999999993"/>
    <n v="8323.2000000000007"/>
    <n v="142159935"/>
    <n v="6886.33"/>
    <b v="0"/>
    <n v="9119.2000000000007"/>
    <n v="8.7288358627949814E-2"/>
  </r>
  <r>
    <x v="4367"/>
    <n v="8413.35"/>
    <n v="8475.25"/>
    <n v="8407.0499999999993"/>
    <n v="8467.9"/>
    <n v="154399933"/>
    <n v="7576.69"/>
    <b v="0"/>
    <n v="9119.2000000000007"/>
    <n v="7.142073866128619E-2"/>
  </r>
  <r>
    <x v="4368"/>
    <n v="8502.6"/>
    <n v="8526.6"/>
    <n v="8479.2000000000007"/>
    <n v="8521.0499999999993"/>
    <n v="189339750"/>
    <n v="7873.74"/>
    <b v="0"/>
    <n v="9119.2000000000007"/>
    <n v="6.5592376524256674E-2"/>
  </r>
  <r>
    <x v="4369"/>
    <n v="8540.4500000000007"/>
    <n v="8550.25"/>
    <n v="8493.5499999999993"/>
    <n v="8519.5"/>
    <n v="201492184"/>
    <n v="8284.3799999999992"/>
    <b v="0"/>
    <n v="9119.2000000000007"/>
    <n v="6.5762347574348706E-2"/>
  </r>
  <r>
    <x v="4370"/>
    <n v="8515.75"/>
    <n v="8571.4"/>
    <n v="8500.7000000000007"/>
    <n v="8565"/>
    <n v="158738499"/>
    <n v="6890.07"/>
    <b v="0"/>
    <n v="9119.2000000000007"/>
    <n v="6.0772874813580215E-2"/>
  </r>
  <r>
    <x v="4371"/>
    <n v="8565.4500000000007"/>
    <n v="8594.7999999999993"/>
    <n v="8510.0499999999993"/>
    <n v="8541.4"/>
    <n v="228598684"/>
    <n v="12375.84"/>
    <b v="0"/>
    <n v="9119.2000000000007"/>
    <n v="6.3360821124660169E-2"/>
  </r>
  <r>
    <x v="4372"/>
    <n v="8564.0499999999993"/>
    <n v="8587.1"/>
    <n v="8494.35"/>
    <n v="8508.7000000000007"/>
    <n v="169400452"/>
    <n v="8200.06"/>
    <b v="0"/>
    <n v="9119.2000000000007"/>
    <n v="6.6946661987893674E-2"/>
  </r>
  <r>
    <x v="4373"/>
    <n v="8514.2999999999993"/>
    <n v="8540.0499999999993"/>
    <n v="8476.7000000000007"/>
    <n v="8528.5499999999993"/>
    <n v="173050805"/>
    <n v="7928.14"/>
    <b v="0"/>
    <n v="9119.2000000000007"/>
    <n v="6.4769935959294825E-2"/>
  </r>
  <r>
    <x v="4374"/>
    <n v="8515.4500000000007"/>
    <n v="8569.9"/>
    <n v="8512.5499999999993"/>
    <n v="8565.85"/>
    <n v="165349380"/>
    <n v="7936.36"/>
    <b v="0"/>
    <n v="9119.2000000000007"/>
    <n v="6.0679664882884496E-2"/>
  </r>
  <r>
    <x v="4375"/>
    <n v="8582.7000000000007"/>
    <n v="8585.25"/>
    <n v="8503.4500000000007"/>
    <n v="8510.1"/>
    <n v="154575685"/>
    <n v="7399.71"/>
    <b v="0"/>
    <n v="9119.2000000000007"/>
    <n v="6.6793139749100838E-2"/>
  </r>
  <r>
    <x v="4376"/>
    <n v="8519.65"/>
    <n v="8548.9500000000007"/>
    <n v="8489.7999999999993"/>
    <n v="8541.2000000000007"/>
    <n v="147619642"/>
    <n v="6504"/>
    <b v="0"/>
    <n v="9119.2000000000007"/>
    <n v="6.3382752873059028E-2"/>
  </r>
  <r>
    <x v="4377"/>
    <n v="8519.9500000000007"/>
    <n v="8641.15"/>
    <n v="8517.2000000000007"/>
    <n v="8635.65"/>
    <n v="154631398"/>
    <n v="7850.12"/>
    <b v="0"/>
    <n v="9119.2000000000007"/>
    <n v="5.3025484691639736E-2"/>
  </r>
  <r>
    <x v="4378"/>
    <n v="8633.75"/>
    <n v="8644.9"/>
    <n v="8577.15"/>
    <n v="8590.65"/>
    <n v="159563469"/>
    <n v="8765.4500000000007"/>
    <b v="0"/>
    <n v="9119.2000000000007"/>
    <n v="5.7960128081410767E-2"/>
  </r>
  <r>
    <x v="4379"/>
    <n v="8599.4"/>
    <n v="8665"/>
    <n v="8572.0499999999993"/>
    <n v="8615.7999999999993"/>
    <n v="189796380"/>
    <n v="10885.88"/>
    <b v="0"/>
    <n v="9119.2000000000007"/>
    <n v="5.5202210720238773E-2"/>
  </r>
  <r>
    <x v="4380"/>
    <n v="8636.9500000000007"/>
    <n v="8674.7000000000007"/>
    <n v="8625.25"/>
    <n v="8666.2999999999993"/>
    <n v="240721865"/>
    <n v="12998.06"/>
    <b v="0"/>
    <n v="9119.2000000000007"/>
    <n v="4.9664444249495725E-2"/>
  </r>
  <r>
    <x v="4381"/>
    <n v="8668.2999999999993"/>
    <n v="8670.35"/>
    <n v="8631.15"/>
    <n v="8638.5"/>
    <n v="161935155"/>
    <n v="8428.7999999999993"/>
    <b v="0"/>
    <n v="9119.2000000000007"/>
    <n v="5.2712957276954193E-2"/>
  </r>
  <r>
    <x v="4382"/>
    <n v="8654.2999999999993"/>
    <n v="8711.2999999999993"/>
    <n v="8590.5"/>
    <n v="8636.5499999999993"/>
    <n v="194186858"/>
    <n v="9881.67"/>
    <b v="0"/>
    <n v="9119.2000000000007"/>
    <n v="5.2926791823844355E-2"/>
  </r>
  <r>
    <x v="4383"/>
    <n v="8647.4500000000007"/>
    <n v="8687.2000000000007"/>
    <n v="8611.4"/>
    <n v="8622.9"/>
    <n v="174556789"/>
    <n v="8652.31"/>
    <b v="0"/>
    <n v="9119.2000000000007"/>
    <n v="5.4423633652074858E-2"/>
  </r>
  <r>
    <x v="4384"/>
    <n v="8635.2000000000007"/>
    <n v="8635.4500000000007"/>
    <n v="8529.6"/>
    <n v="8544.85"/>
    <n v="168033073"/>
    <n v="8507.82"/>
    <b v="0"/>
    <n v="9119.2000000000007"/>
    <n v="6.2982498464777645E-2"/>
  </r>
  <r>
    <x v="4385"/>
    <n v="8599.9500000000007"/>
    <n v="8601.4"/>
    <n v="8518.15"/>
    <n v="8551.1"/>
    <n v="169780463"/>
    <n v="7399.03"/>
    <b v="0"/>
    <n v="9119.2000000000007"/>
    <n v="6.2297131327309449E-2"/>
  </r>
  <r>
    <x v="4386"/>
    <n v="8600.2000000000007"/>
    <n v="8689.4"/>
    <n v="8590.15"/>
    <n v="8683.15"/>
    <n v="162784913"/>
    <n v="7635.01"/>
    <b v="0"/>
    <n v="9119.2000000000007"/>
    <n v="4.7816694446881421E-2"/>
  </r>
  <r>
    <x v="4387"/>
    <n v="8712.85"/>
    <n v="8723.5"/>
    <n v="8697.6"/>
    <n v="8711.35"/>
    <n v="177877012"/>
    <n v="7862.15"/>
    <b v="0"/>
    <n v="9119.2000000000007"/>
    <n v="4.472431792262483E-2"/>
  </r>
  <r>
    <x v="4388"/>
    <n v="8727.7999999999993"/>
    <n v="8728.35"/>
    <n v="8638.2000000000007"/>
    <n v="8678.25"/>
    <n v="206261255"/>
    <n v="9111.4"/>
    <b v="0"/>
    <n v="9119.2000000000007"/>
    <n v="4.835402228265645E-2"/>
  </r>
  <r>
    <x v="4389"/>
    <n v="8686.7000000000007"/>
    <n v="8690.1"/>
    <n v="8564.6"/>
    <n v="8575.2999999999993"/>
    <n v="178963496"/>
    <n v="8206.18"/>
    <b v="0"/>
    <n v="9119.2000000000007"/>
    <n v="5.9643389771032701E-2"/>
  </r>
  <r>
    <x v="4390"/>
    <n v="8572.7999999999993"/>
    <n v="8601.15"/>
    <n v="8540.0499999999993"/>
    <n v="8592.15"/>
    <n v="195114539"/>
    <n v="8634.7999999999993"/>
    <b v="0"/>
    <n v="9119.2000000000007"/>
    <n v="5.7795639968418397E-2"/>
  </r>
  <r>
    <x v="4391"/>
    <n v="8605.4500000000007"/>
    <n v="8684.2999999999993"/>
    <n v="8604.4500000000007"/>
    <n v="8672.15"/>
    <n v="272014034"/>
    <n v="11998.86"/>
    <b v="0"/>
    <n v="9119.2000000000007"/>
    <n v="4.9022940608825449E-2"/>
  </r>
  <r>
    <x v="4392"/>
    <n v="8670.25"/>
    <n v="8682.35"/>
    <n v="8600.4500000000007"/>
    <n v="8642.5499999999993"/>
    <n v="231771409"/>
    <n v="10937.35"/>
    <b v="0"/>
    <n v="9119.2000000000007"/>
    <n v="5.2268839371874883E-2"/>
  </r>
  <r>
    <x v="4393"/>
    <n v="8639.7999999999993"/>
    <n v="8667.1"/>
    <n v="8603.6"/>
    <n v="8624.0499999999993"/>
    <n v="179540691"/>
    <n v="8161.38"/>
    <b v="0"/>
    <n v="9119.2000000000007"/>
    <n v="5.4297526098780753E-2"/>
  </r>
  <r>
    <x v="4394"/>
    <n v="8648.85"/>
    <n v="8690.7000000000007"/>
    <n v="8645.0499999999993"/>
    <n v="8673.25"/>
    <n v="169431656"/>
    <n v="7900.6"/>
    <b v="0"/>
    <n v="9119.2000000000007"/>
    <n v="4.8902315992631007E-2"/>
  </r>
  <r>
    <x v="4395"/>
    <n v="8694.2999999999993"/>
    <n v="8696.6"/>
    <n v="8647.1"/>
    <n v="8666.9"/>
    <n v="197770568"/>
    <n v="8354.8799999999992"/>
    <b v="0"/>
    <n v="9119.2000000000007"/>
    <n v="4.9598649004298737E-2"/>
  </r>
  <r>
    <x v="4396"/>
    <n v="8667"/>
    <n v="8684.85"/>
    <n v="8614"/>
    <n v="8629.15"/>
    <n v="156976546"/>
    <n v="7394.57"/>
    <b v="0"/>
    <n v="9119.2000000000007"/>
    <n v="5.3738266514606663E-2"/>
  </r>
  <r>
    <x v="4397"/>
    <n v="8628.35"/>
    <n v="8642.15"/>
    <n v="8580"/>
    <n v="8632.6"/>
    <n v="193302503"/>
    <n v="7309.82"/>
    <b v="0"/>
    <n v="9119.2000000000007"/>
    <n v="5.3359943854724132E-2"/>
  </r>
  <r>
    <x v="4398"/>
    <n v="8648.5"/>
    <n v="8661.0499999999993"/>
    <n v="8620.9"/>
    <n v="8650.2999999999993"/>
    <n v="154168043"/>
    <n v="7199.72"/>
    <b v="0"/>
    <n v="9119.2000000000007"/>
    <n v="5.1418984121414317E-2"/>
  </r>
  <r>
    <x v="4399"/>
    <n v="8668.85"/>
    <n v="8683.0499999999993"/>
    <n v="8583.65"/>
    <n v="8592.2000000000007"/>
    <n v="219736214"/>
    <n v="10508.32"/>
    <b v="0"/>
    <n v="9119.2000000000007"/>
    <n v="5.7790157031318533E-2"/>
  </r>
  <r>
    <x v="4400"/>
    <n v="8614.35"/>
    <n v="8622.9500000000007"/>
    <n v="8547.5499999999993"/>
    <n v="8572.5499999999993"/>
    <n v="152146666"/>
    <n v="7153.37"/>
    <b v="0"/>
    <n v="9119.2000000000007"/>
    <n v="5.994495131151871E-2"/>
  </r>
  <r>
    <x v="4401"/>
    <n v="8583.75"/>
    <n v="8622"/>
    <n v="8543.75"/>
    <n v="8607.4500000000007"/>
    <n v="133723771"/>
    <n v="6857.99"/>
    <b v="0"/>
    <n v="9119.2000000000007"/>
    <n v="5.6117861215896125E-2"/>
  </r>
  <r>
    <x v="4402"/>
    <n v="8646.75"/>
    <n v="8750.6"/>
    <n v="8642.25"/>
    <n v="8744.35"/>
    <n v="154828719"/>
    <n v="8392.76"/>
    <b v="0"/>
    <n v="9119.2000000000007"/>
    <n v="4.1105579436792737E-2"/>
  </r>
  <r>
    <x v="4403"/>
    <n v="8754.0499999999993"/>
    <n v="8819.2000000000007"/>
    <n v="8754.0499999999993"/>
    <n v="8786.2000000000007"/>
    <n v="373422334"/>
    <n v="22534.29"/>
    <b v="0"/>
    <n v="9119.2000000000007"/>
    <n v="3.6516361084305636E-2"/>
  </r>
  <r>
    <x v="4404"/>
    <n v="8793.6"/>
    <n v="8813.25"/>
    <n v="8759.9500000000007"/>
    <n v="8774.65"/>
    <n v="246336047"/>
    <n v="9653.93"/>
    <b v="0"/>
    <n v="9119.2000000000007"/>
    <n v="3.778291955434699E-2"/>
  </r>
  <r>
    <x v="4405"/>
    <n v="8796.35"/>
    <n v="8824.1"/>
    <n v="8768.2000000000007"/>
    <n v="8809.65"/>
    <n v="197385217"/>
    <n v="8231.93"/>
    <b v="0"/>
    <n v="9119.2000000000007"/>
    <n v="3.3944863584525073E-2"/>
  </r>
  <r>
    <x v="4406"/>
    <n v="8852.7000000000007"/>
    <n v="8950.85"/>
    <n v="8848.4500000000007"/>
    <n v="8943"/>
    <n v="201617132"/>
    <n v="9571.31"/>
    <b v="0"/>
    <n v="9119.2000000000007"/>
    <n v="1.9321870339503545E-2"/>
  </r>
  <r>
    <x v="4407"/>
    <n v="8968.7000000000007"/>
    <n v="8968.7000000000007"/>
    <n v="8913.35"/>
    <n v="8917.9500000000007"/>
    <n v="299145644"/>
    <n v="11430.95"/>
    <b v="0"/>
    <n v="9119.2000000000007"/>
    <n v="2.2068821826476005E-2"/>
  </r>
  <r>
    <x v="4408"/>
    <n v="8915.5"/>
    <n v="8960.35"/>
    <n v="8896"/>
    <n v="8952.5"/>
    <n v="223937056"/>
    <n v="10773.98"/>
    <b v="0"/>
    <n v="9119.2000000000007"/>
    <n v="1.8280112290551882E-2"/>
  </r>
  <r>
    <x v="4409"/>
    <n v="8934.2999999999993"/>
    <n v="8939.15"/>
    <n v="8858.7000000000007"/>
    <n v="8866.7000000000007"/>
    <n v="181344327"/>
    <n v="9976.2800000000007"/>
    <b v="0"/>
    <n v="9119.2000000000007"/>
    <n v="2.7688832353715238E-2"/>
  </r>
  <r>
    <x v="4410"/>
    <n v="8732.9500000000007"/>
    <n v="8746.9500000000007"/>
    <n v="8699.4"/>
    <n v="8715.6"/>
    <n v="190199613"/>
    <n v="9248.73"/>
    <b v="0"/>
    <n v="9119.2000000000007"/>
    <n v="4.4258268269146452E-2"/>
  </r>
  <r>
    <x v="4411"/>
    <n v="8710.65"/>
    <n v="8739.85"/>
    <n v="8688.9"/>
    <n v="8726.6"/>
    <n v="189984289"/>
    <n v="9112.57"/>
    <b v="0"/>
    <n v="9119.2000000000007"/>
    <n v="4.3052022107202423E-2"/>
  </r>
  <r>
    <x v="4412"/>
    <n v="8743.85"/>
    <n v="8751.9500000000007"/>
    <n v="8704.35"/>
    <n v="8742.5499999999993"/>
    <n v="149889703"/>
    <n v="7347.34"/>
    <b v="0"/>
    <n v="9119.2000000000007"/>
    <n v="4.1302965172383702E-2"/>
  </r>
  <r>
    <x v="4413"/>
    <n v="8780.85"/>
    <n v="8847.65"/>
    <n v="8750.5"/>
    <n v="8779.85"/>
    <n v="274039556"/>
    <n v="14430.63"/>
    <b v="0"/>
    <n v="9119.2000000000007"/>
    <n v="3.7212694095973366E-2"/>
  </r>
  <r>
    <x v="4414"/>
    <n v="8788.4500000000007"/>
    <n v="8824.2999999999993"/>
    <n v="8774.2000000000007"/>
    <n v="8808.4"/>
    <n v="135814177"/>
    <n v="7364.64"/>
    <b v="0"/>
    <n v="9119.2000000000007"/>
    <n v="3.4081937012018712E-2"/>
  </r>
  <r>
    <x v="4415"/>
    <n v="8816.1"/>
    <n v="8816.4500000000007"/>
    <n v="8759.2999999999993"/>
    <n v="8775.9"/>
    <n v="140718486"/>
    <n v="7035.07"/>
    <b v="0"/>
    <n v="9119.2000000000007"/>
    <n v="3.7645846126853351E-2"/>
  </r>
  <r>
    <x v="4416"/>
    <n v="8790.2999999999993"/>
    <n v="8826.85"/>
    <n v="8757.2999999999993"/>
    <n v="8777.15"/>
    <n v="153441330"/>
    <n v="7572.41"/>
    <b v="0"/>
    <n v="9119.2000000000007"/>
    <n v="3.7508772699359712E-2"/>
  </r>
  <r>
    <x v="4417"/>
    <n v="8873.35"/>
    <n v="8893.35"/>
    <n v="8837.7999999999993"/>
    <n v="8867.4500000000007"/>
    <n v="178136644"/>
    <n v="9305.56"/>
    <b v="0"/>
    <n v="9119.2000000000007"/>
    <n v="2.7606588297219053E-2"/>
  </r>
  <r>
    <x v="4418"/>
    <n v="8880.75"/>
    <n v="8885.2000000000007"/>
    <n v="8820.2999999999993"/>
    <n v="8831.5499999999993"/>
    <n v="191618169"/>
    <n v="9793.98"/>
    <b v="0"/>
    <n v="9119.2000000000007"/>
    <n v="3.1543337134836549E-2"/>
  </r>
  <r>
    <x v="4419"/>
    <n v="8807.9"/>
    <n v="8809.5499999999993"/>
    <n v="8715.1"/>
    <n v="8723.0499999999993"/>
    <n v="169050086"/>
    <n v="8518.5"/>
    <b v="0"/>
    <n v="9119.2000000000007"/>
    <n v="4.3441310641284481E-2"/>
  </r>
  <r>
    <x v="4420"/>
    <n v="8748.9"/>
    <n v="8768.5"/>
    <n v="8690.5"/>
    <n v="8706.4"/>
    <n v="156100521"/>
    <n v="7446.12"/>
    <b v="0"/>
    <n v="9119.2000000000007"/>
    <n v="4.5267128695499724E-2"/>
  </r>
  <r>
    <x v="4421"/>
    <n v="8711.2000000000007"/>
    <n v="8767.0499999999993"/>
    <n v="8703.15"/>
    <n v="8745.15"/>
    <n v="170643694"/>
    <n v="8348.19"/>
    <b v="0"/>
    <n v="9119.2000000000007"/>
    <n v="4.1017852443196889E-2"/>
  </r>
  <r>
    <x v="4422"/>
    <n v="8792.7000000000007"/>
    <n v="8800.65"/>
    <n v="8558.25"/>
    <n v="8591.25"/>
    <n v="384395249"/>
    <n v="19467.3"/>
    <b v="0"/>
    <n v="9119.2000000000007"/>
    <n v="5.7894332836213779E-2"/>
  </r>
  <r>
    <x v="4423"/>
    <n v="8581.5"/>
    <n v="8637.15"/>
    <n v="8555.2000000000007"/>
    <n v="8611.15"/>
    <n v="187333285"/>
    <n v="8849.27"/>
    <b v="0"/>
    <n v="9119.2000000000007"/>
    <n v="5.5712123870515072E-2"/>
  </r>
  <r>
    <x v="4424"/>
    <n v="8666.15"/>
    <n v="8745.2000000000007"/>
    <n v="8635"/>
    <n v="8738.1"/>
    <n v="141472076"/>
    <n v="7173.62"/>
    <b v="0"/>
    <n v="9119.2000000000007"/>
    <n v="4.179094657426094E-2"/>
  </r>
  <r>
    <x v="4425"/>
    <n v="8770"/>
    <n v="8783.65"/>
    <n v="8736.1"/>
    <n v="8769.15"/>
    <n v="189990151"/>
    <n v="8251.59"/>
    <b v="0"/>
    <n v="9119.2000000000007"/>
    <n v="3.8386042635319001E-2"/>
  </r>
  <r>
    <x v="4426"/>
    <n v="8806.35"/>
    <n v="8806.9500000000007"/>
    <n v="8731.4"/>
    <n v="8743.9500000000007"/>
    <n v="162103951"/>
    <n v="6866.33"/>
    <b v="0"/>
    <n v="9119.2000000000007"/>
    <n v="4.1149442933590664E-2"/>
  </r>
  <r>
    <x v="4427"/>
    <n v="8768.7000000000007"/>
    <n v="8781.15"/>
    <n v="8684.65"/>
    <n v="8709.5499999999993"/>
    <n v="168713605"/>
    <n v="8114.93"/>
    <b v="0"/>
    <n v="9119.2000000000007"/>
    <n v="4.4921703658215788E-2"/>
  </r>
  <r>
    <x v="4428"/>
    <n v="8721.7000000000007"/>
    <n v="8723.7000000000007"/>
    <n v="8663.7999999999993"/>
    <n v="8697.6"/>
    <n v="155053800"/>
    <n v="8144.3"/>
    <b v="0"/>
    <n v="9119.2000000000007"/>
    <n v="4.6232125625054868E-2"/>
  </r>
  <r>
    <x v="4429"/>
    <n v="8735.35"/>
    <n v="8745.7999999999993"/>
    <n v="8703.9500000000007"/>
    <n v="8708.7999999999993"/>
    <n v="111794053"/>
    <n v="5159.83"/>
    <b v="0"/>
    <n v="9119.2000000000007"/>
    <n v="4.5003947714711973E-2"/>
  </r>
  <r>
    <x v="4430"/>
    <n v="8671.5"/>
    <n v="8681.5499999999993"/>
    <n v="8541.35"/>
    <n v="8573.35"/>
    <n v="218861324"/>
    <n v="10581.55"/>
    <b v="0"/>
    <n v="9119.2000000000007"/>
    <n v="5.9857224317922661E-2"/>
  </r>
  <r>
    <x v="4431"/>
    <n v="8594"/>
    <n v="8604.4500000000007"/>
    <n v="8549.7999999999993"/>
    <n v="8583.4"/>
    <n v="167848947"/>
    <n v="9613.4699999999993"/>
    <b v="0"/>
    <n v="9119.2000000000007"/>
    <n v="5.8755153960873878E-2"/>
  </r>
  <r>
    <x v="4432"/>
    <n v="8612.9500000000007"/>
    <n v="8615.4"/>
    <n v="8506.15"/>
    <n v="8520.4"/>
    <n v="203516577"/>
    <n v="8590.35"/>
    <b v="0"/>
    <n v="9119.2000000000007"/>
    <n v="6.5663654706553318E-2"/>
  </r>
  <r>
    <x v="4433"/>
    <n v="8556.0499999999993"/>
    <n v="8685.1"/>
    <n v="8555.9"/>
    <n v="8677.9"/>
    <n v="216626083"/>
    <n v="9162.11"/>
    <b v="0"/>
    <n v="9119.2000000000007"/>
    <n v="4.8392402842354708E-2"/>
  </r>
  <r>
    <x v="4434"/>
    <n v="8697.5"/>
    <n v="8698.75"/>
    <n v="8636.7000000000007"/>
    <n v="8659.1"/>
    <n v="177397872"/>
    <n v="7790.01"/>
    <b v="0"/>
    <n v="9119.2000000000007"/>
    <n v="5.0453987191858972E-2"/>
  </r>
  <r>
    <x v="4435"/>
    <n v="8693.35"/>
    <n v="8727"/>
    <n v="8678.2999999999993"/>
    <n v="8699.4"/>
    <n v="165952091"/>
    <n v="7120.32"/>
    <b v="0"/>
    <n v="9119.2000000000007"/>
    <n v="4.6034739889464105E-2"/>
  </r>
  <r>
    <x v="4436"/>
    <n v="8708.6"/>
    <n v="8709.1"/>
    <n v="8652.0499999999993"/>
    <n v="8693.0499999999993"/>
    <n v="162162047"/>
    <n v="8022.44"/>
    <b v="0"/>
    <n v="9119.2000000000007"/>
    <n v="4.6731072901131834E-2"/>
  </r>
  <r>
    <x v="4437"/>
    <n v="8709.85"/>
    <n v="8736.9500000000007"/>
    <n v="8684.15"/>
    <n v="8708.9500000000007"/>
    <n v="161966274"/>
    <n v="6876.28"/>
    <b v="0"/>
    <n v="9119.2000000000007"/>
    <n v="4.4987498903412575E-2"/>
  </r>
  <r>
    <x v="4438"/>
    <n v="8721.7000000000007"/>
    <n v="8722.65"/>
    <n v="8663.4500000000007"/>
    <n v="8691.2999999999993"/>
    <n v="195696479"/>
    <n v="8718.02"/>
    <b v="0"/>
    <n v="9119.2000000000007"/>
    <n v="4.6922975699622928E-2"/>
  </r>
  <r>
    <x v="4439"/>
    <n v="8657.2999999999993"/>
    <n v="8657.2999999999993"/>
    <n v="8596.6"/>
    <n v="8615.25"/>
    <n v="226133074"/>
    <n v="9696.9"/>
    <b v="0"/>
    <n v="9119.2000000000007"/>
    <n v="5.5262523028335897E-2"/>
  </r>
  <r>
    <x v="4440"/>
    <n v="8607.1"/>
    <n v="8624.85"/>
    <n v="8550.25"/>
    <n v="8615.25"/>
    <n v="250336333"/>
    <n v="12300.53"/>
    <b v="0"/>
    <n v="9119.2000000000007"/>
    <n v="5.5262523028335897E-2"/>
  </r>
  <r>
    <x v="4441"/>
    <n v="8625"/>
    <n v="8653.75"/>
    <n v="8581.75"/>
    <n v="8638"/>
    <n v="180906084"/>
    <n v="8953.7199999999993"/>
    <b v="0"/>
    <n v="9119.2000000000007"/>
    <n v="5.2767786647951648E-2"/>
  </r>
  <r>
    <x v="4442"/>
    <n v="8672.35"/>
    <n v="8678.25"/>
    <n v="8616.25"/>
    <n v="8625.7000000000007"/>
    <n v="16610872"/>
    <n v="805.89"/>
    <b v="0"/>
    <n v="9119.2000000000007"/>
    <n v="5.4116589174488985E-2"/>
  </r>
  <r>
    <x v="4443"/>
    <n v="8653.15"/>
    <n v="8669.6"/>
    <n v="8614.5"/>
    <n v="8626.25"/>
    <n v="170068995"/>
    <n v="8441.2999999999993"/>
    <b v="0"/>
    <n v="9119.2000000000007"/>
    <n v="5.4056276866391861E-2"/>
  </r>
  <r>
    <x v="4444"/>
    <n v="8542.7999999999993"/>
    <n v="8549.5"/>
    <n v="8504.85"/>
    <n v="8514"/>
    <n v="160130480"/>
    <n v="7683.07"/>
    <b v="0"/>
    <n v="9119.2000000000007"/>
    <n v="6.636547065532071E-2"/>
  </r>
  <r>
    <x v="4445"/>
    <n v="8499.85"/>
    <n v="8537.65"/>
    <n v="8476.15"/>
    <n v="8484.9500000000007"/>
    <n v="175773254"/>
    <n v="7558.06"/>
    <b v="0"/>
    <n v="9119.2000000000007"/>
    <n v="6.9551057110272832E-2"/>
  </r>
  <r>
    <x v="4446"/>
    <n v="8503.6"/>
    <n v="8504"/>
    <n v="8400.25"/>
    <n v="8433.75"/>
    <n v="231783152"/>
    <n v="11798.48"/>
    <b v="0"/>
    <n v="9119.2000000000007"/>
    <n v="7.5165584700412388E-2"/>
  </r>
  <r>
    <x v="4447"/>
    <n v="8535.75"/>
    <n v="8535.85"/>
    <n v="8481.4500000000007"/>
    <n v="8497.0499999999993"/>
    <n v="178070534"/>
    <n v="8436.7000000000007"/>
    <b v="0"/>
    <n v="9119.2000000000007"/>
    <n v="6.8224186332134548E-2"/>
  </r>
  <r>
    <x v="4448"/>
    <n v="8540"/>
    <n v="8559.4"/>
    <n v="8480.1"/>
    <n v="8543.5499999999993"/>
    <n v="201759648"/>
    <n v="8515.57"/>
    <b v="0"/>
    <n v="9119.2000000000007"/>
    <n v="6.3125054829371155E-2"/>
  </r>
  <r>
    <x v="4449"/>
    <n v="8067.5"/>
    <n v="8476.2000000000007"/>
    <n v="8002.25"/>
    <n v="8432"/>
    <n v="323968654"/>
    <n v="15536.37"/>
    <b v="0"/>
    <n v="9119.2000000000007"/>
    <n v="7.5357487498903489E-2"/>
  </r>
  <r>
    <x v="4450"/>
    <n v="8555.6"/>
    <n v="8598.4500000000007"/>
    <n v="8510.7000000000007"/>
    <n v="8525.75"/>
    <n v="271196930"/>
    <n v="12386.39"/>
    <b v="0"/>
    <n v="9119.2000000000007"/>
    <n v="6.5076980436880497E-2"/>
  </r>
  <r>
    <x v="4451"/>
    <n v="8456.65"/>
    <n v="8460.6"/>
    <n v="8284.9500000000007"/>
    <n v="8296.2999999999993"/>
    <n v="275221694"/>
    <n v="12485.11"/>
    <b v="0"/>
    <n v="9119.2000000000007"/>
    <n v="9.0238178787613102E-2"/>
  </r>
  <r>
    <x v="4452"/>
    <n v="8284.85"/>
    <n v="8288.5499999999993"/>
    <n v="8093.2"/>
    <n v="8108.45"/>
    <n v="370298063"/>
    <n v="17387.22"/>
    <b v="0"/>
    <n v="9119.2000000000007"/>
    <n v="0.11083757347135723"/>
  </r>
  <r>
    <x v="4453"/>
    <n v="8205.65"/>
    <n v="8210.0499999999993"/>
    <n v="8089.4"/>
    <n v="8111.6"/>
    <n v="277801233"/>
    <n v="13705.03"/>
    <b v="0"/>
    <n v="9119.2000000000007"/>
    <n v="0.11049214843407319"/>
  </r>
  <r>
    <x v="4454"/>
    <n v="8105.1"/>
    <n v="8151.25"/>
    <n v="8060.3"/>
    <n v="8079.95"/>
    <n v="197183084"/>
    <n v="8713.06"/>
    <b v="0"/>
    <n v="9119.2000000000007"/>
    <n v="0.11396284761821221"/>
  </r>
  <r>
    <x v="4455"/>
    <n v="8097.55"/>
    <n v="8128.95"/>
    <n v="8048.3"/>
    <n v="8074.1"/>
    <n v="166199545"/>
    <n v="7901.64"/>
    <b v="0"/>
    <n v="9119.2000000000007"/>
    <n v="0.11460435125888239"/>
  </r>
  <r>
    <x v="4456"/>
    <n v="8102.1"/>
    <n v="8102.45"/>
    <n v="7916.4"/>
    <n v="7929.1"/>
    <n v="225608889"/>
    <n v="9199.11"/>
    <b v="0"/>
    <n v="9119.2000000000007"/>
    <n v="0.13050486884814461"/>
  </r>
  <r>
    <x v="4457"/>
    <n v="7989.15"/>
    <n v="8019.05"/>
    <n v="7938.15"/>
    <n v="8002.3"/>
    <n v="216677654"/>
    <n v="9000.44"/>
    <b v="0"/>
    <n v="9119.2000000000007"/>
    <n v="0.12247784893411708"/>
  </r>
  <r>
    <x v="4458"/>
    <n v="8051.2"/>
    <n v="8055.2"/>
    <n v="7973.1"/>
    <n v="8033.3"/>
    <n v="186602328"/>
    <n v="8681.67"/>
    <b v="0"/>
    <n v="9119.2000000000007"/>
    <n v="0.11907842793227481"/>
  </r>
  <r>
    <x v="4459"/>
    <n v="8011.8"/>
    <n v="8024.85"/>
    <n v="7952.55"/>
    <n v="7965.5"/>
    <n v="268619026"/>
    <n v="11868.11"/>
    <b v="0"/>
    <n v="9119.2000000000007"/>
    <n v="0.12651329063952985"/>
  </r>
  <r>
    <x v="4460"/>
    <n v="8007.95"/>
    <n v="8122.25"/>
    <n v="7976.75"/>
    <n v="8114.3"/>
    <n v="183355873"/>
    <n v="8920.7900000000009"/>
    <b v="0"/>
    <n v="9119.2000000000007"/>
    <n v="0.11019606983068696"/>
  </r>
  <r>
    <x v="4461"/>
    <n v="8080.65"/>
    <n v="8146.5"/>
    <n v="8066.5"/>
    <n v="8126.9"/>
    <n v="195595287"/>
    <n v="8666.8700000000008"/>
    <b v="0"/>
    <n v="9119.2000000000007"/>
    <n v="0.10881436968155113"/>
  </r>
  <r>
    <x v="4462"/>
    <n v="8131.55"/>
    <n v="8197.35"/>
    <n v="8128.7"/>
    <n v="8142.15"/>
    <n v="195618384"/>
    <n v="8486.32"/>
    <b v="0"/>
    <n v="9119.2000000000007"/>
    <n v="0.10714207386612871"/>
  </r>
  <r>
    <x v="4463"/>
    <n v="8172.15"/>
    <n v="8234.25"/>
    <n v="8139.25"/>
    <n v="8224.5"/>
    <n v="255725357"/>
    <n v="14473.78"/>
    <b v="0"/>
    <n v="9119.2000000000007"/>
    <n v="9.8111676462847686E-2"/>
  </r>
  <r>
    <x v="4464"/>
    <n v="8244"/>
    <n v="8250.7999999999993"/>
    <n v="8185.05"/>
    <n v="8192.9"/>
    <n v="162597213"/>
    <n v="7720.96"/>
    <b v="0"/>
    <n v="9119.2000000000007"/>
    <n v="0.10157689270988694"/>
  </r>
  <r>
    <x v="4465"/>
    <n v="8153.55"/>
    <n v="8159.3"/>
    <n v="8070.05"/>
    <n v="8086.8"/>
    <n v="176767415"/>
    <n v="8050.5"/>
    <b v="0"/>
    <n v="9119.2000000000007"/>
    <n v="0.11321168523554703"/>
  </r>
  <r>
    <x v="4466"/>
    <n v="8088.75"/>
    <n v="8141.9"/>
    <n v="8056.85"/>
    <n v="8128.75"/>
    <n v="130435865"/>
    <n v="6432.02"/>
    <b v="0"/>
    <n v="9119.2000000000007"/>
    <n v="0.10861150100886049"/>
  </r>
  <r>
    <x v="4467"/>
    <n v="8153.15"/>
    <n v="8178.7"/>
    <n v="8130.85"/>
    <n v="8143.15"/>
    <n v="118854323"/>
    <n v="5417.56"/>
    <b v="0"/>
    <n v="9119.2000000000007"/>
    <n v="0.10703241512413381"/>
  </r>
  <r>
    <x v="4468"/>
    <n v="8168.4"/>
    <n v="8190.45"/>
    <n v="8077.5"/>
    <n v="8102.05"/>
    <n v="175024334"/>
    <n v="7900.03"/>
    <b v="0"/>
    <n v="9119.2000000000007"/>
    <n v="0.11153938942012462"/>
  </r>
  <r>
    <x v="4469"/>
    <n v="8152.1"/>
    <n v="8256.25"/>
    <n v="8151.75"/>
    <n v="8246.85"/>
    <n v="146857616"/>
    <n v="7275.01"/>
    <b v="0"/>
    <n v="9119.2000000000007"/>
    <n v="9.5660803579261378E-2"/>
  </r>
  <r>
    <x v="4470"/>
    <n v="8271.7000000000007"/>
    <n v="8274.9500000000007"/>
    <n v="8241.9500000000007"/>
    <n v="8261.75"/>
    <n v="154344775"/>
    <n v="6866.81"/>
    <b v="0"/>
    <n v="9119.2000000000007"/>
    <n v="9.4026888323537228E-2"/>
  </r>
  <r>
    <x v="4471"/>
    <n v="8230.65"/>
    <n v="8230.65"/>
    <n v="8154.45"/>
    <n v="8170.8"/>
    <n v="111432551"/>
    <n v="5026.0200000000004"/>
    <b v="0"/>
    <n v="9119.2000000000007"/>
    <n v="0.10400035090797444"/>
  </r>
  <r>
    <x v="4472"/>
    <n v="8196.15"/>
    <n v="8228.85"/>
    <n v="8155.8"/>
    <n v="8221.7999999999993"/>
    <n v="189739559"/>
    <n v="8976.5400000000009"/>
    <b v="0"/>
    <n v="9119.2000000000007"/>
    <n v="9.8407755066234032E-2"/>
  </r>
  <r>
    <x v="4473"/>
    <n v="8229.35"/>
    <n v="8229.4"/>
    <n v="8165.1"/>
    <n v="8182.45"/>
    <n v="149132520"/>
    <n v="6763.63"/>
    <b v="0"/>
    <n v="9119.2000000000007"/>
    <n v="0.10272282656373376"/>
  </r>
  <r>
    <x v="4474"/>
    <n v="8128.4"/>
    <n v="8225.9"/>
    <n v="8121.95"/>
    <n v="8153.6"/>
    <n v="187425988"/>
    <n v="8579.44"/>
    <b v="0"/>
    <n v="9119.2000000000007"/>
    <n v="0.10588648127028689"/>
  </r>
  <r>
    <x v="4475"/>
    <n v="8178.2"/>
    <n v="8178.7"/>
    <n v="8127.45"/>
    <n v="8139.45"/>
    <n v="209268331"/>
    <n v="9854.07"/>
    <b v="0"/>
    <n v="9119.2000000000007"/>
    <n v="0.10743815246951496"/>
  </r>
  <r>
    <x v="4476"/>
    <n v="8126"/>
    <n v="8132.5"/>
    <n v="8094.85"/>
    <n v="8104.35"/>
    <n v="110669713"/>
    <n v="5272.2"/>
    <b v="0"/>
    <n v="9119.2000000000007"/>
    <n v="0.11128717431353631"/>
  </r>
  <r>
    <x v="4477"/>
    <n v="8110.6"/>
    <n v="8124.1"/>
    <n v="8062.75"/>
    <n v="8082.4"/>
    <n v="132026742"/>
    <n v="6296.67"/>
    <b v="0"/>
    <n v="9119.2000000000007"/>
    <n v="0.11369418370032471"/>
  </r>
  <r>
    <x v="4478"/>
    <n v="8105.85"/>
    <n v="8112.55"/>
    <n v="8053.25"/>
    <n v="8061.3"/>
    <n v="127543733"/>
    <n v="6304.6"/>
    <b v="0"/>
    <n v="9119.2000000000007"/>
    <n v="0.11600798315641728"/>
  </r>
  <r>
    <x v="4479"/>
    <n v="8043.85"/>
    <n v="8046.45"/>
    <n v="7964.95"/>
    <n v="7979.1"/>
    <n v="126409580"/>
    <n v="6206.58"/>
    <b v="0"/>
    <n v="9119.2000000000007"/>
    <n v="0.12502193174839901"/>
  </r>
  <r>
    <x v="4480"/>
    <n v="7972.5"/>
    <n v="8022.6"/>
    <n v="7942.05"/>
    <n v="7985.75"/>
    <n v="127921701"/>
    <n v="5907.28"/>
    <b v="0"/>
    <n v="9119.2000000000007"/>
    <n v="0.12429270111413289"/>
  </r>
  <r>
    <x v="4481"/>
    <n v="7965.1"/>
    <n v="7970.05"/>
    <n v="7893.8"/>
    <n v="7908.25"/>
    <n v="110171222"/>
    <n v="4808.67"/>
    <b v="0"/>
    <n v="9119.2000000000007"/>
    <n v="0.13279125361873856"/>
  </r>
  <r>
    <x v="4482"/>
    <n v="7915.05"/>
    <n v="8044.65"/>
    <n v="7903.7"/>
    <n v="8032.85"/>
    <n v="122463312"/>
    <n v="5282.66"/>
    <b v="0"/>
    <n v="9119.2000000000007"/>
    <n v="0.1191277743661725"/>
  </r>
  <r>
    <x v="4483"/>
    <n v="8047.55"/>
    <n v="8100.55"/>
    <n v="8028.4"/>
    <n v="8034.85"/>
    <n v="130580701"/>
    <n v="5816.34"/>
    <b v="0"/>
    <n v="9119.2000000000007"/>
    <n v="0.11890845688218268"/>
  </r>
  <r>
    <x v="4484"/>
    <n v="8030.6"/>
    <n v="8111.1"/>
    <n v="8020.8"/>
    <n v="8103.6"/>
    <n v="183984077"/>
    <n v="7635.4"/>
    <b v="0"/>
    <n v="9119.2000000000007"/>
    <n v="0.11136941837003249"/>
  </r>
  <r>
    <x v="4485"/>
    <n v="8119.65"/>
    <n v="8197"/>
    <n v="8114.75"/>
    <n v="8185.8"/>
    <n v="131457250"/>
    <n v="5800.7"/>
    <b v="0"/>
    <n v="9119.2000000000007"/>
    <n v="0.10235546977805075"/>
  </r>
  <r>
    <x v="4486"/>
    <n v="8210.1"/>
    <n v="8212"/>
    <n v="8133.8"/>
    <n v="8179.5"/>
    <n v="122016111"/>
    <n v="5255.49"/>
    <b v="0"/>
    <n v="9119.2000000000007"/>
    <n v="0.10304631985261872"/>
  </r>
  <r>
    <x v="4487"/>
    <n v="8196.0499999999993"/>
    <n v="8219.1"/>
    <n v="8148.6"/>
    <n v="8192.25"/>
    <n v="131186021"/>
    <n v="6053.67"/>
    <b v="0"/>
    <n v="9119.2000000000007"/>
    <n v="0.1016481708921836"/>
  </r>
  <r>
    <x v="4488"/>
    <n v="8202.65"/>
    <n v="8218.5"/>
    <n v="8180.9"/>
    <n v="8190.5"/>
    <n v="136476345"/>
    <n v="6543.13"/>
    <b v="0"/>
    <n v="9119.2000000000007"/>
    <n v="0.10184007369067469"/>
  </r>
  <r>
    <x v="4489"/>
    <n v="8226.65"/>
    <n v="8282.65"/>
    <n v="8223.7000000000007"/>
    <n v="8273.7999999999993"/>
    <n v="163957452"/>
    <n v="8180.68"/>
    <b v="0"/>
    <n v="9119.2000000000007"/>
    <n v="9.2705500482498621E-2"/>
  </r>
  <r>
    <x v="4490"/>
    <n v="8281.85"/>
    <n v="8306.85"/>
    <n v="8233.25"/>
    <n v="8243.7999999999993"/>
    <n v="143689850"/>
    <n v="7298.74"/>
    <b v="0"/>
    <n v="9119.2000000000007"/>
    <n v="9.5995262742345974E-2"/>
  </r>
  <r>
    <x v="4491"/>
    <n v="8259.35"/>
    <n v="8263"/>
    <n v="8227.75"/>
    <n v="8236.0499999999993"/>
    <n v="102211190"/>
    <n v="5197.62"/>
    <b v="0"/>
    <n v="9119.2000000000007"/>
    <n v="9.684511799280654E-2"/>
  </r>
  <r>
    <x v="4492"/>
    <n v="8262.7000000000007"/>
    <n v="8293.7999999999993"/>
    <n v="8261"/>
    <n v="8288.6"/>
    <n v="147312927"/>
    <n v="6904.57"/>
    <b v="0"/>
    <n v="9119.2000000000007"/>
    <n v="9.1082551100973796E-2"/>
  </r>
  <r>
    <x v="4493"/>
    <n v="8327.7999999999993"/>
    <n v="8389"/>
    <n v="8322.25"/>
    <n v="8380.65"/>
    <n v="192285417"/>
    <n v="8938.68"/>
    <b v="0"/>
    <n v="9119.2000000000007"/>
    <n v="8.0988463900342242E-2"/>
  </r>
  <r>
    <x v="4494"/>
    <n v="8391.0499999999993"/>
    <n v="8417.2000000000007"/>
    <n v="8382.2999999999993"/>
    <n v="8407.2000000000007"/>
    <n v="177948383"/>
    <n v="7359.24"/>
    <b v="0"/>
    <n v="9119.2000000000007"/>
    <n v="7.8077024300377218E-2"/>
  </r>
  <r>
    <x v="4495"/>
    <n v="8457.65"/>
    <n v="8461.0499999999993"/>
    <n v="8373.15"/>
    <n v="8400.35"/>
    <n v="190949616"/>
    <n v="9156.16"/>
    <b v="0"/>
    <n v="9119.2000000000007"/>
    <n v="7.8828186683042409E-2"/>
  </r>
  <r>
    <x v="4496"/>
    <n v="8390.9500000000007"/>
    <n v="8426.7000000000007"/>
    <n v="8374.4"/>
    <n v="8412.7999999999993"/>
    <n v="127938836"/>
    <n v="6043.67"/>
    <b v="0"/>
    <n v="9119.2000000000007"/>
    <n v="7.7462935345205874E-2"/>
  </r>
  <r>
    <x v="4497"/>
    <n v="8415.0499999999993"/>
    <n v="8440.9"/>
    <n v="8378.2999999999993"/>
    <n v="8398"/>
    <n v="125781216"/>
    <n v="6389.21"/>
    <b v="0"/>
    <n v="9119.2000000000007"/>
    <n v="7.908588472673049E-2"/>
  </r>
  <r>
    <x v="4498"/>
    <n v="8403.85"/>
    <n v="8460.2999999999993"/>
    <n v="8397.4"/>
    <n v="8417"/>
    <n v="168867039"/>
    <n v="7411.23"/>
    <b v="0"/>
    <n v="9119.2000000000007"/>
    <n v="7.7002368628827159E-2"/>
  </r>
  <r>
    <x v="4499"/>
    <n v="8418.4"/>
    <n v="8445.15"/>
    <n v="8404.0499999999993"/>
    <n v="8435.1"/>
    <n v="170956149"/>
    <n v="7324.14"/>
    <b v="0"/>
    <n v="9119.2000000000007"/>
    <n v="7.5017545398719215E-2"/>
  </r>
  <r>
    <x v="4500"/>
    <n v="8404.35"/>
    <n v="8423.65"/>
    <n v="8340.9500000000007"/>
    <n v="8349.35"/>
    <n v="208901233"/>
    <n v="9014.51"/>
    <b v="0"/>
    <n v="9119.2000000000007"/>
    <n v="8.4420782524782911E-2"/>
  </r>
  <r>
    <x v="4501"/>
    <n v="8329.6"/>
    <n v="8404.15"/>
    <n v="8327.2000000000007"/>
    <n v="8391.5"/>
    <n v="200993100"/>
    <n v="8664.94"/>
    <b v="0"/>
    <n v="9119.2000000000007"/>
    <n v="7.9798666549697417E-2"/>
  </r>
  <r>
    <x v="4502"/>
    <n v="8407.0499999999993"/>
    <n v="8480.9500000000007"/>
    <n v="8398.15"/>
    <n v="8475.7999999999993"/>
    <n v="184745781"/>
    <n v="8524.17"/>
    <b v="0"/>
    <n v="9119.2000000000007"/>
    <n v="7.0554434599526428E-2"/>
  </r>
  <r>
    <x v="4503"/>
    <n v="8499.4500000000007"/>
    <n v="8612.6"/>
    <n v="8493.9500000000007"/>
    <n v="8602.75"/>
    <n v="301490150"/>
    <n v="13901.89"/>
    <b v="0"/>
    <n v="9119.2000000000007"/>
    <n v="5.6633257303272296E-2"/>
  </r>
  <r>
    <x v="4504"/>
    <n v="8610.5"/>
    <n v="8672.7000000000007"/>
    <n v="8606.9"/>
    <n v="8641.25"/>
    <n v="283905821"/>
    <n v="11568.92"/>
    <b v="0"/>
    <n v="9119.2000000000007"/>
    <n v="5.2411395736468185E-2"/>
  </r>
  <r>
    <x v="4505"/>
    <n v="8635.5499999999993"/>
    <n v="8662.6"/>
    <n v="8617.75"/>
    <n v="8632.75"/>
    <n v="314110760"/>
    <n v="9333.49"/>
    <b v="0"/>
    <n v="9119.2000000000007"/>
    <n v="5.3343495043424935E-2"/>
  </r>
  <r>
    <x v="4506"/>
    <n v="8629.4500000000007"/>
    <n v="8631.75"/>
    <n v="8552.4"/>
    <n v="8561.2999999999993"/>
    <n v="537110119"/>
    <n v="14721.17"/>
    <b v="0"/>
    <n v="9119.2000000000007"/>
    <n v="6.1178612158961469E-2"/>
  </r>
  <r>
    <x v="4507"/>
    <n v="8570.35"/>
    <n v="8722.4"/>
    <n v="8537.5"/>
    <n v="8716.4"/>
    <n v="337797412"/>
    <n v="13494.05"/>
    <b v="0"/>
    <n v="9119.2000000000007"/>
    <n v="4.4170541275550604E-2"/>
  </r>
  <r>
    <x v="4508"/>
    <n v="8724.75"/>
    <n v="8757.6"/>
    <n v="8685.7999999999993"/>
    <n v="8734.25"/>
    <n v="292329202"/>
    <n v="11555.02"/>
    <b v="0"/>
    <n v="9119.2000000000007"/>
    <n v="4.2213132730941384E-2"/>
  </r>
  <r>
    <x v="4509"/>
    <n v="8735.15"/>
    <n v="8748.25"/>
    <n v="8707.75"/>
    <n v="8740.9500000000007"/>
    <n v="196936238"/>
    <n v="8193.4500000000007"/>
    <b v="0"/>
    <n v="9119.2000000000007"/>
    <n v="4.1478419159575397E-2"/>
  </r>
  <r>
    <x v="4510"/>
    <n v="8785.4500000000007"/>
    <n v="8814.1"/>
    <n v="8770.2000000000007"/>
    <n v="8801.0499999999993"/>
    <n v="200403782"/>
    <n v="8701.51"/>
    <b v="0"/>
    <n v="9119.2000000000007"/>
    <n v="3.4887928765681357E-2"/>
  </r>
  <r>
    <x v="4511"/>
    <n v="8805.7000000000007"/>
    <n v="8809.2999999999993"/>
    <n v="8741.0499999999993"/>
    <n v="8768.2999999999993"/>
    <n v="233294532"/>
    <n v="9060.6299999999992"/>
    <b v="0"/>
    <n v="9119.2000000000007"/>
    <n v="3.847925256601472E-2"/>
  </r>
  <r>
    <x v="4512"/>
    <n v="8774.5499999999993"/>
    <n v="8791.25"/>
    <n v="8715"/>
    <n v="8769.0499999999993"/>
    <n v="225485726"/>
    <n v="9110.24"/>
    <b v="0"/>
    <n v="9119.2000000000007"/>
    <n v="3.8397008509518535E-2"/>
  </r>
  <r>
    <x v="4513"/>
    <n v="8795.5499999999993"/>
    <n v="8821.4"/>
    <n v="8724.1"/>
    <n v="8778.4"/>
    <n v="193282248"/>
    <n v="8972.67"/>
    <b v="0"/>
    <n v="9119.2000000000007"/>
    <n v="3.7371699271866073E-2"/>
  </r>
  <r>
    <x v="4514"/>
    <n v="8812.35"/>
    <n v="8822.1"/>
    <n v="8771.2000000000007"/>
    <n v="8793.5499999999993"/>
    <n v="232947341"/>
    <n v="10320.17"/>
    <b v="0"/>
    <n v="9119.2000000000007"/>
    <n v="3.5710369330643192E-2"/>
  </r>
  <r>
    <x v="4515"/>
    <n v="8819.7999999999993"/>
    <n v="8826.9"/>
    <n v="8754.2000000000007"/>
    <n v="8805.0499999999993"/>
    <n v="211180353"/>
    <n v="8659.48"/>
    <b v="0"/>
    <n v="9119.2000000000007"/>
    <n v="3.4449293797701709E-2"/>
  </r>
  <r>
    <x v="4516"/>
    <n v="8819.9"/>
    <n v="8820.4500000000007"/>
    <n v="8772.5"/>
    <n v="8792.2999999999993"/>
    <n v="194133563"/>
    <n v="8494.44"/>
    <b v="0"/>
    <n v="9119.2000000000007"/>
    <n v="3.5847442758136838E-2"/>
  </r>
  <r>
    <x v="4517"/>
    <n v="8778.9500000000007"/>
    <n v="8807.9"/>
    <n v="8712.85"/>
    <n v="8724.7000000000007"/>
    <n v="222828919"/>
    <n v="10472.370000000001"/>
    <b v="0"/>
    <n v="9119.2000000000007"/>
    <n v="4.3260373716992713E-2"/>
  </r>
  <r>
    <x v="4518"/>
    <n v="8739"/>
    <n v="8783.9500000000007"/>
    <n v="8719.6"/>
    <n v="8778"/>
    <n v="190277738"/>
    <n v="9695.6299999999992"/>
    <b v="0"/>
    <n v="9119.2000000000007"/>
    <n v="3.7415562768663993E-2"/>
  </r>
  <r>
    <x v="4519"/>
    <n v="8883.7000000000007"/>
    <n v="8896.4500000000007"/>
    <n v="8804.25"/>
    <n v="8821.7000000000007"/>
    <n v="307526025"/>
    <n v="23432.58"/>
    <b v="0"/>
    <n v="9119.2000000000007"/>
    <n v="3.2623475743486272E-2"/>
  </r>
  <r>
    <x v="4520"/>
    <n v="8818.5499999999993"/>
    <n v="8886.25"/>
    <n v="8809.7999999999993"/>
    <n v="8879.2000000000007"/>
    <n v="173022362"/>
    <n v="7833.53"/>
    <b v="0"/>
    <n v="9119.2000000000007"/>
    <n v="2.6318098078778839E-2"/>
  </r>
  <r>
    <x v="4521"/>
    <n v="8890.75"/>
    <n v="8920.7999999999993"/>
    <n v="8860.9500000000007"/>
    <n v="8907.85"/>
    <n v="181091326"/>
    <n v="8863.7099999999991"/>
    <b v="0"/>
    <n v="9119.2000000000007"/>
    <n v="2.3176375120624655E-2"/>
  </r>
  <r>
    <x v="4522"/>
    <n v="8931.6"/>
    <n v="8960.75"/>
    <n v="8905.25"/>
    <n v="8926.9"/>
    <n v="254677956"/>
    <n v="13514.08"/>
    <b v="0"/>
    <n v="9119.2000000000007"/>
    <n v="2.1087376085621664E-2"/>
  </r>
  <r>
    <x v="4523"/>
    <n v="8956.4"/>
    <n v="8982.15"/>
    <n v="8927.5499999999993"/>
    <n v="8939.5"/>
    <n v="388874096"/>
    <n v="17243.080000000002"/>
    <b v="0"/>
    <n v="9119.2000000000007"/>
    <n v="1.9705675936485735E-2"/>
  </r>
  <r>
    <x v="4524"/>
    <n v="8943.7000000000007"/>
    <n v="8951.7999999999993"/>
    <n v="8888.65"/>
    <n v="8896.7000000000007"/>
    <n v="195847099"/>
    <n v="10388.83"/>
    <b v="0"/>
    <n v="9119.2000000000007"/>
    <n v="2.4399070093867881E-2"/>
  </r>
  <r>
    <x v="4525"/>
    <n v="8898.9500000000007"/>
    <n v="8914.75"/>
    <n v="8867.6"/>
    <n v="8879.6"/>
    <n v="302722890"/>
    <n v="13819.57"/>
    <b v="0"/>
    <n v="9119.2000000000007"/>
    <n v="2.6274234581980912E-2"/>
  </r>
  <r>
    <x v="4526"/>
    <n v="8904.4"/>
    <n v="8960.7999999999993"/>
    <n v="8898.6"/>
    <n v="8945.7999999999993"/>
    <n v="212328974"/>
    <n v="9681.99"/>
    <b v="0"/>
    <n v="9119.2000000000007"/>
    <n v="1.9014825861917869E-2"/>
  </r>
  <r>
    <x v="4527"/>
    <n v="8982.85"/>
    <n v="8992.5"/>
    <n v="8879.7999999999993"/>
    <n v="8899.75"/>
    <n v="225608140"/>
    <n v="10075.19"/>
    <b v="0"/>
    <n v="9119.2000000000007"/>
    <n v="2.4064610930783478E-2"/>
  </r>
  <r>
    <x v="4528"/>
    <n v="8883.5"/>
    <n v="8907.1"/>
    <n v="8860.1"/>
    <n v="8897.5499999999993"/>
    <n v="208915878"/>
    <n v="9783.57"/>
    <b v="0"/>
    <n v="9119.2000000000007"/>
    <n v="2.4305860163172367E-2"/>
  </r>
  <r>
    <x v="4529"/>
    <n v="8915.1"/>
    <n v="8967.7999999999993"/>
    <n v="8914"/>
    <n v="8963.4500000000007"/>
    <n v="180194586"/>
    <n v="8955.06"/>
    <b v="0"/>
    <n v="9119.2000000000007"/>
    <n v="1.7079349065707516E-2"/>
  </r>
  <r>
    <x v="4530"/>
    <n v="8977.75"/>
    <n v="8977.85"/>
    <n v="8932.7999999999993"/>
    <n v="8946.9"/>
    <n v="178827506"/>
    <n v="8149.28"/>
    <b v="0"/>
    <n v="9119.2000000000007"/>
    <n v="1.8894201245723427E-2"/>
  </r>
  <r>
    <x v="4531"/>
    <n v="8950.7000000000007"/>
    <n v="8957.0499999999993"/>
    <n v="8891.9500000000007"/>
    <n v="8924.2999999999993"/>
    <n v="183325544"/>
    <n v="9489.36"/>
    <b v="0"/>
    <n v="9119.2000000000007"/>
    <n v="2.1372488814808473E-2"/>
  </r>
  <r>
    <x v="4532"/>
    <n v="8914.5"/>
    <n v="8945.7999999999993"/>
    <n v="8899.5"/>
    <n v="8927"/>
    <n v="176810453"/>
    <n v="8493.2099999999991"/>
    <b v="0"/>
    <n v="9119.2000000000007"/>
    <n v="2.1076410211422134E-2"/>
  </r>
  <r>
    <x v="4533"/>
    <n v="8953.7000000000007"/>
    <n v="8975.7000000000007"/>
    <n v="8903.9500000000007"/>
    <n v="8934.5499999999993"/>
    <n v="157419999"/>
    <n v="7385.28"/>
    <b v="0"/>
    <n v="9119.2000000000007"/>
    <n v="2.0248486709360629E-2"/>
  </r>
  <r>
    <x v="4534"/>
    <n v="9091.65"/>
    <n v="9122.75"/>
    <n v="9060.5"/>
    <n v="9087"/>
    <n v="278726933"/>
    <n v="14087.57"/>
    <b v="0"/>
    <n v="9122.75"/>
    <n v="3.918774492340577E-3"/>
  </r>
  <r>
    <x v="4535"/>
    <n v="9086.85"/>
    <n v="9106.5499999999993"/>
    <n v="9075.5"/>
    <n v="9084.7999999999993"/>
    <n v="248033251"/>
    <n v="9671.51"/>
    <b v="0"/>
    <n v="9122.75"/>
    <n v="4.1599298457154618E-3"/>
  </r>
  <r>
    <x v="4536"/>
    <n v="9129.65"/>
    <n v="9158.4500000000007"/>
    <n v="9128.5499999999993"/>
    <n v="9153.7000000000007"/>
    <n v="215096446"/>
    <n v="9275.0499999999993"/>
    <b v="0"/>
    <n v="9158.4500000000007"/>
    <n v="5.1864671423657927E-4"/>
  </r>
  <r>
    <x v="4537"/>
    <n v="9207.7999999999993"/>
    <n v="9218.4"/>
    <n v="9147.6"/>
    <n v="9160.0499999999993"/>
    <n v="295554265"/>
    <n v="13226.29"/>
    <b v="1"/>
    <n v="9218.4"/>
    <n v="6.3297318406665328E-3"/>
  </r>
  <r>
    <x v="4538"/>
    <n v="9166.9500000000007"/>
    <n v="9167.6"/>
    <n v="9116.2999999999993"/>
    <n v="9126.85"/>
    <n v="342395900"/>
    <n v="9251.16"/>
    <b v="0"/>
    <n v="9218.4"/>
    <n v="9.9312245075066467E-3"/>
  </r>
  <r>
    <x v="4539"/>
    <n v="9133.9500000000007"/>
    <n v="9147.75"/>
    <n v="9087.2000000000007"/>
    <n v="9121.5"/>
    <n v="255396073"/>
    <n v="10191.6"/>
    <b v="0"/>
    <n v="9218.4"/>
    <n v="1.0511585524602929E-2"/>
  </r>
  <r>
    <x v="4540"/>
    <n v="9047.2000000000007"/>
    <n v="9072.9"/>
    <n v="9019.2999999999993"/>
    <n v="9030.4500000000007"/>
    <n v="239463699"/>
    <n v="10065.92"/>
    <b v="0"/>
    <n v="9218.4"/>
    <n v="2.0388570684717403E-2"/>
  </r>
  <r>
    <x v="4541"/>
    <n v="9048.75"/>
    <n v="9099.0499999999993"/>
    <n v="9048.6"/>
    <n v="9086.2999999999993"/>
    <n v="197705274"/>
    <n v="8699.36"/>
    <b v="0"/>
    <n v="9218.4"/>
    <n v="1.4330035581011929E-2"/>
  </r>
  <r>
    <x v="4542"/>
    <n v="9104"/>
    <n v="9133.5499999999993"/>
    <n v="9089.4"/>
    <n v="9108"/>
    <n v="210021581"/>
    <n v="8853.0300000000007"/>
    <b v="0"/>
    <n v="9218.4"/>
    <n v="1.1976047904191578E-2"/>
  </r>
  <r>
    <x v="4543"/>
    <n v="9093.4500000000007"/>
    <n v="9094.85"/>
    <n v="9024.65"/>
    <n v="9045.2000000000007"/>
    <n v="209036051"/>
    <n v="8921.57"/>
    <b v="0"/>
    <n v="9218.4"/>
    <n v="1.8788509936648323E-2"/>
  </r>
  <r>
    <x v="4544"/>
    <n v="9081.5"/>
    <n v="9110.4"/>
    <n v="9079.7999999999993"/>
    <n v="9100.7999999999993"/>
    <n v="188985603"/>
    <n v="8139.28"/>
    <b v="0"/>
    <n v="9218.4"/>
    <n v="1.2757094506638936E-2"/>
  </r>
  <r>
    <x v="4545"/>
    <n v="9128.7000000000007"/>
    <n v="9153.15"/>
    <n v="9109.1"/>
    <n v="9143.7999999999993"/>
    <n v="250902906"/>
    <n v="11089.43"/>
    <b v="0"/>
    <n v="9218.4"/>
    <n v="8.0925106309121288E-3"/>
  </r>
  <r>
    <x v="4546"/>
    <n v="9142.6"/>
    <n v="9183.15"/>
    <n v="9136.35"/>
    <n v="9173.75"/>
    <n v="333410368"/>
    <n v="15585.42"/>
    <b v="0"/>
    <n v="9218.4"/>
    <n v="4.8435737221209363E-3"/>
  </r>
  <r>
    <x v="4547"/>
    <n v="9158.9"/>
    <n v="9191.7000000000007"/>
    <n v="9152.1"/>
    <n v="9173.75"/>
    <n v="196771674"/>
    <n v="10955.05"/>
    <b v="0"/>
    <n v="9218.4"/>
    <n v="4.8435737221209363E-3"/>
  </r>
  <r>
    <x v="4548"/>
    <n v="9220.6"/>
    <n v="9245.35"/>
    <n v="9192.4"/>
    <n v="9237.85"/>
    <n v="143444541"/>
    <n v="8337.06"/>
    <b v="0"/>
    <n v="9245.35"/>
    <n v="8.1121861259984742E-4"/>
  </r>
  <r>
    <x v="4549"/>
    <n v="9264.4"/>
    <n v="9273.9"/>
    <n v="9215.4"/>
    <n v="9265.15"/>
    <n v="190529461"/>
    <n v="11461.96"/>
    <b v="1"/>
    <n v="9273.9"/>
    <n v="9.4350812495282458E-4"/>
  </r>
  <r>
    <x v="4550"/>
    <n v="9245.7999999999993"/>
    <n v="9267.9500000000007"/>
    <n v="9218.85"/>
    <n v="9261.9500000000007"/>
    <n v="191937207"/>
    <n v="10332.6"/>
    <b v="0"/>
    <n v="9273.9"/>
    <n v="1.2885625249354543E-3"/>
  </r>
  <r>
    <x v="4551"/>
    <n v="9223.7000000000007"/>
    <n v="9250.5"/>
    <n v="9188.1"/>
    <n v="9198.2999999999993"/>
    <n v="195918747"/>
    <n v="10217.129999999999"/>
    <b v="0"/>
    <n v="9273.9"/>
    <n v="8.1519101995924433E-3"/>
  </r>
  <r>
    <x v="4552"/>
    <n v="9225.6"/>
    <n v="9225.65"/>
    <n v="9174.85"/>
    <n v="9181.4500000000007"/>
    <n v="139968750"/>
    <n v="8140.08"/>
    <b v="0"/>
    <n v="9273.9"/>
    <n v="9.9688372745014402E-3"/>
  </r>
  <r>
    <x v="4553"/>
    <n v="9184.5499999999993"/>
    <n v="9242.7000000000007"/>
    <n v="9172.85"/>
    <n v="9237"/>
    <n v="206261727"/>
    <n v="9385.2000000000007"/>
    <b v="0"/>
    <n v="9273.9"/>
    <n v="3.9789085498010152E-3"/>
  </r>
  <r>
    <x v="4554"/>
    <n v="9242.5"/>
    <n v="9246.4"/>
    <n v="9161.7999999999993"/>
    <n v="9203.4500000000007"/>
    <n v="166755013"/>
    <n v="8412.9699999999993"/>
    <b v="0"/>
    <n v="9273.9"/>
    <n v="7.5965882746200529E-3"/>
  </r>
  <r>
    <x v="4555"/>
    <n v="9202.5"/>
    <n v="9202.65"/>
    <n v="9144.9500000000007"/>
    <n v="9150.7999999999993"/>
    <n v="171695600"/>
    <n v="8908.17"/>
    <b v="0"/>
    <n v="9273.9"/>
    <n v="1.3273811449336349E-2"/>
  </r>
  <r>
    <x v="4556"/>
    <n v="9144.75"/>
    <n v="9160"/>
    <n v="9120.25"/>
    <n v="9139.2999999999993"/>
    <n v="132244225"/>
    <n v="6473.27"/>
    <b v="0"/>
    <n v="9273.9"/>
    <n v="1.4513850699274347E-2"/>
  </r>
  <r>
    <x v="4557"/>
    <n v="9163"/>
    <n v="9217.9"/>
    <n v="9095.4500000000007"/>
    <n v="9105.15"/>
    <n v="179569574"/>
    <n v="8527.5"/>
    <b v="0"/>
    <n v="9273.9"/>
    <n v="1.8196228124090188E-2"/>
  </r>
  <r>
    <x v="4558"/>
    <n v="9112.2000000000007"/>
    <n v="9120.5"/>
    <n v="9075.15"/>
    <n v="9103.5"/>
    <n v="179117382"/>
    <n v="8950.27"/>
    <b v="0"/>
    <n v="9273.9"/>
    <n v="1.8374146799081253E-2"/>
  </r>
  <r>
    <x v="4559"/>
    <n v="9108.1"/>
    <n v="9143.9"/>
    <n v="9102.65"/>
    <n v="9136.4"/>
    <n v="175629897"/>
    <n v="8843.5"/>
    <b v="0"/>
    <n v="9273.9"/>
    <n v="1.4826556249258672E-2"/>
  </r>
  <r>
    <x v="4560"/>
    <n v="9179.1"/>
    <n v="9183.65"/>
    <n v="9088.75"/>
    <n v="9119.4"/>
    <n v="159981265"/>
    <n v="8476.6299999999992"/>
    <b v="0"/>
    <n v="9273.9"/>
    <n v="1.6659657749167018E-2"/>
  </r>
  <r>
    <x v="4561"/>
    <n v="9135.35"/>
    <n v="9225.4"/>
    <n v="9130.5499999999993"/>
    <n v="9217.9500000000007"/>
    <n v="172908048"/>
    <n v="9720.75"/>
    <b v="0"/>
    <n v="9273.9"/>
    <n v="6.0330605246982291E-3"/>
  </r>
  <r>
    <x v="4562"/>
    <n v="9273.0499999999993"/>
    <n v="9309.2000000000007"/>
    <n v="9250.35"/>
    <n v="9306.6"/>
    <n v="173896951"/>
    <n v="10426.02"/>
    <b v="0"/>
    <n v="9309.2000000000007"/>
    <n v="2.792936020281403E-4"/>
  </r>
  <r>
    <x v="4563"/>
    <n v="9336.2000000000007"/>
    <n v="9367"/>
    <n v="9301.35"/>
    <n v="9351.85"/>
    <n v="191395120"/>
    <n v="10483.32"/>
    <b v="0"/>
    <n v="9367"/>
    <n v="1.6173801644069217E-3"/>
  </r>
  <r>
    <x v="4564"/>
    <n v="9359.15"/>
    <n v="9367.15"/>
    <n v="9322.65"/>
    <n v="9342.15"/>
    <n v="215881711"/>
    <n v="12910.38"/>
    <b v="0"/>
    <n v="9367.15"/>
    <n v="2.6689014267947029E-3"/>
  </r>
  <r>
    <x v="4565"/>
    <n v="9340.9500000000007"/>
    <n v="9342.65"/>
    <n v="9282.25"/>
    <n v="9304.0499999999993"/>
    <n v="167229353"/>
    <n v="8673.32"/>
    <b v="0"/>
    <n v="9367.15"/>
    <n v="6.7363072012298691E-3"/>
  </r>
  <r>
    <x v="4566"/>
    <n v="9339.85"/>
    <n v="9352.5499999999993"/>
    <n v="9269.9"/>
    <n v="9313.7999999999993"/>
    <n v="166558241"/>
    <n v="9110.59"/>
    <b v="0"/>
    <n v="9367.15"/>
    <n v="5.6954356447799347E-3"/>
  </r>
  <r>
    <x v="4567"/>
    <n v="9344.7000000000007"/>
    <n v="9346.2999999999993"/>
    <n v="9298.4"/>
    <n v="9311.9500000000007"/>
    <n v="156342492"/>
    <n v="7975.14"/>
    <b v="0"/>
    <n v="9367.15"/>
    <n v="5.8929343503625877E-3"/>
  </r>
  <r>
    <x v="4568"/>
    <n v="9360.9500000000007"/>
    <n v="9365.65"/>
    <n v="9323.25"/>
    <n v="9359.9"/>
    <n v="277895923"/>
    <n v="12379.74"/>
    <b v="0"/>
    <n v="9367.15"/>
    <n v="7.7398141377046383E-4"/>
  </r>
  <r>
    <x v="4569"/>
    <n v="9374.5499999999993"/>
    <n v="9377.1"/>
    <n v="9272"/>
    <n v="9285.2999999999993"/>
    <n v="239133531"/>
    <n v="10466.68"/>
    <b v="0"/>
    <n v="9377.1"/>
    <n v="9.7898070832134754E-3"/>
  </r>
  <r>
    <x v="4570"/>
    <n v="9311.4500000000007"/>
    <n v="9338.7000000000007"/>
    <n v="9297.9500000000007"/>
    <n v="9314.0499999999993"/>
    <n v="179709949"/>
    <n v="8300.2199999999993"/>
    <b v="0"/>
    <n v="9377.1"/>
    <n v="6.7238271960415362E-3"/>
  </r>
  <r>
    <x v="4571"/>
    <n v="9337.35"/>
    <n v="9338.9500000000007"/>
    <n v="9307.7000000000007"/>
    <n v="9316.85"/>
    <n v="136417428"/>
    <n v="7504.66"/>
    <b v="0"/>
    <n v="9377.1"/>
    <n v="6.4252274157255438E-3"/>
  </r>
  <r>
    <x v="4572"/>
    <n v="9339.65"/>
    <n v="9414.75"/>
    <n v="9336"/>
    <n v="9407.2999999999993"/>
    <n v="157363135"/>
    <n v="8619.06"/>
    <b v="0"/>
    <n v="9414.75"/>
    <n v="7.9131150588180547E-4"/>
  </r>
  <r>
    <x v="4573"/>
    <n v="9448.6"/>
    <n v="9450.65"/>
    <n v="9411.2999999999993"/>
    <n v="9422.4"/>
    <n v="176439840"/>
    <n v="9289.89"/>
    <b v="0"/>
    <n v="9450.65"/>
    <n v="2.9892123822170963E-3"/>
  </r>
  <r>
    <x v="4574"/>
    <n v="9436.65"/>
    <n v="9437.75"/>
    <n v="9372.5499999999993"/>
    <n v="9400.9"/>
    <n v="159079418"/>
    <n v="9813.4699999999993"/>
    <b v="0"/>
    <n v="9450.65"/>
    <n v="5.2641881775327623E-3"/>
  </r>
  <r>
    <x v="4575"/>
    <n v="9433.5499999999993"/>
    <n v="9449.25"/>
    <n v="9423.1"/>
    <n v="9445.4"/>
    <n v="145163953"/>
    <n v="7790.97"/>
    <b v="0"/>
    <n v="9450.65"/>
    <n v="5.5551734536777892E-4"/>
  </r>
  <r>
    <x v="4576"/>
    <n v="9461"/>
    <n v="9517.2000000000007"/>
    <n v="9456.35"/>
    <n v="9512.25"/>
    <n v="171709433"/>
    <n v="9209.89"/>
    <b v="0"/>
    <n v="9517.2000000000007"/>
    <n v="5.2011095700423731E-4"/>
  </r>
  <r>
    <x v="4577"/>
    <n v="9517.6"/>
    <n v="9532.6"/>
    <n v="9486.1"/>
    <n v="9525.75"/>
    <n v="211856040"/>
    <n v="10726.23"/>
    <b v="0"/>
    <n v="9532.6"/>
    <n v="7.1858674443492474E-4"/>
  </r>
  <r>
    <x v="4578"/>
    <n v="9453.2000000000007"/>
    <n v="9489.1"/>
    <n v="9418.1"/>
    <n v="9429.4500000000007"/>
    <n v="199340647"/>
    <n v="10782.46"/>
    <b v="0"/>
    <n v="9532.6"/>
    <n v="1.0820762436271282E-2"/>
  </r>
  <r>
    <x v="4579"/>
    <n v="9469.9"/>
    <n v="9505.75"/>
    <n v="9390.75"/>
    <n v="9427.9"/>
    <n v="259861396"/>
    <n v="11544.77"/>
    <b v="0"/>
    <n v="9532.6"/>
    <n v="1.0983362356544984E-2"/>
  </r>
  <r>
    <x v="4580"/>
    <n v="9480.25"/>
    <n v="9498.65"/>
    <n v="9427.9"/>
    <n v="9438.25"/>
    <n v="202874757"/>
    <n v="9432.9699999999993"/>
    <b v="0"/>
    <n v="9532.6"/>
    <n v="9.897614501814863E-3"/>
  </r>
  <r>
    <x v="4581"/>
    <n v="9445.0499999999993"/>
    <n v="9448.0499999999993"/>
    <n v="9370"/>
    <n v="9386.15"/>
    <n v="231345629"/>
    <n v="11553.27"/>
    <b v="0"/>
    <n v="9532.6"/>
    <n v="1.5363069886494841E-2"/>
  </r>
  <r>
    <x v="4582"/>
    <n v="9410.9"/>
    <n v="9431.9"/>
    <n v="9341.65"/>
    <n v="9360.5499999999993"/>
    <n v="218265181"/>
    <n v="11045.95"/>
    <b v="0"/>
    <n v="9532.6"/>
    <n v="1.8048591150368325E-2"/>
  </r>
  <r>
    <x v="4583"/>
    <n v="9384.0499999999993"/>
    <n v="9523.2999999999993"/>
    <n v="9379.2000000000007"/>
    <n v="9509.75"/>
    <n v="298147347"/>
    <n v="16964.259999999998"/>
    <b v="0"/>
    <n v="9532.6"/>
    <n v="2.3970375343558277E-3"/>
  </r>
  <r>
    <x v="4584"/>
    <n v="9507.75"/>
    <n v="9604.9"/>
    <n v="9495.4"/>
    <n v="9595.1"/>
    <n v="225647631"/>
    <n v="11204.36"/>
    <b v="0"/>
    <n v="9604.9"/>
    <n v="1.0203125488031392E-3"/>
  </r>
  <r>
    <x v="4585"/>
    <n v="9560.0499999999993"/>
    <n v="9637.75"/>
    <n v="9547.7000000000007"/>
    <n v="9604.9"/>
    <n v="242266034"/>
    <n v="12484.61"/>
    <b v="0"/>
    <n v="9637.75"/>
    <n v="3.4084718943737245E-3"/>
  </r>
  <r>
    <x v="4586"/>
    <n v="9590.65"/>
    <n v="9635.2999999999993"/>
    <n v="9581.2000000000007"/>
    <n v="9624.5499999999993"/>
    <n v="199894193"/>
    <n v="9765.4"/>
    <b v="0"/>
    <n v="9637.75"/>
    <n v="1.3696142771913286E-3"/>
  </r>
  <r>
    <x v="4587"/>
    <n v="9636.5499999999993"/>
    <n v="9649.6"/>
    <n v="9609.25"/>
    <n v="9621.25"/>
    <n v="427053433"/>
    <n v="19605.939999999999"/>
    <b v="0"/>
    <n v="9649.6"/>
    <n v="2.9379456143260201E-3"/>
  </r>
  <r>
    <x v="4588"/>
    <n v="9603.5499999999993"/>
    <n v="9634.65"/>
    <n v="9589.9"/>
    <n v="9616.1"/>
    <n v="181533283"/>
    <n v="9482.61"/>
    <b v="0"/>
    <n v="9649.6"/>
    <n v="3.4716464931188857E-3"/>
  </r>
  <r>
    <x v="4589"/>
    <n v="9657.15"/>
    <n v="9673.5"/>
    <n v="9637.4500000000007"/>
    <n v="9653.5"/>
    <n v="167195027"/>
    <n v="8564.2999999999993"/>
    <b v="0"/>
    <n v="9673.5"/>
    <n v="2.0675040057890112E-3"/>
  </r>
  <r>
    <x v="4590"/>
    <n v="9656.2999999999993"/>
    <n v="9687.2000000000007"/>
    <n v="9640.7000000000007"/>
    <n v="9675.1"/>
    <n v="131685021"/>
    <n v="7192.24"/>
    <b v="0"/>
    <n v="9687.2000000000007"/>
    <n v="1.2490709389710508E-3"/>
  </r>
  <r>
    <x v="4591"/>
    <n v="9704.25"/>
    <n v="9709.2999999999993"/>
    <n v="9630.2000000000007"/>
    <n v="9637.15"/>
    <n v="150379695"/>
    <n v="8416.5499999999993"/>
    <b v="1"/>
    <n v="9709.2999999999993"/>
    <n v="7.4310197439567882E-3"/>
  </r>
  <r>
    <x v="4592"/>
    <n v="9663.9500000000007"/>
    <n v="9678.5499999999993"/>
    <n v="9630.5499999999993"/>
    <n v="9663.9"/>
    <n v="165669924"/>
    <n v="8989.36"/>
    <b v="0"/>
    <n v="9709.2999999999993"/>
    <n v="4.6759292636955945E-3"/>
  </r>
  <r>
    <x v="4593"/>
    <n v="9682.4"/>
    <n v="9688.7000000000007"/>
    <n v="9641.5"/>
    <n v="9647.25"/>
    <n v="160165459"/>
    <n v="8822.6299999999992"/>
    <b v="0"/>
    <n v="9709.2999999999993"/>
    <n v="6.3907799738394406E-3"/>
  </r>
  <r>
    <x v="4594"/>
    <n v="9638.5499999999993"/>
    <n v="9676.25"/>
    <n v="9608.15"/>
    <n v="9668.25"/>
    <n v="163897548"/>
    <n v="9078.7099999999991"/>
    <b v="0"/>
    <n v="9709.2999999999993"/>
    <n v="4.227905204288597E-3"/>
  </r>
  <r>
    <x v="4595"/>
    <n v="9646.7000000000007"/>
    <n v="9647.0499999999993"/>
    <n v="9598.5"/>
    <n v="9616.4"/>
    <n v="145786938"/>
    <n v="7686.89"/>
    <b v="0"/>
    <n v="9709.2999999999993"/>
    <n v="9.5681460043463111E-3"/>
  </r>
  <r>
    <x v="4596"/>
    <n v="9615.5499999999993"/>
    <n v="9654.15"/>
    <n v="9595.4"/>
    <n v="9606.9"/>
    <n v="133734363"/>
    <n v="7056.83"/>
    <b v="0"/>
    <n v="9709.2999999999993"/>
    <n v="1.0546589352476455E-2"/>
  </r>
  <r>
    <x v="4597"/>
    <n v="9621.5499999999993"/>
    <n v="9627.4"/>
    <n v="9580.4500000000007"/>
    <n v="9618.15"/>
    <n v="187378750"/>
    <n v="10540.68"/>
    <b v="0"/>
    <n v="9709.2999999999993"/>
    <n v="9.3879064402170743E-3"/>
  </r>
  <r>
    <x v="4598"/>
    <n v="9617.9"/>
    <n v="9621.4"/>
    <n v="9560.7999999999993"/>
    <n v="9578.0499999999993"/>
    <n v="176423424"/>
    <n v="9868.08"/>
    <b v="0"/>
    <n v="9709.2999999999993"/>
    <n v="1.351796730969277E-2"/>
  </r>
  <r>
    <x v="4599"/>
    <n v="9595.4500000000007"/>
    <n v="9615.85"/>
    <n v="9565.5"/>
    <n v="9588.0499999999993"/>
    <n v="219808528"/>
    <n v="11920.62"/>
    <b v="0"/>
    <n v="9709.2999999999993"/>
    <n v="1.2488026943239987E-2"/>
  </r>
  <r>
    <x v="4600"/>
    <n v="9626.4"/>
    <n v="9673.2999999999993"/>
    <n v="9614.9"/>
    <n v="9657.5499999999993"/>
    <n v="146146062"/>
    <n v="8144.36"/>
    <b v="0"/>
    <n v="9709.2999999999993"/>
    <n v="5.3299413963931496E-3"/>
  </r>
  <r>
    <x v="4601"/>
    <n v="9670.5"/>
    <n v="9676.5"/>
    <n v="9643.75"/>
    <n v="9653.5"/>
    <n v="164437226"/>
    <n v="8476.67"/>
    <b v="0"/>
    <n v="9709.2999999999993"/>
    <n v="5.747067244806451E-3"/>
  </r>
  <r>
    <x v="4602"/>
    <n v="9648.1"/>
    <n v="9650.4500000000007"/>
    <n v="9608.6"/>
    <n v="9633.6"/>
    <n v="148490556"/>
    <n v="8023.4"/>
    <b v="0"/>
    <n v="9709.2999999999993"/>
    <n v="7.7966485740474508E-3"/>
  </r>
  <r>
    <x v="4603"/>
    <n v="9642.65"/>
    <n v="9698.85"/>
    <n v="9617.75"/>
    <n v="9630"/>
    <n v="204888654"/>
    <n v="10738.45"/>
    <b v="0"/>
    <n v="9709.2999999999993"/>
    <n v="8.1674271059704907E-3"/>
  </r>
  <r>
    <x v="4604"/>
    <n v="9643.25"/>
    <n v="9647.65"/>
    <n v="9565.2999999999993"/>
    <n v="9574.9500000000007"/>
    <n v="180580579"/>
    <n v="9092.74"/>
    <b v="0"/>
    <n v="9709.2999999999993"/>
    <n v="1.3837248823292982E-2"/>
  </r>
  <r>
    <x v="4605"/>
    <n v="9594.0499999999993"/>
    <n v="9615.4"/>
    <n v="9473.4500000000007"/>
    <n v="9511.4"/>
    <n v="209593904"/>
    <n v="11084.51"/>
    <b v="0"/>
    <n v="9709.2999999999993"/>
    <n v="2.0382519852100527E-2"/>
  </r>
  <r>
    <x v="4606"/>
    <n v="9520.2000000000007"/>
    <n v="9522.5"/>
    <n v="9474.35"/>
    <n v="9491.25"/>
    <n v="177652206"/>
    <n v="9103.73"/>
    <b v="0"/>
    <n v="9709.2999999999993"/>
    <n v="2.2457849690502848E-2"/>
  </r>
  <r>
    <x v="4607"/>
    <n v="9522.9500000000007"/>
    <n v="9575.7999999999993"/>
    <n v="9493.7999999999993"/>
    <n v="9504.1"/>
    <n v="267283587"/>
    <n v="13395.85"/>
    <b v="0"/>
    <n v="9709.2999999999993"/>
    <n v="2.1134376319610983E-2"/>
  </r>
  <r>
    <x v="4608"/>
    <n v="9478.5"/>
    <n v="9535.7999999999993"/>
    <n v="9448.75"/>
    <n v="9520.9"/>
    <n v="185202600"/>
    <n v="8783.59"/>
    <b v="0"/>
    <n v="9709.2999999999993"/>
    <n v="1.9404076503970386E-2"/>
  </r>
  <r>
    <x v="4609"/>
    <n v="9587.9500000000007"/>
    <n v="9624"/>
    <n v="9543.5499999999993"/>
    <n v="9615"/>
    <n v="188690599"/>
    <n v="8720.76"/>
    <b v="0"/>
    <n v="9709.2999999999993"/>
    <n v="9.7123376556496645E-3"/>
  </r>
  <r>
    <x v="4610"/>
    <n v="9645.9"/>
    <n v="9650.65"/>
    <n v="9595.5"/>
    <n v="9613.2999999999993"/>
    <n v="149313755"/>
    <n v="7774.69"/>
    <b v="0"/>
    <n v="9709.2999999999993"/>
    <n v="9.8874275179467123E-3"/>
  </r>
  <r>
    <x v="4611"/>
    <n v="9619.75"/>
    <n v="9643.65"/>
    <n v="9607.35"/>
    <n v="9637.6"/>
    <n v="134849476"/>
    <n v="7311.1"/>
    <b v="0"/>
    <n v="9709.2999999999993"/>
    <n v="7.3846724274663376E-3"/>
  </r>
  <r>
    <x v="4612"/>
    <n v="9653.6"/>
    <n v="9700.7000000000007"/>
    <n v="9639.9500000000007"/>
    <n v="9674.5499999999993"/>
    <n v="152001940"/>
    <n v="7539.21"/>
    <b v="0"/>
    <n v="9709.2999999999993"/>
    <n v="3.5790427734234192E-3"/>
  </r>
  <r>
    <x v="4613"/>
    <n v="9670.35"/>
    <n v="9684.25"/>
    <n v="9642.65"/>
    <n v="9665.7999999999993"/>
    <n v="146232151"/>
    <n v="8514.5300000000007"/>
    <b v="0"/>
    <n v="9709.2999999999993"/>
    <n v="4.4802405940696033E-3"/>
  </r>
  <r>
    <x v="4614"/>
    <n v="9719.2999999999993"/>
    <n v="9782.15"/>
    <n v="9646.4500000000007"/>
    <n v="9771.0499999999993"/>
    <n v="40142973"/>
    <n v="1920.78"/>
    <b v="0"/>
    <n v="9782.15"/>
    <n v="1.1347198724207218E-3"/>
  </r>
  <r>
    <x v="4615"/>
    <n v="9797.4500000000007"/>
    <n v="9830.0499999999993"/>
    <n v="9778.85"/>
    <n v="9786.0499999999993"/>
    <n v="185322358"/>
    <n v="9908.41"/>
    <b v="0"/>
    <n v="9830.0499999999993"/>
    <n v="4.4760708236478959E-3"/>
  </r>
  <r>
    <x v="4616"/>
    <n v="9807.2999999999993"/>
    <n v="9824.9500000000007"/>
    <n v="9787.7000000000007"/>
    <n v="9816.1"/>
    <n v="150045594"/>
    <n v="7966.44"/>
    <b v="0"/>
    <n v="9830.0499999999993"/>
    <n v="1.4191179088609833E-3"/>
  </r>
  <r>
    <x v="4617"/>
    <n v="9855.7999999999993"/>
    <n v="9897.25"/>
    <n v="9853.4500000000007"/>
    <n v="9891.7000000000007"/>
    <n v="186866752"/>
    <n v="10244.56"/>
    <b v="0"/>
    <n v="9897.25"/>
    <n v="5.6076182778037051E-4"/>
  </r>
  <r>
    <x v="4618"/>
    <n v="9913.2999999999993"/>
    <n v="9913.2999999999993"/>
    <n v="9845.4500000000007"/>
    <n v="9886.35"/>
    <n v="164456602"/>
    <n v="9187.7099999999991"/>
    <b v="0"/>
    <n v="9913.2999999999993"/>
    <n v="2.7185700019165073E-3"/>
  </r>
  <r>
    <x v="4619"/>
    <n v="9908.15"/>
    <n v="9928.2000000000007"/>
    <n v="9894.7000000000007"/>
    <n v="9915.9500000000007"/>
    <n v="168596771"/>
    <n v="8310.48"/>
    <b v="0"/>
    <n v="9928.2000000000007"/>
    <n v="1.2338591083982998E-3"/>
  </r>
  <r>
    <x v="4620"/>
    <n v="9832.7000000000007"/>
    <n v="9885.35"/>
    <n v="9792.0499999999993"/>
    <n v="9827.15"/>
    <n v="303007860"/>
    <n v="13184.22"/>
    <b v="0"/>
    <n v="9928.2000000000007"/>
    <n v="1.0178078604379553E-2"/>
  </r>
  <r>
    <x v="4621"/>
    <n v="9855.9500000000007"/>
    <n v="9905.0499999999993"/>
    <n v="9851.65"/>
    <n v="9899.6"/>
    <n v="206376192"/>
    <n v="10935.6"/>
    <b v="0"/>
    <n v="9928.2000000000007"/>
    <n v="2.8806833061381077E-3"/>
  </r>
  <r>
    <x v="4622"/>
    <n v="9920.2000000000007"/>
    <n v="9922.5499999999993"/>
    <n v="9863.4500000000007"/>
    <n v="9873.2999999999993"/>
    <n v="166083004"/>
    <n v="8942.56"/>
    <b v="0"/>
    <n v="9928.2000000000007"/>
    <n v="5.5297032694749757E-3"/>
  </r>
  <r>
    <x v="4623"/>
    <n v="9899.6"/>
    <n v="9924.7000000000007"/>
    <n v="9838"/>
    <n v="9915.25"/>
    <n v="193286125"/>
    <n v="11860.28"/>
    <b v="0"/>
    <n v="9928.2000000000007"/>
    <n v="1.3043653431639901E-3"/>
  </r>
  <r>
    <x v="4624"/>
    <n v="9936.7999999999993"/>
    <n v="9982.0499999999993"/>
    <n v="9919.6"/>
    <n v="9966.4"/>
    <n v="179905535"/>
    <n v="10837.2"/>
    <b v="0"/>
    <n v="9982.0499999999993"/>
    <n v="1.5678142265365968E-3"/>
  </r>
  <r>
    <x v="4625"/>
    <n v="10010.549999999999"/>
    <n v="10011.299999999999"/>
    <n v="9949.1"/>
    <n v="9964.5499999999993"/>
    <n v="191206247"/>
    <n v="10491.32"/>
    <b v="0"/>
    <n v="10011.299999999999"/>
    <n v="4.6697232127695708E-3"/>
  </r>
  <r>
    <x v="4626"/>
    <n v="9983.65"/>
    <n v="10025.950000000001"/>
    <n v="9965.9500000000007"/>
    <n v="10020.65"/>
    <n v="203697844"/>
    <n v="11403.3"/>
    <b v="0"/>
    <n v="10025.950000000001"/>
    <n v="5.2862820979568924E-4"/>
  </r>
  <r>
    <x v="4627"/>
    <n v="10063.25"/>
    <n v="10114.85"/>
    <n v="10005.5"/>
    <n v="10020.549999999999"/>
    <n v="296782048"/>
    <n v="18601.990000000002"/>
    <b v="0"/>
    <n v="10114.85"/>
    <n v="9.3229261926772115E-3"/>
  </r>
  <r>
    <x v="4628"/>
    <n v="9996.5499999999993"/>
    <n v="10026.049999999999"/>
    <n v="9944.5"/>
    <n v="10014.5"/>
    <n v="197491415"/>
    <n v="11996.8"/>
    <b v="0"/>
    <n v="10114.85"/>
    <n v="9.921056664211567E-3"/>
  </r>
  <r>
    <x v="4629"/>
    <n v="10034.700000000001"/>
    <n v="10085.9"/>
    <n v="10016.950000000001"/>
    <n v="10077.1"/>
    <n v="245096535"/>
    <n v="13131.89"/>
    <b v="0"/>
    <n v="10114.85"/>
    <n v="3.7321364132933258E-3"/>
  </r>
  <r>
    <x v="4630"/>
    <n v="10101.049999999999"/>
    <n v="10128.6"/>
    <n v="10065.75"/>
    <n v="10114.65"/>
    <n v="190000516"/>
    <n v="11515.29"/>
    <b v="0"/>
    <n v="10128.6"/>
    <n v="1.377288075351058E-3"/>
  </r>
  <r>
    <x v="4631"/>
    <n v="10136.299999999999"/>
    <n v="10137.85"/>
    <n v="10054.200000000001"/>
    <n v="10081.5"/>
    <n v="166463276"/>
    <n v="9165.92"/>
    <b v="1"/>
    <n v="10137.85"/>
    <n v="5.5583777625433754E-3"/>
  </r>
  <r>
    <x v="4632"/>
    <n v="10081.15"/>
    <n v="10081.15"/>
    <n v="9998.25"/>
    <n v="10013.65"/>
    <n v="198665837"/>
    <n v="10714.1"/>
    <b v="0"/>
    <n v="10137.85"/>
    <n v="1.2251118333769066E-2"/>
  </r>
  <r>
    <x v="4633"/>
    <n v="10008.6"/>
    <n v="10075.25"/>
    <n v="9988.35"/>
    <n v="10066.4"/>
    <n v="184082134"/>
    <n v="10397.879999999999"/>
    <b v="0"/>
    <n v="10137.85"/>
    <n v="7.0478454504654068E-3"/>
  </r>
  <r>
    <x v="4634"/>
    <n v="10074.799999999999"/>
    <n v="10088.1"/>
    <n v="10046.35"/>
    <n v="10057.4"/>
    <n v="141566282"/>
    <n v="7827.95"/>
    <b v="0"/>
    <n v="10137.85"/>
    <n v="7.935607648564609E-3"/>
  </r>
  <r>
    <x v="4635"/>
    <n v="10068.35"/>
    <n v="10083.799999999999"/>
    <n v="9947"/>
    <n v="9978.5499999999993"/>
    <n v="209645343"/>
    <n v="10780.41"/>
    <b v="0"/>
    <n v="10137.85"/>
    <n v="1.5713390906355991E-2"/>
  </r>
  <r>
    <x v="4636"/>
    <n v="9961.15"/>
    <n v="9969.7999999999993"/>
    <n v="9893.0499999999993"/>
    <n v="9908.0499999999993"/>
    <n v="174395293"/>
    <n v="8831.7199999999993"/>
    <b v="0"/>
    <n v="10137.85"/>
    <n v="2.2667528124799743E-2"/>
  </r>
  <r>
    <x v="4637"/>
    <n v="9872.85"/>
    <n v="9892.65"/>
    <n v="9776.2000000000007"/>
    <n v="9820.25"/>
    <n v="242820594"/>
    <n v="12040.13"/>
    <b v="0"/>
    <n v="10137.85"/>
    <n v="3.132814156847856E-2"/>
  </r>
  <r>
    <x v="4638"/>
    <n v="9712.15"/>
    <n v="9771.65"/>
    <n v="9685.5499999999993"/>
    <n v="9710.7999999999993"/>
    <n v="294732998"/>
    <n v="13435.56"/>
    <b v="0"/>
    <n v="10137.85"/>
    <n v="4.2124316299807264E-2"/>
  </r>
  <r>
    <x v="4639"/>
    <n v="9755.75"/>
    <n v="9818.2999999999993"/>
    <n v="9752.1"/>
    <n v="9794.15"/>
    <n v="201613585"/>
    <n v="9486.82"/>
    <b v="0"/>
    <n v="10137.85"/>
    <n v="3.390265194296628E-2"/>
  </r>
  <r>
    <x v="4640"/>
    <n v="9825.85"/>
    <n v="9903.9500000000007"/>
    <n v="9773.85"/>
    <n v="9897.2999999999993"/>
    <n v="226269013"/>
    <n v="10815.38"/>
    <b v="0"/>
    <n v="10137.85"/>
    <n v="2.3727910750307123E-2"/>
  </r>
  <r>
    <x v="4641"/>
    <n v="9945.5499999999993"/>
    <n v="9947.7999999999993"/>
    <n v="9883.75"/>
    <n v="9904.15"/>
    <n v="203652311"/>
    <n v="9927.4699999999993"/>
    <b v="0"/>
    <n v="10137.85"/>
    <n v="2.3052225077309363E-2"/>
  </r>
  <r>
    <x v="4642"/>
    <n v="9865.9500000000007"/>
    <n v="9865.9500000000007"/>
    <n v="9783.65"/>
    <n v="9837.4"/>
    <n v="253931517"/>
    <n v="15636.16"/>
    <b v="0"/>
    <n v="10137.85"/>
    <n v="2.9636461379878448E-2"/>
  </r>
  <r>
    <x v="4643"/>
    <n v="9864.25"/>
    <n v="9884.35"/>
    <n v="9740.1"/>
    <n v="9754.35"/>
    <n v="211627775"/>
    <n v="11764"/>
    <b v="0"/>
    <n v="10137.85"/>
    <n v="3.7828533663449349E-2"/>
  </r>
  <r>
    <x v="4644"/>
    <n v="9815.75"/>
    <n v="9828.4500000000007"/>
    <n v="9752.6"/>
    <n v="9765.5499999999993"/>
    <n v="189267122"/>
    <n v="9850.89"/>
    <b v="0"/>
    <n v="10137.85"/>
    <n v="3.6723762928037119E-2"/>
  </r>
  <r>
    <x v="4645"/>
    <n v="9803.0499999999993"/>
    <n v="9857.9"/>
    <n v="9786.75"/>
    <n v="9852.5"/>
    <n v="173815509"/>
    <n v="9961.1299999999992"/>
    <b v="0"/>
    <n v="10137.85"/>
    <n v="2.8146993691956418E-2"/>
  </r>
  <r>
    <x v="4646"/>
    <n v="9881.2000000000007"/>
    <n v="9881.5"/>
    <n v="9848.85"/>
    <n v="9857.0499999999993"/>
    <n v="190398702"/>
    <n v="10392.629999999999"/>
    <b v="0"/>
    <n v="10137.85"/>
    <n v="2.7698180580695224E-2"/>
  </r>
  <r>
    <x v="4647"/>
    <n v="9907.15"/>
    <n v="9925.75"/>
    <n v="9882"/>
    <n v="9912.7999999999993"/>
    <n v="164493772"/>
    <n v="9900.06"/>
    <b v="0"/>
    <n v="10137.85"/>
    <n v="2.219898696469183E-2"/>
  </r>
  <r>
    <x v="4648"/>
    <n v="9886.4"/>
    <n v="9887.35"/>
    <n v="9783.75"/>
    <n v="9796.0499999999993"/>
    <n v="178668444"/>
    <n v="8469.09"/>
    <b v="0"/>
    <n v="10137.85"/>
    <n v="3.3715235478923154E-2"/>
  </r>
  <r>
    <x v="4649"/>
    <n v="9859.5"/>
    <n v="9909.4500000000007"/>
    <n v="9850.7999999999993"/>
    <n v="9884.4"/>
    <n v="162704136"/>
    <n v="8008.72"/>
    <b v="0"/>
    <n v="10137.85"/>
    <n v="2.5000369900915944E-2"/>
  </r>
  <r>
    <x v="4650"/>
    <n v="9905.7000000000007"/>
    <n v="9925.1"/>
    <n v="9856.9500000000007"/>
    <n v="9917.9"/>
    <n v="337782004"/>
    <n v="14619.43"/>
    <b v="0"/>
    <n v="10137.85"/>
    <n v="2.1695921719102246E-2"/>
  </r>
  <r>
    <x v="4651"/>
    <n v="9937.65"/>
    <n v="9983.4500000000007"/>
    <n v="9909.85"/>
    <n v="9974.4"/>
    <n v="162730656"/>
    <n v="9314.82"/>
    <b v="0"/>
    <n v="10137.85"/>
    <n v="1.6122747919923922E-2"/>
  </r>
  <r>
    <x v="4652"/>
    <n v="9984.15"/>
    <n v="9988.4"/>
    <n v="9861"/>
    <n v="9912.85"/>
    <n v="153369495"/>
    <n v="8069.64"/>
    <b v="0"/>
    <n v="10137.85"/>
    <n v="2.2194054952480061E-2"/>
  </r>
  <r>
    <x v="4653"/>
    <n v="9933.25"/>
    <n v="9963.1"/>
    <n v="9901.0499999999993"/>
    <n v="9952.2000000000007"/>
    <n v="143522342"/>
    <n v="7566.62"/>
    <b v="0"/>
    <n v="10137.85"/>
    <n v="1.8312561341901845E-2"/>
  </r>
  <r>
    <x v="4654"/>
    <n v="9899.25"/>
    <n v="9931.5499999999993"/>
    <n v="9882.5499999999993"/>
    <n v="9916.2000000000007"/>
    <n v="153767846"/>
    <n v="8926.98"/>
    <b v="0"/>
    <n v="10137.85"/>
    <n v="2.1863610134298654E-2"/>
  </r>
  <r>
    <x v="4655"/>
    <n v="9945.85"/>
    <n v="9964.85"/>
    <n v="9917.2000000000007"/>
    <n v="9929.9"/>
    <n v="194626599"/>
    <n v="9455.48"/>
    <b v="0"/>
    <n v="10137.85"/>
    <n v="2.051223878830331E-2"/>
  </r>
  <r>
    <x v="4656"/>
    <n v="9958.65"/>
    <n v="9963.6"/>
    <n v="9913.2999999999993"/>
    <n v="9934.7999999999993"/>
    <n v="168698771"/>
    <n v="8792.49"/>
    <b v="0"/>
    <n v="10137.85"/>
    <n v="2.0028901591560448E-2"/>
  </r>
  <r>
    <x v="4657"/>
    <n v="9971.75"/>
    <n v="10028.65"/>
    <n v="9968.7999999999993"/>
    <n v="10006.049999999999"/>
    <n v="178409875"/>
    <n v="9545.94"/>
    <b v="0"/>
    <n v="10137.85"/>
    <n v="1.3000784189941762E-2"/>
  </r>
  <r>
    <x v="4658"/>
    <n v="10056.85"/>
    <n v="10097.549999999999"/>
    <n v="10028.049999999999"/>
    <n v="10093.049999999999"/>
    <n v="188248293"/>
    <n v="9894.2000000000007"/>
    <b v="0"/>
    <n v="10137.85"/>
    <n v="4.4190829416494706E-3"/>
  </r>
  <r>
    <x v="4659"/>
    <n v="10099.25"/>
    <n v="10131.950000000001"/>
    <n v="10063.15"/>
    <n v="10079.299999999999"/>
    <n v="221608053"/>
    <n v="10682.41"/>
    <b v="0"/>
    <n v="10137.85"/>
    <n v="5.7753862998565862E-3"/>
  </r>
  <r>
    <x v="4660"/>
    <n v="10107.4"/>
    <n v="10126.5"/>
    <n v="10070.35"/>
    <n v="10086.6"/>
    <n v="232637517"/>
    <n v="11047.46"/>
    <b v="0"/>
    <n v="10137.85"/>
    <n v="5.0553125169537916E-3"/>
  </r>
  <r>
    <x v="4661"/>
    <n v="10062.35"/>
    <n v="10115.15"/>
    <n v="10043.65"/>
    <n v="10085.4"/>
    <n v="274799134"/>
    <n v="13650.9"/>
    <b v="0"/>
    <n v="10137.85"/>
    <n v="5.173680810033757E-3"/>
  </r>
  <r>
    <x v="4662"/>
    <n v="10133.1"/>
    <n v="10171.700000000001"/>
    <n v="10131.299999999999"/>
    <n v="10153.1"/>
    <n v="160852680"/>
    <n v="8106.66"/>
    <b v="0"/>
    <n v="10171.700000000001"/>
    <n v="1.8286028884061034E-3"/>
  </r>
  <r>
    <x v="4663"/>
    <n v="10175.6"/>
    <n v="10178.950000000001"/>
    <n v="10129.950000000001"/>
    <n v="10147.549999999999"/>
    <n v="193345992"/>
    <n v="8796.2099999999991"/>
    <b v="1"/>
    <n v="10178.950000000001"/>
    <n v="3.0847975478808182E-3"/>
  </r>
  <r>
    <x v="4664"/>
    <n v="10160.950000000001"/>
    <n v="10171.049999999999"/>
    <n v="10134.200000000001"/>
    <n v="10141.15"/>
    <n v="205605243"/>
    <n v="10105.709999999999"/>
    <b v="0"/>
    <n v="10178.950000000001"/>
    <n v="3.7135460926717477E-3"/>
  </r>
  <r>
    <x v="4665"/>
    <n v="10139.6"/>
    <n v="10158.9"/>
    <n v="10058.6"/>
    <n v="10121.9"/>
    <n v="197710666"/>
    <n v="11114.28"/>
    <b v="0"/>
    <n v="10178.950000000001"/>
    <n v="5.6047038250508245E-3"/>
  </r>
  <r>
    <x v="4666"/>
    <n v="10094.35"/>
    <n v="10095.049999999999"/>
    <n v="9952.7999999999993"/>
    <n v="9964.4"/>
    <n v="233621596"/>
    <n v="11941.88"/>
    <b v="0"/>
    <n v="10178.950000000001"/>
    <n v="2.1077812544515993E-2"/>
  </r>
  <r>
    <x v="4667"/>
    <n v="9960.1"/>
    <n v="9960.5"/>
    <n v="9816.0499999999993"/>
    <n v="9872.6"/>
    <n v="228206970"/>
    <n v="11258.68"/>
    <b v="0"/>
    <n v="10178.950000000001"/>
    <n v="3.0096424483861337E-2"/>
  </r>
  <r>
    <x v="4668"/>
    <n v="9875.25"/>
    <n v="9891.35"/>
    <n v="9813"/>
    <n v="9871.5"/>
    <n v="196792799"/>
    <n v="9754.02"/>
    <b v="0"/>
    <n v="10178.950000000001"/>
    <n v="3.020449063999732E-2"/>
  </r>
  <r>
    <x v="4669"/>
    <n v="9920.6"/>
    <n v="9921.0499999999993"/>
    <n v="9714.4"/>
    <n v="9735.75"/>
    <n v="206305991"/>
    <n v="10127.39"/>
    <b v="0"/>
    <n v="10178.950000000001"/>
    <n v="4.3540836726774439E-2"/>
  </r>
  <r>
    <x v="4670"/>
    <n v="9736.4"/>
    <n v="9789.2000000000007"/>
    <n v="9687.5499999999993"/>
    <n v="9768.9500000000007"/>
    <n v="396874518"/>
    <n v="18962.400000000001"/>
    <b v="0"/>
    <n v="10178.950000000001"/>
    <n v="4.0279203650671239E-2"/>
  </r>
  <r>
    <x v="4671"/>
    <n v="9814.2999999999993"/>
    <n v="9854"/>
    <n v="9775.35"/>
    <n v="9788.6"/>
    <n v="202350211"/>
    <n v="11087.11"/>
    <b v="0"/>
    <n v="10178.950000000001"/>
    <n v="3.8348749134242757E-2"/>
  </r>
  <r>
    <x v="4672"/>
    <n v="9893.2999999999993"/>
    <n v="9895.4"/>
    <n v="9831.0499999999993"/>
    <n v="9859.5"/>
    <n v="167833406"/>
    <n v="9698.5499999999993"/>
    <b v="0"/>
    <n v="10178.950000000001"/>
    <n v="3.138339416148038E-2"/>
  </r>
  <r>
    <x v="4673"/>
    <n v="9884.35"/>
    <n v="9938.2999999999993"/>
    <n v="9850.65"/>
    <n v="9914.9"/>
    <n v="160993982"/>
    <n v="8790.2900000000009"/>
    <b v="0"/>
    <n v="10178.950000000001"/>
    <n v="2.5940789570633619E-2"/>
  </r>
  <r>
    <x v="4674"/>
    <n v="9927"/>
    <n v="9945.9500000000007"/>
    <n v="9881.85"/>
    <n v="9888.7000000000007"/>
    <n v="152362417"/>
    <n v="7823.55"/>
    <b v="0"/>
    <n v="10178.950000000001"/>
    <n v="2.8514728925871528E-2"/>
  </r>
  <r>
    <x v="4675"/>
    <n v="9908.15"/>
    <n v="9989.35"/>
    <n v="9906.6"/>
    <n v="9979.7000000000007"/>
    <n v="201858899"/>
    <n v="9986.18"/>
    <b v="0"/>
    <n v="10178.950000000001"/>
    <n v="1.9574710554624983E-2"/>
  </r>
  <r>
    <x v="4676"/>
    <n v="9988.2000000000007"/>
    <n v="10015.75"/>
    <n v="9959.4500000000007"/>
    <n v="9988.75"/>
    <n v="148395842"/>
    <n v="7425.19"/>
    <b v="0"/>
    <n v="10178.950000000001"/>
    <n v="1.8685620815506582E-2"/>
  </r>
  <r>
    <x v="4677"/>
    <n v="10013.700000000001"/>
    <n v="10034"/>
    <n v="10002.299999999999"/>
    <n v="10016.950000000001"/>
    <n v="153246570"/>
    <n v="8055.5"/>
    <b v="0"/>
    <n v="10178.950000000001"/>
    <n v="1.5915197540021318E-2"/>
  </r>
  <r>
    <x v="4678"/>
    <n v="10042.6"/>
    <n v="10067.25"/>
    <n v="9955.7999999999993"/>
    <n v="9984.7999999999993"/>
    <n v="195593061"/>
    <n v="10227.9"/>
    <b v="0"/>
    <n v="10178.950000000001"/>
    <n v="1.9073676557994825E-2"/>
  </r>
  <r>
    <x v="4679"/>
    <n v="10011.200000000001"/>
    <n v="10104.450000000001"/>
    <n v="9977.1"/>
    <n v="10096.4"/>
    <n v="207106672"/>
    <n v="10579.8"/>
    <b v="0"/>
    <n v="10178.950000000001"/>
    <n v="8.1098738082023281E-3"/>
  </r>
  <r>
    <x v="4680"/>
    <n v="10123.700000000001"/>
    <n v="10191.9"/>
    <n v="10120.1"/>
    <n v="10167.450000000001"/>
    <n v="237230047"/>
    <n v="12379.8"/>
    <b v="0"/>
    <n v="10191.9"/>
    <n v="2.3989638830835183E-3"/>
  </r>
  <r>
    <x v="4681"/>
    <n v="10207.4"/>
    <n v="10242.950000000001"/>
    <n v="10175.1"/>
    <n v="10230.85"/>
    <n v="209327364"/>
    <n v="11774.68"/>
    <b v="0"/>
    <n v="10242.950000000001"/>
    <n v="1.18130030899305E-3"/>
  </r>
  <r>
    <x v="4682"/>
    <n v="10227.65"/>
    <n v="10251.85"/>
    <n v="10212.6"/>
    <n v="10234.450000000001"/>
    <n v="201782377"/>
    <n v="10422.81"/>
    <b v="0"/>
    <n v="10251.85"/>
    <n v="1.6972546418450949E-3"/>
  </r>
  <r>
    <x v="4683"/>
    <n v="10209.4"/>
    <n v="10236.450000000001"/>
    <n v="10175.75"/>
    <n v="10210.85"/>
    <n v="262111790"/>
    <n v="13177.83"/>
    <b v="0"/>
    <n v="10251.85"/>
    <n v="3.9992781790603648E-3"/>
  </r>
  <r>
    <x v="4684"/>
    <n v="10210.35"/>
    <n v="10211.950000000001"/>
    <n v="10123.35"/>
    <n v="10146.549999999999"/>
    <n v="31086379"/>
    <n v="1685.16"/>
    <b v="0"/>
    <n v="10251.85"/>
    <n v="1.0271316884269775E-2"/>
  </r>
  <r>
    <x v="4685"/>
    <n v="10176.65"/>
    <n v="10224.15"/>
    <n v="10124.5"/>
    <n v="10184.85"/>
    <n v="224799211"/>
    <n v="12144.31"/>
    <b v="0"/>
    <n v="10251.85"/>
    <n v="6.5354058048059617E-3"/>
  </r>
  <r>
    <x v="4686"/>
    <n v="10218.549999999999"/>
    <n v="10237.75"/>
    <n v="10182.4"/>
    <n v="10207.700000000001"/>
    <n v="223914325"/>
    <n v="11539.73"/>
    <b v="0"/>
    <n v="10251.85"/>
    <n v="4.30653979525643E-3"/>
  </r>
  <r>
    <x v="4687"/>
    <n v="10321.15"/>
    <n v="10340.549999999999"/>
    <n v="10240.9"/>
    <n v="10295.35"/>
    <n v="612620774"/>
    <n v="25922.51"/>
    <b v="0"/>
    <n v="10340.549999999999"/>
    <n v="4.3711408000540507E-3"/>
  </r>
  <r>
    <x v="4688"/>
    <n v="10291.799999999999"/>
    <n v="10355.65"/>
    <n v="10271.85"/>
    <n v="10343.799999999999"/>
    <n v="443036008"/>
    <n v="23135.46"/>
    <b v="0"/>
    <n v="10355.65"/>
    <n v="1.1443028684824579E-3"/>
  </r>
  <r>
    <x v="4689"/>
    <n v="10362.299999999999"/>
    <n v="10366.15"/>
    <n v="10311.299999999999"/>
    <n v="10323.049999999999"/>
    <n v="322411410"/>
    <n v="15149.9"/>
    <b v="0"/>
    <n v="10366.15"/>
    <n v="4.1577634898202678E-3"/>
  </r>
  <r>
    <x v="4690"/>
    <n v="10353.85"/>
    <n v="10384.5"/>
    <n v="10344.299999999999"/>
    <n v="10363.65"/>
    <n v="244193178"/>
    <n v="12558.7"/>
    <b v="0"/>
    <n v="10384.5"/>
    <n v="2.0078000866676645E-3"/>
  </r>
  <r>
    <x v="4691"/>
    <n v="10364.9"/>
    <n v="10367.700000000001"/>
    <n v="10323.950000000001"/>
    <n v="10335.299999999999"/>
    <n v="239809700"/>
    <n v="12830.06"/>
    <b v="0"/>
    <n v="10384.5"/>
    <n v="4.7378304203380735E-3"/>
  </r>
  <r>
    <x v="4692"/>
    <n v="10390.35"/>
    <n v="10451.65"/>
    <n v="10383.049999999999"/>
    <n v="10440.5"/>
    <n v="268270466"/>
    <n v="14206.21"/>
    <b v="0"/>
    <n v="10451.65"/>
    <n v="1.0668172011117515E-3"/>
  </r>
  <r>
    <x v="4693"/>
    <n v="10440.5"/>
    <n v="10453"/>
    <n v="10412.549999999999"/>
    <n v="10423.799999999999"/>
    <n v="207735021"/>
    <n v="10779.63"/>
    <b v="0"/>
    <n v="10453"/>
    <n v="2.7934564239931814E-3"/>
  </r>
  <r>
    <x v="4694"/>
    <n v="10461.549999999999"/>
    <n v="10461.700000000001"/>
    <n v="10403.6"/>
    <n v="10452.5"/>
    <n v="206101238"/>
    <n v="10070.83"/>
    <b v="0"/>
    <n v="10461.700000000001"/>
    <n v="8.7939818576337754E-4"/>
  </r>
  <r>
    <x v="4695"/>
    <n v="10431.75"/>
    <n v="10490.45"/>
    <n v="10413.75"/>
    <n v="10451.799999999999"/>
    <n v="199559409"/>
    <n v="10231.76"/>
    <b v="1"/>
    <n v="10490.45"/>
    <n v="3.6843033425640894E-3"/>
  </r>
  <r>
    <x v="4696"/>
    <n v="10477.15"/>
    <n v="10485.75"/>
    <n v="10340.799999999999"/>
    <n v="10350.15"/>
    <n v="295830692"/>
    <n v="16182.46"/>
    <b v="0"/>
    <n v="10490.45"/>
    <n v="1.3374068795904951E-2"/>
  </r>
  <r>
    <x v="4697"/>
    <n v="10361.950000000001"/>
    <n v="10384.25"/>
    <n v="10285.5"/>
    <n v="10303.15"/>
    <n v="282950322"/>
    <n v="14789.39"/>
    <b v="0"/>
    <n v="10490.45"/>
    <n v="1.7854334180135368E-2"/>
  </r>
  <r>
    <x v="4698"/>
    <n v="10358.65"/>
    <n v="10368.450000000001"/>
    <n v="10266.950000000001"/>
    <n v="10308.950000000001"/>
    <n v="247606613"/>
    <n v="12697.28"/>
    <b v="0"/>
    <n v="10490.45"/>
    <n v="1.7301450366762148E-2"/>
  </r>
  <r>
    <x v="4699"/>
    <n v="10304.35"/>
    <n v="10344.950000000001"/>
    <n v="10254.1"/>
    <n v="10321.75"/>
    <n v="287962940"/>
    <n v="14682.6"/>
    <b v="0"/>
    <n v="10490.45"/>
    <n v="1.6081292985524999E-2"/>
  </r>
  <r>
    <x v="4700"/>
    <n v="10322"/>
    <n v="10334.15"/>
    <n v="10216.25"/>
    <n v="10224.950000000001"/>
    <n v="216799588"/>
    <n v="11783.34"/>
    <b v="0"/>
    <n v="10490.45"/>
    <n v="2.5308733181131408E-2"/>
  </r>
  <r>
    <x v="4701"/>
    <n v="10223.4"/>
    <n v="10248"/>
    <n v="10175.549999999999"/>
    <n v="10186.6"/>
    <n v="314413476"/>
    <n v="15398.97"/>
    <b v="0"/>
    <n v="10490.45"/>
    <n v="2.8964439085072645E-2"/>
  </r>
  <r>
    <x v="4702"/>
    <n v="10171.950000000001"/>
    <n v="10175.450000000001"/>
    <n v="10094"/>
    <n v="10118.049999999999"/>
    <n v="213836202"/>
    <n v="11609.18"/>
    <b v="0"/>
    <n v="10490.45"/>
    <n v="3.549895381037052E-2"/>
  </r>
  <r>
    <x v="4703"/>
    <n v="10152.9"/>
    <n v="10232.25"/>
    <n v="10139.200000000001"/>
    <n v="10214.75"/>
    <n v="188180035"/>
    <n v="9995.5499999999993"/>
    <b v="0"/>
    <n v="10490.45"/>
    <n v="2.6281046094304889E-2"/>
  </r>
  <r>
    <x v="4704"/>
    <n v="10324.549999999999"/>
    <n v="10343.6"/>
    <n v="10268.049999999999"/>
    <n v="10283.6"/>
    <n v="209592893"/>
    <n v="11023.35"/>
    <b v="0"/>
    <n v="10490.45"/>
    <n v="1.9717933930384336E-2"/>
  </r>
  <r>
    <x v="4705"/>
    <n v="10287.200000000001"/>
    <n v="10309.85"/>
    <n v="10261.5"/>
    <n v="10298.75"/>
    <n v="151751415"/>
    <n v="8502.6299999999992"/>
    <b v="0"/>
    <n v="10490.45"/>
    <n v="1.8273763279935629E-2"/>
  </r>
  <r>
    <x v="4706"/>
    <n v="10329.25"/>
    <n v="10358.700000000001"/>
    <n v="10315.049999999999"/>
    <n v="10326.9"/>
    <n v="191859084"/>
    <n v="10443.99"/>
    <b v="0"/>
    <n v="10490.45"/>
    <n v="1.5590370289167869E-2"/>
  </r>
  <r>
    <x v="4707"/>
    <n v="10350.799999999999"/>
    <n v="10368.700000000001"/>
    <n v="10309.549999999999"/>
    <n v="10342.299999999999"/>
    <n v="162504058"/>
    <n v="9136.0400000000009"/>
    <b v="0"/>
    <n v="10490.45"/>
    <n v="1.4122368439866874E-2"/>
  </r>
  <r>
    <x v="4708"/>
    <n v="10358.450000000001"/>
    <n v="10374.299999999999"/>
    <n v="10307.299999999999"/>
    <n v="10348.75"/>
    <n v="157651842"/>
    <n v="8789.42"/>
    <b v="0"/>
    <n v="10490.45"/>
    <n v="1.3507523509477736E-2"/>
  </r>
  <r>
    <x v="4709"/>
    <n v="10366.799999999999"/>
    <n v="10404.5"/>
    <n v="10362.25"/>
    <n v="10389.700000000001"/>
    <n v="133177324"/>
    <n v="8197.66"/>
    <b v="0"/>
    <n v="10490.45"/>
    <n v="9.6039731374726531E-3"/>
  </r>
  <r>
    <x v="4710"/>
    <n v="10361.049999999999"/>
    <n v="10407.15"/>
    <n v="10340.200000000001"/>
    <n v="10399.549999999999"/>
    <n v="146276512"/>
    <n v="7551.71"/>
    <b v="0"/>
    <n v="10490.45"/>
    <n v="8.6650239026925865E-3"/>
  </r>
  <r>
    <x v="4711"/>
    <n v="10387.9"/>
    <n v="10409.549999999999"/>
    <n v="10355.200000000001"/>
    <n v="10370.25"/>
    <n v="202050866"/>
    <n v="9979.25"/>
    <b v="0"/>
    <n v="10490.45"/>
    <n v="1.1458040408180842E-2"/>
  </r>
  <r>
    <x v="4712"/>
    <n v="10376.65"/>
    <n v="10392.950000000001"/>
    <n v="10345.9"/>
    <n v="10361.299999999999"/>
    <n v="157192930"/>
    <n v="8852.7999999999993"/>
    <b v="0"/>
    <n v="10490.45"/>
    <n v="1.2311197327092875E-2"/>
  </r>
  <r>
    <x v="4713"/>
    <n v="10332.700000000001"/>
    <n v="10332.700000000001"/>
    <n v="10211.25"/>
    <n v="10226.549999999999"/>
    <n v="353105240"/>
    <n v="19005.560000000001"/>
    <b v="0"/>
    <n v="10490.45"/>
    <n v="2.5156213508476893E-2"/>
  </r>
  <r>
    <x v="4714"/>
    <n v="10263.700000000001"/>
    <n v="10272.700000000001"/>
    <n v="10108.549999999999"/>
    <n v="10121.799999999999"/>
    <n v="147765528"/>
    <n v="8518.58"/>
    <b v="0"/>
    <n v="10490.45"/>
    <n v="3.514148582758618E-2"/>
  </r>
  <r>
    <x v="4715"/>
    <n v="10175.049999999999"/>
    <n v="10179.200000000001"/>
    <n v="10095.700000000001"/>
    <n v="10127.75"/>
    <n v="153240126"/>
    <n v="8458.66"/>
    <b v="0"/>
    <n v="10490.45"/>
    <n v="3.4574303294901618E-2"/>
  </r>
  <r>
    <x v="4716"/>
    <n v="10118.25"/>
    <n v="10147.950000000001"/>
    <n v="10069.1"/>
    <n v="10118.25"/>
    <n v="160253042"/>
    <n v="8749.09"/>
    <b v="0"/>
    <n v="10490.45"/>
    <n v="3.5479888851288617E-2"/>
  </r>
  <r>
    <x v="4717"/>
    <n v="10088.799999999999"/>
    <n v="10104.200000000001"/>
    <n v="10033.35"/>
    <n v="10044.1"/>
    <n v="171208366"/>
    <n v="9598.82"/>
    <b v="0"/>
    <n v="10490.45"/>
    <n v="4.2548222430877643E-2"/>
  </r>
  <r>
    <x v="4718"/>
    <n v="10063.450000000001"/>
    <n v="10182.65"/>
    <n v="10061.9"/>
    <n v="10166.700000000001"/>
    <n v="171339022"/>
    <n v="9910.2800000000007"/>
    <b v="0"/>
    <n v="10490.45"/>
    <n v="3.0861402513714851E-2"/>
  </r>
  <r>
    <x v="4719"/>
    <n v="10198.450000000001"/>
    <n v="10270.85"/>
    <n v="10195.25"/>
    <n v="10265.65"/>
    <n v="206234019"/>
    <n v="11468.15"/>
    <b v="0"/>
    <n v="10490.45"/>
    <n v="2.1429014007978787E-2"/>
  </r>
  <r>
    <x v="4720"/>
    <n v="10310.5"/>
    <n v="10329.200000000001"/>
    <n v="10282.049999999999"/>
    <n v="10322.25"/>
    <n v="152034656"/>
    <n v="8453.76"/>
    <b v="0"/>
    <n v="10490.45"/>
    <n v="1.6033630587820417E-2"/>
  </r>
  <r>
    <x v="4721"/>
    <n v="10324.9"/>
    <n v="10326.1"/>
    <n v="10230.200000000001"/>
    <n v="10240.15"/>
    <n v="180546894"/>
    <n v="10380.24"/>
    <b v="0"/>
    <n v="10490.45"/>
    <n v="2.3859796290912314E-2"/>
  </r>
  <r>
    <x v="4722"/>
    <n v="10236.6"/>
    <n v="10296.549999999999"/>
    <n v="10169.85"/>
    <n v="10192.950000000001"/>
    <n v="187191964"/>
    <n v="10070.44"/>
    <b v="0"/>
    <n v="10490.45"/>
    <n v="2.835912663422446E-2"/>
  </r>
  <r>
    <x v="4723"/>
    <n v="10229.299999999999"/>
    <n v="10276.1"/>
    <n v="10141.549999999999"/>
    <n v="10252.1"/>
    <n v="159103960"/>
    <n v="9549.23"/>
    <b v="0"/>
    <n v="10490.45"/>
    <n v="2.2720664985772809E-2"/>
  </r>
  <r>
    <x v="4724"/>
    <n v="10345.65"/>
    <n v="10373.1"/>
    <n v="10319.65"/>
    <n v="10333.25"/>
    <n v="262974703"/>
    <n v="15106.77"/>
    <b v="0"/>
    <n v="10490.45"/>
    <n v="1.4985057838319682E-2"/>
  </r>
  <r>
    <x v="4725"/>
    <n v="10263.1"/>
    <n v="10443.549999999999"/>
    <n v="10074.799999999999"/>
    <n v="10388.75"/>
    <n v="237506982"/>
    <n v="12921.61"/>
    <b v="0"/>
    <n v="10490.45"/>
    <n v="9.6945316931114217E-3"/>
  </r>
  <r>
    <x v="4726"/>
    <n v="10414.799999999999"/>
    <n v="10472.200000000001"/>
    <n v="10406"/>
    <n v="10463.200000000001"/>
    <n v="174340665"/>
    <n v="10982.95"/>
    <b v="0"/>
    <n v="10490.45"/>
    <n v="2.5976006748995514E-3"/>
  </r>
  <r>
    <x v="4727"/>
    <n v="10494.4"/>
    <n v="10494.45"/>
    <n v="10437.15"/>
    <n v="10444.200000000001"/>
    <n v="180597460"/>
    <n v="11303"/>
    <b v="0"/>
    <n v="10494.45"/>
    <n v="4.7882452153281017E-3"/>
  </r>
  <r>
    <x v="4728"/>
    <n v="10473.950000000001"/>
    <n v="10473.950000000001"/>
    <n v="10426.9"/>
    <n v="10440.299999999999"/>
    <n v="156646972"/>
    <n v="9411.2000000000007"/>
    <b v="0"/>
    <n v="10494.45"/>
    <n v="5.1598702171148985E-3"/>
  </r>
  <r>
    <x v="4729"/>
    <n v="10457.299999999999"/>
    <n v="10501.1"/>
    <n v="10448.25"/>
    <n v="10493"/>
    <n v="143119167"/>
    <n v="8755.32"/>
    <b v="0"/>
    <n v="10501.1"/>
    <n v="7.7134776356766084E-4"/>
  </r>
  <r>
    <x v="4730"/>
    <n v="10512.3"/>
    <n v="10545.45"/>
    <n v="10477.950000000001"/>
    <n v="10531.5"/>
    <n v="160417384"/>
    <n v="9043.77"/>
    <b v="0"/>
    <n v="10545.45"/>
    <n v="1.3228453977782576E-3"/>
  </r>
  <r>
    <x v="4731"/>
    <n v="10531.05"/>
    <n v="10552.4"/>
    <n v="10469.25"/>
    <n v="10490.75"/>
    <n v="170307122"/>
    <n v="9077.6"/>
    <b v="0"/>
    <n v="10552.4"/>
    <n v="5.8422728478829114E-3"/>
  </r>
  <r>
    <x v="4732"/>
    <n v="10498.2"/>
    <n v="10534.55"/>
    <n v="10460.450000000001"/>
    <n v="10477.9"/>
    <n v="281309989"/>
    <n v="14551.58"/>
    <b v="0"/>
    <n v="10552.4"/>
    <n v="7.0600053068496267E-3"/>
  </r>
  <r>
    <x v="4733"/>
    <n v="10492.35"/>
    <n v="10538.7"/>
    <n v="10488.65"/>
    <n v="10530.7"/>
    <n v="156736221"/>
    <n v="8943.1"/>
    <b v="0"/>
    <n v="10552.4"/>
    <n v="2.0564042303171702E-3"/>
  </r>
  <r>
    <x v="4734"/>
    <n v="10531.7"/>
    <n v="10537.85"/>
    <n v="10423.1"/>
    <n v="10435.549999999999"/>
    <n v="134532090"/>
    <n v="7546.56"/>
    <b v="0"/>
    <n v="10552.4"/>
    <n v="1.1073310336984986E-2"/>
  </r>
  <r>
    <x v="4735"/>
    <n v="10477.549999999999"/>
    <n v="10495.2"/>
    <n v="10404.65"/>
    <n v="10442.200000000001"/>
    <n v="158092430"/>
    <n v="8665.4699999999993"/>
    <b v="0"/>
    <n v="10552.4"/>
    <n v="1.0443121943823103E-2"/>
  </r>
  <r>
    <x v="4736"/>
    <n v="10482.65"/>
    <n v="10503.6"/>
    <n v="10429.549999999999"/>
    <n v="10443.200000000001"/>
    <n v="172516859"/>
    <n v="9541.6"/>
    <b v="0"/>
    <n v="10552.4"/>
    <n v="1.0348356771919082E-2"/>
  </r>
  <r>
    <x v="4737"/>
    <n v="10469.4"/>
    <n v="10513"/>
    <n v="10441.450000000001"/>
    <n v="10504.8"/>
    <n v="180257392"/>
    <n v="9561.9500000000007"/>
    <b v="0"/>
    <n v="10552.4"/>
    <n v="4.5108221826314736E-3"/>
  </r>
  <r>
    <x v="4738"/>
    <n v="10534.25"/>
    <n v="10566.1"/>
    <n v="10520.1"/>
    <n v="10558.85"/>
    <n v="186469717"/>
    <n v="10306.219999999999"/>
    <b v="0"/>
    <n v="10566.1"/>
    <n v="6.8615667086247521E-4"/>
  </r>
  <r>
    <x v="4739"/>
    <n v="10591.7"/>
    <n v="10631.2"/>
    <n v="10588.55"/>
    <n v="10623.6"/>
    <n v="174181231"/>
    <n v="9907.27"/>
    <b v="0"/>
    <n v="10631.2"/>
    <n v="7.148769659116904E-4"/>
  </r>
  <r>
    <x v="4740"/>
    <n v="10645.1"/>
    <n v="10659.15"/>
    <n v="10603.6"/>
    <n v="10637"/>
    <n v="211291563"/>
    <n v="10733.37"/>
    <b v="0"/>
    <n v="10659.15"/>
    <n v="2.0780268595525569E-3"/>
  </r>
  <r>
    <x v="4741"/>
    <n v="10652.05"/>
    <n v="10655.5"/>
    <n v="10592.7"/>
    <n v="10632.2"/>
    <n v="181900014"/>
    <n v="9720.65"/>
    <b v="0"/>
    <n v="10659.15"/>
    <n v="2.5283441925480839E-3"/>
  </r>
  <r>
    <x v="4742"/>
    <n v="10637.05"/>
    <n v="10664.6"/>
    <n v="10612.35"/>
    <n v="10651.2"/>
    <n v="158630055"/>
    <n v="9635.01"/>
    <b v="0"/>
    <n v="10664.6"/>
    <n v="1.2564934456050518E-3"/>
  </r>
  <r>
    <x v="4743"/>
    <n v="10682.55"/>
    <n v="10690.4"/>
    <n v="10597.1"/>
    <n v="10681.25"/>
    <n v="180592153"/>
    <n v="11005.12"/>
    <b v="0"/>
    <n v="10690.4"/>
    <n v="8.5590810446752573E-4"/>
  </r>
  <r>
    <x v="4744"/>
    <n v="10718.5"/>
    <n v="10782.65"/>
    <n v="10713.8"/>
    <n v="10741.55"/>
    <n v="181262074"/>
    <n v="11333.11"/>
    <b v="0"/>
    <n v="10782.65"/>
    <n v="3.8116789471976152E-3"/>
  </r>
  <r>
    <x v="4745"/>
    <n v="10761.5"/>
    <n v="10762.35"/>
    <n v="10687.85"/>
    <n v="10700.45"/>
    <n v="217468081"/>
    <n v="12709.44"/>
    <b v="0"/>
    <n v="10782.65"/>
    <n v="7.6233578943950614E-3"/>
  </r>
  <r>
    <x v="4746"/>
    <n v="10702.45"/>
    <n v="10803"/>
    <n v="10666.75"/>
    <n v="10788.55"/>
    <n v="260488465"/>
    <n v="14334.26"/>
    <b v="0"/>
    <n v="10803"/>
    <n v="1.3375914097936432E-3"/>
  </r>
  <r>
    <x v="4747"/>
    <n v="10873.4"/>
    <n v="10887.5"/>
    <n v="10782.4"/>
    <n v="10817"/>
    <n v="321609375"/>
    <n v="17930.3"/>
    <b v="0"/>
    <n v="10887.5"/>
    <n v="6.4753157290470724E-3"/>
  </r>
  <r>
    <x v="4748"/>
    <n v="10829.2"/>
    <n v="10906.85"/>
    <n v="10793.9"/>
    <n v="10894.7"/>
    <n v="214011963"/>
    <n v="11792.26"/>
    <b v="0"/>
    <n v="10906.85"/>
    <n v="1.1139788298179252E-3"/>
  </r>
  <r>
    <x v="4749"/>
    <n v="10883.2"/>
    <n v="10975.1"/>
    <n v="10881.4"/>
    <n v="10966.2"/>
    <n v="238815813"/>
    <n v="14469.06"/>
    <b v="0"/>
    <n v="10975.1"/>
    <n v="8.1092655192204497E-4"/>
  </r>
  <r>
    <x v="4750"/>
    <n v="10997.4"/>
    <n v="11092.9"/>
    <n v="10994.55"/>
    <n v="11083.7"/>
    <n v="293445774"/>
    <n v="16423.91"/>
    <b v="0"/>
    <n v="11092.9"/>
    <n v="8.2935931992525935E-4"/>
  </r>
  <r>
    <x v="4751"/>
    <n v="11069.35"/>
    <n v="11110.1"/>
    <n v="11046.15"/>
    <n v="11086"/>
    <n v="292197072"/>
    <n v="16915.14"/>
    <b v="0"/>
    <n v="11110.1"/>
    <n v="2.1691973969631562E-3"/>
  </r>
  <r>
    <x v="4752"/>
    <n v="11095.6"/>
    <n v="11095.6"/>
    <n v="11009.2"/>
    <n v="11069.65"/>
    <n v="340469462"/>
    <n v="19939.54"/>
    <b v="0"/>
    <n v="11110.1"/>
    <n v="3.6408313156497895E-3"/>
  </r>
  <r>
    <x v="4753"/>
    <n v="11079.35"/>
    <n v="11171.55"/>
    <n v="11075.95"/>
    <n v="11130.4"/>
    <n v="249220726"/>
    <n v="16118.36"/>
    <b v="1"/>
    <n v="11171.55"/>
    <n v="3.6834637986671178E-3"/>
  </r>
  <r>
    <x v="4754"/>
    <n v="11120.85"/>
    <n v="11121.1"/>
    <n v="11033.9"/>
    <n v="11049.65"/>
    <n v="234969503"/>
    <n v="13232.19"/>
    <b v="0"/>
    <n v="11171.55"/>
    <n v="1.0911646101033397E-2"/>
  </r>
  <r>
    <x v="4755"/>
    <n v="11018.8"/>
    <n v="11058.5"/>
    <n v="10979.3"/>
    <n v="11027.7"/>
    <n v="253462573"/>
    <n v="14459.69"/>
    <b v="0"/>
    <n v="11171.55"/>
    <n v="1.2876458503967538E-2"/>
  </r>
  <r>
    <x v="4756"/>
    <n v="11044.55"/>
    <n v="11117.35"/>
    <n v="10878.8"/>
    <n v="11016.9"/>
    <n v="315743486"/>
    <n v="17719.400000000001"/>
    <b v="0"/>
    <n v="11171.55"/>
    <n v="1.3843199914067399E-2"/>
  </r>
  <r>
    <x v="4757"/>
    <n v="10938.2"/>
    <n v="10954.95"/>
    <n v="10736.1"/>
    <n v="10760.6"/>
    <n v="291431992"/>
    <n v="16542.509999999998"/>
    <b v="0"/>
    <n v="11171.55"/>
    <n v="3.6785405785231137E-2"/>
  </r>
  <r>
    <x v="4758"/>
    <n v="10604.3"/>
    <n v="10702.75"/>
    <n v="10586.8"/>
    <n v="10666.55"/>
    <n v="247479157"/>
    <n v="13980.63"/>
    <b v="0"/>
    <n v="11171.55"/>
    <n v="4.5204112231516665E-2"/>
  </r>
  <r>
    <x v="4759"/>
    <n v="10295.15"/>
    <n v="10594.15"/>
    <n v="10276.299999999999"/>
    <n v="10498.25"/>
    <n v="274656443"/>
    <n v="15606.34"/>
    <b v="0"/>
    <n v="11171.55"/>
    <n v="6.02691658722379E-2"/>
  </r>
  <r>
    <x v="4760"/>
    <n v="10607.2"/>
    <n v="10614"/>
    <n v="10446.4"/>
    <n v="10476.700000000001"/>
    <n v="258095424"/>
    <n v="13971.66"/>
    <b v="0"/>
    <n v="11171.55"/>
    <n v="6.219817303776097E-2"/>
  </r>
  <r>
    <x v="4761"/>
    <n v="10518.5"/>
    <n v="10637.8"/>
    <n v="10479.549999999999"/>
    <n v="10576.85"/>
    <n v="239407938"/>
    <n v="12569.23"/>
    <b v="0"/>
    <n v="11171.55"/>
    <n v="5.3233436720956262E-2"/>
  </r>
  <r>
    <x v="4762"/>
    <n v="10416.5"/>
    <n v="10480.200000000001"/>
    <n v="10398.200000000001"/>
    <n v="10454.950000000001"/>
    <n v="197502912"/>
    <n v="10602.15"/>
    <b v="0"/>
    <n v="11171.55"/>
    <n v="6.4145082821989663E-2"/>
  </r>
  <r>
    <x v="4763"/>
    <n v="10518.2"/>
    <n v="10555.5"/>
    <n v="10485.4"/>
    <n v="10539.75"/>
    <n v="224114801"/>
    <n v="11133.78"/>
    <b v="0"/>
    <n v="11171.55"/>
    <n v="5.6554372490836037E-2"/>
  </r>
  <r>
    <x v="4764"/>
    <n v="10585.75"/>
    <n v="10590.55"/>
    <n v="10456.65"/>
    <n v="10500.9"/>
    <n v="236329440"/>
    <n v="12188.94"/>
    <b v="0"/>
    <n v="11171.55"/>
    <n v="6.0031956174389382E-2"/>
  </r>
  <r>
    <x v="4765"/>
    <n v="10537.9"/>
    <n v="10618.1"/>
    <n v="10511.05"/>
    <n v="10545.5"/>
    <n v="217090245"/>
    <n v="11035.38"/>
    <b v="0"/>
    <n v="11171.55"/>
    <n v="5.6039672203051442E-2"/>
  </r>
  <r>
    <x v="4766"/>
    <n v="10596.2"/>
    <n v="10612.9"/>
    <n v="10434.049999999999"/>
    <n v="10452.299999999999"/>
    <n v="190043189"/>
    <n v="10026.709999999999"/>
    <b v="0"/>
    <n v="11171.55"/>
    <n v="6.4382292519838347E-2"/>
  </r>
  <r>
    <x v="4767"/>
    <n v="10488.9"/>
    <n v="10489.35"/>
    <n v="10302.75"/>
    <n v="10378.4"/>
    <n v="193087737"/>
    <n v="9871.36"/>
    <b v="0"/>
    <n v="11171.55"/>
    <n v="7.0997310131539468E-2"/>
  </r>
  <r>
    <x v="4768"/>
    <n v="10391"/>
    <n v="10429.35"/>
    <n v="10347.65"/>
    <n v="10360.4"/>
    <n v="193464871"/>
    <n v="9619.9500000000007"/>
    <b v="0"/>
    <n v="11171.55"/>
    <n v="7.2608545815039061E-2"/>
  </r>
  <r>
    <x v="4769"/>
    <n v="10426"/>
    <n v="10426.1"/>
    <n v="10349.6"/>
    <n v="10397.450000000001"/>
    <n v="241331542"/>
    <n v="12996.36"/>
    <b v="0"/>
    <n v="11171.55"/>
    <n v="6.9292085699835623E-2"/>
  </r>
  <r>
    <x v="4770"/>
    <n v="10354.35"/>
    <n v="10397.549999999999"/>
    <n v="10340.65"/>
    <n v="10382.700000000001"/>
    <n v="323259078"/>
    <n v="17711.46"/>
    <b v="0"/>
    <n v="11171.55"/>
    <n v="7.0612403829370021E-2"/>
  </r>
  <r>
    <x v="4771"/>
    <n v="10408.1"/>
    <n v="10499.1"/>
    <n v="10396.65"/>
    <n v="10491.05"/>
    <n v="217134363"/>
    <n v="12704.32"/>
    <b v="0"/>
    <n v="11171.55"/>
    <n v="6.0913660145637809E-2"/>
  </r>
  <r>
    <x v="4772"/>
    <n v="10526.55"/>
    <n v="10592.95"/>
    <n v="10520.2"/>
    <n v="10582.6"/>
    <n v="177238616"/>
    <n v="10274.89"/>
    <b v="0"/>
    <n v="11171.55"/>
    <n v="5.2718736433171667E-2"/>
  </r>
  <r>
    <x v="4773"/>
    <n v="10615.2"/>
    <n v="10631.65"/>
    <n v="10537.25"/>
    <n v="10554.3"/>
    <n v="193250158"/>
    <n v="10276.42"/>
    <b v="0"/>
    <n v="11171.55"/>
    <n v="5.5251956980007254E-2"/>
  </r>
  <r>
    <x v="4774"/>
    <n v="10488.95"/>
    <n v="10535.5"/>
    <n v="10461.549999999999"/>
    <n v="10492.85"/>
    <n v="294794221"/>
    <n v="16299.11"/>
    <b v="0"/>
    <n v="11171.55"/>
    <n v="6.0752536577287748E-2"/>
  </r>
  <r>
    <x v="4775"/>
    <n v="10479.950000000001"/>
    <n v="10525.5"/>
    <n v="10447.15"/>
    <n v="10458.35"/>
    <n v="181378504"/>
    <n v="10179.48"/>
    <b v="0"/>
    <n v="11171.55"/>
    <n v="6.3840738303995323E-2"/>
  </r>
  <r>
    <x v="4776"/>
    <n v="10428.299999999999"/>
    <n v="10428.700000000001"/>
    <n v="10323.9"/>
    <n v="10358.85"/>
    <n v="199975720"/>
    <n v="10673.92"/>
    <b v="0"/>
    <n v="11171.55"/>
    <n v="7.2747291110007023E-2"/>
  </r>
  <r>
    <x v="4777"/>
    <n v="10420.5"/>
    <n v="10441.35"/>
    <n v="10215.9"/>
    <n v="10249.25"/>
    <n v="229782297"/>
    <n v="12143.95"/>
    <b v="0"/>
    <n v="11171.55"/>
    <n v="8.2557926160649095E-2"/>
  </r>
  <r>
    <x v="4778"/>
    <n v="10232.950000000001"/>
    <n v="10243.35"/>
    <n v="10141.549999999999"/>
    <n v="10154.200000000001"/>
    <n v="257200599"/>
    <n v="12128.88"/>
    <b v="0"/>
    <n v="11171.55"/>
    <n v="9.1066145700462217E-2"/>
  </r>
  <r>
    <x v="4779"/>
    <n v="10216.25"/>
    <n v="10270.35"/>
    <n v="10146.4"/>
    <n v="10242.65"/>
    <n v="233377712"/>
    <n v="11479.51"/>
    <b v="0"/>
    <n v="11171.55"/>
    <n v="8.3148712577932313E-2"/>
  </r>
  <r>
    <x v="4780"/>
    <n v="10271.299999999999"/>
    <n v="10296.700000000001"/>
    <n v="10211.9"/>
    <n v="10226.85"/>
    <n v="192333334"/>
    <n v="9874.81"/>
    <b v="0"/>
    <n v="11171.55"/>
    <n v="8.4563019455670782E-2"/>
  </r>
  <r>
    <x v="4781"/>
    <n v="10301.6"/>
    <n v="10433.65"/>
    <n v="10295.450000000001"/>
    <n v="10421.4"/>
    <n v="223135459"/>
    <n v="10968.95"/>
    <b v="0"/>
    <n v="11171.55"/>
    <n v="6.714824710984596E-2"/>
  </r>
  <r>
    <x v="4782"/>
    <n v="10389.5"/>
    <n v="10478.6"/>
    <n v="10377.85"/>
    <n v="10426.85"/>
    <n v="274852794"/>
    <n v="23965.25"/>
    <b v="0"/>
    <n v="11171.55"/>
    <n v="6.6660400750119628E-2"/>
  </r>
  <r>
    <x v="4783"/>
    <n v="10393.049999999999"/>
    <n v="10420.35"/>
    <n v="10336.299999999999"/>
    <n v="10410.9"/>
    <n v="186991169"/>
    <n v="9564.68"/>
    <b v="0"/>
    <n v="11171.55"/>
    <n v="6.8088134591887395E-2"/>
  </r>
  <r>
    <x v="4784"/>
    <n v="10405.450000000001"/>
    <n v="10420"/>
    <n v="10346.200000000001"/>
    <n v="10360.15"/>
    <n v="179308593"/>
    <n v="8588.01"/>
    <b v="0"/>
    <n v="11171.55"/>
    <n v="7.2630924088421006E-2"/>
  </r>
  <r>
    <x v="4785"/>
    <n v="10345.15"/>
    <n v="10346.299999999999"/>
    <n v="10180.25"/>
    <n v="10195.15"/>
    <n v="338702439"/>
    <n v="18811.97"/>
    <b v="0"/>
    <n v="11171.55"/>
    <n v="8.7400584520500715E-2"/>
  </r>
  <r>
    <x v="4786"/>
    <n v="10215.35"/>
    <n v="10224.549999999999"/>
    <n v="10075.299999999999"/>
    <n v="10094.25"/>
    <n v="216670033"/>
    <n v="11111.43"/>
    <b v="0"/>
    <n v="11171.55"/>
    <n v="9.6432455657451233E-2"/>
  </r>
  <r>
    <x v="4787"/>
    <n v="10051.549999999999"/>
    <n v="10155.65"/>
    <n v="10049.1"/>
    <n v="10124.35"/>
    <n v="209327593"/>
    <n v="10947.12"/>
    <b v="0"/>
    <n v="11171.55"/>
    <n v="9.3738111542265759E-2"/>
  </r>
  <r>
    <x v="4788"/>
    <n v="10181.950000000001"/>
    <n v="10227.299999999999"/>
    <n v="10132.950000000001"/>
    <n v="10155.25"/>
    <n v="211060429"/>
    <n v="11269.73"/>
    <b v="0"/>
    <n v="11171.55"/>
    <n v="9.0972156952258132E-2"/>
  </r>
  <r>
    <x v="4789"/>
    <n v="10167.5"/>
    <n v="10207.85"/>
    <n v="10105.4"/>
    <n v="10114.75"/>
    <n v="237632983"/>
    <n v="11558.88"/>
    <b v="0"/>
    <n v="11171.55"/>
    <n v="9.459743724013224E-2"/>
  </r>
  <r>
    <x v="4790"/>
    <n v="9968.7999999999993"/>
    <n v="10027.700000000001"/>
    <n v="9951.9"/>
    <n v="9998.0499999999993"/>
    <n v="294515154"/>
    <n v="14435.17"/>
    <b v="0"/>
    <n v="11171.55"/>
    <n v="0.10504361525482141"/>
  </r>
  <r>
    <x v="4791"/>
    <n v="9989.15"/>
    <n v="10143.5"/>
    <n v="9958.5499999999993"/>
    <n v="10130.65"/>
    <n v="270665332"/>
    <n v="12695.47"/>
    <b v="0"/>
    <n v="11171.55"/>
    <n v="9.3174179053040956E-2"/>
  </r>
  <r>
    <x v="4792"/>
    <n v="10188"/>
    <n v="10207.9"/>
    <n v="10139.65"/>
    <n v="10184.15"/>
    <n v="232713976"/>
    <n v="11175.79"/>
    <b v="0"/>
    <n v="11171.55"/>
    <n v="8.8385228549306027E-2"/>
  </r>
  <r>
    <x v="4793"/>
    <n v="10143.6"/>
    <n v="10158.35"/>
    <n v="10096.9"/>
    <n v="10113.700000000001"/>
    <n v="354977198"/>
    <n v="18807.48"/>
    <b v="0"/>
    <n v="11171.55"/>
    <n v="9.4691425988336325E-2"/>
  </r>
  <r>
    <x v="4794"/>
    <n v="10151.65"/>
    <n v="10220.1"/>
    <n v="10127.75"/>
    <n v="10211.799999999999"/>
    <n v="223135459"/>
    <n v="10968.95"/>
    <b v="0"/>
    <n v="11171.55"/>
    <n v="8.5910191513263609E-2"/>
  </r>
  <r>
    <x v="4795"/>
    <n v="10186.85"/>
    <n v="10255.35"/>
    <n v="10171.049999999999"/>
    <n v="10245"/>
    <n v="211652029"/>
    <n v="10167.120000000001"/>
    <b v="0"/>
    <n v="11171.55"/>
    <n v="8.2938356808142058E-2"/>
  </r>
  <r>
    <x v="4796"/>
    <n v="10274.6"/>
    <n v="10279.85"/>
    <n v="10111.299999999999"/>
    <n v="10128.4"/>
    <n v="238182921"/>
    <n v="11861.79"/>
    <b v="0"/>
    <n v="11171.55"/>
    <n v="9.3375583513478411E-2"/>
  </r>
  <r>
    <x v="4797"/>
    <n v="10228.450000000001"/>
    <n v="10331.799999999999"/>
    <n v="10227.450000000001"/>
    <n v="10325.15"/>
    <n v="244116235"/>
    <n v="11674.92"/>
    <b v="0"/>
    <n v="11171.55"/>
    <n v="7.5763882361892465E-2"/>
  </r>
  <r>
    <x v="4798"/>
    <n v="10322.75"/>
    <n v="10350.450000000001"/>
    <n v="10290.85"/>
    <n v="10331.6"/>
    <n v="206355691"/>
    <n v="10131.74"/>
    <b v="0"/>
    <n v="11171.55"/>
    <n v="7.5186522908638365E-2"/>
  </r>
  <r>
    <x v="4799"/>
    <n v="10333.700000000001"/>
    <n v="10397.700000000001"/>
    <n v="10328.5"/>
    <n v="10379.35"/>
    <n v="228512954"/>
    <n v="10714.13"/>
    <b v="0"/>
    <n v="11171.55"/>
    <n v="7.091227269268803E-2"/>
  </r>
  <r>
    <x v="4800"/>
    <n v="10412.9"/>
    <n v="10424.85"/>
    <n v="10381.5"/>
    <n v="10402.25"/>
    <n v="259523888"/>
    <n v="11905.12"/>
    <b v="0"/>
    <n v="11171.55"/>
    <n v="6.8862422850902452E-2"/>
  </r>
  <r>
    <x v="4801"/>
    <n v="10428.15"/>
    <n v="10428.15"/>
    <n v="10355.6"/>
    <n v="10417.15"/>
    <n v="258077363"/>
    <n v="11790.58"/>
    <b v="0"/>
    <n v="11171.55"/>
    <n v="6.7528677757338923E-2"/>
  </r>
  <r>
    <x v="4802"/>
    <n v="10410.65"/>
    <n v="10469.9"/>
    <n v="10395.25"/>
    <n v="10458.65"/>
    <n v="246027888"/>
    <n v="12249.66"/>
    <b v="0"/>
    <n v="11171.55"/>
    <n v="6.3813884375937061E-2"/>
  </r>
  <r>
    <x v="4803"/>
    <n v="10495.3"/>
    <n v="10519.9"/>
    <n v="10451.450000000001"/>
    <n v="10480.6"/>
    <n v="219724716"/>
    <n v="12354.55"/>
    <b v="0"/>
    <n v="11171.55"/>
    <n v="6.184907197300276E-2"/>
  </r>
  <r>
    <x v="4804"/>
    <n v="10398.299999999999"/>
    <n v="10540.15"/>
    <n v="10396.35"/>
    <n v="10528.35"/>
    <n v="200950876"/>
    <n v="11242.05"/>
    <b v="0"/>
    <n v="11171.55"/>
    <n v="5.7574821757052419E-2"/>
  </r>
  <r>
    <x v="4805"/>
    <n v="10557.3"/>
    <n v="10560.45"/>
    <n v="10495.65"/>
    <n v="10548.7"/>
    <n v="212449535"/>
    <n v="10501.71"/>
    <b v="0"/>
    <n v="11171.55"/>
    <n v="5.5753230303762558E-2"/>
  </r>
  <r>
    <x v="4806"/>
    <n v="10578.9"/>
    <n v="10594.2"/>
    <n v="10509.7"/>
    <n v="10526.2"/>
    <n v="211823044"/>
    <n v="9888.65"/>
    <b v="0"/>
    <n v="11171.55"/>
    <n v="5.7767274908137059E-2"/>
  </r>
  <r>
    <x v="4807"/>
    <n v="10563.65"/>
    <n v="10572.2"/>
    <n v="10546.2"/>
    <n v="10565.3"/>
    <n v="270740891"/>
    <n v="12559.11"/>
    <b v="0"/>
    <n v="11171.55"/>
    <n v="5.4267312951201942E-2"/>
  </r>
  <r>
    <x v="4808"/>
    <n v="10560.35"/>
    <n v="10582.35"/>
    <n v="10527.45"/>
    <n v="10564.05"/>
    <n v="252227268"/>
    <n v="15372.66"/>
    <b v="0"/>
    <n v="11171.55"/>
    <n v="5.4379204318111635E-2"/>
  </r>
  <r>
    <x v="4809"/>
    <n v="10592.8"/>
    <n v="10638.35"/>
    <n v="10514.95"/>
    <n v="10584.7"/>
    <n v="200203196"/>
    <n v="13642.67"/>
    <b v="0"/>
    <n v="11171.55"/>
    <n v="5.2530758936763351E-2"/>
  </r>
  <r>
    <x v="4810"/>
    <n v="10578.1"/>
    <n v="10636.8"/>
    <n v="10569"/>
    <n v="10614.35"/>
    <n v="225972673"/>
    <n v="12281.53"/>
    <b v="0"/>
    <n v="11171.55"/>
    <n v="4.9876695713665424E-2"/>
  </r>
  <r>
    <x v="4811"/>
    <n v="10612.4"/>
    <n v="10612.6"/>
    <n v="10536.45"/>
    <n v="10570.55"/>
    <n v="195129613"/>
    <n v="11125.11"/>
    <b v="0"/>
    <n v="11171.55"/>
    <n v="5.3797369210181224E-2"/>
  </r>
  <r>
    <x v="4812"/>
    <n v="10586.5"/>
    <n v="10628.4"/>
    <n v="10559.65"/>
    <n v="10617.8"/>
    <n v="345536167"/>
    <n v="19200.41"/>
    <b v="0"/>
    <n v="11171.55"/>
    <n v="4.956787554099476E-2"/>
  </r>
  <r>
    <x v="4813"/>
    <n v="10651.65"/>
    <n v="10719.8"/>
    <n v="10647.55"/>
    <n v="10692.3"/>
    <n v="306671172"/>
    <n v="16886.89"/>
    <b v="0"/>
    <n v="11171.55"/>
    <n v="4.2899150073176955E-2"/>
  </r>
  <r>
    <x v="4814"/>
    <n v="10705.75"/>
    <n v="10759"/>
    <n v="10704.6"/>
    <n v="10739.35"/>
    <n v="179163468"/>
    <n v="10412.57"/>
    <b v="0"/>
    <n v="11171.55"/>
    <n v="3.8687559022695953E-2"/>
  </r>
  <r>
    <x v="4815"/>
    <n v="10783.85"/>
    <n v="10784.65"/>
    <n v="10689.8"/>
    <n v="10718.05"/>
    <n v="236757172"/>
    <n v="14820.58"/>
    <b v="0"/>
    <n v="11171.55"/>
    <n v="4.0594187914837244E-2"/>
  </r>
  <r>
    <x v="4816"/>
    <n v="10720.15"/>
    <n v="10720.6"/>
    <n v="10647.45"/>
    <n v="10679.65"/>
    <n v="190869804"/>
    <n v="11018.21"/>
    <b v="0"/>
    <n v="11171.55"/>
    <n v="4.4031490706303036E-2"/>
  </r>
  <r>
    <x v="4817"/>
    <n v="10700.45"/>
    <n v="10700.45"/>
    <n v="10601.6"/>
    <n v="10618.25"/>
    <n v="192296041"/>
    <n v="9721.56"/>
    <b v="0"/>
    <n v="11171.55"/>
    <n v="4.9527594648907207E-2"/>
  </r>
  <r>
    <x v="4818"/>
    <n v="10653.15"/>
    <n v="10725.65"/>
    <n v="10635.65"/>
    <n v="10715.5"/>
    <n v="173620240"/>
    <n v="9239.44"/>
    <b v="0"/>
    <n v="11171.55"/>
    <n v="4.0822446303332954E-2"/>
  </r>
  <r>
    <x v="4819"/>
    <n v="10757.9"/>
    <n v="10758.55"/>
    <n v="10689.4"/>
    <n v="10717.8"/>
    <n v="278118616"/>
    <n v="12783.49"/>
    <b v="0"/>
    <n v="11171.55"/>
    <n v="4.0616566188219183E-2"/>
  </r>
  <r>
    <x v="4820"/>
    <n v="10693.35"/>
    <n v="10766.25"/>
    <n v="10689.85"/>
    <n v="10741.7"/>
    <n v="222115640"/>
    <n v="10390.92"/>
    <b v="0"/>
    <n v="11171.55"/>
    <n v="3.8477203252905691E-2"/>
  </r>
  <r>
    <x v="4821"/>
    <n v="10779.65"/>
    <n v="10785.55"/>
    <n v="10705"/>
    <n v="10716.55"/>
    <n v="197988475"/>
    <n v="10526.38"/>
    <b v="0"/>
    <n v="11171.55"/>
    <n v="4.0728457555128876E-2"/>
  </r>
  <r>
    <x v="4822"/>
    <n v="10741.95"/>
    <n v="10812.05"/>
    <n v="10724.45"/>
    <n v="10806.5"/>
    <n v="209392114"/>
    <n v="10432.43"/>
    <b v="0"/>
    <n v="11171.55"/>
    <n v="3.267675479230718E-2"/>
  </r>
  <r>
    <x v="4823"/>
    <n v="10815.15"/>
    <n v="10834.85"/>
    <n v="10774.75"/>
    <n v="10806.6"/>
    <n v="176697512"/>
    <n v="9075.44"/>
    <b v="0"/>
    <n v="11171.55"/>
    <n v="3.2667803482954373E-2"/>
  </r>
  <r>
    <x v="4824"/>
    <n v="10812.6"/>
    <n v="10929.2"/>
    <n v="10781.4"/>
    <n v="10801.85"/>
    <n v="262202312"/>
    <n v="13582.7"/>
    <b v="0"/>
    <n v="11171.55"/>
    <n v="3.3092990677211213E-2"/>
  </r>
  <r>
    <x v="4825"/>
    <n v="10751.95"/>
    <n v="10790.45"/>
    <n v="10699.7"/>
    <n v="10741.1"/>
    <n v="238221884"/>
    <n v="11359.48"/>
    <b v="0"/>
    <n v="11171.55"/>
    <n v="3.8530911109022375E-2"/>
  </r>
  <r>
    <x v="4826"/>
    <n v="10775.6"/>
    <n v="10777.25"/>
    <n v="10664.5"/>
    <n v="10682.7"/>
    <n v="220738923"/>
    <n v="12506.3"/>
    <b v="0"/>
    <n v="11171.55"/>
    <n v="4.3758475771043283E-2"/>
  </r>
  <r>
    <x v="4827"/>
    <n v="10671.85"/>
    <n v="10674.95"/>
    <n v="10589.1"/>
    <n v="10596.4"/>
    <n v="229908939"/>
    <n v="13908.47"/>
    <b v="0"/>
    <n v="11171.55"/>
    <n v="5.14834557424887E-2"/>
  </r>
  <r>
    <x v="4828"/>
    <n v="10616.7"/>
    <n v="10621.7"/>
    <n v="10505.8"/>
    <n v="10516.7"/>
    <n v="197294184"/>
    <n v="11346.13"/>
    <b v="0"/>
    <n v="11171.55"/>
    <n v="5.861764929665074E-2"/>
  </r>
  <r>
    <x v="4829"/>
    <n v="10518.45"/>
    <n v="10558.6"/>
    <n v="10490.55"/>
    <n v="10536.7"/>
    <n v="249236637"/>
    <n v="12017.36"/>
    <b v="0"/>
    <n v="11171.55"/>
    <n v="5.6827387426095624E-2"/>
  </r>
  <r>
    <x v="4830"/>
    <n v="10521.1"/>
    <n v="10533.55"/>
    <n v="10417.799999999999"/>
    <n v="10430.35"/>
    <n v="299919120"/>
    <n v="13456.6"/>
    <b v="0"/>
    <n v="11171.55"/>
    <n v="6.6347104922772487E-2"/>
  </r>
  <r>
    <x v="4831"/>
    <n v="10464.85"/>
    <n v="10535.15"/>
    <n v="10419.799999999999"/>
    <n v="10513.85"/>
    <n v="306792497"/>
    <n v="12914.16"/>
    <b v="0"/>
    <n v="11171.55"/>
    <n v="5.8872761613204878E-2"/>
  </r>
  <r>
    <x v="4832"/>
    <n v="10533.05"/>
    <n v="10628.05"/>
    <n v="10524"/>
    <n v="10605.15"/>
    <n v="268914888"/>
    <n v="12431.16"/>
    <b v="0"/>
    <n v="11171.55"/>
    <n v="5.0700216174120842E-2"/>
  </r>
  <r>
    <x v="4833"/>
    <n v="10648.35"/>
    <n v="10709.8"/>
    <n v="10640.55"/>
    <n v="10688.65"/>
    <n v="239786001"/>
    <n v="11764.35"/>
    <b v="0"/>
    <n v="11171.55"/>
    <n v="4.3225872864553233E-2"/>
  </r>
  <r>
    <x v="4834"/>
    <n v="10689.4"/>
    <n v="10717.25"/>
    <n v="10616.1"/>
    <n v="10633.3"/>
    <n v="232761575"/>
    <n v="11817.39"/>
    <b v="0"/>
    <n v="11171.55"/>
    <n v="4.8180422591314546E-2"/>
  </r>
  <r>
    <x v="4835"/>
    <n v="10579"/>
    <n v="10648.7"/>
    <n v="10558.45"/>
    <n v="10614.35"/>
    <n v="246124259"/>
    <n v="12224.76"/>
    <b v="0"/>
    <n v="11171.55"/>
    <n v="4.9876695713665424E-2"/>
  </r>
  <r>
    <x v="4836"/>
    <n v="10670.1"/>
    <n v="10763.8"/>
    <n v="10620.4"/>
    <n v="10736.15"/>
    <n v="629198569"/>
    <n v="29479.77"/>
    <b v="0"/>
    <n v="11171.55"/>
    <n v="3.897400092198483E-2"/>
  </r>
  <r>
    <x v="4837"/>
    <n v="10738.45"/>
    <n v="10764.75"/>
    <n v="10681.5"/>
    <n v="10696.2"/>
    <n v="227355567"/>
    <n v="12965.01"/>
    <b v="0"/>
    <n v="11171.55"/>
    <n v="4.2550049008418578E-2"/>
  </r>
  <r>
    <x v="4838"/>
    <n v="10765.95"/>
    <n v="10770.3"/>
    <n v="10618.35"/>
    <n v="10628.5"/>
    <n v="210148313"/>
    <n v="14120.49"/>
    <b v="0"/>
    <n v="11171.55"/>
    <n v="4.8610085440247711E-2"/>
  </r>
  <r>
    <x v="4839"/>
    <n v="10630.7"/>
    <n v="10633.15"/>
    <n v="10550.9"/>
    <n v="10593.15"/>
    <n v="172898027"/>
    <n v="10027.540000000001"/>
    <b v="0"/>
    <n v="11171.55"/>
    <n v="5.1774373296453909E-2"/>
  </r>
  <r>
    <x v="4840"/>
    <n v="10603.45"/>
    <n v="10698.35"/>
    <n v="10587.5"/>
    <n v="10684.65"/>
    <n v="195761429"/>
    <n v="9920.75"/>
    <b v="0"/>
    <n v="11171.55"/>
    <n v="4.3583925238664258E-2"/>
  </r>
  <r>
    <x v="4841"/>
    <n v="10722.6"/>
    <n v="10818"/>
    <n v="10722.6"/>
    <n v="10768.35"/>
    <n v="227663151"/>
    <n v="11315.24"/>
    <b v="0"/>
    <n v="11171.55"/>
    <n v="3.6091679310391034E-2"/>
  </r>
  <r>
    <x v="4842"/>
    <n v="10736.4"/>
    <n v="10779.45"/>
    <n v="10709.05"/>
    <n v="10767.65"/>
    <n v="215942528"/>
    <n v="12360.88"/>
    <b v="0"/>
    <n v="11171.55"/>
    <n v="3.6154338475860526E-2"/>
  </r>
  <r>
    <x v="4843"/>
    <n v="10781.85"/>
    <n v="10850.55"/>
    <n v="10777.05"/>
    <n v="10786.95"/>
    <n v="217849903"/>
    <n v="11384.97"/>
    <b v="0"/>
    <n v="11171.55"/>
    <n v="3.4426735770774743E-2"/>
  </r>
  <r>
    <x v="4844"/>
    <n v="10816.15"/>
    <n v="10856.55"/>
    <n v="10789.4"/>
    <n v="10842.85"/>
    <n v="204419184"/>
    <n v="11989.07"/>
    <b v="0"/>
    <n v="11171.55"/>
    <n v="2.9422953842573228E-2"/>
  </r>
  <r>
    <x v="4845"/>
    <n v="10887.5"/>
    <n v="10893.25"/>
    <n v="10842.65"/>
    <n v="10856.7"/>
    <n v="220003032"/>
    <n v="12982.8"/>
    <b v="0"/>
    <n v="11171.55"/>
    <n v="2.8183197497213777E-2"/>
  </r>
  <r>
    <x v="4846"/>
    <n v="10832.9"/>
    <n v="10833.7"/>
    <n v="10773.55"/>
    <n v="10808.05"/>
    <n v="190031664"/>
    <n v="11659.79"/>
    <b v="0"/>
    <n v="11171.55"/>
    <n v="3.2538009497339225E-2"/>
  </r>
  <r>
    <x v="4847"/>
    <n v="10808.65"/>
    <n v="10834"/>
    <n v="10755.4"/>
    <n v="10817.7"/>
    <n v="314764425"/>
    <n v="19271.43"/>
    <b v="0"/>
    <n v="11171.55"/>
    <n v="3.1674208144796254E-2"/>
  </r>
  <r>
    <x v="4848"/>
    <n v="10830.2"/>
    <n v="10830.2"/>
    <n v="10787.35"/>
    <n v="10799.85"/>
    <n v="202727202"/>
    <n v="11182.48"/>
    <b v="0"/>
    <n v="11171.55"/>
    <n v="3.3272016864266722E-2"/>
  </r>
  <r>
    <x v="4849"/>
    <n v="10789.45"/>
    <n v="10789.45"/>
    <n v="10701.2"/>
    <n v="10710.45"/>
    <n v="231382790"/>
    <n v="12290.16"/>
    <b v="0"/>
    <n v="11171.55"/>
    <n v="4.1274487425648057E-2"/>
  </r>
  <r>
    <x v="4850"/>
    <n v="10734.65"/>
    <n v="10781.8"/>
    <n v="10724.05"/>
    <n v="10772.05"/>
    <n v="199467082"/>
    <n v="10858.35"/>
    <b v="0"/>
    <n v="11171.55"/>
    <n v="3.5760480864338431E-2"/>
  </r>
  <r>
    <x v="4851"/>
    <n v="10808.45"/>
    <n v="10809.6"/>
    <n v="10725.9"/>
    <n v="10741.1"/>
    <n v="230507383"/>
    <n v="12211.18"/>
    <b v="0"/>
    <n v="11171.55"/>
    <n v="3.8530911109022375E-2"/>
  </r>
  <r>
    <x v="4852"/>
    <n v="10742.7"/>
    <n v="10837"/>
    <n v="10710.45"/>
    <n v="10821.85"/>
    <n v="236898415"/>
    <n v="13520.01"/>
    <b v="0"/>
    <n v="11171.55"/>
    <n v="3.1302728806656098E-2"/>
  </r>
  <r>
    <x v="4853"/>
    <n v="10822.9"/>
    <n v="10831.05"/>
    <n v="10753.05"/>
    <n v="10762.45"/>
    <n v="236693278"/>
    <n v="12012.41"/>
    <b v="0"/>
    <n v="11171.55"/>
    <n v="3.661980656220476E-2"/>
  </r>
  <r>
    <x v="4854"/>
    <n v="10742.7"/>
    <n v="10805.25"/>
    <n v="10732.55"/>
    <n v="10769.15"/>
    <n v="226846382"/>
    <n v="12113.53"/>
    <b v="0"/>
    <n v="11171.55"/>
    <n v="3.6020068835568894E-2"/>
  </r>
  <r>
    <x v="4855"/>
    <n v="10785.5"/>
    <n v="10785.5"/>
    <n v="10652.4"/>
    <n v="10671.4"/>
    <n v="253620792"/>
    <n v="13837.03"/>
    <b v="0"/>
    <n v="11171.55"/>
    <n v="4.4769973727907017E-2"/>
  </r>
  <r>
    <x v="4856"/>
    <n v="10660.8"/>
    <n v="10674.2"/>
    <n v="10557.7"/>
    <n v="10589.1"/>
    <n v="363157327"/>
    <n v="20187.98"/>
    <b v="0"/>
    <n v="11171.55"/>
    <n v="5.2136901325241257E-2"/>
  </r>
  <r>
    <x v="4857"/>
    <n v="10612.85"/>
    <n v="10723.05"/>
    <n v="10612.35"/>
    <n v="10714.3"/>
    <n v="250327878"/>
    <n v="14440.17"/>
    <b v="0"/>
    <n v="11171.55"/>
    <n v="4.092986201556633E-2"/>
  </r>
  <r>
    <x v="4858"/>
    <n v="10732.35"/>
    <n v="10736.15"/>
    <n v="10604.65"/>
    <n v="10657.3"/>
    <n v="304536687"/>
    <n v="13591.3"/>
    <b v="0"/>
    <n v="11171.55"/>
    <n v="4.6032108346648407E-2"/>
  </r>
  <r>
    <x v="4859"/>
    <n v="10668.6"/>
    <n v="10713.3"/>
    <n v="10630.25"/>
    <n v="10699.9"/>
    <n v="208371545"/>
    <n v="10896.89"/>
    <b v="0"/>
    <n v="11171.55"/>
    <n v="4.2218850562365982E-2"/>
  </r>
  <r>
    <x v="4860"/>
    <n v="10715"/>
    <n v="10777.15"/>
    <n v="10677.75"/>
    <n v="10769.9"/>
    <n v="179268271"/>
    <n v="10388.69"/>
    <b v="0"/>
    <n v="11171.55"/>
    <n v="3.5952934015423078E-2"/>
  </r>
  <r>
    <x v="4861"/>
    <n v="10786.05"/>
    <n v="10786.05"/>
    <n v="10726.25"/>
    <n v="10749.75"/>
    <n v="227267176"/>
    <n v="13676.58"/>
    <b v="0"/>
    <n v="11171.55"/>
    <n v="3.7756622850007325E-2"/>
  </r>
  <r>
    <x v="4862"/>
    <n v="10744.15"/>
    <n v="10816.35"/>
    <n v="10735.05"/>
    <n v="10772.65"/>
    <n v="256547706"/>
    <n v="14006.48"/>
    <b v="0"/>
    <n v="11171.55"/>
    <n v="3.5706773008221747E-2"/>
  </r>
  <r>
    <x v="4863"/>
    <n v="10838.3"/>
    <n v="10860.35"/>
    <n v="10807.15"/>
    <n v="10852.9"/>
    <n v="189331016"/>
    <n v="10843.92"/>
    <b v="0"/>
    <n v="11171.55"/>
    <n v="2.8523347252619347E-2"/>
  </r>
  <r>
    <x v="4864"/>
    <n v="10902.75"/>
    <n v="10956.9"/>
    <n v="10876.65"/>
    <n v="10947.25"/>
    <n v="203061980"/>
    <n v="12834.85"/>
    <b v="0"/>
    <n v="11171.55"/>
    <n v="2.0077786878275557E-2"/>
  </r>
  <r>
    <x v="4865"/>
    <n v="10956.4"/>
    <n v="10976.65"/>
    <n v="10923"/>
    <n v="10948.3"/>
    <n v="229211999"/>
    <n v="15944.45"/>
    <b v="0"/>
    <n v="11171.55"/>
    <n v="1.9983798130071478E-2"/>
  </r>
  <r>
    <x v="4866"/>
    <n v="11006.95"/>
    <n v="11078.3"/>
    <n v="10999.65"/>
    <n v="11023.2"/>
    <n v="256034815"/>
    <n v="15787.28"/>
    <b v="0"/>
    <n v="11171.55"/>
    <n v="1.327926742484244E-2"/>
  </r>
  <r>
    <x v="4867"/>
    <n v="11056.9"/>
    <n v="11071.35"/>
    <n v="10999.75"/>
    <n v="11018.9"/>
    <n v="241670818"/>
    <n v="14744.56"/>
    <b v="0"/>
    <n v="11171.55"/>
    <n v="1.3664173727011886E-2"/>
  </r>
  <r>
    <x v="4868"/>
    <n v="11018.95"/>
    <n v="11019.5"/>
    <n v="10926.25"/>
    <n v="10936.85"/>
    <n v="216971413"/>
    <n v="13709.57"/>
    <b v="0"/>
    <n v="11171.55"/>
    <n v="2.1008723050964184E-2"/>
  </r>
  <r>
    <x v="4869"/>
    <n v="10939.65"/>
    <n v="11018.5"/>
    <n v="10925.6"/>
    <n v="11008.05"/>
    <n v="217107580"/>
    <n v="12649.4"/>
    <b v="0"/>
    <n v="11171.55"/>
    <n v="1.4635390791788069E-2"/>
  </r>
  <r>
    <x v="4870"/>
    <n v="11060.2"/>
    <n v="11076.2"/>
    <n v="10956.3"/>
    <n v="10980.45"/>
    <n v="232502459"/>
    <n v="13320.2"/>
    <b v="0"/>
    <n v="11171.55"/>
    <n v="1.7105952173153999E-2"/>
  </r>
  <r>
    <x v="4871"/>
    <n v="10999.5"/>
    <n v="11006.5"/>
    <n v="10935.45"/>
    <n v="10957.1"/>
    <n v="222056399"/>
    <n v="12199.98"/>
    <b v="0"/>
    <n v="11171.55"/>
    <n v="1.919608290702713E-2"/>
  </r>
  <r>
    <x v="4872"/>
    <n v="10963.5"/>
    <n v="11030.25"/>
    <n v="10946.2"/>
    <n v="11010.2"/>
    <n v="193144113"/>
    <n v="14105.94"/>
    <b v="0"/>
    <n v="11171.55"/>
    <n v="1.4442937640703264E-2"/>
  </r>
  <r>
    <x v="4873"/>
    <n v="11019.85"/>
    <n v="11093.4"/>
    <n v="11010.95"/>
    <n v="11084.75"/>
    <n v="236153085"/>
    <n v="14932.51"/>
    <b v="0"/>
    <n v="11171.55"/>
    <n v="7.7697365182091364E-3"/>
  </r>
  <r>
    <x v="4874"/>
    <n v="11109"/>
    <n v="11143.4"/>
    <n v="11092.5"/>
    <n v="11134.3"/>
    <n v="212247395"/>
    <n v="13931.15"/>
    <b v="0"/>
    <n v="11171.55"/>
    <n v="3.3343627339089028E-3"/>
  </r>
  <r>
    <x v="4875"/>
    <n v="11148.4"/>
    <n v="11157.15"/>
    <n v="11113.25"/>
    <n v="11132"/>
    <n v="212333169"/>
    <n v="12528.8"/>
    <b v="0"/>
    <n v="11171.55"/>
    <n v="3.5402428490226758E-3"/>
  </r>
  <r>
    <x v="4876"/>
    <n v="11132.95"/>
    <n v="11185.85"/>
    <n v="11125.7"/>
    <n v="11167.3"/>
    <n v="376657398"/>
    <n v="21595.33"/>
    <b v="0"/>
    <n v="11185.85"/>
    <n v="1.6583451414064279E-3"/>
  </r>
  <r>
    <x v="4877"/>
    <n v="11232.75"/>
    <n v="11283.4"/>
    <n v="11210.25"/>
    <n v="11278.35"/>
    <n v="324343457"/>
    <n v="15203.09"/>
    <b v="0"/>
    <n v="11283.4"/>
    <n v="4.475601325840857E-4"/>
  </r>
  <r>
    <x v="4878"/>
    <n v="11296.65"/>
    <n v="11328.1"/>
    <n v="11261.45"/>
    <n v="11319.55"/>
    <n v="287435926"/>
    <n v="14716.66"/>
    <b v="0"/>
    <n v="11328.1"/>
    <n v="7.5476028636762486E-4"/>
  </r>
  <r>
    <x v="4879"/>
    <n v="11311.05"/>
    <n v="11366"/>
    <n v="11267.75"/>
    <n v="11356.5"/>
    <n v="264430889"/>
    <n v="15297.4"/>
    <b v="0"/>
    <n v="11366"/>
    <n v="8.3582614816118245E-4"/>
  </r>
  <r>
    <x v="4880"/>
    <n v="11359.8"/>
    <n v="11390.55"/>
    <n v="11313.55"/>
    <n v="11346.2"/>
    <n v="278012697"/>
    <n v="14436.12"/>
    <b v="0"/>
    <n v="11390.55"/>
    <n v="3.8935784488017301E-3"/>
  </r>
  <r>
    <x v="4881"/>
    <n v="11328.9"/>
    <n v="11328.9"/>
    <n v="11234.95"/>
    <n v="11244.7"/>
    <n v="216533127"/>
    <n v="12267.66"/>
    <b v="0"/>
    <n v="11390.55"/>
    <n v="1.2804473884052881E-2"/>
  </r>
  <r>
    <x v="4882"/>
    <n v="11297.8"/>
    <n v="11368"/>
    <n v="11294.55"/>
    <n v="11360.8"/>
    <n v="225146360"/>
    <n v="12984.66"/>
    <b v="0"/>
    <n v="11390.55"/>
    <n v="2.6118141792977512E-3"/>
  </r>
  <r>
    <x v="4883"/>
    <n v="11401.5"/>
    <n v="11427.65"/>
    <n v="11370.6"/>
    <n v="11387.1"/>
    <n v="210002582"/>
    <n v="11321.55"/>
    <b v="0"/>
    <n v="11427.65"/>
    <n v="3.5484110906441198E-3"/>
  </r>
  <r>
    <x v="4884"/>
    <n v="11423.15"/>
    <n v="11428.95"/>
    <n v="11359.7"/>
    <n v="11389.45"/>
    <n v="233409612"/>
    <n v="12457.71"/>
    <b v="0"/>
    <n v="11428.95"/>
    <n v="3.4561355155110483E-3"/>
  </r>
  <r>
    <x v="4885"/>
    <n v="11412.5"/>
    <n v="11459.95"/>
    <n v="11379.3"/>
    <n v="11450"/>
    <n v="217047641"/>
    <n v="12422.62"/>
    <b v="0"/>
    <n v="11459.95"/>
    <n v="8.6824113543259153E-4"/>
  </r>
  <r>
    <x v="4886"/>
    <n v="11493.25"/>
    <n v="11495.2"/>
    <n v="11454.1"/>
    <n v="11470.7"/>
    <n v="311521403"/>
    <n v="15842.76"/>
    <b v="0"/>
    <n v="11495.2"/>
    <n v="2.1313243788711809E-3"/>
  </r>
  <r>
    <x v="4887"/>
    <n v="11474.95"/>
    <n v="11478.75"/>
    <n v="11419.65"/>
    <n v="11429.5"/>
    <n v="336424182"/>
    <n v="15738.26"/>
    <b v="0"/>
    <n v="11495.2"/>
    <n v="5.7154290486464542E-3"/>
  </r>
  <r>
    <x v="4888"/>
    <n v="11369.6"/>
    <n v="11406.3"/>
    <n v="11340.3"/>
    <n v="11355.75"/>
    <n v="254466760"/>
    <n v="12899.22"/>
    <b v="0"/>
    <n v="11495.2"/>
    <n v="1.2131150393207663E-2"/>
  </r>
  <r>
    <x v="4889"/>
    <n v="11381.7"/>
    <n v="11452.45"/>
    <n v="11370.8"/>
    <n v="11435.1"/>
    <n v="239841680"/>
    <n v="13935.35"/>
    <b v="0"/>
    <n v="11495.2"/>
    <n v="5.2282691906187246E-3"/>
  </r>
  <r>
    <x v="4890"/>
    <n v="11397.15"/>
    <n v="11449.85"/>
    <n v="11366.25"/>
    <n v="11385.05"/>
    <n v="299610298"/>
    <n v="17081.62"/>
    <b v="0"/>
    <n v="11495.2"/>
    <n v="9.5822604217413749E-3"/>
  </r>
  <r>
    <x v="4891"/>
    <n v="11437.15"/>
    <n v="11486.45"/>
    <n v="11431.8"/>
    <n v="11470.75"/>
    <n v="241985503"/>
    <n v="13275.31"/>
    <b v="0"/>
    <n v="11495.2"/>
    <n v="2.1269747372817112E-3"/>
  </r>
  <r>
    <x v="4892"/>
    <n v="11502.1"/>
    <n v="11565.3"/>
    <n v="11499.65"/>
    <n v="11551.75"/>
    <n v="239843358"/>
    <n v="14119.93"/>
    <b v="0"/>
    <n v="11565.3"/>
    <n v="1.1716081727235154E-3"/>
  </r>
  <r>
    <x v="4893"/>
    <n v="11576.2"/>
    <n v="11581.75"/>
    <n v="11539.6"/>
    <n v="11570.9"/>
    <n v="231063669"/>
    <n v="13528.83"/>
    <b v="0"/>
    <n v="11581.75"/>
    <n v="9.3681870183697316E-4"/>
  </r>
  <r>
    <x v="4894"/>
    <n v="11620.7"/>
    <n v="11620.7"/>
    <n v="11546.7"/>
    <n v="11582.75"/>
    <n v="256163842"/>
    <n v="16117.77"/>
    <b v="0"/>
    <n v="11620.7"/>
    <n v="3.2657240957946359E-3"/>
  </r>
  <r>
    <x v="4895"/>
    <n v="11566.6"/>
    <n v="11604.6"/>
    <n v="11532"/>
    <n v="11557.1"/>
    <n v="225604574"/>
    <n v="13019.55"/>
    <b v="0"/>
    <n v="11620.7"/>
    <n v="5.4729921605411345E-3"/>
  </r>
  <r>
    <x v="4896"/>
    <n v="11605.85"/>
    <n v="11700.95"/>
    <n v="11595.6"/>
    <n v="11691.95"/>
    <n v="205689327"/>
    <n v="11707.5"/>
    <b v="0"/>
    <n v="11700.95"/>
    <n v="7.691683153931945E-4"/>
  </r>
  <r>
    <x v="4897"/>
    <n v="11731.95"/>
    <n v="11760.2"/>
    <n v="11710.5"/>
    <n v="11738.5"/>
    <n v="249420312"/>
    <n v="13946.7"/>
    <b v="1"/>
    <n v="11760.2"/>
    <n v="1.8452067141715895E-3"/>
  </r>
  <r>
    <x v="4898"/>
    <n v="11744.95"/>
    <n v="11753.2"/>
    <n v="11678.85"/>
    <n v="11691.9"/>
    <n v="259351550"/>
    <n v="14324.65"/>
    <b v="0"/>
    <n v="11760.2"/>
    <n v="5.8077243584293706E-3"/>
  </r>
  <r>
    <x v="4899"/>
    <n v="11694.75"/>
    <n v="11698.8"/>
    <n v="11639.7"/>
    <n v="11676.8"/>
    <n v="323450305"/>
    <n v="18275.54"/>
    <b v="0"/>
    <n v="11760.2"/>
    <n v="7.0917161272768701E-3"/>
  </r>
  <r>
    <x v="4900"/>
    <n v="11675.85"/>
    <n v="11727.65"/>
    <n v="11640.1"/>
    <n v="11680.5"/>
    <n v="357230312"/>
    <n v="20755.73"/>
    <b v="0"/>
    <n v="11760.2"/>
    <n v="6.7770956276254415E-3"/>
  </r>
  <r>
    <x v="4901"/>
    <n v="11751.8"/>
    <n v="11751.8"/>
    <n v="11567.4"/>
    <n v="11582.35"/>
    <n v="241726864"/>
    <n v="16139.58"/>
    <b v="0"/>
    <n v="11760.2"/>
    <n v="1.5123042125133957E-2"/>
  </r>
  <r>
    <x v="4902"/>
    <n v="11598.75"/>
    <n v="11602.55"/>
    <n v="11496.85"/>
    <n v="11520.3"/>
    <n v="262701030"/>
    <n v="16254.78"/>
    <b v="0"/>
    <n v="11760.2"/>
    <n v="2.0399312936854937E-2"/>
  </r>
  <r>
    <x v="4903"/>
    <n v="11514.85"/>
    <n v="11542.65"/>
    <n v="11393.85"/>
    <n v="11476.95"/>
    <n v="253689858"/>
    <n v="15078.23"/>
    <b v="0"/>
    <n v="11760.2"/>
    <n v="2.4085474736824201E-2"/>
  </r>
  <r>
    <x v="4904"/>
    <n v="11514.15"/>
    <n v="11562.25"/>
    <n v="11436.05"/>
    <n v="11536.9"/>
    <n v="255558129"/>
    <n v="15161"/>
    <b v="0"/>
    <n v="11760.2"/>
    <n v="1.8987772316797425E-2"/>
  </r>
  <r>
    <x v="4905"/>
    <n v="11558.25"/>
    <n v="11603"/>
    <n v="11484.4"/>
    <n v="11589.1"/>
    <n v="305029077"/>
    <n v="16441.02"/>
    <b v="0"/>
    <n v="11760.2"/>
    <n v="1.4549072294688896E-2"/>
  </r>
  <r>
    <x v="4906"/>
    <n v="11570.25"/>
    <n v="11573"/>
    <n v="11427.3"/>
    <n v="11438.1"/>
    <n v="295597988"/>
    <n v="16513.89"/>
    <b v="0"/>
    <n v="11760.2"/>
    <n v="2.7388989983163581E-2"/>
  </r>
  <r>
    <x v="4907"/>
    <n v="11476.85"/>
    <n v="11479.4"/>
    <n v="11274"/>
    <n v="11287.5"/>
    <n v="318093125"/>
    <n v="18745.54"/>
    <b v="0"/>
    <n v="11760.2"/>
    <n v="4.0194894644648961E-2"/>
  </r>
  <r>
    <x v="4908"/>
    <n v="11340.1"/>
    <n v="11380.75"/>
    <n v="11250.2"/>
    <n v="11369.9"/>
    <n v="276509748"/>
    <n v="15567.9"/>
    <b v="0"/>
    <n v="11760.2"/>
    <n v="3.3188211084845584E-2"/>
  </r>
  <r>
    <x v="4909"/>
    <n v="11443.5"/>
    <n v="11523.25"/>
    <n v="11430.55"/>
    <n v="11515.2"/>
    <n v="285218296"/>
    <n v="16423.36"/>
    <b v="0"/>
    <n v="11760.2"/>
    <n v="2.0832979030968861E-2"/>
  </r>
  <r>
    <x v="4910"/>
    <n v="11464.95"/>
    <n v="11464.95"/>
    <n v="11366.9"/>
    <n v="11377.75"/>
    <n v="207620518"/>
    <n v="11294.84"/>
    <b v="0"/>
    <n v="11760.2"/>
    <n v="3.2520705430179819E-2"/>
  </r>
  <r>
    <x v="4911"/>
    <n v="11381.55"/>
    <n v="11411.45"/>
    <n v="11268.95"/>
    <n v="11278.9"/>
    <n v="248298794"/>
    <n v="13814.11"/>
    <b v="0"/>
    <n v="11760.2"/>
    <n v="4.0926174724919731E-2"/>
  </r>
  <r>
    <x v="4912"/>
    <n v="11326.65"/>
    <n v="11332.05"/>
    <n v="11210.9"/>
    <n v="11234.35"/>
    <n v="258424384"/>
    <n v="15116.69"/>
    <b v="0"/>
    <n v="11760.2"/>
    <n v="4.4714375605857073E-2"/>
  </r>
  <r>
    <x v="4913"/>
    <n v="11271.3"/>
    <n v="11346.8"/>
    <n v="10866.45"/>
    <n v="11143.1"/>
    <n v="741153209"/>
    <n v="35131.19"/>
    <b v="0"/>
    <n v="11760.2"/>
    <n v="5.2473597387799553E-2"/>
  </r>
  <r>
    <x v="4914"/>
    <n v="11164.4"/>
    <n v="11170.15"/>
    <n v="10943.6"/>
    <n v="10967.4"/>
    <n v="398815949"/>
    <n v="23023.34"/>
    <b v="0"/>
    <n v="11760.2"/>
    <n v="6.7413819492865859E-2"/>
  </r>
  <r>
    <x v="4915"/>
    <n v="10969.95"/>
    <n v="11080.6"/>
    <n v="10882.85"/>
    <n v="11067.45"/>
    <n v="417548830"/>
    <n v="22878.57"/>
    <b v="0"/>
    <n v="11760.2"/>
    <n v="5.890631111715787E-2"/>
  </r>
  <r>
    <x v="4916"/>
    <n v="11145.55"/>
    <n v="11145.55"/>
    <n v="10993.05"/>
    <n v="11053.8"/>
    <n v="351041146"/>
    <n v="17803.68"/>
    <b v="0"/>
    <n v="11760.2"/>
    <n v="6.0067005663169117E-2"/>
  </r>
  <r>
    <x v="4917"/>
    <n v="11079.8"/>
    <n v="11089.45"/>
    <n v="10953.35"/>
    <n v="10977.55"/>
    <n v="418210067"/>
    <n v="22582.86"/>
    <b v="0"/>
    <n v="11760.2"/>
    <n v="6.6550738933011458E-2"/>
  </r>
  <r>
    <x v="4918"/>
    <n v="11008.1"/>
    <n v="11034.1"/>
    <n v="10850.3"/>
    <n v="10930.45"/>
    <n v="492894147"/>
    <n v="23227.86"/>
    <b v="0"/>
    <n v="11760.2"/>
    <n v="7.0555772861005756E-2"/>
  </r>
  <r>
    <x v="4919"/>
    <n v="10930.9"/>
    <n v="11035.65"/>
    <n v="10821.55"/>
    <n v="11008.3"/>
    <n v="398987274"/>
    <n v="20391.72"/>
    <b v="0"/>
    <n v="11760.2"/>
    <n v="6.3935987483206183E-2"/>
  </r>
  <r>
    <x v="4920"/>
    <n v="10982.7"/>
    <n v="10989.05"/>
    <n v="10843.75"/>
    <n v="10858.25"/>
    <n v="398756507"/>
    <n v="21225.59"/>
    <b v="0"/>
    <n v="11760.2"/>
    <n v="7.6695124232581138E-2"/>
  </r>
  <r>
    <x v="4921"/>
    <n v="10754.7"/>
    <n v="10754.7"/>
    <n v="10547.25"/>
    <n v="10599.25"/>
    <n v="438202008"/>
    <n v="23711.57"/>
    <b v="0"/>
    <n v="11760.2"/>
    <n v="9.8718559208176793E-2"/>
  </r>
  <r>
    <x v="4922"/>
    <n v="10514.1"/>
    <n v="10540.65"/>
    <n v="10261.9"/>
    <n v="10316.450000000001"/>
    <n v="625153832"/>
    <n v="25254.21"/>
    <b v="0"/>
    <n v="11760.2"/>
    <n v="0.12276576928963792"/>
  </r>
  <r>
    <x v="4923"/>
    <n v="10310.15"/>
    <n v="10398.35"/>
    <n v="10198.4"/>
    <n v="10348.049999999999"/>
    <n v="470279031"/>
    <n v="22130.94"/>
    <b v="0"/>
    <n v="11760.2"/>
    <n v="0.12007874015748043"/>
  </r>
  <r>
    <x v="4924"/>
    <n v="10390.299999999999"/>
    <n v="10397.6"/>
    <n v="10279.35"/>
    <n v="10301.049999999999"/>
    <n v="443795275"/>
    <n v="18285.41"/>
    <b v="0"/>
    <n v="11760.2"/>
    <n v="0.12407527082872752"/>
  </r>
  <r>
    <x v="4925"/>
    <n v="10331.85"/>
    <n v="10482.35"/>
    <n v="10318.25"/>
    <n v="10460.1"/>
    <n v="373844130"/>
    <n v="19592.59"/>
    <b v="0"/>
    <n v="11760.2"/>
    <n v="0.11055084097209233"/>
  </r>
  <r>
    <x v="4926"/>
    <n v="10169.799999999999"/>
    <n v="10335.950000000001"/>
    <n v="10138.6"/>
    <n v="10234.65"/>
    <n v="498509417"/>
    <n v="21907.13"/>
    <b v="0"/>
    <n v="11760.2"/>
    <n v="0.12972143330895741"/>
  </r>
  <r>
    <x v="4927"/>
    <n v="10331.549999999999"/>
    <n v="10492.45"/>
    <n v="10322.15"/>
    <n v="10472.5"/>
    <n v="354056762"/>
    <n v="18606.04"/>
    <b v="0"/>
    <n v="11760.2"/>
    <n v="0.10949643713542292"/>
  </r>
  <r>
    <x v="4928"/>
    <n v="10524.2"/>
    <n v="10526.3"/>
    <n v="10410.15"/>
    <n v="10512.5"/>
    <n v="267517728"/>
    <n v="14372.15"/>
    <b v="0"/>
    <n v="11760.2"/>
    <n v="0.10609513443648923"/>
  </r>
  <r>
    <x v="4929"/>
    <n v="10550.15"/>
    <n v="10604.9"/>
    <n v="10525.3"/>
    <n v="10584.75"/>
    <n v="273444095"/>
    <n v="15453.03"/>
    <b v="0"/>
    <n v="11760.2"/>
    <n v="9.9951531436540245E-2"/>
  </r>
  <r>
    <x v="4930"/>
    <n v="10688.7"/>
    <n v="10710.15"/>
    <n v="10436.450000000001"/>
    <n v="10453.049999999999"/>
    <n v="293586908"/>
    <n v="17173.14"/>
    <b v="0"/>
    <n v="11760.2"/>
    <n v="0.11115032057277949"/>
  </r>
  <r>
    <x v="4931"/>
    <n v="10339.700000000001"/>
    <n v="10380.1"/>
    <n v="10249.6"/>
    <n v="10303.549999999999"/>
    <n v="368552204"/>
    <n v="20505.66"/>
    <b v="0"/>
    <n v="11760.2"/>
    <n v="0.12386268941004416"/>
  </r>
  <r>
    <x v="4932"/>
    <n v="10405.85"/>
    <n v="10408.549999999999"/>
    <n v="10224"/>
    <n v="10245.25"/>
    <n v="306472776"/>
    <n v="17241.939999999999"/>
    <b v="0"/>
    <n v="11760.2"/>
    <n v="0.12882008809373996"/>
  </r>
  <r>
    <x v="4933"/>
    <n v="10152.6"/>
    <n v="10222.1"/>
    <n v="10102.35"/>
    <n v="10146.799999999999"/>
    <n v="312042090"/>
    <n v="18114.71"/>
    <b v="0"/>
    <n v="11760.2"/>
    <n v="0.13719154436149056"/>
  </r>
  <r>
    <x v="4934"/>
    <n v="10278.15"/>
    <n v="10290.65"/>
    <n v="10126.700000000001"/>
    <n v="10224.75"/>
    <n v="362272428"/>
    <n v="19413.240000000002"/>
    <b v="0"/>
    <n v="11760.2"/>
    <n v="0.13056325572694347"/>
  </r>
  <r>
    <x v="4935"/>
    <n v="10135.049999999999"/>
    <n v="10166.6"/>
    <n v="10079.299999999999"/>
    <n v="10124.9"/>
    <n v="522421914"/>
    <n v="23503.759999999998"/>
    <b v="0"/>
    <n v="11760.2"/>
    <n v="0.13905375758915672"/>
  </r>
  <r>
    <x v="4936"/>
    <n v="10122.35"/>
    <n v="10128.85"/>
    <n v="10004.549999999999"/>
    <n v="10030"/>
    <n v="375563273"/>
    <n v="16120.14"/>
    <b v="0"/>
    <n v="11760.2"/>
    <n v="0.14712334824237688"/>
  </r>
  <r>
    <x v="4937"/>
    <n v="10078.1"/>
    <n v="10275.299999999999"/>
    <n v="10020.35"/>
    <n v="10250.85"/>
    <n v="375749433"/>
    <n v="17514.849999999999"/>
    <b v="0"/>
    <n v="11760.2"/>
    <n v="0.12834390571588922"/>
  </r>
  <r>
    <x v="4938"/>
    <n v="10239.4"/>
    <n v="10285.1"/>
    <n v="10175.35"/>
    <n v="10198.4"/>
    <n v="298753965"/>
    <n v="14789.51"/>
    <b v="0"/>
    <n v="11760.2"/>
    <n v="0.13280386387986606"/>
  </r>
  <r>
    <x v="4939"/>
    <n v="10209.549999999999"/>
    <n v="10396"/>
    <n v="10105.1"/>
    <n v="10386.6"/>
    <n v="386618948"/>
    <n v="21513.85"/>
    <b v="0"/>
    <n v="11760.2"/>
    <n v="0.11680073468138299"/>
  </r>
  <r>
    <x v="4940"/>
    <n v="10441.700000000001"/>
    <n v="10441.9"/>
    <n v="10341.9"/>
    <n v="10380.450000000001"/>
    <n v="359340403"/>
    <n v="18111.88"/>
    <b v="0"/>
    <n v="11760.2"/>
    <n v="0.11732368497134402"/>
  </r>
  <r>
    <x v="4941"/>
    <n v="10462.299999999999"/>
    <n v="10606.95"/>
    <n v="10457.700000000001"/>
    <n v="10553"/>
    <n v="434175607"/>
    <n v="21758.799999999999"/>
    <b v="0"/>
    <n v="11760.2"/>
    <n v="0.10265131545381886"/>
  </r>
  <r>
    <x v="4942"/>
    <n v="10558.75"/>
    <n v="10558.8"/>
    <n v="10477"/>
    <n v="10524"/>
    <n v="311176379"/>
    <n v="14761.17"/>
    <b v="0"/>
    <n v="11760.2"/>
    <n v="0.1051172599105458"/>
  </r>
  <r>
    <x v="4943"/>
    <n v="10552"/>
    <n v="10600.25"/>
    <n v="10491.45"/>
    <n v="10530"/>
    <n v="309878810"/>
    <n v="14006.19"/>
    <b v="0"/>
    <n v="11760.2"/>
    <n v="0.10460706450570574"/>
  </r>
  <r>
    <x v="4944"/>
    <n v="10614.45"/>
    <n v="10616.45"/>
    <n v="10582.3"/>
    <n v="10598.4"/>
    <n v="32194181"/>
    <n v="1534.08"/>
    <b v="0"/>
    <n v="11760.2"/>
    <n v="9.8790836890529157E-2"/>
  </r>
  <r>
    <x v="4945"/>
    <n v="10614.7"/>
    <n v="10619.55"/>
    <n v="10544.85"/>
    <n v="10585.2"/>
    <n v="305817331"/>
    <n v="15294.83"/>
    <b v="0"/>
    <n v="11760.2"/>
    <n v="9.9913266781177179E-2"/>
  </r>
  <r>
    <x v="4946"/>
    <n v="10607.8"/>
    <n v="10645.5"/>
    <n v="10464.049999999999"/>
    <n v="10482.200000000001"/>
    <n v="267710127"/>
    <n v="13445.33"/>
    <b v="0"/>
    <n v="11760.2"/>
    <n v="0.10867162123093144"/>
  </r>
  <r>
    <x v="4947"/>
    <n v="10451.9"/>
    <n v="10596.25"/>
    <n v="10440.549999999999"/>
    <n v="10582.5"/>
    <n v="262541595"/>
    <n v="13078.98"/>
    <b v="0"/>
    <n v="11760.2"/>
    <n v="0.10014285471335527"/>
  </r>
  <r>
    <x v="4948"/>
    <n v="10634.9"/>
    <n v="10651.6"/>
    <n v="10532.7"/>
    <n v="10576.3"/>
    <n v="396373781"/>
    <n v="19374.89"/>
    <b v="0"/>
    <n v="11760.2"/>
    <n v="0.10067005663169006"/>
  </r>
  <r>
    <x v="4949"/>
    <n v="10580.6"/>
    <n v="10646.5"/>
    <n v="10557.5"/>
    <n v="10616.7"/>
    <n v="306011926"/>
    <n v="14937.67"/>
    <b v="0"/>
    <n v="11760.2"/>
    <n v="9.7234740905766906E-2"/>
  </r>
  <r>
    <x v="4950"/>
    <n v="10644"/>
    <n v="10695.15"/>
    <n v="10631.15"/>
    <n v="10682.2"/>
    <n v="353384918"/>
    <n v="16728.88"/>
    <b v="0"/>
    <n v="11760.2"/>
    <n v="9.1665107736262977E-2"/>
  </r>
  <r>
    <x v="4951"/>
    <n v="10731.25"/>
    <n v="10774.7"/>
    <n v="10688.8"/>
    <n v="10763.4"/>
    <n v="280522364"/>
    <n v="13540.9"/>
    <b v="0"/>
    <n v="11760.2"/>
    <n v="8.4760463257427685E-2"/>
  </r>
  <r>
    <x v="4952"/>
    <n v="10740.1"/>
    <n v="10740.85"/>
    <n v="10640.85"/>
    <n v="10656.2"/>
    <n v="304322623"/>
    <n v="13077.24"/>
    <b v="0"/>
    <n v="11760.2"/>
    <n v="9.3875954490569888E-2"/>
  </r>
  <r>
    <x v="4953"/>
    <n v="10670.95"/>
    <n v="10671.3"/>
    <n v="10562.35"/>
    <n v="10600.05"/>
    <n v="310191008"/>
    <n v="15382.32"/>
    <b v="0"/>
    <n v="11760.2"/>
    <n v="9.8650533154198181E-2"/>
  </r>
  <r>
    <x v="4954"/>
    <n v="10612.65"/>
    <n v="10646.25"/>
    <n v="10512"/>
    <n v="10526.75"/>
    <n v="246926671"/>
    <n v="12254.36"/>
    <b v="0"/>
    <n v="11760.2"/>
    <n v="0.10488342034999411"/>
  </r>
  <r>
    <x v="4955"/>
    <n v="10568.3"/>
    <n v="10637.8"/>
    <n v="10489.75"/>
    <n v="10628.6"/>
    <n v="332863041"/>
    <n v="15927.25"/>
    <b v="0"/>
    <n v="11760.2"/>
    <n v="9.6222853352834162E-2"/>
  </r>
  <r>
    <x v="4956"/>
    <n v="10621.45"/>
    <n v="10695.15"/>
    <n v="10596.35"/>
    <n v="10685.6"/>
    <n v="382834178"/>
    <n v="17296.28"/>
    <b v="0"/>
    <n v="11760.2"/>
    <n v="9.1375997006853657E-2"/>
  </r>
  <r>
    <x v="4957"/>
    <n v="10708.75"/>
    <n v="10757.8"/>
    <n v="10699.85"/>
    <n v="10728.85"/>
    <n v="437627174"/>
    <n v="17737.28"/>
    <b v="0"/>
    <n v="11760.2"/>
    <n v="8.7698338463631592E-2"/>
  </r>
  <r>
    <x v="4958"/>
    <n v="10808.7"/>
    <n v="10883.05"/>
    <n v="10782.35"/>
    <n v="10858.7"/>
    <n v="712650890"/>
    <n v="26283.43"/>
    <b v="0"/>
    <n v="11760.2"/>
    <n v="7.6656859577218073E-2"/>
  </r>
  <r>
    <x v="4959"/>
    <n v="10892.1"/>
    <n v="10922.45"/>
    <n v="10835.1"/>
    <n v="10876.75"/>
    <n v="467857329"/>
    <n v="19964.330000000002"/>
    <b v="0"/>
    <n v="11760.2"/>
    <n v="7.5122021734324307E-2"/>
  </r>
  <r>
    <x v="4960"/>
    <n v="10930.7"/>
    <n v="10941.2"/>
    <n v="10845.35"/>
    <n v="10883.75"/>
    <n v="422358631"/>
    <n v="18484.91"/>
    <b v="0"/>
    <n v="11760.2"/>
    <n v="7.4526793762010907E-2"/>
  </r>
  <r>
    <x v="4961"/>
    <n v="10877.1"/>
    <n v="10890.95"/>
    <n v="10833.35"/>
    <n v="10869.5"/>
    <n v="332137359"/>
    <n v="15857.16"/>
    <b v="0"/>
    <n v="11760.2"/>
    <n v="7.573850784850604E-2"/>
  </r>
  <r>
    <x v="4962"/>
    <n v="10820.45"/>
    <n v="10821.05"/>
    <n v="10747.95"/>
    <n v="10782.9"/>
    <n v="322019985"/>
    <n v="15176.26"/>
    <b v="0"/>
    <n v="11760.2"/>
    <n v="8.3102328191697508E-2"/>
  </r>
  <r>
    <x v="4963"/>
    <n v="10718.15"/>
    <n v="10722.65"/>
    <n v="10588.25"/>
    <n v="10601.15"/>
    <n v="328275196"/>
    <n v="16488.87"/>
    <b v="0"/>
    <n v="11760.2"/>
    <n v="9.8556997329977469E-2"/>
  </r>
  <r>
    <x v="4964"/>
    <n v="10644.8"/>
    <n v="10704.55"/>
    <n v="10599.35"/>
    <n v="10693.7"/>
    <n v="335849636"/>
    <n v="18597.830000000002"/>
    <b v="0"/>
    <n v="11760.2"/>
    <n v="9.0687233210319546E-2"/>
  </r>
  <r>
    <x v="4965"/>
    <n v="10508.7"/>
    <n v="10558.85"/>
    <n v="10474.950000000001"/>
    <n v="10488.45"/>
    <n v="393097292"/>
    <n v="16524.36"/>
    <b v="0"/>
    <n v="11760.2"/>
    <n v="0.10814016768422305"/>
  </r>
  <r>
    <x v="4966"/>
    <n v="10350.049999999999"/>
    <n v="10567.15"/>
    <n v="10333.85"/>
    <n v="10549.15"/>
    <n v="438699334"/>
    <n v="20112.91"/>
    <b v="0"/>
    <n v="11760.2"/>
    <n v="0.10297869083859126"/>
  </r>
  <r>
    <x v="4967"/>
    <n v="10591"/>
    <n v="10752.2"/>
    <n v="10560.8"/>
    <n v="10737.6"/>
    <n v="371697496"/>
    <n v="17447.45"/>
    <b v="0"/>
    <n v="11760.2"/>
    <n v="8.6954303498239849E-2"/>
  </r>
  <r>
    <x v="4968"/>
    <n v="10810.75"/>
    <n v="10838.6"/>
    <n v="10749.5"/>
    <n v="10791.55"/>
    <n v="387810061"/>
    <n v="17582.8"/>
    <b v="0"/>
    <n v="11760.2"/>
    <n v="8.2366796483053131E-2"/>
  </r>
  <r>
    <x v="4969"/>
    <n v="10784.5"/>
    <n v="10815.75"/>
    <n v="10752.1"/>
    <n v="10805.45"/>
    <n v="350579275"/>
    <n v="14486.1"/>
    <b v="0"/>
    <n v="11760.2"/>
    <n v="8.1184843795173545E-2"/>
  </r>
  <r>
    <x v="4970"/>
    <n v="10853.2"/>
    <n v="10900.35"/>
    <n v="10844.85"/>
    <n v="10888.35"/>
    <n v="306145514"/>
    <n v="12528.59"/>
    <b v="0"/>
    <n v="11760.2"/>
    <n v="7.4135643951633495E-2"/>
  </r>
  <r>
    <x v="4971"/>
    <n v="10850.9"/>
    <n v="10915.4"/>
    <n v="10819.1"/>
    <n v="10908.7"/>
    <n v="294942271"/>
    <n v="13556.45"/>
    <b v="0"/>
    <n v="11760.2"/>
    <n v="7.2405231203550954E-2"/>
  </r>
  <r>
    <x v="4972"/>
    <n v="10930.55"/>
    <n v="10985.15"/>
    <n v="10928"/>
    <n v="10967.3"/>
    <n v="321801803"/>
    <n v="17172.64"/>
    <b v="0"/>
    <n v="11760.2"/>
    <n v="6.7422322749613225E-2"/>
  </r>
  <r>
    <x v="4973"/>
    <n v="10885.2"/>
    <n v="10962.55"/>
    <n v="10880.05"/>
    <n v="10951.7"/>
    <n v="328802751"/>
    <n v="14945.94"/>
    <b v="0"/>
    <n v="11760.2"/>
    <n v="6.8748830802197236E-2"/>
  </r>
  <r>
    <x v="4974"/>
    <n v="10944.25"/>
    <n v="10963.65"/>
    <n v="10738.65"/>
    <n v="10754"/>
    <n v="389235107"/>
    <n v="18663.849999999999"/>
    <b v="0"/>
    <n v="11760.2"/>
    <n v="8.5559769391677074E-2"/>
  </r>
  <r>
    <x v="4975"/>
    <n v="10780.9"/>
    <n v="10782.3"/>
    <n v="10649.25"/>
    <n v="10663.5"/>
    <n v="230291344"/>
    <n v="10695.6"/>
    <b v="0"/>
    <n v="11760.2"/>
    <n v="9.3255216748014541E-2"/>
  </r>
  <r>
    <x v="4976"/>
    <n v="10635.45"/>
    <n v="10747.5"/>
    <n v="10534.55"/>
    <n v="10729.85"/>
    <n v="271942701"/>
    <n v="12831.99"/>
    <b v="0"/>
    <n v="11760.2"/>
    <n v="8.7613305896158247E-2"/>
  </r>
  <r>
    <x v="4977"/>
    <n v="10817.9"/>
    <n v="10834.2"/>
    <n v="10764.45"/>
    <n v="10779.8"/>
    <n v="470160392"/>
    <n v="19119.88"/>
    <b v="0"/>
    <n v="11760.2"/>
    <n v="8.3365929150864895E-2"/>
  </r>
  <r>
    <x v="4978"/>
    <n v="10820.95"/>
    <n v="10893.6"/>
    <n v="10817.15"/>
    <n v="10859.9"/>
    <n v="253086507"/>
    <n v="12615.01"/>
    <b v="0"/>
    <n v="11760.2"/>
    <n v="7.6554820496250148E-2"/>
  </r>
  <r>
    <x v="4979"/>
    <n v="10913.2"/>
    <n v="10923.55"/>
    <n v="10853.2"/>
    <n v="10862.55"/>
    <n v="186494657"/>
    <n v="10176.129999999999"/>
    <b v="0"/>
    <n v="11760.2"/>
    <n v="7.6329484192445826E-2"/>
  </r>
  <r>
    <x v="4980"/>
    <n v="10881.7"/>
    <n v="10923.6"/>
    <n v="10807.1"/>
    <n v="10910.1"/>
    <n v="159404542"/>
    <n v="8688.26"/>
    <b v="0"/>
    <n v="11760.2"/>
    <n v="7.228618560908831E-2"/>
  </r>
  <r>
    <x v="4981"/>
    <n v="10868.85"/>
    <n v="10895.35"/>
    <n v="10735.05"/>
    <n v="10792.5"/>
    <n v="309665939"/>
    <n v="15352.25"/>
    <b v="0"/>
    <n v="11760.2"/>
    <n v="8.2286015543953386E-2"/>
  </r>
  <r>
    <x v="4982"/>
    <n v="10796.8"/>
    <n v="10814.05"/>
    <n v="10661.25"/>
    <n v="10672.25"/>
    <n v="286241745"/>
    <n v="15030.45"/>
    <b v="0"/>
    <n v="11760.2"/>
    <n v="9.2511181782622798E-2"/>
  </r>
  <r>
    <x v="4983"/>
    <n v="10699.7"/>
    <n v="10741.05"/>
    <n v="10628.65"/>
    <n v="10727.35"/>
    <n v="296596655"/>
    <n v="14516.74"/>
    <b v="0"/>
    <n v="11760.2"/>
    <n v="8.7825887314841616E-2"/>
  </r>
  <r>
    <x v="4984"/>
    <n v="10804.85"/>
    <n v="10835.95"/>
    <n v="10750.15"/>
    <n v="10771.8"/>
    <n v="269371080"/>
    <n v="12731.29"/>
    <b v="0"/>
    <n v="11760.2"/>
    <n v="8.404618969065164E-2"/>
  </r>
  <r>
    <x v="4985"/>
    <n v="10786.25"/>
    <n v="10818.45"/>
    <n v="10733.25"/>
    <n v="10802.15"/>
    <n v="277697672"/>
    <n v="13433.48"/>
    <b v="0"/>
    <n v="11760.2"/>
    <n v="8.1465451267835665E-2"/>
  </r>
  <r>
    <x v="4986"/>
    <n v="10862.4"/>
    <n v="10870.4"/>
    <n v="10749.4"/>
    <n v="10855.15"/>
    <n v="333010535"/>
    <n v="16213.3"/>
    <b v="0"/>
    <n v="11760.2"/>
    <n v="7.6958725191748525E-2"/>
  </r>
  <r>
    <x v="4987"/>
    <n v="10859.35"/>
    <n v="10859.35"/>
    <n v="10801.8"/>
    <n v="10821.6"/>
    <n v="254365477"/>
    <n v="12031.26"/>
    <b v="0"/>
    <n v="11760.2"/>
    <n v="7.9811567830479102E-2"/>
  </r>
  <r>
    <x v="4988"/>
    <n v="10834.75"/>
    <n v="10850.15"/>
    <n v="10739.4"/>
    <n v="10794.95"/>
    <n v="260792200"/>
    <n v="13084.6"/>
    <b v="0"/>
    <n v="11760.2"/>
    <n v="8.2077685753643645E-2"/>
  </r>
  <r>
    <x v="4989"/>
    <n v="10807"/>
    <n v="10808"/>
    <n v="10692.35"/>
    <n v="10737.6"/>
    <n v="298774178"/>
    <n v="12732.57"/>
    <b v="0"/>
    <n v="11760.2"/>
    <n v="8.6954303498239849E-2"/>
  </r>
  <r>
    <x v="4990"/>
    <n v="10777.55"/>
    <n v="10896.95"/>
    <n v="10777.55"/>
    <n v="10886.8"/>
    <n v="310737078"/>
    <n v="14879.91"/>
    <b v="0"/>
    <n v="11760.2"/>
    <n v="7.4267444431217272E-2"/>
  </r>
  <r>
    <x v="4991"/>
    <n v="10899.65"/>
    <n v="10928.15"/>
    <n v="10876.9"/>
    <n v="10890.3"/>
    <n v="276539042"/>
    <n v="13081.63"/>
    <b v="0"/>
    <n v="11760.2"/>
    <n v="7.3969830445060572E-2"/>
  </r>
  <r>
    <x v="4992"/>
    <n v="10920.85"/>
    <n v="10930.65"/>
    <n v="10844.65"/>
    <n v="10905.2"/>
    <n v="271676319"/>
    <n v="13215.83"/>
    <b v="0"/>
    <n v="11760.2"/>
    <n v="7.2702845189707654E-2"/>
  </r>
  <r>
    <x v="4993"/>
    <n v="10914.85"/>
    <n v="10928.2"/>
    <n v="10852.2"/>
    <n v="10906.95"/>
    <n v="323814108"/>
    <n v="16408.830000000002"/>
    <b v="0"/>
    <n v="11760.2"/>
    <n v="7.2554038196629311E-2"/>
  </r>
  <r>
    <x v="4994"/>
    <n v="10919.35"/>
    <n v="10987.45"/>
    <n v="10885.75"/>
    <n v="10961.85"/>
    <n v="288829125"/>
    <n v="17289.7"/>
    <b v="0"/>
    <n v="11760.2"/>
    <n v="6.7885750242342849E-2"/>
  </r>
  <r>
    <x v="4995"/>
    <n v="10949.8"/>
    <n v="10949.8"/>
    <n v="10864.15"/>
    <n v="10922.75"/>
    <n v="300768112"/>
    <n v="17483.62"/>
    <b v="0"/>
    <n v="11760.2"/>
    <n v="7.1210523630550554E-2"/>
  </r>
  <r>
    <x v="4996"/>
    <n v="10931.05"/>
    <n v="10944.8"/>
    <n v="10811.95"/>
    <n v="10831.5"/>
    <n v="298876314"/>
    <n v="14736.91"/>
    <b v="0"/>
    <n v="11760.2"/>
    <n v="7.8969745412493048E-2"/>
  </r>
  <r>
    <x v="4997"/>
    <n v="10844.05"/>
    <n v="10866.6"/>
    <n v="10798.65"/>
    <n v="10849.8"/>
    <n v="361082096"/>
    <n v="15298.48"/>
    <b v="0"/>
    <n v="11760.2"/>
    <n v="7.7413649427730935E-2"/>
  </r>
  <r>
    <x v="4998"/>
    <n v="10859.75"/>
    <n v="10931.7"/>
    <n v="10756.45"/>
    <n v="10780.55"/>
    <n v="463444758"/>
    <n v="20542.36"/>
    <b v="0"/>
    <n v="11760.2"/>
    <n v="8.3302154725259897E-2"/>
  </r>
  <r>
    <x v="4999"/>
    <n v="10792.45"/>
    <n v="10804.45"/>
    <n v="10630.95"/>
    <n v="10661.55"/>
    <n v="419682627"/>
    <n v="21144.33"/>
    <b v="0"/>
    <n v="11760.2"/>
    <n v="9.3421030254587631E-2"/>
  </r>
  <r>
    <x v="5000"/>
    <n v="10653.7"/>
    <n v="10690.35"/>
    <n v="10583.65"/>
    <n v="10652.2"/>
    <n v="356908994"/>
    <n v="18832.060000000001"/>
    <b v="0"/>
    <n v="11760.2"/>
    <n v="9.4216084760463253E-2"/>
  </r>
  <r>
    <x v="5001"/>
    <n v="10702.25"/>
    <n v="10710.2"/>
    <n v="10612.85"/>
    <n v="10651.8"/>
    <n v="410107910"/>
    <n v="21214.81"/>
    <b v="0"/>
    <n v="11760.2"/>
    <n v="9.4250097787452719E-2"/>
  </r>
  <r>
    <x v="5002"/>
    <n v="10690.55"/>
    <n v="10838.05"/>
    <n v="10678.55"/>
    <n v="10830.95"/>
    <n v="604818027"/>
    <n v="27471.18"/>
    <b v="0"/>
    <n v="11760.2"/>
    <n v="7.9016513324603313E-2"/>
  </r>
  <r>
    <x v="5003"/>
    <n v="10851.35"/>
    <n v="10983.45"/>
    <n v="10813.45"/>
    <n v="10893.65"/>
    <n v="482272661"/>
    <n v="23112.37"/>
    <b v="0"/>
    <n v="11760.2"/>
    <n v="7.3684971344024852E-2"/>
  </r>
  <r>
    <x v="5004"/>
    <n v="10876.75"/>
    <n v="10927.9"/>
    <n v="10814.15"/>
    <n v="10912.25"/>
    <n v="318300039"/>
    <n v="15478.81"/>
    <b v="0"/>
    <n v="11760.2"/>
    <n v="7.2103365589020654E-2"/>
  </r>
  <r>
    <x v="5005"/>
    <n v="10908.65"/>
    <n v="10956.7"/>
    <n v="10886.7"/>
    <n v="10934.35"/>
    <n v="268095127"/>
    <n v="13435.13"/>
    <b v="0"/>
    <n v="11760.2"/>
    <n v="7.0224145847859756E-2"/>
  </r>
  <r>
    <x v="5006"/>
    <n v="10965.1"/>
    <n v="11072.6"/>
    <n v="10962.7"/>
    <n v="11062.45"/>
    <n v="298510497"/>
    <n v="15172.85"/>
    <b v="0"/>
    <n v="11760.2"/>
    <n v="5.933147395452458E-2"/>
  </r>
  <r>
    <x v="5007"/>
    <n v="11070.45"/>
    <n v="11118.1"/>
    <n v="11043.6"/>
    <n v="11069.4"/>
    <n v="263544426"/>
    <n v="13542.69"/>
    <b v="0"/>
    <n v="11760.2"/>
    <n v="5.8740497610584946E-2"/>
  </r>
  <r>
    <x v="5008"/>
    <n v="11023.5"/>
    <n v="11041.2"/>
    <n v="10925.45"/>
    <n v="10943.6"/>
    <n v="352787419"/>
    <n v="15507.05"/>
    <b v="0"/>
    <n v="11760.2"/>
    <n v="6.9437594598731348E-2"/>
  </r>
  <r>
    <x v="5009"/>
    <n v="10930.9"/>
    <n v="10930.9"/>
    <n v="10857.1"/>
    <n v="10888.8"/>
    <n v="285985383"/>
    <n v="13818.92"/>
    <b v="0"/>
    <n v="11760.2"/>
    <n v="7.4097379296270596E-2"/>
  </r>
  <r>
    <x v="5010"/>
    <n v="10879.7"/>
    <n v="10910.9"/>
    <n v="10823.8"/>
    <n v="10831.4"/>
    <n v="292314643"/>
    <n v="14424.78"/>
    <b v="0"/>
    <n v="11760.2"/>
    <n v="7.89782486692404E-2"/>
  </r>
  <r>
    <x v="5011"/>
    <n v="10870.55"/>
    <n v="10891.65"/>
    <n v="10772.1"/>
    <n v="10793.65"/>
    <n v="321958549"/>
    <n v="15360.98"/>
    <b v="0"/>
    <n v="11760.2"/>
    <n v="8.2188228091359075E-2"/>
  </r>
  <r>
    <x v="5012"/>
    <n v="10786.1"/>
    <n v="10792.7"/>
    <n v="10718.75"/>
    <n v="10746.05"/>
    <n v="627041405"/>
    <n v="20797.41"/>
    <b v="0"/>
    <n v="11760.2"/>
    <n v="8.6235778303090205E-2"/>
  </r>
  <r>
    <x v="5013"/>
    <n v="10780.25"/>
    <n v="10785.75"/>
    <n v="10620.4"/>
    <n v="10724.4"/>
    <n v="521876968"/>
    <n v="20733.95"/>
    <b v="0"/>
    <n v="11760.2"/>
    <n v="8.8076733388888037E-2"/>
  </r>
  <r>
    <x v="5014"/>
    <n v="10738.65"/>
    <n v="10759.9"/>
    <n v="10628.4"/>
    <n v="10640.95"/>
    <n v="345440240"/>
    <n v="14903.19"/>
    <b v="0"/>
    <n v="11760.2"/>
    <n v="9.5172701144538352E-2"/>
  </r>
  <r>
    <x v="5015"/>
    <n v="10636.7"/>
    <n v="10722.85"/>
    <n v="10585.65"/>
    <n v="10604.35"/>
    <n v="291507060"/>
    <n v="13765.01"/>
    <b v="0"/>
    <n v="11760.2"/>
    <n v="9.8284893114062716E-2"/>
  </r>
  <r>
    <x v="5016"/>
    <n v="10655.45"/>
    <n v="10752.7"/>
    <n v="10646.4"/>
    <n v="10735.45"/>
    <n v="289195306"/>
    <n v="13209.71"/>
    <b v="0"/>
    <n v="11760.2"/>
    <n v="8.7137123518307505E-2"/>
  </r>
  <r>
    <x v="5017"/>
    <n v="10744.1"/>
    <n v="10808.85"/>
    <n v="10721.5"/>
    <n v="10789.85"/>
    <n v="279584955"/>
    <n v="14758.5"/>
    <b v="0"/>
    <n v="11760.2"/>
    <n v="8.2511351847757722E-2"/>
  </r>
  <r>
    <x v="5018"/>
    <n v="10782.7"/>
    <n v="10801.55"/>
    <n v="10758.4"/>
    <n v="10791.65"/>
    <n v="396846597"/>
    <n v="24386.42"/>
    <b v="0"/>
    <n v="11760.2"/>
    <n v="8.2358293226305765E-2"/>
  </r>
  <r>
    <x v="5019"/>
    <n v="10813.25"/>
    <n v="10887.1"/>
    <n v="10788.05"/>
    <n v="10880.1"/>
    <n v="385905142"/>
    <n v="16466.09"/>
    <b v="0"/>
    <n v="11760.2"/>
    <n v="7.4837162633288573E-2"/>
  </r>
  <r>
    <x v="5020"/>
    <n v="10775.3"/>
    <n v="10888.75"/>
    <n v="10729.3"/>
    <n v="10835.3"/>
    <n v="414954476"/>
    <n v="19186.75"/>
    <b v="0"/>
    <n v="11760.2"/>
    <n v="7.8646621656094401E-2"/>
  </r>
  <r>
    <x v="5021"/>
    <n v="10881.2"/>
    <n v="10939.7"/>
    <n v="10751.2"/>
    <n v="10806.65"/>
    <n v="381080073"/>
    <n v="18313.849999999999"/>
    <b v="0"/>
    <n v="11760.2"/>
    <n v="8.1082804714205634E-2"/>
  </r>
  <r>
    <x v="5022"/>
    <n v="10865.7"/>
    <n v="10865.7"/>
    <n v="10784.85"/>
    <n v="10792.5"/>
    <n v="644159018"/>
    <n v="27123.34"/>
    <b v="0"/>
    <n v="11760.2"/>
    <n v="8.2286015543953386E-2"/>
  </r>
  <r>
    <x v="5023"/>
    <n v="10842.65"/>
    <n v="10877.9"/>
    <n v="10823.1"/>
    <n v="10863.5"/>
    <n v="308526309"/>
    <n v="15010.06"/>
    <b v="0"/>
    <n v="11760.2"/>
    <n v="7.6248703253346095E-2"/>
  </r>
  <r>
    <x v="5024"/>
    <n v="10864.85"/>
    <n v="10994.9"/>
    <n v="10817"/>
    <n v="10987.45"/>
    <n v="373220239"/>
    <n v="17960.03"/>
    <b v="0"/>
    <n v="11760.2"/>
    <n v="6.5708916515025251E-2"/>
  </r>
  <r>
    <x v="5025"/>
    <n v="11024.85"/>
    <n v="11062.3"/>
    <n v="10998.85"/>
    <n v="11053"/>
    <n v="372550850"/>
    <n v="17850.93"/>
    <b v="0"/>
    <n v="11760.2"/>
    <n v="6.0135031717147729E-2"/>
  </r>
  <r>
    <x v="5026"/>
    <n v="11077.95"/>
    <n v="11089.05"/>
    <n v="11027.1"/>
    <n v="11058.2"/>
    <n v="321208766"/>
    <n v="15321.68"/>
    <b v="0"/>
    <n v="11760.2"/>
    <n v="5.9692862366286285E-2"/>
  </r>
  <r>
    <x v="5027"/>
    <n v="11038.85"/>
    <n v="11049"/>
    <n v="11008.95"/>
    <n v="11035.4"/>
    <n v="326569833"/>
    <n v="14369.77"/>
    <b v="0"/>
    <n v="11760.2"/>
    <n v="6.1631604904678582E-2"/>
  </r>
  <r>
    <x v="5028"/>
    <n v="11068.75"/>
    <n v="11180.9"/>
    <n v="11059.85"/>
    <n v="11168.05"/>
    <n v="352242287"/>
    <n v="17349.95"/>
    <b v="0"/>
    <n v="11760.2"/>
    <n v="5.035203482933976E-2"/>
  </r>
  <r>
    <x v="5029"/>
    <n v="11231.35"/>
    <n v="11320.4"/>
    <n v="11227"/>
    <n v="11301.2"/>
    <n v="391310519"/>
    <n v="20861.349999999999"/>
    <b v="0"/>
    <n v="11760.2"/>
    <n v="3.9029948470264107E-2"/>
  </r>
  <r>
    <x v="5030"/>
    <n v="11326.2"/>
    <n v="11352.3"/>
    <n v="11276.6"/>
    <n v="11341.7"/>
    <n v="382996187"/>
    <n v="20851.669999999998"/>
    <b v="0"/>
    <n v="11760.2"/>
    <n v="3.5586129487593744E-2"/>
  </r>
  <r>
    <x v="5031"/>
    <n v="11382.5"/>
    <n v="11383.45"/>
    <n v="11313.75"/>
    <n v="11343.25"/>
    <n v="294480678"/>
    <n v="15661.05"/>
    <b v="0"/>
    <n v="11760.2"/>
    <n v="3.5454329008010127E-2"/>
  </r>
  <r>
    <x v="5032"/>
    <n v="11376.85"/>
    <n v="11487"/>
    <n v="11370.8"/>
    <n v="11426.85"/>
    <n v="463704896"/>
    <n v="25143.26"/>
    <b v="0"/>
    <n v="11760.2"/>
    <n v="2.8345606367238683E-2"/>
  </r>
  <r>
    <x v="5033"/>
    <n v="11473.85"/>
    <n v="11530.15"/>
    <n v="11412.5"/>
    <n v="11462.2"/>
    <n v="320250041"/>
    <n v="16942.22"/>
    <b v="0"/>
    <n v="11760.2"/>
    <n v="2.5339705107056E-2"/>
  </r>
  <r>
    <x v="5034"/>
    <n v="11500.3"/>
    <n v="11543.85"/>
    <n v="11451.25"/>
    <n v="11532.4"/>
    <n v="326099667"/>
    <n v="16179.92"/>
    <b v="0"/>
    <n v="11760.2"/>
    <n v="1.9370418870427467E-2"/>
  </r>
  <r>
    <x v="5035"/>
    <n v="11553.35"/>
    <n v="11556.1"/>
    <n v="11503.1"/>
    <n v="11521.05"/>
    <n v="366298049"/>
    <n v="18311.439999999999"/>
    <b v="0"/>
    <n v="11760.2"/>
    <n v="2.0335538511249932E-2"/>
  </r>
  <r>
    <x v="5036"/>
    <n v="11549.2"/>
    <n v="11572.8"/>
    <n v="11434.55"/>
    <n v="11456.9"/>
    <n v="386193935"/>
    <n v="19755.740000000002"/>
    <b v="0"/>
    <n v="11760.2"/>
    <n v="2.5790377714664806E-2"/>
  </r>
  <r>
    <x v="5037"/>
    <n v="11395.65"/>
    <n v="11395.65"/>
    <n v="11311.6"/>
    <n v="11354.25"/>
    <n v="294459196"/>
    <n v="14101.14"/>
    <b v="0"/>
    <n v="11760.2"/>
    <n v="3.4518970765803361E-2"/>
  </r>
  <r>
    <x v="5038"/>
    <n v="11375.2"/>
    <n v="11496.75"/>
    <n v="11352.45"/>
    <n v="11483.25"/>
    <n v="282575496"/>
    <n v="14611.68"/>
    <b v="0"/>
    <n v="11760.2"/>
    <n v="2.3549769561742206E-2"/>
  </r>
  <r>
    <x v="5039"/>
    <n v="11531.45"/>
    <n v="11546.2"/>
    <n v="11413"/>
    <n v="11445.05"/>
    <n v="350446089"/>
    <n v="18356.52"/>
    <b v="0"/>
    <n v="11760.2"/>
    <n v="2.6798013639223944E-2"/>
  </r>
  <r>
    <x v="5040"/>
    <n v="11463.65"/>
    <n v="11588.5"/>
    <n v="11452.45"/>
    <n v="11570"/>
    <n v="527678809"/>
    <n v="25719.65"/>
    <b v="0"/>
    <n v="11760.2"/>
    <n v="1.6173194333429765E-2"/>
  </r>
  <r>
    <x v="5041"/>
    <n v="11625.45"/>
    <n v="11630.35"/>
    <n v="11570.15"/>
    <n v="11623.9"/>
    <n v="416276981"/>
    <n v="20515.25"/>
    <b v="0"/>
    <n v="11760.2"/>
    <n v="1.1589938946616645E-2"/>
  </r>
  <r>
    <x v="5042"/>
    <n v="11665.2"/>
    <n v="11738.1"/>
    <n v="11644.75"/>
    <n v="11669.15"/>
    <n v="379572660"/>
    <n v="18977.990000000002"/>
    <b v="0"/>
    <n v="11760.2"/>
    <n v="7.7422152684479082E-3"/>
  </r>
  <r>
    <x v="5043"/>
    <n v="11711.55"/>
    <n v="11729.35"/>
    <n v="11655.85"/>
    <n v="11713.2"/>
    <n v="386131413"/>
    <n v="18673.7"/>
    <b v="0"/>
    <n v="11760.2"/>
    <n v="3.9965306712470873E-3"/>
  </r>
  <r>
    <x v="5044"/>
    <n v="11735.3"/>
    <n v="11761"/>
    <n v="11629.15"/>
    <n v="11643.95"/>
    <n v="365760070"/>
    <n v="19050.95"/>
    <b v="0"/>
    <n v="11761"/>
    <n v="9.9523850012753403E-3"/>
  </r>
  <r>
    <x v="5045"/>
    <n v="11660.2"/>
    <n v="11662.55"/>
    <n v="11559.2"/>
    <n v="11598"/>
    <n v="349029830"/>
    <n v="19713.009999999998"/>
    <b v="0"/>
    <n v="11761"/>
    <n v="1.3859365700195561E-2"/>
  </r>
  <r>
    <x v="5046"/>
    <n v="11638.4"/>
    <n v="11689.65"/>
    <n v="11609.5"/>
    <n v="11665.95"/>
    <n v="266665797"/>
    <n v="15000.35"/>
    <b v="0"/>
    <n v="11761"/>
    <n v="8.0817957656661235E-3"/>
  </r>
  <r>
    <x v="5047"/>
    <n v="11704.35"/>
    <n v="11710.3"/>
    <n v="11549.1"/>
    <n v="11604.5"/>
    <n v="260932608"/>
    <n v="14203.96"/>
    <b v="0"/>
    <n v="11761"/>
    <n v="1.3306691607856474E-2"/>
  </r>
  <r>
    <x v="5048"/>
    <n v="11612.05"/>
    <n v="11683.9"/>
    <n v="11569.7"/>
    <n v="11671.95"/>
    <n v="300467538"/>
    <n v="15984.39"/>
    <b v="0"/>
    <n v="11761"/>
    <n v="7.5716350650454275E-3"/>
  </r>
  <r>
    <x v="5049"/>
    <n v="11646.85"/>
    <n v="11680.05"/>
    <n v="11571.75"/>
    <n v="11584.3"/>
    <n v="359941110"/>
    <n v="22258.46"/>
    <b v="0"/>
    <n v="11761"/>
    <n v="1.5024232633279545E-2"/>
  </r>
  <r>
    <x v="5050"/>
    <n v="11592.55"/>
    <n v="11606.7"/>
    <n v="11550.55"/>
    <n v="11596.7"/>
    <n v="279775726"/>
    <n v="14332.2"/>
    <b v="0"/>
    <n v="11761"/>
    <n v="1.3969900518663318E-2"/>
  </r>
  <r>
    <x v="5051"/>
    <n v="11612.85"/>
    <n v="11657.35"/>
    <n v="11578.8"/>
    <n v="11643.45"/>
    <n v="246006184"/>
    <n v="13598.61"/>
    <b v="0"/>
    <n v="11761"/>
    <n v="9.9948983929937316E-3"/>
  </r>
  <r>
    <x v="5052"/>
    <n v="11667"/>
    <n v="11704.6"/>
    <n v="11648.25"/>
    <n v="11690.35"/>
    <n v="289996075"/>
    <n v="15635.79"/>
    <b v="0"/>
    <n v="11761"/>
    <n v="6.007142249808659E-3"/>
  </r>
  <r>
    <x v="5053"/>
    <n v="11736.2"/>
    <n v="11810.95"/>
    <n v="11731.55"/>
    <n v="11787.15"/>
    <n v="354315040"/>
    <n v="17585.48"/>
    <b v="0"/>
    <n v="11810.95"/>
    <n v="2.0150792273272758E-3"/>
  </r>
  <r>
    <x v="5054"/>
    <n v="11856.15"/>
    <n v="11856.15"/>
    <n v="11738.5"/>
    <n v="11752.8"/>
    <n v="339653709"/>
    <n v="18271.27"/>
    <b v="1"/>
    <n v="11856.15"/>
    <n v="8.7169949772902978E-3"/>
  </r>
  <r>
    <x v="5055"/>
    <n v="11727.05"/>
    <n v="11727.05"/>
    <n v="11583.95"/>
    <n v="11594.45"/>
    <n v="260356055"/>
    <n v="13754.12"/>
    <b v="0"/>
    <n v="11856.15"/>
    <n v="2.2072932613031965E-2"/>
  </r>
  <r>
    <x v="5056"/>
    <n v="11612.95"/>
    <n v="11645.95"/>
    <n v="11564.8"/>
    <n v="11575.95"/>
    <n v="272544486"/>
    <n v="14500.53"/>
    <b v="0"/>
    <n v="11856.15"/>
    <n v="2.3633304234511113E-2"/>
  </r>
  <r>
    <x v="5057"/>
    <n v="11601.5"/>
    <n v="11740.85"/>
    <n v="11578.85"/>
    <n v="11726.15"/>
    <n v="335196513"/>
    <n v="17046.66"/>
    <b v="0"/>
    <n v="11856.15"/>
    <n v="1.0964773556339959E-2"/>
  </r>
  <r>
    <x v="5058"/>
    <n v="11735.7"/>
    <n v="11796.75"/>
    <n v="11624.3"/>
    <n v="11641.8"/>
    <n v="604360395"/>
    <n v="28254.3"/>
    <b v="0"/>
    <n v="11856.15"/>
    <n v="1.8079224706165187E-2"/>
  </r>
  <r>
    <x v="5059"/>
    <n v="11683.75"/>
    <n v="11762.9"/>
    <n v="11661.75"/>
    <n v="11754.65"/>
    <n v="333483764"/>
    <n v="18098.830000000002"/>
    <b v="0"/>
    <n v="11856.15"/>
    <n v="8.5609578151423522E-3"/>
  </r>
  <r>
    <x v="5060"/>
    <n v="11748.75"/>
    <n v="11756.25"/>
    <n v="11655.9"/>
    <n v="11748.15"/>
    <n v="532630874"/>
    <n v="23324.98"/>
    <b v="0"/>
    <n v="11856.15"/>
    <n v="9.1091964929593504E-3"/>
  </r>
  <r>
    <x v="5061"/>
    <n v="11725.55"/>
    <n v="11789.3"/>
    <n v="11699.55"/>
    <n v="11724.75"/>
    <n v="380278045"/>
    <n v="17790.060000000001"/>
    <b v="0"/>
    <n v="11856.15"/>
    <n v="1.1082855733100512E-2"/>
  </r>
  <r>
    <x v="5062"/>
    <n v="11722.6"/>
    <n v="11770.9"/>
    <n v="11699.35"/>
    <n v="11712.25"/>
    <n v="305519934"/>
    <n v="15156.32"/>
    <b v="0"/>
    <n v="11856.15"/>
    <n v="1.2137160882748585E-2"/>
  </r>
  <r>
    <x v="5063"/>
    <n v="11605.8"/>
    <n v="11632.55"/>
    <n v="11571.35"/>
    <n v="11598.25"/>
    <n v="299046480"/>
    <n v="14703.42"/>
    <b v="0"/>
    <n v="11856.15"/>
    <n v="2.1752423847539011E-2"/>
  </r>
  <r>
    <x v="5064"/>
    <n v="11651.5"/>
    <n v="11657.05"/>
    <n v="11484.45"/>
    <n v="11497.9"/>
    <n v="337495624"/>
    <n v="16632.84"/>
    <b v="0"/>
    <n v="11856.15"/>
    <n v="3.021638558891377E-2"/>
  </r>
  <r>
    <x v="5065"/>
    <n v="11478.7"/>
    <n v="11479.1"/>
    <n v="11346.95"/>
    <n v="11359.45"/>
    <n v="372826025"/>
    <n v="17440.009999999998"/>
    <b v="0"/>
    <n v="11856.15"/>
    <n v="4.1893869426415736E-2"/>
  </r>
  <r>
    <x v="5066"/>
    <n v="11322.4"/>
    <n v="11357.6"/>
    <n v="11255.05"/>
    <n v="11301.8"/>
    <n v="373028059"/>
    <n v="17602.86"/>
    <b v="0"/>
    <n v="11856.15"/>
    <n v="4.6756324776592771E-2"/>
  </r>
  <r>
    <x v="5067"/>
    <n v="11314.15"/>
    <n v="11345.8"/>
    <n v="11251.05"/>
    <n v="11278.9"/>
    <n v="387323416"/>
    <n v="18085.189999999999"/>
    <b v="0"/>
    <n v="11856.15"/>
    <n v="4.8687811810748008E-2"/>
  </r>
  <r>
    <x v="5068"/>
    <n v="11258.7"/>
    <n v="11300.2"/>
    <n v="11125.6"/>
    <n v="11148.2"/>
    <n v="357586433"/>
    <n v="16722.91"/>
    <b v="0"/>
    <n v="11856.15"/>
    <n v="5.9711626455468167E-2"/>
  </r>
  <r>
    <x v="5069"/>
    <n v="11151.65"/>
    <n v="11294.75"/>
    <n v="11108.3"/>
    <n v="11222.05"/>
    <n v="398122725"/>
    <n v="19906.38"/>
    <b v="0"/>
    <n v="11856.15"/>
    <n v="5.3482791631347476E-2"/>
  </r>
  <r>
    <x v="5070"/>
    <n v="11271.7"/>
    <n v="11286.8"/>
    <n v="11136.95"/>
    <n v="11157"/>
    <n v="414174258"/>
    <n v="17931.75"/>
    <b v="0"/>
    <n v="11856.15"/>
    <n v="5.8969395630115988E-2"/>
  </r>
  <r>
    <x v="5071"/>
    <n v="11180.35"/>
    <n v="11281.55"/>
    <n v="11143.35"/>
    <n v="11257.1"/>
    <n v="350734572"/>
    <n v="15629.57"/>
    <b v="0"/>
    <n v="11856.15"/>
    <n v="5.0526519991734187E-2"/>
  </r>
  <r>
    <x v="5072"/>
    <n v="11261.9"/>
    <n v="11426.15"/>
    <n v="11259.85"/>
    <n v="11407.15"/>
    <n v="412109200"/>
    <n v="20177.63"/>
    <b v="0"/>
    <n v="11856.15"/>
    <n v="3.7870640975358784E-2"/>
  </r>
  <r>
    <x v="5073"/>
    <n v="11651.9"/>
    <n v="11845.2"/>
    <n v="11591.7"/>
    <n v="11828.25"/>
    <n v="452096261"/>
    <n v="25223.78"/>
    <b v="0"/>
    <n v="11856.15"/>
    <n v="2.3532090940144683E-3"/>
  </r>
  <r>
    <x v="5074"/>
    <n v="11863.65"/>
    <n v="11883.55"/>
    <n v="11682.8"/>
    <n v="11709.1"/>
    <n v="381038129"/>
    <n v="20324.669999999998"/>
    <b v="0"/>
    <n v="11883.55"/>
    <n v="1.4679956746931592E-2"/>
  </r>
  <r>
    <x v="5075"/>
    <n v="11727.95"/>
    <n v="11784.8"/>
    <n v="11682.4"/>
    <n v="11737.9"/>
    <n v="355870667"/>
    <n v="19582.41"/>
    <b v="0"/>
    <n v="11883.55"/>
    <n v="1.2256438522158753E-2"/>
  </r>
  <r>
    <x v="5076"/>
    <n v="11901.3"/>
    <n v="12041.15"/>
    <n v="11614.5"/>
    <n v="11657.05"/>
    <n v="569030654"/>
    <n v="31180.080000000002"/>
    <b v="0"/>
    <n v="12041.15"/>
    <n v="3.1898946529193672E-2"/>
  </r>
  <r>
    <x v="5077"/>
    <n v="11748"/>
    <n v="11859"/>
    <n v="11658.1"/>
    <n v="11844.1"/>
    <n v="374637415"/>
    <n v="20028.490000000002"/>
    <b v="0"/>
    <n v="12041.15"/>
    <n v="1.6364715994734661E-2"/>
  </r>
  <r>
    <x v="5078"/>
    <n v="11855.5"/>
    <n v="11957.15"/>
    <n v="11812.4"/>
    <n v="11924.75"/>
    <n v="348356214"/>
    <n v="17735.36"/>
    <b v="0"/>
    <n v="12041.15"/>
    <n v="9.6668507576103315E-3"/>
  </r>
  <r>
    <x v="5079"/>
    <n v="11958.35"/>
    <n v="11958.55"/>
    <n v="11864.9"/>
    <n v="11928.75"/>
    <n v="598308334"/>
    <n v="28833.54"/>
    <b v="0"/>
    <n v="12041.15"/>
    <n v="9.3346565735000098E-3"/>
  </r>
  <r>
    <x v="5080"/>
    <n v="11905.8"/>
    <n v="11931.9"/>
    <n v="11836.8"/>
    <n v="11861.1"/>
    <n v="318068673"/>
    <n v="15985.92"/>
    <b v="0"/>
    <n v="12041.15"/>
    <n v="1.4952890712265795E-2"/>
  </r>
  <r>
    <x v="5081"/>
    <n v="11865.3"/>
    <n v="11968.55"/>
    <n v="11859.4"/>
    <n v="11945.9"/>
    <n v="421199867"/>
    <n v="20261.849999999999"/>
    <b v="0"/>
    <n v="12041.15"/>
    <n v="7.9103740091270355E-3"/>
  </r>
  <r>
    <x v="5082"/>
    <n v="11999.8"/>
    <n v="12039.25"/>
    <n v="11829.45"/>
    <n v="11922.8"/>
    <n v="438879129"/>
    <n v="22789"/>
    <b v="0"/>
    <n v="12041.15"/>
    <n v="9.8287954223641727E-3"/>
  </r>
  <r>
    <x v="5083"/>
    <n v="11953.75"/>
    <n v="12103.05"/>
    <n v="11920.1"/>
    <n v="12088.55"/>
    <n v="315296955"/>
    <n v="17451.36"/>
    <b v="1"/>
    <n v="12103.05"/>
    <n v="1.1980451208579656E-3"/>
  </r>
  <r>
    <x v="5084"/>
    <n v="12052.65"/>
    <n v="12095.2"/>
    <n v="12005.85"/>
    <n v="12021.65"/>
    <n v="289221904"/>
    <n v="15308.28"/>
    <b v="0"/>
    <n v="12103.05"/>
    <n v="6.7255774370922738E-3"/>
  </r>
  <r>
    <x v="5085"/>
    <n v="12039.8"/>
    <n v="12039.8"/>
    <n v="11830.25"/>
    <n v="11843.75"/>
    <n v="415206942"/>
    <n v="21144.77"/>
    <b v="0"/>
    <n v="12103.05"/>
    <n v="2.1424351712997905E-2"/>
  </r>
  <r>
    <x v="5086"/>
    <n v="11865.2"/>
    <n v="11897.5"/>
    <n v="11769.5"/>
    <n v="11870.65"/>
    <n v="302455910"/>
    <n v="14939.4"/>
    <b v="0"/>
    <n v="12103.05"/>
    <n v="1.9201771454302814E-2"/>
  </r>
  <r>
    <x v="5087"/>
    <n v="11934.9"/>
    <n v="11975.05"/>
    <n v="11871.75"/>
    <n v="11922.7"/>
    <n v="303329445"/>
    <n v="13125.41"/>
    <b v="0"/>
    <n v="12103.05"/>
    <n v="1.4901202589429818E-2"/>
  </r>
  <r>
    <x v="5088"/>
    <n v="11959.85"/>
    <n v="12000.35"/>
    <n v="11904.35"/>
    <n v="11965.6"/>
    <n v="332181958"/>
    <n v="15392.28"/>
    <b v="0"/>
    <n v="12103.05"/>
    <n v="1.1356641507719039E-2"/>
  </r>
  <r>
    <x v="5089"/>
    <n v="11962.45"/>
    <n v="11962.45"/>
    <n v="11866.35"/>
    <n v="11906.2"/>
    <n v="283718253"/>
    <n v="14120.17"/>
    <b v="0"/>
    <n v="12103.05"/>
    <n v="1.6264495313164744E-2"/>
  </r>
  <r>
    <x v="5090"/>
    <n v="11873.9"/>
    <n v="11931.35"/>
    <n v="11817.05"/>
    <n v="11914.05"/>
    <n v="447901993"/>
    <n v="18680.91"/>
    <b v="0"/>
    <n v="12103.05"/>
    <n v="1.5615898471872794E-2"/>
  </r>
  <r>
    <x v="5091"/>
    <n v="11910.1"/>
    <n v="11911.85"/>
    <n v="11797.7"/>
    <n v="11823.3"/>
    <n v="390294634"/>
    <n v="16226.57"/>
    <b v="0"/>
    <n v="12103.05"/>
    <n v="2.3114008452414889E-2"/>
  </r>
  <r>
    <x v="5092"/>
    <n v="11844"/>
    <n v="11844.05"/>
    <n v="11657.75"/>
    <n v="11672.15"/>
    <n v="295528399"/>
    <n v="13851.67"/>
    <b v="0"/>
    <n v="12103.05"/>
    <n v="3.5602596039841172E-2"/>
  </r>
  <r>
    <x v="5093"/>
    <n v="11677.05"/>
    <n v="11727.2"/>
    <n v="11641.15"/>
    <n v="11691.5"/>
    <n v="365525622"/>
    <n v="16120.69"/>
    <b v="0"/>
    <n v="12103.05"/>
    <n v="3.400382548200654E-2"/>
  </r>
  <r>
    <x v="5094"/>
    <n v="11744.45"/>
    <n v="11802.5"/>
    <n v="11625.1"/>
    <n v="11691.45"/>
    <n v="446933027"/>
    <n v="18722.71"/>
    <b v="0"/>
    <n v="12103.05"/>
    <n v="3.4007956672078406E-2"/>
  </r>
  <r>
    <x v="5095"/>
    <n v="11653.65"/>
    <n v="11843.5"/>
    <n v="11635.05"/>
    <n v="11831.75"/>
    <n v="442016954"/>
    <n v="18839.11"/>
    <b v="0"/>
    <n v="12103.05"/>
    <n v="2.2415837330259668E-2"/>
  </r>
  <r>
    <x v="5096"/>
    <n v="11827.6"/>
    <n v="11827.95"/>
    <n v="11705.1"/>
    <n v="11724.1"/>
    <n v="468430388"/>
    <n v="23346.13"/>
    <b v="0"/>
    <n v="12103.05"/>
    <n v="3.1310289555112052E-2"/>
  </r>
  <r>
    <x v="5097"/>
    <n v="11725.8"/>
    <n v="11754"/>
    <n v="11670.2"/>
    <n v="11699.65"/>
    <n v="277620788"/>
    <n v="12631.38"/>
    <b v="0"/>
    <n v="12103.05"/>
    <n v="3.3330441500282956E-2"/>
  </r>
  <r>
    <x v="5098"/>
    <n v="11681"/>
    <n v="11814.4"/>
    <n v="11651"/>
    <n v="11796.45"/>
    <n v="300476353"/>
    <n v="13822.83"/>
    <b v="0"/>
    <n v="12103.05"/>
    <n v="2.5332457521037965E-2"/>
  </r>
  <r>
    <x v="5099"/>
    <n v="11768.15"/>
    <n v="11871.85"/>
    <n v="11757.55"/>
    <n v="11847.55"/>
    <n v="327885018"/>
    <n v="14650.89"/>
    <b v="0"/>
    <n v="12103.05"/>
    <n v="2.1110381267531741E-2"/>
  </r>
  <r>
    <x v="5100"/>
    <n v="11860.85"/>
    <n v="11911.15"/>
    <n v="11821.05"/>
    <n v="11841.55"/>
    <n v="480169350"/>
    <n v="23300.3"/>
    <b v="0"/>
    <n v="12103.05"/>
    <n v="2.1606124076162622E-2"/>
  </r>
  <r>
    <x v="5101"/>
    <n v="11861.15"/>
    <n v="11871.7"/>
    <n v="11775.5"/>
    <n v="11788.85"/>
    <n v="303888701"/>
    <n v="15191.9"/>
    <b v="0"/>
    <n v="12103.05"/>
    <n v="2.5960398411970446E-2"/>
  </r>
  <r>
    <x v="5102"/>
    <n v="11839.9"/>
    <n v="11884.65"/>
    <n v="11830.8"/>
    <n v="11865.6"/>
    <n v="278415889"/>
    <n v="12874.96"/>
    <b v="0"/>
    <n v="12103.05"/>
    <n v="1.9619021651567078E-2"/>
  </r>
  <r>
    <x v="5103"/>
    <n v="11890.3"/>
    <n v="11917.45"/>
    <n v="11814.7"/>
    <n v="11910.3"/>
    <n v="363197036"/>
    <n v="13615.94"/>
    <b v="0"/>
    <n v="12103.05"/>
    <n v="1.5925737727267096E-2"/>
  </r>
  <r>
    <x v="5104"/>
    <n v="11932.15"/>
    <n v="11945.2"/>
    <n v="11887.05"/>
    <n v="11916.75"/>
    <n v="340527508"/>
    <n v="14290.33"/>
    <b v="0"/>
    <n v="12103.05"/>
    <n v="1.5392814207988836E-2"/>
  </r>
  <r>
    <x v="5105"/>
    <n v="11928.8"/>
    <n v="11969.25"/>
    <n v="11923.65"/>
    <n v="11946.75"/>
    <n v="333595172"/>
    <n v="14758.87"/>
    <b v="0"/>
    <n v="12103.05"/>
    <n v="1.2914100164834425E-2"/>
  </r>
  <r>
    <x v="5106"/>
    <n v="11964.75"/>
    <n v="11981.75"/>
    <n v="11797.9"/>
    <n v="11811.15"/>
    <n v="530720039"/>
    <n v="18871.990000000002"/>
    <b v="0"/>
    <n v="12103.05"/>
    <n v="2.4117887639892394E-2"/>
  </r>
  <r>
    <x v="5107"/>
    <n v="11770.4"/>
    <n v="11771.9"/>
    <n v="11523.3"/>
    <n v="11558.6"/>
    <n v="464029444"/>
    <n v="19146.25"/>
    <b v="0"/>
    <n v="12103.05"/>
    <n v="4.4984528693180557E-2"/>
  </r>
  <r>
    <x v="5108"/>
    <n v="11531.6"/>
    <n v="11582.55"/>
    <n v="11461"/>
    <n v="11555.9"/>
    <n v="442520253"/>
    <n v="21577.95"/>
    <b v="0"/>
    <n v="12103.05"/>
    <n v="4.5207612957064512E-2"/>
  </r>
  <r>
    <x v="5109"/>
    <n v="11536.15"/>
    <n v="11593.7"/>
    <n v="11475.65"/>
    <n v="11498.9"/>
    <n v="337571014"/>
    <n v="16098.53"/>
    <b v="0"/>
    <n v="12103.05"/>
    <n v="4.9917169639057894E-2"/>
  </r>
  <r>
    <x v="5110"/>
    <n v="11561.45"/>
    <n v="11599"/>
    <n v="11519.5"/>
    <n v="11582.9"/>
    <n v="317257578"/>
    <n v="14586.2"/>
    <b v="0"/>
    <n v="12103.05"/>
    <n v="4.2976770318225541E-2"/>
  </r>
  <r>
    <x v="5111"/>
    <n v="11601.15"/>
    <n v="11639.55"/>
    <n v="11538.6"/>
    <n v="11552.5"/>
    <n v="359421182"/>
    <n v="16947.57"/>
    <b v="0"/>
    <n v="12103.05"/>
    <n v="4.5488533881955319E-2"/>
  </r>
  <r>
    <x v="5112"/>
    <n v="11614.75"/>
    <n v="11618.4"/>
    <n v="11532.3"/>
    <n v="11588.35"/>
    <n v="368788782"/>
    <n v="15835.99"/>
    <b v="0"/>
    <n v="12103.05"/>
    <n v="4.2526470600385766E-2"/>
  </r>
  <r>
    <x v="5113"/>
    <n v="11596.65"/>
    <n v="11670.05"/>
    <n v="11573.95"/>
    <n v="11662.6"/>
    <n v="480156167"/>
    <n v="15967.91"/>
    <b v="0"/>
    <n v="12103.05"/>
    <n v="3.6391653343578599E-2"/>
  </r>
  <r>
    <x v="5114"/>
    <n v="11670.75"/>
    <n v="11706.65"/>
    <n v="11651.15"/>
    <n v="11687.5"/>
    <n v="464827734"/>
    <n v="15250.5"/>
    <b v="0"/>
    <n v="12103.05"/>
    <n v="3.4334320687760468E-2"/>
  </r>
  <r>
    <x v="5115"/>
    <n v="11675.6"/>
    <n v="11677.15"/>
    <n v="11582.4"/>
    <n v="11596.9"/>
    <n v="498258158"/>
    <n v="16684.03"/>
    <b v="0"/>
    <n v="12103.05"/>
    <n v="4.1820037098086821E-2"/>
  </r>
  <r>
    <x v="5116"/>
    <n v="11627.95"/>
    <n v="11640.35"/>
    <n v="11399.3"/>
    <n v="11419.25"/>
    <n v="446049198"/>
    <n v="17326.400000000001"/>
    <b v="0"/>
    <n v="12103.05"/>
    <n v="5.6498155423632831E-2"/>
  </r>
  <r>
    <x v="5117"/>
    <n v="11392.85"/>
    <n v="11398.15"/>
    <n v="11301.25"/>
    <n v="11346.2"/>
    <n v="516044335"/>
    <n v="19304.23"/>
    <b v="0"/>
    <n v="12103.05"/>
    <n v="6.2533824118713763E-2"/>
  </r>
  <r>
    <x v="5118"/>
    <n v="11372.25"/>
    <n v="11398.15"/>
    <n v="11302.8"/>
    <n v="11331.05"/>
    <n v="458931191"/>
    <n v="19199.32"/>
    <b v="0"/>
    <n v="12103.05"/>
    <n v="6.3785574710506859E-2"/>
  </r>
  <r>
    <x v="5119"/>
    <n v="11322.45"/>
    <n v="11359.75"/>
    <n v="11229.8"/>
    <n v="11271.3"/>
    <n v="413202832"/>
    <n v="18353.13"/>
    <b v="0"/>
    <n v="12103.05"/>
    <n v="6.8722346846456062E-2"/>
  </r>
  <r>
    <x v="5120"/>
    <n v="11290.4"/>
    <n v="11361.4"/>
    <n v="11239.35"/>
    <n v="11252.15"/>
    <n v="553676897"/>
    <n v="24329.21"/>
    <b v="0"/>
    <n v="12103.05"/>
    <n v="7.0304592644002933E-2"/>
  </r>
  <r>
    <x v="5121"/>
    <n v="11247.45"/>
    <n v="11307.6"/>
    <n v="11210.05"/>
    <n v="11284.3"/>
    <n v="522670420"/>
    <n v="20350.38"/>
    <b v="0"/>
    <n v="12103.05"/>
    <n v="6.7648237427755817E-2"/>
  </r>
  <r>
    <x v="5122"/>
    <n v="11307.5"/>
    <n v="11310.95"/>
    <n v="11152.4"/>
    <n v="11189.2"/>
    <n v="482862376"/>
    <n v="18705.919999999998"/>
    <b v="0"/>
    <n v="12103.05"/>
    <n v="7.5505760944555189E-2"/>
  </r>
  <r>
    <x v="5123"/>
    <n v="11213.7"/>
    <n v="11267.45"/>
    <n v="11072.65"/>
    <n v="11085.4"/>
    <n v="479059399"/>
    <n v="20545.71"/>
    <b v="0"/>
    <n v="12103.05"/>
    <n v="8.4082111533869533E-2"/>
  </r>
  <r>
    <x v="5124"/>
    <n v="11034.05"/>
    <n v="11145.3"/>
    <n v="10999.4"/>
    <n v="11118"/>
    <n v="536694278"/>
    <n v="23681.22"/>
    <b v="0"/>
    <n v="12103.05"/>
    <n v="8.1388575606975044E-2"/>
  </r>
  <r>
    <x v="5125"/>
    <n v="11060.2"/>
    <n v="11076.75"/>
    <n v="10881"/>
    <n v="10980"/>
    <n v="499918953"/>
    <n v="21048.32"/>
    <b v="0"/>
    <n v="12103.05"/>
    <n v="9.2790660205485334E-2"/>
  </r>
  <r>
    <x v="5126"/>
    <n v="10930.3"/>
    <n v="11080.15"/>
    <n v="10848.95"/>
    <n v="10997.35"/>
    <n v="547416246"/>
    <n v="23972.04"/>
    <b v="0"/>
    <n v="12103.05"/>
    <n v="9.1357137250527673E-2"/>
  </r>
  <r>
    <x v="5127"/>
    <n v="10895.8"/>
    <n v="10895.8"/>
    <n v="10782.6"/>
    <n v="10862.6"/>
    <n v="506556609"/>
    <n v="20824.099999999999"/>
    <b v="0"/>
    <n v="12103.05"/>
    <n v="0.10249069449436291"/>
  </r>
  <r>
    <x v="5128"/>
    <n v="10815.4"/>
    <n v="11018.55"/>
    <n v="10813.8"/>
    <n v="10948.25"/>
    <n v="517891491"/>
    <n v="21676.400000000001"/>
    <b v="0"/>
    <n v="12103.05"/>
    <n v="9.5413965901157097E-2"/>
  </r>
  <r>
    <x v="5129"/>
    <n v="10958.1"/>
    <n v="10975.65"/>
    <n v="10835.9"/>
    <n v="10855.5"/>
    <n v="548465787"/>
    <n v="21228.28"/>
    <b v="0"/>
    <n v="12103.05"/>
    <n v="0.10307732348457614"/>
  </r>
  <r>
    <x v="5130"/>
    <n v="10899.2"/>
    <n v="11058.05"/>
    <n v="10842.95"/>
    <n v="11032.45"/>
    <n v="482471622"/>
    <n v="20667.599999999999"/>
    <b v="0"/>
    <n v="12103.05"/>
    <n v="8.8457041820036983E-2"/>
  </r>
  <r>
    <x v="5131"/>
    <n v="11087.9"/>
    <n v="11181.45"/>
    <n v="11062.8"/>
    <n v="11109.65"/>
    <n v="538063563"/>
    <n v="21092.05"/>
    <b v="0"/>
    <n v="12103.05"/>
    <n v="8.2078484348986389E-2"/>
  </r>
  <r>
    <x v="5132"/>
    <n v="11139.4"/>
    <n v="11145.9"/>
    <n v="10901.6"/>
    <n v="10925.85"/>
    <n v="624634647"/>
    <n v="24790.67"/>
    <b v="0"/>
    <n v="12103.05"/>
    <n v="9.7264739053379026E-2"/>
  </r>
  <r>
    <x v="5133"/>
    <n v="11003.25"/>
    <n v="11078.15"/>
    <n v="10935.6"/>
    <n v="11029.4"/>
    <n v="511541716"/>
    <n v="19712.810000000001"/>
    <b v="0"/>
    <n v="12103.05"/>
    <n v="8.870904441442444E-2"/>
  </r>
  <r>
    <x v="5134"/>
    <n v="11043.65"/>
    <n v="11068.65"/>
    <n v="10924.3"/>
    <n v="11047.8"/>
    <n v="470909918"/>
    <n v="19281.91"/>
    <b v="0"/>
    <n v="12103.05"/>
    <n v="8.7188766467956424E-2"/>
  </r>
  <r>
    <x v="5135"/>
    <n v="11094.8"/>
    <n v="11146.9"/>
    <n v="11037.85"/>
    <n v="11053.9"/>
    <n v="369493161"/>
    <n v="14120.35"/>
    <b v="0"/>
    <n v="12103.05"/>
    <n v="8.6684761279181663E-2"/>
  </r>
  <r>
    <x v="5136"/>
    <n v="11063.9"/>
    <n v="11076.3"/>
    <n v="10985.3"/>
    <n v="11017"/>
    <n v="444715679"/>
    <n v="16915.96"/>
    <b v="0"/>
    <n v="12103.05"/>
    <n v="8.9733579552261564E-2"/>
  </r>
  <r>
    <x v="5137"/>
    <n v="11018.15"/>
    <n v="11034.2"/>
    <n v="10906.65"/>
    <n v="10918.7"/>
    <n v="557867906"/>
    <n v="16747.990000000002"/>
    <b v="0"/>
    <n v="12103.05"/>
    <n v="9.7855499233664128E-2"/>
  </r>
  <r>
    <x v="5138"/>
    <n v="10905.3"/>
    <n v="10908.25"/>
    <n v="10718.3"/>
    <n v="10741.35"/>
    <n v="668193449"/>
    <n v="18764.38"/>
    <b v="0"/>
    <n v="12103.05"/>
    <n v="0.11250883041877865"/>
  </r>
  <r>
    <x v="5139"/>
    <n v="10699.6"/>
    <n v="10862.55"/>
    <n v="10637.15"/>
    <n v="10829.35"/>
    <n v="667079625"/>
    <n v="20983.75"/>
    <b v="0"/>
    <n v="12103.05"/>
    <n v="0.10523793589219238"/>
  </r>
  <r>
    <x v="5140"/>
    <n v="11000.3"/>
    <n v="11070.3"/>
    <n v="10756.55"/>
    <n v="11057.85"/>
    <n v="684141923"/>
    <n v="22375.99"/>
    <b v="0"/>
    <n v="12103.05"/>
    <n v="8.6358397263499614E-2"/>
  </r>
  <r>
    <x v="5141"/>
    <n v="11106.55"/>
    <n v="11141.75"/>
    <n v="11049.5"/>
    <n v="11105.35"/>
    <n v="685551267"/>
    <n v="27413.16"/>
    <b v="0"/>
    <n v="12103.05"/>
    <n v="8.2433766695171787E-2"/>
  </r>
  <r>
    <x v="5142"/>
    <n v="11101.3"/>
    <n v="11129.65"/>
    <n v="10987.65"/>
    <n v="11046.1"/>
    <n v="549954696"/>
    <n v="16739.43"/>
    <b v="0"/>
    <n v="12103.05"/>
    <n v="8.7329226930401752E-2"/>
  </r>
  <r>
    <x v="5143"/>
    <n v="10996.05"/>
    <n v="11021.1"/>
    <n v="10922.4"/>
    <n v="10948.3"/>
    <n v="649876160"/>
    <n v="20127.77"/>
    <b v="0"/>
    <n v="12103.05"/>
    <n v="9.5409834711085231E-2"/>
  </r>
  <r>
    <x v="5144"/>
    <n v="10987.8"/>
    <n v="11042.6"/>
    <n v="10874.8"/>
    <n v="11023.25"/>
    <n v="628154431"/>
    <n v="21057.31"/>
    <b v="0"/>
    <n v="12103.05"/>
    <n v="8.9217180793271067E-2"/>
  </r>
  <r>
    <x v="5145"/>
    <n v="10960.95"/>
    <n v="10967.5"/>
    <n v="10772.7"/>
    <n v="10797.9"/>
    <n v="483038985"/>
    <n v="16595.599999999999"/>
    <b v="0"/>
    <n v="12103.05"/>
    <n v="0.10783645444743264"/>
  </r>
  <r>
    <x v="5146"/>
    <n v="10790.4"/>
    <n v="10858.75"/>
    <n v="10746.35"/>
    <n v="10844.65"/>
    <n v="508784352"/>
    <n v="19195.099999999999"/>
    <b v="0"/>
    <n v="12103.05"/>
    <n v="0.10397379173018369"/>
  </r>
  <r>
    <x v="5147"/>
    <n v="10860.95"/>
    <n v="10920.1"/>
    <n v="10816"/>
    <n v="10847.9"/>
    <n v="595699267"/>
    <n v="18279.88"/>
    <b v="0"/>
    <n v="12103.05"/>
    <n v="0.10370526437550863"/>
  </r>
  <r>
    <x v="5148"/>
    <n v="10883.8"/>
    <n v="10957.05"/>
    <n v="10867.45"/>
    <n v="10946.2"/>
    <n v="497214445"/>
    <n v="18167.78"/>
    <b v="0"/>
    <n v="12103.05"/>
    <n v="9.5583344694105912E-2"/>
  </r>
  <r>
    <x v="5149"/>
    <n v="10936.7"/>
    <n v="11028.85"/>
    <n v="10889.8"/>
    <n v="11003.05"/>
    <n v="412471067"/>
    <n v="14762.07"/>
    <b v="0"/>
    <n v="12103.05"/>
    <n v="9.0886181582328432E-2"/>
  </r>
  <r>
    <x v="5150"/>
    <n v="11028.5"/>
    <n v="11054.8"/>
    <n v="11011.65"/>
    <n v="11035.7"/>
    <n v="687140326"/>
    <n v="19550.59"/>
    <b v="0"/>
    <n v="12103.05"/>
    <n v="8.8188514465361925E-2"/>
  </r>
  <r>
    <x v="5151"/>
    <n v="11058.3"/>
    <n v="11081.75"/>
    <n v="10964.95"/>
    <n v="10982.8"/>
    <n v="551436050"/>
    <n v="17510.169999999998"/>
    <b v="0"/>
    <n v="12103.05"/>
    <n v="9.2559313561457648E-2"/>
  </r>
  <r>
    <x v="5152"/>
    <n v="10986.8"/>
    <n v="11084.45"/>
    <n v="10945.75"/>
    <n v="11075.9"/>
    <n v="624305151"/>
    <n v="18012.759999999998"/>
    <b v="0"/>
    <n v="12103.05"/>
    <n v="8.4867037647535101E-2"/>
  </r>
  <r>
    <x v="5153"/>
    <n v="10994.85"/>
    <n v="11052.7"/>
    <n v="10968.2"/>
    <n v="11003.5"/>
    <n v="434449776"/>
    <n v="15786.17"/>
    <b v="0"/>
    <n v="12103.05"/>
    <n v="9.0849000871681046E-2"/>
  </r>
  <r>
    <x v="5154"/>
    <n v="11000.1"/>
    <n v="11000.1"/>
    <n v="10796.5"/>
    <n v="10817.6"/>
    <n v="482013044"/>
    <n v="17721.93"/>
    <b v="0"/>
    <n v="12103.05"/>
    <n v="0.10620876555909453"/>
  </r>
  <r>
    <x v="5155"/>
    <n v="10872.8"/>
    <n v="10885.15"/>
    <n v="10804.85"/>
    <n v="10840.65"/>
    <n v="519155072"/>
    <n v="16784.43"/>
    <b v="0"/>
    <n v="12103.05"/>
    <n v="0.10430428693593762"/>
  </r>
  <r>
    <x v="5156"/>
    <n v="10845.2"/>
    <n v="10845.2"/>
    <n v="10670.25"/>
    <n v="10704.8"/>
    <n v="642599183"/>
    <n v="16642.830000000002"/>
    <b v="0"/>
    <n v="12103.05"/>
    <n v="0.11552873036135521"/>
  </r>
  <r>
    <x v="5157"/>
    <n v="10746.8"/>
    <n v="11381.9"/>
    <n v="10691"/>
    <n v="11274.2"/>
    <n v="1356767450"/>
    <n v="54081.53"/>
    <b v="0"/>
    <n v="12103.05"/>
    <n v="6.8482737822284354E-2"/>
  </r>
  <r>
    <x v="5158"/>
    <n v="11542.7"/>
    <n v="11694.85"/>
    <n v="11471.35"/>
    <n v="11600.2"/>
    <n v="882826741"/>
    <n v="40005.01"/>
    <b v="0"/>
    <n v="12103.05"/>
    <n v="4.1547378553339745E-2"/>
  </r>
  <r>
    <x v="5159"/>
    <n v="11590.7"/>
    <n v="11655.05"/>
    <n v="11539.2"/>
    <n v="11588.2"/>
    <n v="651722255"/>
    <n v="26930.07"/>
    <b v="0"/>
    <n v="12103.05"/>
    <n v="4.2538864170601508E-2"/>
  </r>
  <r>
    <x v="5160"/>
    <n v="11564.85"/>
    <n v="11564.95"/>
    <n v="11416.1"/>
    <n v="11440.2"/>
    <n v="629054640"/>
    <n v="25266.240000000002"/>
    <b v="0"/>
    <n v="12103.05"/>
    <n v="5.4767186783496603E-2"/>
  </r>
  <r>
    <x v="5161"/>
    <n v="11469.85"/>
    <n v="11610.85"/>
    <n v="11466.35"/>
    <n v="11571.2"/>
    <n v="844465614"/>
    <n v="30707.84"/>
    <b v="0"/>
    <n v="12103.05"/>
    <n v="4.3943468795055673E-2"/>
  </r>
  <r>
    <x v="5162"/>
    <n v="11556.35"/>
    <n v="11593.6"/>
    <n v="11499.75"/>
    <n v="11512.4"/>
    <n v="650017280"/>
    <n v="19036.939999999999"/>
    <b v="0"/>
    <n v="12103.05"/>
    <n v="4.8801748319638412E-2"/>
  </r>
  <r>
    <x v="5163"/>
    <n v="11491.15"/>
    <n v="11508.25"/>
    <n v="11390.8"/>
    <n v="11474.45"/>
    <n v="756848686"/>
    <n v="23748.07"/>
    <b v="0"/>
    <n v="12103.05"/>
    <n v="5.1937321584228653E-2"/>
  </r>
  <r>
    <x v="5164"/>
    <n v="11515.4"/>
    <n v="11554.2"/>
    <n v="11247.9"/>
    <n v="11359.9"/>
    <n v="1305415159"/>
    <n v="28972.720000000001"/>
    <b v="0"/>
    <n v="12103.05"/>
    <n v="6.1401878039006673E-2"/>
  </r>
  <r>
    <x v="5165"/>
    <n v="11322.25"/>
    <n v="11370.4"/>
    <n v="11257.35"/>
    <n v="11314"/>
    <n v="1017479514"/>
    <n v="21658.38"/>
    <b v="0"/>
    <n v="12103.05"/>
    <n v="6.5194310525032884E-2"/>
  </r>
  <r>
    <x v="5166"/>
    <n v="11388.45"/>
    <n v="11400.3"/>
    <n v="11158.35"/>
    <n v="11174.75"/>
    <n v="928524450"/>
    <n v="22470.76"/>
    <b v="0"/>
    <n v="12103.05"/>
    <n v="7.6699674875341281E-2"/>
  </r>
  <r>
    <x v="5167"/>
    <n v="11196.2"/>
    <n v="11233.85"/>
    <n v="11112.65"/>
    <n v="11126.4"/>
    <n v="733198763"/>
    <n v="18641.37"/>
    <b v="0"/>
    <n v="12103.05"/>
    <n v="8.0694535674891835E-2"/>
  </r>
  <r>
    <x v="5168"/>
    <n v="11152.95"/>
    <n v="11321.6"/>
    <n v="11090.15"/>
    <n v="11313.3"/>
    <n v="741148639"/>
    <n v="20961.54"/>
    <b v="0"/>
    <n v="12103.05"/>
    <n v="6.5252147186039888E-2"/>
  </r>
  <r>
    <x v="5169"/>
    <n v="11280.5"/>
    <n v="11293.35"/>
    <n v="11208.55"/>
    <n v="11234.55"/>
    <n v="562017945"/>
    <n v="19234.310000000001"/>
    <b v="0"/>
    <n v="12103.05"/>
    <n v="7.1758771549320213E-2"/>
  </r>
  <r>
    <x v="5170"/>
    <n v="11257.7"/>
    <n v="11362.9"/>
    <n v="11189.4"/>
    <n v="11305.05"/>
    <n v="737795150"/>
    <n v="22511.39"/>
    <b v="0"/>
    <n v="12103.05"/>
    <n v="6.5933793547907349E-2"/>
  </r>
  <r>
    <x v="5171"/>
    <n v="11335.9"/>
    <n v="11420.45"/>
    <n v="11290.05"/>
    <n v="11341.15"/>
    <n v="587579191"/>
    <n v="17499.48"/>
    <b v="0"/>
    <n v="12103.05"/>
    <n v="6.2951074315978184E-2"/>
  </r>
  <r>
    <x v="5172"/>
    <n v="11360.85"/>
    <n v="11462.35"/>
    <n v="11342.1"/>
    <n v="11428.3"/>
    <n v="527396180"/>
    <n v="17041.55"/>
    <b v="0"/>
    <n v="12103.05"/>
    <n v="5.5750410020614642E-2"/>
  </r>
  <r>
    <x v="5173"/>
    <n v="11464.95"/>
    <n v="11481.05"/>
    <n v="11411.1"/>
    <n v="11464"/>
    <n v="533468525"/>
    <n v="18266.060000000001"/>
    <b v="0"/>
    <n v="12103.05"/>
    <n v="5.2800740309260831E-2"/>
  </r>
  <r>
    <x v="5174"/>
    <n v="11466.3"/>
    <n v="11599.1"/>
    <n v="11439.65"/>
    <n v="11586.35"/>
    <n v="797572398"/>
    <n v="20839.2"/>
    <b v="0"/>
    <n v="12103.05"/>
    <n v="4.269171820326273E-2"/>
  </r>
  <r>
    <x v="5175"/>
    <n v="11580.3"/>
    <n v="11684.7"/>
    <n v="11553.15"/>
    <n v="11661.85"/>
    <n v="853440208"/>
    <n v="22315.99"/>
    <b v="0"/>
    <n v="12103.05"/>
    <n v="3.6453621194657455E-2"/>
  </r>
  <r>
    <x v="5176"/>
    <n v="11657.15"/>
    <n v="11714.35"/>
    <n v="11573.65"/>
    <n v="11588.35"/>
    <n v="867601307"/>
    <n v="29726.27"/>
    <b v="0"/>
    <n v="12103.05"/>
    <n v="4.2526470600385766E-2"/>
  </r>
  <r>
    <x v="5177"/>
    <n v="11596.2"/>
    <n v="11651.6"/>
    <n v="11554.4"/>
    <n v="11604.1"/>
    <n v="664159887"/>
    <n v="23397.69"/>
    <b v="0"/>
    <n v="12103.05"/>
    <n v="4.1225145727729701E-2"/>
  </r>
  <r>
    <x v="5178"/>
    <n v="11661.65"/>
    <n v="11679.6"/>
    <n v="11534.65"/>
    <n v="11582.6"/>
    <n v="700481662"/>
    <n v="25177.46"/>
    <b v="0"/>
    <n v="12103.05"/>
    <n v="4.3001557458657025E-2"/>
  </r>
  <r>
    <x v="5179"/>
    <n v="11646.15"/>
    <n v="11646.9"/>
    <n v="11490.75"/>
    <n v="11583.9"/>
    <n v="812027840"/>
    <n v="23611.51"/>
    <b v="0"/>
    <n v="12103.05"/>
    <n v="4.2894146516787066E-2"/>
  </r>
  <r>
    <x v="5180"/>
    <n v="11662.25"/>
    <n v="11672.4"/>
    <n v="11604.6"/>
    <n v="11627.15"/>
    <n v="161779004"/>
    <n v="3548.21"/>
    <b v="0"/>
    <n v="12103.05"/>
    <n v="3.9320667104572785E-2"/>
  </r>
  <r>
    <x v="5181"/>
    <n v="11643.95"/>
    <n v="11809.4"/>
    <n v="11627.35"/>
    <n v="11786.85"/>
    <n v="951722529"/>
    <n v="27054.87"/>
    <b v="0"/>
    <n v="12103.05"/>
    <n v="2.6125646014847407E-2"/>
  </r>
  <r>
    <x v="5182"/>
    <n v="11883.9"/>
    <n v="11883.95"/>
    <n v="11784.45"/>
    <n v="11844.1"/>
    <n v="725219760"/>
    <n v="22672.18"/>
    <b v="0"/>
    <n v="12103.05"/>
    <n v="2.1395433382494406E-2"/>
  </r>
  <r>
    <x v="5183"/>
    <n v="11890.45"/>
    <n v="11945"/>
    <n v="11855.1"/>
    <n v="11877.45"/>
    <n v="1414837250"/>
    <n v="31304.73"/>
    <b v="0"/>
    <n v="12103.05"/>
    <n v="1.8639929604521054E-2"/>
  </r>
  <r>
    <x v="5184"/>
    <n v="11886.6"/>
    <n v="11918.3"/>
    <n v="11843.35"/>
    <n v="11890.6"/>
    <n v="855338495"/>
    <n v="24933.55"/>
    <b v="0"/>
    <n v="12103.05"/>
    <n v="1.7553426615605067E-2"/>
  </r>
  <r>
    <x v="5185"/>
    <n v="11928.9"/>
    <n v="11989.15"/>
    <n v="11905.35"/>
    <n v="11941.3"/>
    <n v="823050457"/>
    <n v="23203.88"/>
    <b v="0"/>
    <n v="12103.05"/>
    <n v="1.3364399882674204E-2"/>
  </r>
  <r>
    <x v="5186"/>
    <n v="11974.6"/>
    <n v="11978.95"/>
    <n v="11861.9"/>
    <n v="11917.2"/>
    <n v="631952071"/>
    <n v="20995.88"/>
    <b v="0"/>
    <n v="12103.05"/>
    <n v="1.535563349734146E-2"/>
  </r>
  <r>
    <x v="5187"/>
    <n v="11911.5"/>
    <n v="12002.9"/>
    <n v="11850.25"/>
    <n v="11966.05"/>
    <n v="603351290"/>
    <n v="23324.97"/>
    <b v="0"/>
    <n v="12103.05"/>
    <n v="1.1319460797071813E-2"/>
  </r>
  <r>
    <x v="5188"/>
    <n v="12021.1"/>
    <n v="12021.4"/>
    <n v="11946.85"/>
    <n v="12012.05"/>
    <n v="562963817"/>
    <n v="20898.240000000002"/>
    <b v="0"/>
    <n v="12103.05"/>
    <n v="7.5187659309017153E-3"/>
  </r>
  <r>
    <x v="5189"/>
    <n v="11987.15"/>
    <n v="12034.15"/>
    <n v="11888.75"/>
    <n v="11908.15"/>
    <n v="789254360"/>
    <n v="22931.52"/>
    <b v="0"/>
    <n v="12103.05"/>
    <n v="1.6103378900359799E-2"/>
  </r>
  <r>
    <x v="5190"/>
    <n v="11879.2"/>
    <n v="11932.65"/>
    <n v="11853.95"/>
    <n v="11913.45"/>
    <n v="548979515"/>
    <n v="16548.47"/>
    <b v="0"/>
    <n v="12103.05"/>
    <n v="1.5665472752735762E-2"/>
  </r>
  <r>
    <x v="5191"/>
    <n v="11908.3"/>
    <n v="11946.8"/>
    <n v="11823.2"/>
    <n v="11840.45"/>
    <n v="659035969"/>
    <n v="20401.5"/>
    <b v="0"/>
    <n v="12103.05"/>
    <n v="2.1697010257744828E-2"/>
  </r>
  <r>
    <x v="5192"/>
    <n v="11858.75"/>
    <n v="11895.65"/>
    <n v="11802.65"/>
    <n v="11872.1"/>
    <n v="559494025"/>
    <n v="19114.86"/>
    <b v="0"/>
    <n v="12103.05"/>
    <n v="1.9081966942216956E-2"/>
  </r>
  <r>
    <x v="5193"/>
    <n v="11904.2"/>
    <n v="11973.65"/>
    <n v="11879.25"/>
    <n v="11895.45"/>
    <n v="580154179"/>
    <n v="22350.63"/>
    <b v="0"/>
    <n v="12103.05"/>
    <n v="1.715270117862841E-2"/>
  </r>
  <r>
    <x v="5194"/>
    <n v="11915.15"/>
    <n v="11946.2"/>
    <n v="11867.6"/>
    <n v="11884.5"/>
    <n v="514352437"/>
    <n v="17991.41"/>
    <b v="0"/>
    <n v="12103.05"/>
    <n v="1.8057431804379829E-2"/>
  </r>
  <r>
    <x v="5195"/>
    <n v="11919.45"/>
    <n v="11958.85"/>
    <n v="11881.75"/>
    <n v="11940.1"/>
    <n v="613909679"/>
    <n v="21574.84"/>
    <b v="0"/>
    <n v="12103.05"/>
    <n v="1.346354844440029E-2"/>
  </r>
  <r>
    <x v="5196"/>
    <n v="12004.75"/>
    <n v="12038.6"/>
    <n v="11966.05"/>
    <n v="11999.1"/>
    <n v="646661147"/>
    <n v="24341.14"/>
    <b v="0"/>
    <n v="12103.05"/>
    <n v="8.5887441595299454E-3"/>
  </r>
  <r>
    <x v="5197"/>
    <n v="12025.65"/>
    <n v="12028.2"/>
    <n v="11956.9"/>
    <n v="11968.4"/>
    <n v="557685781"/>
    <n v="21609.99"/>
    <b v="0"/>
    <n v="12103.05"/>
    <n v="1.1125294863691354E-2"/>
  </r>
  <r>
    <x v="5198"/>
    <n v="11967.3"/>
    <n v="11968.1"/>
    <n v="11883.5"/>
    <n v="11914.4"/>
    <n v="486815185"/>
    <n v="19243.57"/>
    <b v="0"/>
    <n v="12103.05"/>
    <n v="1.5586980141369295E-2"/>
  </r>
  <r>
    <x v="5199"/>
    <n v="11922.45"/>
    <n v="12084.5"/>
    <n v="11919.75"/>
    <n v="12073.75"/>
    <n v="534289467"/>
    <n v="19990.439999999999"/>
    <b v="0"/>
    <n v="12103.05"/>
    <n v="2.4208773821474154E-3"/>
  </r>
  <r>
    <x v="5200"/>
    <n v="12110.2"/>
    <n v="12132.45"/>
    <n v="12006.35"/>
    <n v="12037.7"/>
    <n v="1201335831"/>
    <n v="46030.62"/>
    <b v="0"/>
    <n v="12132.45"/>
    <n v="7.8096344926210284E-3"/>
  </r>
  <r>
    <x v="5201"/>
    <n v="12068.5"/>
    <n v="12114.9"/>
    <n v="12055.15"/>
    <n v="12100.7"/>
    <n v="584226618"/>
    <n v="19937.400000000001"/>
    <b v="0"/>
    <n v="12132.45"/>
    <n v="2.6169487613796056E-3"/>
  </r>
  <r>
    <x v="5202"/>
    <n v="12132.1"/>
    <n v="12158.8"/>
    <n v="12099.95"/>
    <n v="12151.15"/>
    <n v="620479403"/>
    <n v="21229.58"/>
    <b v="1"/>
    <n v="12158.8"/>
    <n v="6.2917393163796069E-4"/>
  </r>
  <r>
    <x v="5203"/>
    <n v="12146.2"/>
    <n v="12147.4"/>
    <n v="12017.4"/>
    <n v="12056.05"/>
    <n v="804430391"/>
    <n v="21838.04"/>
    <b v="0"/>
    <n v="12158.8"/>
    <n v="8.4506694739612462E-3"/>
  </r>
  <r>
    <x v="5204"/>
    <n v="12137.05"/>
    <n v="12137.15"/>
    <n v="12023.7"/>
    <n v="12048.2"/>
    <n v="720945335"/>
    <n v="23113.18"/>
    <b v="0"/>
    <n v="12158.8"/>
    <n v="9.096292397275928E-3"/>
  </r>
  <r>
    <x v="5205"/>
    <n v="12067.65"/>
    <n v="12068.6"/>
    <n v="11956.4"/>
    <n v="11994.2"/>
    <n v="605789334"/>
    <n v="18203.759999999998"/>
    <b v="0"/>
    <n v="12158.8"/>
    <n v="1.3537520150014686E-2"/>
  </r>
  <r>
    <x v="5206"/>
    <n v="11969.95"/>
    <n v="12054.7"/>
    <n v="11935.3"/>
    <n v="12043.2"/>
    <n v="747193818"/>
    <n v="22132.83"/>
    <b v="0"/>
    <n v="12158.8"/>
    <n v="9.5075171891961831E-3"/>
  </r>
  <r>
    <x v="5207"/>
    <n v="12071.25"/>
    <n v="12081.2"/>
    <n v="11998.75"/>
    <n v="12018.4"/>
    <n v="562228745"/>
    <n v="19589.810000000001"/>
    <b v="0"/>
    <n v="12158.8"/>
    <n v="1.154719215712074E-2"/>
  </r>
  <r>
    <x v="5208"/>
    <n v="12047.35"/>
    <n v="12057.05"/>
    <n v="11888.85"/>
    <n v="11921.5"/>
    <n v="609221205"/>
    <n v="18245.490000000002"/>
    <b v="0"/>
    <n v="12158.8"/>
    <n v="1.9516728624535257E-2"/>
  </r>
  <r>
    <x v="5209"/>
    <n v="11939.1"/>
    <n v="11981.95"/>
    <n v="11888.05"/>
    <n v="11937.5"/>
    <n v="599115748"/>
    <n v="16672.87"/>
    <b v="0"/>
    <n v="12158.8"/>
    <n v="1.8200809290390439E-2"/>
  </r>
  <r>
    <x v="5210"/>
    <n v="11950.5"/>
    <n v="11953.2"/>
    <n v="11844.7"/>
    <n v="11856.8"/>
    <n v="650219487"/>
    <n v="16514.63"/>
    <b v="0"/>
    <n v="12158.8"/>
    <n v="2.4837977431983422E-2"/>
  </r>
  <r>
    <x v="5211"/>
    <n v="11867.35"/>
    <n v="11923.2"/>
    <n v="11832.3"/>
    <n v="11910.15"/>
    <n v="997655048"/>
    <n v="18760.57"/>
    <b v="0"/>
    <n v="12158.8"/>
    <n v="2.0450208902194268E-2"/>
  </r>
  <r>
    <x v="5212"/>
    <n v="11944.3"/>
    <n v="12005.5"/>
    <n v="11934"/>
    <n v="11971.8"/>
    <n v="752617138"/>
    <n v="18401.22"/>
    <b v="0"/>
    <n v="12158.8"/>
    <n v="1.5379807217817549E-2"/>
  </r>
  <r>
    <x v="5213"/>
    <n v="12026.4"/>
    <n v="12098.85"/>
    <n v="12023.6"/>
    <n v="12086.7"/>
    <n v="597712516"/>
    <n v="20626.8"/>
    <b v="0"/>
    <n v="12158.8"/>
    <n v="5.9298614994899622E-3"/>
  </r>
  <r>
    <x v="5214"/>
    <n v="12131.35"/>
    <n v="12134.65"/>
    <n v="12046.3"/>
    <n v="12053.95"/>
    <n v="437703921"/>
    <n v="16110.34"/>
    <b v="0"/>
    <n v="12158.8"/>
    <n v="8.6233838865676336E-3"/>
  </r>
  <r>
    <x v="5215"/>
    <n v="12082.45"/>
    <n v="12182.75"/>
    <n v="12070.35"/>
    <n v="12165"/>
    <n v="499585789"/>
    <n v="20968.79"/>
    <b v="0"/>
    <n v="12182.75"/>
    <n v="1.4569781042867989E-3"/>
  </r>
  <r>
    <x v="5216"/>
    <n v="12197"/>
    <n v="12237.7"/>
    <n v="12163.45"/>
    <n v="12221.65"/>
    <n v="518854651"/>
    <n v="22341.06"/>
    <b v="0"/>
    <n v="12237.7"/>
    <n v="1.3115209557352354E-3"/>
  </r>
  <r>
    <x v="5217"/>
    <n v="12223.4"/>
    <n v="12268.35"/>
    <n v="12191.15"/>
    <n v="12259.7"/>
    <n v="623049839"/>
    <n v="19761.900000000001"/>
    <b v="0"/>
    <n v="12268.35"/>
    <n v="7.0506628845766841E-4"/>
  </r>
  <r>
    <x v="5218"/>
    <n v="12266.45"/>
    <n v="12293.9"/>
    <n v="12252.75"/>
    <n v="12271.8"/>
    <n v="810676090"/>
    <n v="25750.240000000002"/>
    <b v="1"/>
    <n v="12293.9"/>
    <n v="1.7976394797420156E-3"/>
  </r>
  <r>
    <x v="5219"/>
    <n v="12235.45"/>
    <n v="12287.15"/>
    <n v="12213.25"/>
    <n v="12262.75"/>
    <n v="604782354"/>
    <n v="18078.23"/>
    <b v="0"/>
    <n v="12293.9"/>
    <n v="2.5337769137539459E-3"/>
  </r>
  <r>
    <x v="5220"/>
    <n v="12269.25"/>
    <n v="12283.7"/>
    <n v="12202.1"/>
    <n v="12214.55"/>
    <n v="470290298"/>
    <n v="13864.56"/>
    <b v="0"/>
    <n v="12293.9"/>
    <n v="6.4544204849559831E-3"/>
  </r>
  <r>
    <x v="5221"/>
    <n v="12211.85"/>
    <n v="12221.55"/>
    <n v="12118.85"/>
    <n v="12126.55"/>
    <n v="520326632"/>
    <n v="16362.31"/>
    <b v="0"/>
    <n v="12293.9"/>
    <n v="1.3612441942752126E-2"/>
  </r>
  <r>
    <x v="5222"/>
    <n v="12172.9"/>
    <n v="12258.45"/>
    <n v="12157.9"/>
    <n v="12245.8"/>
    <n v="383788556"/>
    <n v="13676.2"/>
    <b v="0"/>
    <n v="12293.9"/>
    <n v="3.9125094559090577E-3"/>
  </r>
  <r>
    <x v="5223"/>
    <n v="12274.9"/>
    <n v="12286.45"/>
    <n v="12213.8"/>
    <n v="12255.85"/>
    <n v="411084614"/>
    <n v="14556.73"/>
    <b v="0"/>
    <n v="12293.9"/>
    <n v="3.0950308689674778E-3"/>
  </r>
  <r>
    <x v="5224"/>
    <n v="12247.1"/>
    <n v="12247.1"/>
    <n v="12151.8"/>
    <n v="12168.45"/>
    <n v="426931711"/>
    <n v="14812.89"/>
    <b v="0"/>
    <n v="12293.9"/>
    <n v="1.020424763500589E-2"/>
  </r>
  <r>
    <x v="5225"/>
    <n v="12202.15"/>
    <n v="12222.2"/>
    <n v="12165.3"/>
    <n v="12182.5"/>
    <n v="304078039"/>
    <n v="10445.68"/>
    <b v="0"/>
    <n v="12293.9"/>
    <n v="9.0614044363464506E-3"/>
  </r>
  <r>
    <x v="5226"/>
    <n v="12198.55"/>
    <n v="12289.9"/>
    <n v="12195.25"/>
    <n v="12282.2"/>
    <n v="407697594"/>
    <n v="15256.55"/>
    <b v="0"/>
    <n v="12293.9"/>
    <n v="9.5169148927508026E-4"/>
  </r>
  <r>
    <x v="5227"/>
    <n v="12261.1"/>
    <n v="12265.6"/>
    <n v="12191.35"/>
    <n v="12226.65"/>
    <n v="428770054"/>
    <n v="16827.27"/>
    <b v="0"/>
    <n v="12293.9"/>
    <n v="5.4701925345089844E-3"/>
  </r>
  <r>
    <x v="5228"/>
    <n v="12170.6"/>
    <n v="12179.1"/>
    <n v="11974.2"/>
    <n v="11993.05"/>
    <n v="396501419"/>
    <n v="16869.22"/>
    <b v="0"/>
    <n v="12293.9"/>
    <n v="2.4471485858840594E-2"/>
  </r>
  <r>
    <x v="5229"/>
    <n v="12079.1"/>
    <n v="12152.15"/>
    <n v="12005.35"/>
    <n v="12052.95"/>
    <n v="447818617"/>
    <n v="17797.68"/>
    <b v="0"/>
    <n v="12293.9"/>
    <n v="1.959915079836333E-2"/>
  </r>
  <r>
    <x v="5230"/>
    <n v="11939.1"/>
    <n v="12044.95"/>
    <n v="11929.6"/>
    <n v="12025.35"/>
    <n v="445991640"/>
    <n v="18281.150000000001"/>
    <b v="0"/>
    <n v="12293.9"/>
    <n v="2.1844166619217602E-2"/>
  </r>
  <r>
    <x v="5231"/>
    <n v="12153.15"/>
    <n v="12224.05"/>
    <n v="12132.55"/>
    <n v="12215.9"/>
    <n v="477469878"/>
    <n v="18456.64"/>
    <b v="0"/>
    <n v="12293.9"/>
    <n v="6.3446099285011269E-3"/>
  </r>
  <r>
    <x v="5232"/>
    <n v="12271"/>
    <n v="12311.2"/>
    <n v="12213.2"/>
    <n v="12256.8"/>
    <n v="660627930"/>
    <n v="18818.62"/>
    <b v="0"/>
    <n v="12311.2"/>
    <n v="4.4187406589123283E-3"/>
  </r>
  <r>
    <x v="5233"/>
    <n v="12296.7"/>
    <n v="12337.75"/>
    <n v="12285.8"/>
    <n v="12329.55"/>
    <n v="500968242"/>
    <n v="17522.13"/>
    <b v="0"/>
    <n v="12337.75"/>
    <n v="6.6462685659870947E-4"/>
  </r>
  <r>
    <x v="5234"/>
    <n v="12333.1"/>
    <n v="12374.25"/>
    <n v="12308.7"/>
    <n v="12362.3"/>
    <n v="616260555"/>
    <n v="17948.919999999998"/>
    <b v="0"/>
    <n v="12374.25"/>
    <n v="9.6571509384413019E-4"/>
  </r>
  <r>
    <x v="5235"/>
    <n v="12349.4"/>
    <n v="12355.15"/>
    <n v="12278.75"/>
    <n v="12343.3"/>
    <n v="684352965"/>
    <n v="17882.509999999998"/>
    <b v="0"/>
    <n v="12374.25"/>
    <n v="2.5011616865669214E-3"/>
  </r>
  <r>
    <x v="5236"/>
    <n v="12347.1"/>
    <n v="12389.05"/>
    <n v="12315.8"/>
    <n v="12355.5"/>
    <n v="395670245"/>
    <n v="16004.06"/>
    <b v="0"/>
    <n v="12389.05"/>
    <n v="2.7080365322602841E-3"/>
  </r>
  <r>
    <x v="5237"/>
    <n v="12328.4"/>
    <n v="12385.45"/>
    <n v="12321.4"/>
    <n v="12352.35"/>
    <n v="502060615"/>
    <n v="21397.63"/>
    <b v="0"/>
    <n v="12389.05"/>
    <n v="2.9622933154680067E-3"/>
  </r>
  <r>
    <x v="5238"/>
    <n v="12430.5"/>
    <n v="12430.5"/>
    <n v="12216.9"/>
    <n v="12224.55"/>
    <n v="491609317"/>
    <n v="21415.43"/>
    <b v="1"/>
    <n v="12430.5"/>
    <n v="1.6568118740195547E-2"/>
  </r>
  <r>
    <x v="5239"/>
    <n v="12195.3"/>
    <n v="12230.05"/>
    <n v="12162.3"/>
    <n v="12169.85"/>
    <n v="443976442"/>
    <n v="18682.650000000001"/>
    <b v="0"/>
    <n v="12430.5"/>
    <n v="2.0968585334459566E-2"/>
  </r>
  <r>
    <x v="5240"/>
    <n v="12218.35"/>
    <n v="12225.05"/>
    <n v="12087.9"/>
    <n v="12106.9"/>
    <n v="526294513"/>
    <n v="19758.68"/>
    <b v="0"/>
    <n v="12430.5"/>
    <n v="2.6032742045774535E-2"/>
  </r>
  <r>
    <x v="5241"/>
    <n v="12123.75"/>
    <n v="12189"/>
    <n v="12094.1"/>
    <n v="12180.35"/>
    <n v="867653663"/>
    <n v="23829.39"/>
    <b v="0"/>
    <n v="12430.5"/>
    <n v="2.0123888821849453E-2"/>
  </r>
  <r>
    <x v="5242"/>
    <n v="12174.55"/>
    <n v="12272.15"/>
    <n v="12149.65"/>
    <n v="12248.25"/>
    <n v="593237908"/>
    <n v="18032.27"/>
    <b v="0"/>
    <n v="12430.5"/>
    <n v="1.466151804030409E-2"/>
  </r>
  <r>
    <x v="5243"/>
    <n v="12197.1"/>
    <n v="12216.6"/>
    <n v="12107"/>
    <n v="12119"/>
    <n v="441158138"/>
    <n v="17988.61"/>
    <b v="0"/>
    <n v="12430.5"/>
    <n v="2.5059329874099995E-2"/>
  </r>
  <r>
    <x v="5244"/>
    <n v="12148.1"/>
    <n v="12163.55"/>
    <n v="12024.5"/>
    <n v="12055.8"/>
    <n v="478484057"/>
    <n v="20917.62"/>
    <b v="0"/>
    <n v="12430.5"/>
    <n v="3.0143598407143778E-2"/>
  </r>
  <r>
    <x v="5245"/>
    <n v="12114.9"/>
    <n v="12169.6"/>
    <n v="12103.8"/>
    <n v="12129.5"/>
    <n v="514362340"/>
    <n v="20646.18"/>
    <b v="0"/>
    <n v="12430.5"/>
    <n v="2.4214633361489882E-2"/>
  </r>
  <r>
    <x v="5246"/>
    <n v="12147.75"/>
    <n v="12150.3"/>
    <n v="12010.6"/>
    <n v="12035.8"/>
    <n v="538138743"/>
    <n v="19372.669999999998"/>
    <b v="0"/>
    <n v="12430.5"/>
    <n v="3.1752544145448751E-2"/>
  </r>
  <r>
    <x v="5247"/>
    <n v="12100.4"/>
    <n v="12103.55"/>
    <n v="11945.85"/>
    <n v="11962.1"/>
    <n v="771278258"/>
    <n v="26044.91"/>
    <b v="0"/>
    <n v="12430.5"/>
    <n v="3.7681509191102504E-2"/>
  </r>
  <r>
    <x v="5248"/>
    <n v="11939"/>
    <n v="12017.35"/>
    <n v="11633.3"/>
    <n v="11661.85"/>
    <n v="537634767"/>
    <n v="20598.12"/>
    <b v="0"/>
    <n v="12430.5"/>
    <n v="6.183580708740595E-2"/>
  </r>
  <r>
    <x v="5249"/>
    <n v="11627.45"/>
    <n v="11749.85"/>
    <n v="11614.5"/>
    <n v="11707.9"/>
    <n v="669815788"/>
    <n v="25415.26"/>
    <b v="0"/>
    <n v="12430.5"/>
    <n v="5.8131209524958802E-2"/>
  </r>
  <r>
    <x v="5250"/>
    <n v="11786.25"/>
    <n v="11986.15"/>
    <n v="11783.4"/>
    <n v="11979.65"/>
    <n v="560430291"/>
    <n v="22338.5"/>
    <b v="0"/>
    <n v="12430.5"/>
    <n v="3.6269659305739943E-2"/>
  </r>
  <r>
    <x v="5251"/>
    <n v="12005.85"/>
    <n v="12098.15"/>
    <n v="11953.35"/>
    <n v="12089.15"/>
    <n v="758032580"/>
    <n v="22998.05"/>
    <b v="0"/>
    <n v="12430.5"/>
    <n v="2.7460681388520203E-2"/>
  </r>
  <r>
    <x v="5252"/>
    <n v="12120"/>
    <n v="12160.6"/>
    <n v="12084.65"/>
    <n v="12137.95"/>
    <n v="565116236"/>
    <n v="21735.919999999998"/>
    <b v="0"/>
    <n v="12430.5"/>
    <n v="2.3534853787055974E-2"/>
  </r>
  <r>
    <x v="5253"/>
    <n v="12151.15"/>
    <n v="12154.7"/>
    <n v="12073.95"/>
    <n v="12098.35"/>
    <n v="473475144"/>
    <n v="16339.61"/>
    <b v="0"/>
    <n v="12430.5"/>
    <n v="2.6720566348899855E-2"/>
  </r>
  <r>
    <x v="5254"/>
    <n v="12102.35"/>
    <n v="12103.55"/>
    <n v="11990.75"/>
    <n v="12031.5"/>
    <n v="525674715"/>
    <n v="17185.14"/>
    <b v="0"/>
    <n v="12430.5"/>
    <n v="3.2098467479184267E-2"/>
  </r>
  <r>
    <x v="5255"/>
    <n v="12108.4"/>
    <n v="12172.3"/>
    <n v="12099"/>
    <n v="12107.9"/>
    <n v="480491557"/>
    <n v="16209.52"/>
    <b v="0"/>
    <n v="12430.5"/>
    <n v="2.5952294758859285E-2"/>
  </r>
  <r>
    <x v="5256"/>
    <n v="12151"/>
    <n v="12231.75"/>
    <n v="12144.3"/>
    <n v="12201.2"/>
    <n v="412399174"/>
    <n v="16598.330000000002"/>
    <b v="0"/>
    <n v="12430.5"/>
    <n v="1.8446562889666486E-2"/>
  </r>
  <r>
    <x v="5257"/>
    <n v="12219.55"/>
    <n v="12225.65"/>
    <n v="12139.8"/>
    <n v="12174.65"/>
    <n v="501510138"/>
    <n v="16315.27"/>
    <b v="0"/>
    <n v="12430.5"/>
    <n v="2.058243835726643E-2"/>
  </r>
  <r>
    <x v="5258"/>
    <n v="12190.15"/>
    <n v="12246.7"/>
    <n v="12091.2"/>
    <n v="12113.45"/>
    <n v="623053270"/>
    <n v="20759.509999999998"/>
    <b v="0"/>
    <n v="12430.5"/>
    <n v="2.5505812316479567E-2"/>
  </r>
  <r>
    <x v="5259"/>
    <n v="12131.8"/>
    <n v="12159.6"/>
    <n v="12037"/>
    <n v="12045.8"/>
    <n v="455412408"/>
    <n v="15439.55"/>
    <b v="0"/>
    <n v="12430.5"/>
    <n v="3.0948071276296264E-2"/>
  </r>
  <r>
    <x v="5260"/>
    <n v="12028.25"/>
    <n v="12030.75"/>
    <n v="11908.05"/>
    <n v="11992.5"/>
    <n v="677307424"/>
    <n v="18853"/>
    <b v="0"/>
    <n v="12430.5"/>
    <n v="3.5235911668878968E-2"/>
  </r>
  <r>
    <x v="5261"/>
    <n v="12090.6"/>
    <n v="12134.7"/>
    <n v="12042.1"/>
    <n v="12125.9"/>
    <n v="514030605"/>
    <n v="17610.89"/>
    <b v="0"/>
    <n v="12430.5"/>
    <n v="2.4504243594384807E-2"/>
  </r>
  <r>
    <x v="5262"/>
    <n v="12119"/>
    <n v="12152"/>
    <n v="12071.45"/>
    <n v="12080.85"/>
    <n v="502875583"/>
    <n v="18831.509999999998"/>
    <b v="0"/>
    <n v="12430.5"/>
    <n v="2.8128393869916706E-2"/>
  </r>
  <r>
    <x v="5263"/>
    <n v="12012.55"/>
    <n v="12012.55"/>
    <n v="11813.4"/>
    <n v="11829.4"/>
    <n v="491224913"/>
    <n v="19421.04"/>
    <b v="0"/>
    <n v="12430.5"/>
    <n v="4.8356864164756076E-2"/>
  </r>
  <r>
    <x v="5264"/>
    <n v="11877.5"/>
    <n v="11883.05"/>
    <n v="11779.9"/>
    <n v="11797.9"/>
    <n v="461349973"/>
    <n v="18510.82"/>
    <b v="0"/>
    <n v="12430.5"/>
    <n v="5.0890953702586408E-2"/>
  </r>
  <r>
    <x v="5265"/>
    <n v="11738.55"/>
    <n v="11783.25"/>
    <n v="11639.6"/>
    <n v="11678.5"/>
    <n v="567990976"/>
    <n v="21887.07"/>
    <b v="0"/>
    <n v="12430.5"/>
    <n v="6.0496359760267085E-2"/>
  </r>
  <r>
    <x v="5266"/>
    <n v="11661.25"/>
    <n v="11663.85"/>
    <n v="11536.7"/>
    <n v="11633.3"/>
    <n v="609266324"/>
    <n v="21623.47"/>
    <b v="0"/>
    <n v="12430.5"/>
    <n v="6.4132577128836382E-2"/>
  </r>
  <r>
    <x v="5267"/>
    <n v="11382"/>
    <n v="11384.8"/>
    <n v="11175.05"/>
    <n v="11201.75"/>
    <n v="810523106"/>
    <n v="32297.15"/>
    <b v="0"/>
    <n v="12430.5"/>
    <n v="9.884960379711194E-2"/>
  </r>
  <r>
    <x v="5268"/>
    <n v="11387.35"/>
    <n v="11433"/>
    <n v="11036.25"/>
    <n v="11132.75"/>
    <n v="681148567"/>
    <n v="24204.55"/>
    <b v="0"/>
    <n v="12430.5"/>
    <n v="0.10440046659426411"/>
  </r>
  <r>
    <x v="5269"/>
    <n v="11217.55"/>
    <n v="11342.25"/>
    <n v="11152.55"/>
    <n v="11303.3"/>
    <n v="696919348"/>
    <n v="23281.200000000001"/>
    <b v="0"/>
    <n v="12430.5"/>
    <n v="9.0680181810868482E-2"/>
  </r>
  <r>
    <x v="5270"/>
    <n v="11351.35"/>
    <n v="11356.6"/>
    <n v="11082.15"/>
    <n v="11251"/>
    <n v="798021596"/>
    <n v="26928.46"/>
    <b v="0"/>
    <n v="12430.5"/>
    <n v="9.4887574916535947E-2"/>
  </r>
  <r>
    <x v="5271"/>
    <n v="11306.05"/>
    <n v="11389.5"/>
    <n v="11244.6"/>
    <n v="11269"/>
    <n v="1353209029"/>
    <n v="26980.65"/>
    <b v="0"/>
    <n v="12430.5"/>
    <n v="9.3439523752061465E-2"/>
  </r>
  <r>
    <x v="5272"/>
    <n v="10942.65"/>
    <n v="11035.1"/>
    <n v="10827.4"/>
    <n v="10989.45"/>
    <n v="1811564187"/>
    <n v="26455.29"/>
    <b v="0"/>
    <n v="12430.5"/>
    <n v="0.1159285628092192"/>
  </r>
  <r>
    <x v="5273"/>
    <n v="10742.05"/>
    <n v="10751.55"/>
    <n v="10294.450000000001"/>
    <n v="10451.450000000001"/>
    <n v="1566119057"/>
    <n v="35151.79"/>
    <b v="0"/>
    <n v="12430.5"/>
    <n v="0.15920920316962306"/>
  </r>
  <r>
    <x v="5274"/>
    <n v="10334.299999999999"/>
    <n v="10545.1"/>
    <n v="10334"/>
    <n v="10458.4"/>
    <n v="1219079693"/>
    <n v="32548.47"/>
    <b v="0"/>
    <n v="12430.5"/>
    <n v="0.15865009452556214"/>
  </r>
  <r>
    <x v="5275"/>
    <n v="10039.950000000001"/>
    <n v="10040.75"/>
    <n v="9508"/>
    <n v="9590.15"/>
    <n v="1344263317"/>
    <n v="39283.97"/>
    <b v="0"/>
    <n v="12430.5"/>
    <n v="0.22849845138972691"/>
  </r>
  <r>
    <x v="5276"/>
    <n v="9107.6"/>
    <n v="10159.4"/>
    <n v="8555.15"/>
    <n v="9955.2000000000007"/>
    <n v="1389061775"/>
    <n v="44167.89"/>
    <b v="0"/>
    <n v="12430.5"/>
    <n v="0.19913116930131525"/>
  </r>
  <r>
    <x v="5277"/>
    <n v="9587.7999999999993"/>
    <n v="9602.2000000000007"/>
    <n v="9165.1"/>
    <n v="9197.4"/>
    <n v="898523271"/>
    <n v="29181.8"/>
    <b v="0"/>
    <n v="12430.5"/>
    <n v="0.26009412332569087"/>
  </r>
  <r>
    <x v="5278"/>
    <n v="9285.4"/>
    <n v="9403.7999999999993"/>
    <n v="8915.6"/>
    <n v="8967.0499999999993"/>
    <n v="936185892"/>
    <n v="28004.16"/>
    <b v="0"/>
    <n v="12430.5"/>
    <n v="0.27862515586661846"/>
  </r>
  <r>
    <x v="5279"/>
    <n v="9088.4500000000007"/>
    <n v="9127.5499999999993"/>
    <n v="8407.0499999999993"/>
    <n v="8468.7999999999993"/>
    <n v="1517275761"/>
    <n v="39256.71"/>
    <b v="0"/>
    <n v="12430.5"/>
    <n v="0.31870801657214115"/>
  </r>
  <r>
    <x v="5280"/>
    <n v="8063.3"/>
    <n v="8575.4500000000007"/>
    <n v="7832.55"/>
    <n v="8263.4500000000007"/>
    <n v="926508824"/>
    <n v="34274.230000000003"/>
    <b v="0"/>
    <n v="12430.5"/>
    <n v="0.33522786694018736"/>
  </r>
  <r>
    <x v="5281"/>
    <n v="8284.4500000000007"/>
    <n v="8883"/>
    <n v="8178.2"/>
    <n v="8745.4500000000007"/>
    <n v="1072263600"/>
    <n v="37321.25"/>
    <b v="0"/>
    <n v="12430.5"/>
    <n v="0.29645227464703749"/>
  </r>
  <r>
    <x v="5282"/>
    <n v="7945.7"/>
    <n v="8159.25"/>
    <n v="7583.6"/>
    <n v="7610.25"/>
    <n v="654151814"/>
    <n v="23891.9"/>
    <b v="0"/>
    <n v="12430.5"/>
    <n v="0.38777603475322797"/>
  </r>
  <r>
    <x v="5283"/>
    <n v="7848.3"/>
    <n v="8036.95"/>
    <n v="7511.1"/>
    <n v="7801.05"/>
    <n v="739354439"/>
    <n v="28282.09"/>
    <b v="0"/>
    <n v="12430.5"/>
    <n v="0.37242669240979848"/>
  </r>
  <r>
    <x v="5284"/>
    <n v="7735.15"/>
    <n v="8376.75"/>
    <n v="7714.75"/>
    <n v="8317.85"/>
    <n v="738114713"/>
    <n v="28482.01"/>
    <b v="0"/>
    <n v="12430.5"/>
    <n v="0.33085153453199789"/>
  </r>
  <r>
    <x v="5285"/>
    <n v="8451"/>
    <n v="8749.0499999999993"/>
    <n v="8304.9"/>
    <n v="8641.4500000000007"/>
    <n v="866534643"/>
    <n v="32228.31"/>
    <b v="0"/>
    <n v="12430.5"/>
    <n v="0.30481879248622334"/>
  </r>
  <r>
    <x v="5286"/>
    <n v="8949.1"/>
    <n v="9038.9"/>
    <n v="8522.9"/>
    <n v="8660.25"/>
    <n v="801923401"/>
    <n v="31336.86"/>
    <b v="0"/>
    <n v="12430.5"/>
    <n v="0.30330638349221672"/>
  </r>
  <r>
    <x v="5287"/>
    <n v="8385.9500000000007"/>
    <n v="8576"/>
    <n v="8244"/>
    <n v="8281.1"/>
    <n v="593953051"/>
    <n v="24724.44"/>
    <b v="0"/>
    <n v="12430.5"/>
    <n v="0.3338079723261333"/>
  </r>
  <r>
    <x v="5288"/>
    <n v="8529.35"/>
    <n v="8678.2999999999993"/>
    <n v="8358"/>
    <n v="8597.75"/>
    <n v="713390935"/>
    <n v="27401.3"/>
    <b v="0"/>
    <n v="12430.5"/>
    <n v="0.30833433892441975"/>
  </r>
  <r>
    <x v="5289"/>
    <n v="8584.1"/>
    <n v="8588.1"/>
    <n v="8198.35"/>
    <n v="8253.7999999999993"/>
    <n v="507509685"/>
    <n v="21307.3"/>
    <b v="0"/>
    <n v="12430.5"/>
    <n v="0.33600418325891968"/>
  </r>
  <r>
    <x v="5290"/>
    <n v="8356.5499999999993"/>
    <n v="8356.5499999999993"/>
    <n v="8055.8"/>
    <n v="8083.8"/>
    <n v="697752438"/>
    <n v="26561.18"/>
    <b v="0"/>
    <n v="12430.5"/>
    <n v="0.34968022203451188"/>
  </r>
  <r>
    <x v="5291"/>
    <n v="8446.2999999999993"/>
    <n v="8819.4"/>
    <n v="8360.9500000000007"/>
    <n v="8792.2000000000007"/>
    <n v="815245226"/>
    <n v="35206.69"/>
    <b v="0"/>
    <n v="12430.5"/>
    <n v="0.29269136398374956"/>
  </r>
  <r>
    <x v="5292"/>
    <n v="8688.9"/>
    <n v="9131.7000000000007"/>
    <n v="8653.9"/>
    <n v="8748.75"/>
    <n v="897562690"/>
    <n v="37641.68"/>
    <b v="0"/>
    <n v="12430.5"/>
    <n v="0.29618679860021718"/>
  </r>
  <r>
    <x v="5293"/>
    <n v="8973.0499999999993"/>
    <n v="9128.35"/>
    <n v="8904.5499999999993"/>
    <n v="9111.9"/>
    <n v="743036134"/>
    <n v="32907.82"/>
    <b v="0"/>
    <n v="12430.5"/>
    <n v="0.26697236635694466"/>
  </r>
  <r>
    <x v="5294"/>
    <n v="9103.9500000000007"/>
    <n v="9112.0499999999993"/>
    <n v="8912.4"/>
    <n v="8993.85"/>
    <n v="644468815"/>
    <n v="26749.06"/>
    <b v="0"/>
    <n v="12430.5"/>
    <n v="0.2764691685772897"/>
  </r>
  <r>
    <x v="5295"/>
    <n v="9196.4"/>
    <n v="9261.2000000000007"/>
    <n v="8874.1"/>
    <n v="8925.2999999999993"/>
    <n v="880159358"/>
    <n v="41878.639999999999"/>
    <b v="0"/>
    <n v="12430.5"/>
    <n v="0.28198383009533007"/>
  </r>
  <r>
    <x v="5296"/>
    <n v="8851.25"/>
    <n v="9053.75"/>
    <n v="8821.9"/>
    <n v="8992.7999999999993"/>
    <n v="720116479"/>
    <n v="31318.29"/>
    <b v="0"/>
    <n v="12430.5"/>
    <n v="0.27655363822855078"/>
  </r>
  <r>
    <x v="5297"/>
    <n v="9323.4500000000007"/>
    <n v="9324"/>
    <n v="9091.35"/>
    <n v="9266.75"/>
    <n v="684910520"/>
    <n v="33334.730000000003"/>
    <b v="0"/>
    <n v="12430.5"/>
    <n v="0.25451510397811833"/>
  </r>
  <r>
    <x v="5298"/>
    <n v="9390.2000000000007"/>
    <n v="9390.85"/>
    <n v="9230.7999999999993"/>
    <n v="9261.85"/>
    <n v="726364699"/>
    <n v="28620.91"/>
    <b v="0"/>
    <n v="12430.5"/>
    <n v="0.254909295684003"/>
  </r>
  <r>
    <x v="5299"/>
    <n v="9016.9500000000007"/>
    <n v="9044.4"/>
    <n v="8909.4"/>
    <n v="8981.4500000000007"/>
    <n v="655122903"/>
    <n v="28273.89"/>
    <b v="0"/>
    <n v="12430.5"/>
    <n v="0.27746671493503877"/>
  </r>
  <r>
    <x v="5300"/>
    <n v="9026.75"/>
    <n v="9209.75"/>
    <n v="8946.25"/>
    <n v="9187.2999999999993"/>
    <n v="734383388"/>
    <n v="33981.82"/>
    <b v="0"/>
    <n v="12430.5"/>
    <n v="0.26090664092353494"/>
  </r>
  <r>
    <x v="5301"/>
    <n v="9232.35"/>
    <n v="9343.6"/>
    <n v="9170.15"/>
    <n v="9313.9"/>
    <n v="666650462"/>
    <n v="30270.55"/>
    <b v="0"/>
    <n v="12430.5"/>
    <n v="0.25072201440006436"/>
  </r>
  <r>
    <x v="5302"/>
    <n v="9163.9"/>
    <n v="9296.9"/>
    <n v="9141.2999999999993"/>
    <n v="9154.4"/>
    <n v="659439249"/>
    <n v="32859.050000000003"/>
    <b v="0"/>
    <n v="12430.5"/>
    <n v="0.26355335666304658"/>
  </r>
  <r>
    <x v="5303"/>
    <n v="9259.7000000000007"/>
    <n v="9377.1"/>
    <n v="9250.35"/>
    <n v="9282.2999999999993"/>
    <n v="512793298"/>
    <n v="26696.54"/>
    <b v="0"/>
    <n v="12430.5"/>
    <n v="0.25326414866658625"/>
  </r>
  <r>
    <x v="5304"/>
    <n v="9389.7999999999993"/>
    <n v="9404.4"/>
    <n v="9260"/>
    <n v="9380.9"/>
    <n v="614548983"/>
    <n v="30091.41"/>
    <b v="0"/>
    <n v="12430.5"/>
    <n v="0.24533204617674273"/>
  </r>
  <r>
    <x v="5305"/>
    <n v="9408.6"/>
    <n v="9599.85"/>
    <n v="9392.35"/>
    <n v="9553.35"/>
    <n v="653026950"/>
    <n v="31673.23"/>
    <b v="0"/>
    <n v="12430.5"/>
    <n v="0.231458911548208"/>
  </r>
  <r>
    <x v="5306"/>
    <n v="9753.5"/>
    <n v="9889.0499999999993"/>
    <n v="9731.5"/>
    <n v="9859.9"/>
    <n v="931173802"/>
    <n v="39332.46"/>
    <b v="0"/>
    <n v="12430.5"/>
    <n v="0.20679779574433854"/>
  </r>
  <r>
    <x v="5307"/>
    <n v="9533.5"/>
    <n v="9533.5"/>
    <n v="9266.9500000000007"/>
    <n v="9293.5"/>
    <n v="687487134"/>
    <n v="29785.95"/>
    <b v="0"/>
    <n v="12430.5"/>
    <n v="0.25236313905313545"/>
  </r>
  <r>
    <x v="5308"/>
    <n v="9429.4"/>
    <n v="9450.9"/>
    <n v="9190.75"/>
    <n v="9205.6"/>
    <n v="725196178"/>
    <n v="29700.2"/>
    <b v="0"/>
    <n v="12430.5"/>
    <n v="0.25943445557298578"/>
  </r>
  <r>
    <x v="5309"/>
    <n v="9226.7999999999993"/>
    <n v="9346.9"/>
    <n v="9116.5"/>
    <n v="9270.9"/>
    <n v="722185448"/>
    <n v="30798.1"/>
    <b v="0"/>
    <n v="12430.5"/>
    <n v="0.25418124773742007"/>
  </r>
  <r>
    <x v="5310"/>
    <n v="9234.0499999999993"/>
    <n v="9277.85"/>
    <n v="9175.9"/>
    <n v="9199.0499999999993"/>
    <n v="708740416"/>
    <n v="59705.53"/>
    <b v="0"/>
    <n v="12430.5"/>
    <n v="0.25996138530228075"/>
  </r>
  <r>
    <x v="5311"/>
    <n v="9376.9500000000007"/>
    <n v="9382.65"/>
    <n v="9238.2000000000007"/>
    <n v="9251.5"/>
    <n v="609053504"/>
    <n v="30743.45"/>
    <b v="0"/>
    <n v="12430.5"/>
    <n v="0.25574192510357591"/>
  </r>
  <r>
    <x v="5312"/>
    <n v="9348.15"/>
    <n v="9439.9"/>
    <n v="9219.9500000000007"/>
    <n v="9239.2000000000007"/>
    <n v="704647074"/>
    <n v="31048.47"/>
    <b v="0"/>
    <n v="12430.5"/>
    <n v="0.25673142673263338"/>
  </r>
  <r>
    <x v="5313"/>
    <n v="9168.85"/>
    <n v="9240.85"/>
    <n v="9043.9500000000007"/>
    <n v="9196.5499999999993"/>
    <n v="805458787"/>
    <n v="37706.269999999997"/>
    <b v="0"/>
    <n v="12430.5"/>
    <n v="0.26016250351956888"/>
  </r>
  <r>
    <x v="5314"/>
    <n v="9584.2000000000007"/>
    <n v="9584.5"/>
    <n v="9351.1"/>
    <n v="9383.5499999999993"/>
    <n v="846395245"/>
    <n v="36488.9"/>
    <b v="0"/>
    <n v="12430.5"/>
    <n v="0.24511886086641735"/>
  </r>
  <r>
    <x v="5315"/>
    <n v="9213.9500000000007"/>
    <n v="9281.1"/>
    <n v="9119.75"/>
    <n v="9142.75"/>
    <n v="602555564"/>
    <n v="29541.59"/>
    <b v="0"/>
    <n v="12430.5"/>
    <n v="0.26449056755560918"/>
  </r>
  <r>
    <x v="5316"/>
    <n v="9182.4"/>
    <n v="9182.4"/>
    <n v="9050"/>
    <n v="9136.85"/>
    <n v="575857112"/>
    <n v="25847.33"/>
    <b v="0"/>
    <n v="12430.5"/>
    <n v="0.2649652065484091"/>
  </r>
  <r>
    <x v="5317"/>
    <n v="9158.2999999999993"/>
    <n v="9158.2999999999993"/>
    <n v="8806.75"/>
    <n v="8823.25"/>
    <n v="772983297"/>
    <n v="33347.46"/>
    <b v="0"/>
    <n v="12430.5"/>
    <n v="0.29019347572503118"/>
  </r>
  <r>
    <x v="5318"/>
    <n v="8961.7000000000007"/>
    <n v="9030.35"/>
    <n v="8855.2999999999993"/>
    <n v="8879.1"/>
    <n v="762152894"/>
    <n v="32026.94"/>
    <b v="0"/>
    <n v="12430.5"/>
    <n v="0.28570049475081449"/>
  </r>
  <r>
    <x v="5319"/>
    <n v="8889.15"/>
    <n v="9093.7999999999993"/>
    <n v="8875.35"/>
    <n v="9066.5499999999993"/>
    <n v="622308140"/>
    <n v="30721.99"/>
    <b v="0"/>
    <n v="12430.5"/>
    <n v="0.27062065081855119"/>
  </r>
  <r>
    <x v="5320"/>
    <n v="9079.4500000000007"/>
    <n v="9178.5499999999993"/>
    <n v="9056.1"/>
    <n v="9106.25"/>
    <n v="631542699"/>
    <n v="28303.51"/>
    <b v="0"/>
    <n v="12430.5"/>
    <n v="0.26742689352801574"/>
  </r>
  <r>
    <x v="5321"/>
    <n v="9067.9"/>
    <n v="9149.6"/>
    <n v="8968.5499999999993"/>
    <n v="9039.25"/>
    <n v="675759336"/>
    <n v="31625.47"/>
    <b v="0"/>
    <n v="12430.5"/>
    <n v="0.27281686175133746"/>
  </r>
  <r>
    <x v="5322"/>
    <n v="9099.75"/>
    <n v="9161.65"/>
    <n v="8996.65"/>
    <n v="9029.0499999999993"/>
    <n v="654959960"/>
    <n v="30871.59"/>
    <b v="0"/>
    <n v="12430.5"/>
    <n v="0.27363742407787306"/>
  </r>
  <r>
    <x v="5323"/>
    <n v="9082.2000000000007"/>
    <n v="9334"/>
    <n v="9004.25"/>
    <n v="9314.9500000000007"/>
    <n v="763492487"/>
    <n v="34603.879999999997"/>
    <b v="0"/>
    <n v="12430.5"/>
    <n v="0.25063754474880329"/>
  </r>
  <r>
    <x v="5324"/>
    <n v="9364.9500000000007"/>
    <n v="9511.25"/>
    <n v="9336.5"/>
    <n v="9490.1"/>
    <n v="837911425"/>
    <n v="37761.910000000003"/>
    <b v="0"/>
    <n v="12430.5"/>
    <n v="0.23654720244559749"/>
  </r>
  <r>
    <x v="5325"/>
    <n v="9422.2000000000007"/>
    <n v="9598.85"/>
    <n v="9376.9"/>
    <n v="9580.2999999999993"/>
    <n v="967005438"/>
    <n v="45006.25"/>
    <b v="0"/>
    <n v="12430.5"/>
    <n v="0.22929085716584213"/>
  </r>
  <r>
    <x v="5326"/>
    <n v="9726.85"/>
    <n v="9931.6"/>
    <n v="9706.9500000000007"/>
    <n v="9826.15"/>
    <n v="794183122"/>
    <n v="38096.92"/>
    <b v="0"/>
    <n v="12430.5"/>
    <n v="0.20951289167772819"/>
  </r>
  <r>
    <x v="5327"/>
    <n v="9880.85"/>
    <n v="9995.6"/>
    <n v="9824.0499999999993"/>
    <n v="9979.1"/>
    <n v="770192848"/>
    <n v="36723.11"/>
    <b v="0"/>
    <n v="12430.5"/>
    <n v="0.19720847914404083"/>
  </r>
  <r>
    <x v="5328"/>
    <n v="10108.299999999999"/>
    <n v="10176.200000000001"/>
    <n v="10035.549999999999"/>
    <n v="10061.549999999999"/>
    <n v="794664422"/>
    <n v="38343.61"/>
    <b v="0"/>
    <n v="12430.5"/>
    <n v="0.19057560033787865"/>
  </r>
  <r>
    <x v="5329"/>
    <n v="10054.25"/>
    <n v="10123.85"/>
    <n v="9944.25"/>
    <n v="10029.1"/>
    <n v="775106567"/>
    <n v="36399.040000000001"/>
    <b v="0"/>
    <n v="12430.5"/>
    <n v="0.19318611479827841"/>
  </r>
  <r>
    <x v="5330"/>
    <n v="10093.799999999999"/>
    <n v="10177.799999999999"/>
    <n v="10040.75"/>
    <n v="10142.15"/>
    <n v="987122302"/>
    <n v="37824.629999999997"/>
    <b v="0"/>
    <n v="12430.5"/>
    <n v="0.18409154901250957"/>
  </r>
  <r>
    <x v="5331"/>
    <n v="10326.75"/>
    <n v="10328.5"/>
    <n v="10120.25"/>
    <n v="10167.450000000001"/>
    <n v="936485541"/>
    <n v="37819.06"/>
    <b v="0"/>
    <n v="12430.5"/>
    <n v="0.1820562326535537"/>
  </r>
  <r>
    <x v="5332"/>
    <n v="10181.15"/>
    <n v="10291.15"/>
    <n v="10021.450000000001"/>
    <n v="10046.65"/>
    <n v="754217460"/>
    <n v="36201.050000000003"/>
    <b v="0"/>
    <n v="12430.5"/>
    <n v="0.19177426491291585"/>
  </r>
  <r>
    <x v="5333"/>
    <n v="10072.6"/>
    <n v="10148.75"/>
    <n v="10036.85"/>
    <n v="10116.15"/>
    <n v="632383068"/>
    <n v="28485.47"/>
    <b v="0"/>
    <n v="12430.5"/>
    <n v="0.18618317847230606"/>
  </r>
  <r>
    <x v="5334"/>
    <n v="10094.1"/>
    <n v="10112.049999999999"/>
    <n v="9885.0499999999993"/>
    <n v="9902"/>
    <n v="715453486"/>
    <n v="30813.85"/>
    <b v="0"/>
    <n v="12430.5"/>
    <n v="0.20341096496520655"/>
  </r>
  <r>
    <x v="5335"/>
    <n v="9544.9500000000007"/>
    <n v="9996.0499999999993"/>
    <n v="9544.35"/>
    <n v="9972.9"/>
    <n v="796306399"/>
    <n v="36505.769999999997"/>
    <b v="0"/>
    <n v="12430.5"/>
    <n v="0.19770725232291544"/>
  </r>
  <r>
    <x v="5336"/>
    <n v="9919.35"/>
    <n v="9943.35"/>
    <n v="9726.35"/>
    <n v="9813.7000000000007"/>
    <n v="716053036"/>
    <n v="31926.65"/>
    <b v="0"/>
    <n v="12430.5"/>
    <n v="0.21051446039982297"/>
  </r>
  <r>
    <x v="5337"/>
    <n v="10014.799999999999"/>
    <n v="10046.15"/>
    <n v="9728.5"/>
    <n v="9914"/>
    <n v="899895044"/>
    <n v="36257.89"/>
    <b v="0"/>
    <n v="12430.5"/>
    <n v="0.20244559752222357"/>
  </r>
  <r>
    <x v="5338"/>
    <n v="9876.7000000000007"/>
    <n v="10003.6"/>
    <n v="9833.7999999999993"/>
    <n v="9881.15"/>
    <n v="685418390"/>
    <n v="30700.69"/>
    <b v="0"/>
    <n v="12430.5"/>
    <n v="0.2050882908973895"/>
  </r>
  <r>
    <x v="5339"/>
    <n v="9863.25"/>
    <n v="10111.200000000001"/>
    <n v="9845.0499999999993"/>
    <n v="10091.65"/>
    <n v="622895963"/>
    <n v="28594.32"/>
    <b v="0"/>
    <n v="12430.5"/>
    <n v="0.18815413700172964"/>
  </r>
  <r>
    <x v="5340"/>
    <n v="10119"/>
    <n v="10272.4"/>
    <n v="10072.65"/>
    <n v="10244.4"/>
    <n v="892096343"/>
    <n v="48103.56"/>
    <b v="0"/>
    <n v="12430.5"/>
    <n v="0.17586581392542538"/>
  </r>
  <r>
    <x v="5341"/>
    <n v="10318.75"/>
    <n v="10393.65"/>
    <n v="10277.6"/>
    <n v="10311.200000000001"/>
    <n v="685385093"/>
    <n v="35529.800000000003"/>
    <b v="0"/>
    <n v="12430.5"/>
    <n v="0.17049193515948668"/>
  </r>
  <r>
    <x v="5342"/>
    <n v="10347.950000000001"/>
    <n v="10484.700000000001"/>
    <n v="10301.75"/>
    <n v="10471"/>
    <n v="669195109"/>
    <n v="34148.129999999997"/>
    <b v="0"/>
    <n v="12430.5"/>
    <n v="0.15763645871043"/>
  </r>
  <r>
    <x v="5343"/>
    <n v="10529.25"/>
    <n v="10553.15"/>
    <n v="10281.950000000001"/>
    <n v="10305.299999999999"/>
    <n v="854799801"/>
    <n v="41394.449999999997"/>
    <b v="0"/>
    <n v="12430.5"/>
    <n v="0.17096657415228678"/>
  </r>
  <r>
    <x v="5344"/>
    <n v="10235.549999999999"/>
    <n v="10361.799999999999"/>
    <n v="10194.5"/>
    <n v="10288.9"/>
    <n v="994190886"/>
    <n v="41726.07"/>
    <b v="0"/>
    <n v="12430.5"/>
    <n v="0.17228590965769683"/>
  </r>
  <r>
    <x v="5345"/>
    <n v="10378.9"/>
    <n v="10409.85"/>
    <n v="10311.25"/>
    <n v="10383"/>
    <n v="671910159"/>
    <n v="31841.68"/>
    <b v="0"/>
    <n v="12430.5"/>
    <n v="0.16471581995897189"/>
  </r>
  <r>
    <x v="5346"/>
    <n v="10311.950000000001"/>
    <n v="10337.950000000001"/>
    <n v="10223.6"/>
    <n v="10312.4"/>
    <n v="574544482"/>
    <n v="27019.46"/>
    <b v="0"/>
    <n v="12430.5"/>
    <n v="0.17039539841518847"/>
  </r>
  <r>
    <x v="5347"/>
    <n v="10382.6"/>
    <n v="10401.049999999999"/>
    <n v="10267.35"/>
    <n v="10302.1"/>
    <n v="556238560"/>
    <n v="27342.55"/>
    <b v="0"/>
    <n v="12430.5"/>
    <n v="0.17122400547041547"/>
  </r>
  <r>
    <x v="5348"/>
    <n v="10323.799999999999"/>
    <n v="10447.049999999999"/>
    <n v="10299.6"/>
    <n v="10430.049999999999"/>
    <n v="573550127"/>
    <n v="28736.28"/>
    <b v="0"/>
    <n v="12430.5"/>
    <n v="0.16093077510960949"/>
  </r>
  <r>
    <x v="5349"/>
    <n v="10493.05"/>
    <n v="10598.2"/>
    <n v="10485.549999999999"/>
    <n v="10551.7"/>
    <n v="597423931"/>
    <n v="31235.17"/>
    <b v="0"/>
    <n v="12430.5"/>
    <n v="0.15114436265636935"/>
  </r>
  <r>
    <x v="5350"/>
    <n v="10614.95"/>
    <n v="10631.3"/>
    <n v="10562.65"/>
    <n v="10607.35"/>
    <n v="525190704"/>
    <n v="25186.39"/>
    <b v="0"/>
    <n v="12430.5"/>
    <n v="0.14666747113953579"/>
  </r>
  <r>
    <x v="5351"/>
    <n v="10723.85"/>
    <n v="10811.4"/>
    <n v="10695.1"/>
    <n v="10763.65"/>
    <n v="571212914"/>
    <n v="29857.54"/>
    <b v="0"/>
    <n v="12430.5"/>
    <n v="0.13409356019468247"/>
  </r>
  <r>
    <x v="5352"/>
    <n v="10802.85"/>
    <n v="10813.8"/>
    <n v="10689.7"/>
    <n v="10799.65"/>
    <n v="636764929"/>
    <n v="36502.370000000003"/>
    <b v="0"/>
    <n v="12430.5"/>
    <n v="0.1311974578657335"/>
  </r>
  <r>
    <x v="5353"/>
    <n v="10818.65"/>
    <n v="10847.85"/>
    <n v="10676.55"/>
    <n v="10705.75"/>
    <n v="767941333"/>
    <n v="37676.339999999997"/>
    <b v="0"/>
    <n v="12430.5"/>
    <n v="0.13875145810707534"/>
  </r>
  <r>
    <x v="5354"/>
    <n v="10755.55"/>
    <n v="10836.85"/>
    <n v="10733"/>
    <n v="10813.45"/>
    <n v="618652409"/>
    <n v="31315.87"/>
    <b v="0"/>
    <n v="12430.5"/>
    <n v="0.13008728530630298"/>
  </r>
  <r>
    <x v="5355"/>
    <n v="10764.1"/>
    <n v="10819.4"/>
    <n v="10713"/>
    <n v="10768.05"/>
    <n v="590705425"/>
    <n v="31557.58"/>
    <b v="0"/>
    <n v="12430.5"/>
    <n v="0.13373959213225539"/>
  </r>
  <r>
    <x v="5356"/>
    <n v="10851.85"/>
    <n v="10894.05"/>
    <n v="10756.05"/>
    <n v="10802.7"/>
    <n v="554050579"/>
    <n v="30606.3"/>
    <b v="0"/>
    <n v="12430.5"/>
    <n v="0.13095209364064192"/>
  </r>
  <r>
    <x v="5357"/>
    <n v="10750.85"/>
    <n v="10755.65"/>
    <n v="10562.9"/>
    <n v="10607.35"/>
    <n v="532368699"/>
    <n v="30902.47"/>
    <b v="0"/>
    <n v="12430.5"/>
    <n v="0.14666747113953579"/>
  </r>
  <r>
    <x v="5358"/>
    <n v="10701"/>
    <n v="10827.45"/>
    <n v="10577.75"/>
    <n v="10618.2"/>
    <n v="715901258"/>
    <n v="42376.03"/>
    <b v="0"/>
    <n v="12430.5"/>
    <n v="0.14579461807650532"/>
  </r>
  <r>
    <x v="5359"/>
    <n v="10706.2"/>
    <n v="10755.3"/>
    <n v="10595.2"/>
    <n v="10739.95"/>
    <n v="694402635"/>
    <n v="41453.949999999997"/>
    <b v="0"/>
    <n v="12430.5"/>
    <n v="0.13600016089457378"/>
  </r>
  <r>
    <x v="5360"/>
    <n v="10752"/>
    <n v="10933.45"/>
    <n v="10749.65"/>
    <n v="10901.7"/>
    <n v="676881092"/>
    <n v="35592.83"/>
    <b v="0"/>
    <n v="12430.5"/>
    <n v="0.12298781223603228"/>
  </r>
  <r>
    <x v="5361"/>
    <n v="10999.45"/>
    <n v="11037.9"/>
    <n v="10953"/>
    <n v="11022.2"/>
    <n v="554306867"/>
    <n v="32738.639999999999"/>
    <b v="0"/>
    <n v="12430.5"/>
    <n v="0.1132939141627448"/>
  </r>
  <r>
    <x v="5362"/>
    <n v="11126.1"/>
    <n v="11179.55"/>
    <n v="11113.25"/>
    <n v="11162.25"/>
    <n v="771998838"/>
    <n v="42461.89"/>
    <b v="0"/>
    <n v="12430.5"/>
    <n v="0.10202727163026427"/>
  </r>
  <r>
    <x v="5363"/>
    <n v="11231.2"/>
    <n v="11238.1"/>
    <n v="11056.55"/>
    <n v="11132.6"/>
    <n v="765074288"/>
    <n v="41068.720000000001"/>
    <b v="0"/>
    <n v="12430.5"/>
    <n v="0.10441253368730137"/>
  </r>
  <r>
    <x v="5364"/>
    <n v="11135"/>
    <n v="11239.8"/>
    <n v="11103.15"/>
    <n v="11215.45"/>
    <n v="621575333"/>
    <n v="32744.93"/>
    <b v="0"/>
    <n v="12430.5"/>
    <n v="9.7747475966372982E-2"/>
  </r>
  <r>
    <x v="5365"/>
    <n v="11149.95"/>
    <n v="11225.4"/>
    <n v="11090.3"/>
    <n v="11194.15"/>
    <n v="678935175"/>
    <n v="40217.17"/>
    <b v="0"/>
    <n v="12430.5"/>
    <n v="9.9461003177667859E-2"/>
  </r>
  <r>
    <x v="5366"/>
    <n v="11225"/>
    <n v="11225"/>
    <n v="11087.85"/>
    <n v="11131.8"/>
    <n v="588148687"/>
    <n v="34539.730000000003"/>
    <b v="0"/>
    <n v="12430.5"/>
    <n v="0.10447689151683365"/>
  </r>
  <r>
    <x v="5367"/>
    <n v="11154.1"/>
    <n v="11317.75"/>
    <n v="11151.4"/>
    <n v="11300.55"/>
    <n v="683891350"/>
    <n v="38677.47"/>
    <b v="0"/>
    <n v="12430.5"/>
    <n v="9.0901411849885427E-2"/>
  </r>
  <r>
    <x v="5368"/>
    <n v="11276.9"/>
    <n v="11341.4"/>
    <n v="11149.75"/>
    <n v="11202.85"/>
    <n v="600726301"/>
    <n v="38726.019999999997"/>
    <b v="0"/>
    <n v="12430.5"/>
    <n v="9.8761111781505137E-2"/>
  </r>
  <r>
    <x v="5369"/>
    <n v="11254.3"/>
    <n v="11299.95"/>
    <n v="11084.95"/>
    <n v="11102.15"/>
    <n v="677761342"/>
    <n v="39150.44"/>
    <b v="0"/>
    <n v="12430.5"/>
    <n v="0.10686215357387074"/>
  </r>
  <r>
    <x v="5370"/>
    <n v="11139.5"/>
    <n v="11150.4"/>
    <n v="11026.65"/>
    <n v="11073.45"/>
    <n v="642560311"/>
    <n v="36220.089999999997"/>
    <b v="0"/>
    <n v="12430.5"/>
    <n v="0.1091709907083383"/>
  </r>
  <r>
    <x v="5371"/>
    <n v="11057.55"/>
    <n v="11058.05"/>
    <n v="10882.25"/>
    <n v="10891.6"/>
    <n v="680929323"/>
    <n v="31149.94"/>
    <b v="0"/>
    <n v="12430.5"/>
    <n v="0.12380032983387633"/>
  </r>
  <r>
    <x v="5372"/>
    <n v="10946.65"/>
    <n v="11112.25"/>
    <n v="10908.1"/>
    <n v="11095.25"/>
    <n v="625738313"/>
    <n v="35357.96"/>
    <b v="0"/>
    <n v="12430.5"/>
    <n v="0.10741723985358594"/>
  </r>
  <r>
    <x v="5373"/>
    <n v="11155.75"/>
    <n v="11225.65"/>
    <n v="11064.05"/>
    <n v="11101.65"/>
    <n v="667639446"/>
    <n v="34894.58"/>
    <b v="0"/>
    <n v="12430.5"/>
    <n v="0.10690237721732837"/>
  </r>
  <r>
    <x v="5374"/>
    <n v="11185.7"/>
    <n v="11256.8"/>
    <n v="11127.3"/>
    <n v="11200.15"/>
    <n v="600374615"/>
    <n v="31501.08"/>
    <b v="0"/>
    <n v="12430.5"/>
    <n v="9.897831945617637E-2"/>
  </r>
  <r>
    <x v="5375"/>
    <n v="11186.65"/>
    <n v="11231.9"/>
    <n v="11142.05"/>
    <n v="11214.05"/>
    <n v="452629891"/>
    <n v="27054.43"/>
    <b v="0"/>
    <n v="12430.5"/>
    <n v="9.7860102168054436E-2"/>
  </r>
  <r>
    <x v="5376"/>
    <n v="11270.25"/>
    <n v="11337.3"/>
    <n v="11238"/>
    <n v="11270.15"/>
    <n v="491999534"/>
    <n v="29108.25"/>
    <b v="0"/>
    <n v="12430.5"/>
    <n v="9.3347009372108949E-2"/>
  </r>
  <r>
    <x v="5377"/>
    <n v="11322.25"/>
    <n v="11373.6"/>
    <n v="11299.15"/>
    <n v="11322.5"/>
    <n v="586084846"/>
    <n v="30314.89"/>
    <b v="0"/>
    <n v="12430.5"/>
    <n v="8.9135593902095647E-2"/>
  </r>
  <r>
    <x v="5378"/>
    <n v="11289"/>
    <n v="11322"/>
    <n v="11242.65"/>
    <n v="11308.4"/>
    <n v="609858960"/>
    <n v="28088.09"/>
    <b v="0"/>
    <n v="12430.5"/>
    <n v="9.0269900647600695E-2"/>
  </r>
  <r>
    <x v="5379"/>
    <n v="11334.85"/>
    <n v="11359.3"/>
    <n v="11269.95"/>
    <n v="11300.45"/>
    <n v="562355175"/>
    <n v="26500.52"/>
    <b v="0"/>
    <n v="12430.5"/>
    <n v="9.0909456578576825E-2"/>
  </r>
  <r>
    <x v="5380"/>
    <n v="11353.3"/>
    <n v="11366.25"/>
    <n v="11111.45"/>
    <n v="11178.4"/>
    <n v="645109756"/>
    <n v="31059.23"/>
    <b v="0"/>
    <n v="12430.5"/>
    <n v="0.10072804794658304"/>
  </r>
  <r>
    <x v="5381"/>
    <n v="11248.9"/>
    <n v="11267.1"/>
    <n v="11144.5"/>
    <n v="11247.1"/>
    <n v="633963958"/>
    <n v="27468.67"/>
    <b v="0"/>
    <n v="12430.5"/>
    <n v="9.520131933550538E-2"/>
  </r>
  <r>
    <x v="5382"/>
    <n v="11259.8"/>
    <n v="11401.7"/>
    <n v="11253.15"/>
    <n v="11385.35"/>
    <n v="579242492"/>
    <n v="27267.51"/>
    <b v="0"/>
    <n v="12430.5"/>
    <n v="8.4079481919472232E-2"/>
  </r>
  <r>
    <x v="5383"/>
    <n v="11452.15"/>
    <n v="11460.35"/>
    <n v="11394.1"/>
    <n v="11408.4"/>
    <n v="626217997"/>
    <n v="27528.12"/>
    <b v="0"/>
    <n v="12430.5"/>
    <n v="8.2225171956075815E-2"/>
  </r>
  <r>
    <x v="5384"/>
    <n v="11317.45"/>
    <n v="11361.45"/>
    <n v="11289.8"/>
    <n v="11312.2"/>
    <n v="791587770"/>
    <n v="27676.18"/>
    <b v="0"/>
    <n v="12430.5"/>
    <n v="8.996420095732266E-2"/>
  </r>
  <r>
    <x v="5385"/>
    <n v="11409.65"/>
    <n v="11418.5"/>
    <n v="11362.2"/>
    <n v="11371.6"/>
    <n v="668719170"/>
    <n v="26294.26"/>
    <b v="0"/>
    <n v="12430.5"/>
    <n v="8.5185632114556903E-2"/>
  </r>
  <r>
    <x v="5386"/>
    <n v="11412"/>
    <n v="11497.25"/>
    <n v="11410.65"/>
    <n v="11466.45"/>
    <n v="532900535"/>
    <n v="28920.84"/>
    <b v="0"/>
    <n v="12430.5"/>
    <n v="7.7555206950645536E-2"/>
  </r>
  <r>
    <x v="5387"/>
    <n v="11513.1"/>
    <n v="11525.9"/>
    <n v="11423.35"/>
    <n v="11472.25"/>
    <n v="638152608"/>
    <n v="28742.82"/>
    <b v="0"/>
    <n v="12430.5"/>
    <n v="7.7088612686537147E-2"/>
  </r>
  <r>
    <x v="5388"/>
    <n v="11512.85"/>
    <n v="11561.75"/>
    <n v="11461.85"/>
    <n v="11549.6"/>
    <n v="743442521"/>
    <n v="34852.01"/>
    <b v="0"/>
    <n v="12430.5"/>
    <n v="7.0866015043642622E-2"/>
  </r>
  <r>
    <x v="5389"/>
    <n v="11609.3"/>
    <n v="11617.35"/>
    <n v="11540.6"/>
    <n v="11559.25"/>
    <n v="719776490"/>
    <n v="31580.61"/>
    <b v="0"/>
    <n v="12430.5"/>
    <n v="7.0089698724910499E-2"/>
  </r>
  <r>
    <x v="5390"/>
    <n v="11602.95"/>
    <n v="11686.05"/>
    <n v="11589.4"/>
    <n v="11647.6"/>
    <n v="806997707"/>
    <n v="39349.919999999998"/>
    <b v="0"/>
    <n v="12430.5"/>
    <n v="6.2982180925948247E-2"/>
  </r>
  <r>
    <x v="5391"/>
    <n v="11777.55"/>
    <n v="11794.25"/>
    <n v="11325.85"/>
    <n v="11387.5"/>
    <n v="1371789450"/>
    <n v="61668.55"/>
    <b v="0"/>
    <n v="12430.5"/>
    <n v="8.3906520252604477E-2"/>
  </r>
  <r>
    <x v="5392"/>
    <n v="11464.3"/>
    <n v="11553.55"/>
    <n v="11366.9"/>
    <n v="11470.25"/>
    <n v="783769555"/>
    <n v="36752.54"/>
    <b v="0"/>
    <n v="12430.5"/>
    <n v="7.7249507260367639E-2"/>
  </r>
  <r>
    <x v="5393"/>
    <n v="11478.55"/>
    <n v="11554.75"/>
    <n v="11430.4"/>
    <n v="11535"/>
    <n v="593494423"/>
    <n v="27454.65"/>
    <b v="0"/>
    <n v="12430.5"/>
    <n v="7.2040545432605282E-2"/>
  </r>
  <r>
    <x v="5394"/>
    <n v="11566.2"/>
    <n v="11584.95"/>
    <n v="11507.65"/>
    <n v="11527.45"/>
    <n v="607115212"/>
    <n v="26868.26"/>
    <b v="0"/>
    <n v="12430.5"/>
    <n v="7.264792244881535E-2"/>
  </r>
  <r>
    <x v="5395"/>
    <n v="11354.4"/>
    <n v="11452.05"/>
    <n v="11303.65"/>
    <n v="11333.85"/>
    <n v="681338905"/>
    <n v="31746.86"/>
    <b v="0"/>
    <n v="12430.5"/>
    <n v="8.8222517195607544E-2"/>
  </r>
  <r>
    <x v="5396"/>
    <n v="11359.6"/>
    <n v="11381.15"/>
    <n v="11251.7"/>
    <n v="11355.05"/>
    <n v="560322964"/>
    <n v="25959.82"/>
    <b v="0"/>
    <n v="12430.5"/>
    <n v="8.6517034713004357E-2"/>
  </r>
  <r>
    <x v="5397"/>
    <n v="11378.55"/>
    <n v="11437.25"/>
    <n v="11290.45"/>
    <n v="11317.35"/>
    <n v="572239350"/>
    <n v="27979.7"/>
    <b v="0"/>
    <n v="12430.5"/>
    <n v="8.954989742970916E-2"/>
  </r>
  <r>
    <x v="5398"/>
    <n v="11218.6"/>
    <n v="11298.15"/>
    <n v="11185.15"/>
    <n v="11278"/>
    <n v="728880693"/>
    <n v="32660.67"/>
    <b v="0"/>
    <n v="12430.5"/>
    <n v="9.2715498169824218E-2"/>
  </r>
  <r>
    <x v="5399"/>
    <n v="11363.3"/>
    <n v="11464.05"/>
    <n v="11327.4"/>
    <n v="11449.25"/>
    <n v="679419973"/>
    <n v="39239.1"/>
    <b v="0"/>
    <n v="12430.5"/>
    <n v="7.8938900285587865E-2"/>
  </r>
  <r>
    <x v="5400"/>
    <n v="11447.8"/>
    <n v="11493.5"/>
    <n v="11419.9"/>
    <n v="11464.45"/>
    <n v="554789157"/>
    <n v="29614.09"/>
    <b v="0"/>
    <n v="12430.5"/>
    <n v="7.7716101524476028E-2"/>
  </r>
  <r>
    <x v="5401"/>
    <n v="11540.15"/>
    <n v="11568.9"/>
    <n v="11383.55"/>
    <n v="11440.05"/>
    <n v="642270123"/>
    <n v="33996.94"/>
    <b v="0"/>
    <n v="12430.5"/>
    <n v="7.9679015325208213E-2"/>
  </r>
  <r>
    <x v="5402"/>
    <n v="11487.2"/>
    <n v="11535.95"/>
    <n v="11442.25"/>
    <n v="11521.8"/>
    <n v="506667239"/>
    <n v="28054.51"/>
    <b v="0"/>
    <n v="12430.5"/>
    <n v="7.3102449619886628E-2"/>
  </r>
  <r>
    <x v="5403"/>
    <n v="11538.45"/>
    <n v="11618.1"/>
    <n v="11516.75"/>
    <n v="11604.55"/>
    <n v="527804775"/>
    <n v="27629.71"/>
    <b v="0"/>
    <n v="12430.5"/>
    <n v="6.644543662764979E-2"/>
  </r>
  <r>
    <x v="5404"/>
    <n v="11539.4"/>
    <n v="11587.2"/>
    <n v="11498.5"/>
    <n v="11516.1"/>
    <n v="517729494"/>
    <n v="29674.95"/>
    <b v="0"/>
    <n v="12430.5"/>
    <n v="7.3560999155303453E-2"/>
  </r>
  <r>
    <x v="5405"/>
    <n v="11584.1"/>
    <n v="11584.1"/>
    <n v="11446.1"/>
    <n v="11504.95"/>
    <n v="764154094"/>
    <n v="48698.68"/>
    <b v="0"/>
    <n v="12430.5"/>
    <n v="7.4457986404408455E-2"/>
  </r>
  <r>
    <x v="5406"/>
    <n v="11503.8"/>
    <n v="11535.25"/>
    <n v="11218.5"/>
    <n v="11250.55"/>
    <n v="602851737"/>
    <n v="37213.230000000003"/>
    <b v="0"/>
    <n v="12430.5"/>
    <n v="9.492377619564786E-2"/>
  </r>
  <r>
    <x v="5407"/>
    <n v="11301.75"/>
    <n v="11302.2"/>
    <n v="11084.65"/>
    <n v="11153.65"/>
    <n v="672249921"/>
    <n v="36296.49"/>
    <b v="0"/>
    <n v="12430.5"/>
    <n v="0.10271911829773543"/>
  </r>
  <r>
    <x v="5408"/>
    <n v="11258.75"/>
    <n v="11259.55"/>
    <n v="11024.4"/>
    <n v="11131.85"/>
    <n v="714925847"/>
    <n v="35542.980000000003"/>
    <b v="0"/>
    <n v="12430.5"/>
    <n v="0.1044728691524878"/>
  </r>
  <r>
    <x v="5409"/>
    <n v="11011"/>
    <n v="11015.3"/>
    <n v="10790.2"/>
    <n v="10805.55"/>
    <n v="706139506"/>
    <n v="33623.71"/>
    <b v="0"/>
    <n v="12430.5"/>
    <n v="0.13072281887293358"/>
  </r>
  <r>
    <x v="5410"/>
    <n v="10910.4"/>
    <n v="11072.6"/>
    <n v="10854.85"/>
    <n v="11050.25"/>
    <n v="559597322"/>
    <n v="31122.18"/>
    <b v="0"/>
    <n v="12430.5"/>
    <n v="0.11103736776477213"/>
  </r>
  <r>
    <x v="5411"/>
    <n v="11140.85"/>
    <n v="11239.35"/>
    <n v="11099.85"/>
    <n v="11227.55"/>
    <n v="472777324"/>
    <n v="24361.17"/>
    <b v="0"/>
    <n v="12430.5"/>
    <n v="9.6774063794698578E-2"/>
  </r>
  <r>
    <x v="5412"/>
    <n v="11288.6"/>
    <n v="11305.4"/>
    <n v="11181"/>
    <n v="11222.4"/>
    <n v="498295735"/>
    <n v="26875.14"/>
    <b v="0"/>
    <n v="12430.5"/>
    <n v="9.7188367322312078E-2"/>
  </r>
  <r>
    <x v="5413"/>
    <n v="11244.45"/>
    <n v="11295.4"/>
    <n v="11184.55"/>
    <n v="11247.55"/>
    <n v="499343849"/>
    <n v="28134.77"/>
    <b v="0"/>
    <n v="12430.5"/>
    <n v="9.5165118056393605E-2"/>
  </r>
  <r>
    <x v="5414"/>
    <n v="11364.45"/>
    <n v="11428.6"/>
    <n v="11347.05"/>
    <n v="11416.95"/>
    <n v="447740006"/>
    <n v="26212.720000000001"/>
    <b v="0"/>
    <n v="12430.5"/>
    <n v="8.1537347652950343E-2"/>
  </r>
  <r>
    <x v="5415"/>
    <n v="11487.8"/>
    <n v="11578.05"/>
    <n v="11452.3"/>
    <n v="11503.35"/>
    <n v="530597393"/>
    <n v="31341.55"/>
    <b v="0"/>
    <n v="12430.5"/>
    <n v="7.4586702063472884E-2"/>
  </r>
  <r>
    <x v="5416"/>
    <n v="11603.45"/>
    <n v="11680.3"/>
    <n v="11564.3"/>
    <n v="11662.4"/>
    <n v="561444728"/>
    <n v="30373.65"/>
    <b v="0"/>
    <n v="12430.5"/>
    <n v="6.1791561079602618E-2"/>
  </r>
  <r>
    <x v="5417"/>
    <n v="11679.25"/>
    <n v="11763.05"/>
    <n v="11629.35"/>
    <n v="11738.85"/>
    <n v="513367516"/>
    <n v="32935.980000000003"/>
    <b v="0"/>
    <n v="12430.5"/>
    <n v="5.5641365994931795E-2"/>
  </r>
  <r>
    <x v="5418"/>
    <n v="11835.4"/>
    <n v="11905.7"/>
    <n v="11791.15"/>
    <n v="11834.6"/>
    <n v="608768573"/>
    <n v="38677.49"/>
    <b v="0"/>
    <n v="12430.5"/>
    <n v="4.7938538272796719E-2"/>
  </r>
  <r>
    <x v="5419"/>
    <n v="11852.05"/>
    <n v="11938.6"/>
    <n v="11805.2"/>
    <n v="11914.2"/>
    <n v="611079482"/>
    <n v="34546.800000000003"/>
    <b v="0"/>
    <n v="12430.5"/>
    <n v="4.1534934234342888E-2"/>
  </r>
  <r>
    <x v="5420"/>
    <n v="11973.55"/>
    <n v="12022.05"/>
    <n v="11867.2"/>
    <n v="11930.95"/>
    <n v="522627571"/>
    <n v="26586.47"/>
    <b v="0"/>
    <n v="12430.5"/>
    <n v="4.0187442178512472E-2"/>
  </r>
  <r>
    <x v="5421"/>
    <n v="11934.65"/>
    <n v="11988.2"/>
    <n v="11888.9"/>
    <n v="11934.5"/>
    <n v="458304851"/>
    <n v="29403.22"/>
    <b v="0"/>
    <n v="12430.5"/>
    <n v="3.9901854309963396E-2"/>
  </r>
  <r>
    <x v="5422"/>
    <n v="11917.4"/>
    <n v="11997.2"/>
    <n v="11822.15"/>
    <n v="11971.05"/>
    <n v="569245407"/>
    <n v="29940.62"/>
    <b v="0"/>
    <n v="12430.5"/>
    <n v="3.6961505973211115E-2"/>
  </r>
  <r>
    <x v="5423"/>
    <n v="12023.45"/>
    <n v="12025.45"/>
    <n v="11661.3"/>
    <n v="11680.35"/>
    <n v="608865041"/>
    <n v="35175.919999999998"/>
    <b v="0"/>
    <n v="12430.5"/>
    <n v="6.0347532279473842E-2"/>
  </r>
  <r>
    <x v="5424"/>
    <n v="11727.4"/>
    <n v="11789.75"/>
    <n v="11667.85"/>
    <n v="11762.45"/>
    <n v="555764762"/>
    <n v="30439.19"/>
    <b v="0"/>
    <n v="12430.5"/>
    <n v="5.3742810023731893E-2"/>
  </r>
  <r>
    <x v="5425"/>
    <n v="11879.2"/>
    <n v="11898.25"/>
    <n v="11820.4"/>
    <n v="11873.05"/>
    <n v="541420990"/>
    <n v="29888.6"/>
    <b v="0"/>
    <n v="12430.5"/>
    <n v="4.4845340090905496E-2"/>
  </r>
  <r>
    <x v="5426"/>
    <n v="11861"/>
    <n v="11949.25"/>
    <n v="11837.25"/>
    <n v="11896.8"/>
    <n v="453560934"/>
    <n v="28367.34"/>
    <b v="0"/>
    <n v="12430.5"/>
    <n v="4.2934717026668331E-2"/>
  </r>
  <r>
    <x v="5427"/>
    <n v="11958.55"/>
    <n v="12018.65"/>
    <n v="11775.75"/>
    <n v="11937.65"/>
    <n v="623658140"/>
    <n v="37477.129999999997"/>
    <b v="0"/>
    <n v="12430.5"/>
    <n v="3.9648445356180395E-2"/>
  </r>
  <r>
    <x v="5428"/>
    <n v="11890"/>
    <n v="11939.55"/>
    <n v="11823.45"/>
    <n v="11896.45"/>
    <n v="544901152"/>
    <n v="33013.17"/>
    <b v="0"/>
    <n v="12430.5"/>
    <n v="4.2962873577088556E-2"/>
  </r>
  <r>
    <x v="5429"/>
    <n v="11957.9"/>
    <n v="11974.55"/>
    <n v="11908.75"/>
    <n v="11930.35"/>
    <n v="502340361"/>
    <n v="27424.61"/>
    <b v="0"/>
    <n v="12430.5"/>
    <n v="4.0235710550661649E-2"/>
  </r>
  <r>
    <x v="5430"/>
    <n v="11937.4"/>
    <n v="11942.85"/>
    <n v="11711.7"/>
    <n v="11767.75"/>
    <n v="519815905"/>
    <n v="29316.02"/>
    <b v="0"/>
    <n v="12430.5"/>
    <n v="5.3316439403081131E-2"/>
  </r>
  <r>
    <x v="5431"/>
    <n v="11807.1"/>
    <n v="11899.05"/>
    <n v="11723"/>
    <n v="11889.4"/>
    <n v="616318543"/>
    <n v="37989.97"/>
    <b v="0"/>
    <n v="12430.5"/>
    <n v="4.3530026949841143E-2"/>
  </r>
  <r>
    <x v="5432"/>
    <n v="11922.6"/>
    <n v="11929.4"/>
    <n v="11684.85"/>
    <n v="11729.6"/>
    <n v="704018608"/>
    <n v="37025.89"/>
    <b v="0"/>
    <n v="12430.5"/>
    <n v="5.6385503398897842E-2"/>
  </r>
  <r>
    <x v="5433"/>
    <n v="11633.3"/>
    <n v="11744.15"/>
    <n v="11606.45"/>
    <n v="11670.8"/>
    <n v="554959844"/>
    <n v="30436.62"/>
    <b v="0"/>
    <n v="12430.5"/>
    <n v="6.1115803869514561E-2"/>
  </r>
  <r>
    <x v="5434"/>
    <n v="11678.45"/>
    <n v="11748.95"/>
    <n v="11535.45"/>
    <n v="11642.4"/>
    <n v="553672805"/>
    <n v="28151.58"/>
    <b v="0"/>
    <n v="12430.5"/>
    <n v="6.3400506817907598E-2"/>
  </r>
  <r>
    <x v="5435"/>
    <n v="11697.35"/>
    <n v="11725.65"/>
    <n v="11557.4"/>
    <n v="11669.15"/>
    <n v="568434165"/>
    <n v="35714.57"/>
    <b v="0"/>
    <n v="12430.5"/>
    <n v="6.1248541892924689E-2"/>
  </r>
  <r>
    <x v="5436"/>
    <n v="11734.45"/>
    <n v="11836.2"/>
    <n v="11723.3"/>
    <n v="11813.5"/>
    <n v="674303605"/>
    <n v="36363.949999999997"/>
    <b v="0"/>
    <n v="12430.5"/>
    <n v="4.9635976026708502E-2"/>
  </r>
  <r>
    <x v="5437"/>
    <n v="11783.35"/>
    <n v="11929.65"/>
    <n v="11756.4"/>
    <n v="11908.5"/>
    <n v="667290347"/>
    <n v="38552.089999999997"/>
    <b v="0"/>
    <n v="12430.5"/>
    <n v="4.1993483769759865E-2"/>
  </r>
  <r>
    <x v="5438"/>
    <n v="12062.4"/>
    <n v="12131.1"/>
    <n v="12027.6"/>
    <n v="12120.3"/>
    <n v="632455414"/>
    <n v="32311.46"/>
    <b v="0"/>
    <n v="12430.5"/>
    <n v="2.4954748401110231E-2"/>
  </r>
  <r>
    <x v="5439"/>
    <n v="12156.65"/>
    <n v="12280.4"/>
    <n v="12131.85"/>
    <n v="12263.55"/>
    <n v="576837602"/>
    <n v="34965.94"/>
    <b v="0"/>
    <n v="12430.5"/>
    <n v="1.3430674550500843E-2"/>
  </r>
  <r>
    <x v="5440"/>
    <n v="12399.4"/>
    <n v="12474.05"/>
    <n v="12367.35"/>
    <n v="12461.05"/>
    <n v="553449924"/>
    <n v="34255.11"/>
    <b v="0"/>
    <n v="12474.05"/>
    <n v="1.0421635314913761E-3"/>
  </r>
  <r>
    <x v="5441"/>
    <n v="12556.4"/>
    <n v="12643.9"/>
    <n v="12475.25"/>
    <n v="12631.1"/>
    <n v="847450692"/>
    <n v="51247.01"/>
    <b v="0"/>
    <n v="12643.9"/>
    <n v="1.0123458742950571E-3"/>
  </r>
  <r>
    <x v="5442"/>
    <n v="12680.6"/>
    <n v="12769.75"/>
    <n v="12571.1"/>
    <n v="12749.15"/>
    <n v="880475468"/>
    <n v="54744.55"/>
    <b v="0"/>
    <n v="12769.75"/>
    <n v="1.6131874155719855E-3"/>
  </r>
  <r>
    <x v="5443"/>
    <n v="12702.15"/>
    <n v="12741.15"/>
    <n v="12624.85"/>
    <n v="12690.8"/>
    <n v="622017762"/>
    <n v="36794.239999999998"/>
    <b v="0"/>
    <n v="12769.75"/>
    <n v="6.1825799252139416E-3"/>
  </r>
  <r>
    <x v="5444"/>
    <n v="12659.7"/>
    <n v="12735.95"/>
    <n v="12607.7"/>
    <n v="12719.95"/>
    <n v="513948665"/>
    <n v="34568.65"/>
    <b v="0"/>
    <n v="12769.75"/>
    <n v="3.899841422110791E-3"/>
  </r>
  <r>
    <x v="5445"/>
    <n v="12823.35"/>
    <n v="12828.7"/>
    <n v="12749.45"/>
    <n v="12780.25"/>
    <n v="107868139"/>
    <n v="5189.38"/>
    <b v="0"/>
    <n v="12828.7"/>
    <n v="3.7766882069111231E-3"/>
  </r>
  <r>
    <x v="5446"/>
    <n v="12932.5"/>
    <n v="12934.05"/>
    <n v="12797.1"/>
    <n v="12874.2"/>
    <n v="707676873"/>
    <n v="40977.03"/>
    <b v="0"/>
    <n v="12934.05"/>
    <n v="4.6273209087639641E-3"/>
  </r>
  <r>
    <x v="5447"/>
    <n v="12860.1"/>
    <n v="12948.85"/>
    <n v="12819.35"/>
    <n v="12938.25"/>
    <n v="731321438"/>
    <n v="39856.449999999997"/>
    <b v="0"/>
    <n v="12948.85"/>
    <n v="8.1860551323093271E-4"/>
  </r>
  <r>
    <x v="5448"/>
    <n v="12839.5"/>
    <n v="12963"/>
    <n v="12745.75"/>
    <n v="12771.7"/>
    <n v="768751782"/>
    <n v="44747.08"/>
    <b v="0"/>
    <n v="12963"/>
    <n v="1.4757386407467351E-2"/>
  </r>
  <r>
    <x v="5449"/>
    <n v="12813.4"/>
    <n v="12892.45"/>
    <n v="12730.25"/>
    <n v="12859.05"/>
    <n v="663997267"/>
    <n v="42992.15"/>
    <b v="0"/>
    <n v="12963"/>
    <n v="8.0189770886369451E-3"/>
  </r>
  <r>
    <x v="5450"/>
    <n v="12960.3"/>
    <n v="12968.85"/>
    <n v="12825.7"/>
    <n v="12926.45"/>
    <n v="633117401"/>
    <n v="42031.38"/>
    <b v="0"/>
    <n v="12968.85"/>
    <n v="3.2693723807430599E-3"/>
  </r>
  <r>
    <x v="5451"/>
    <n v="13002.6"/>
    <n v="13079.1"/>
    <n v="12978"/>
    <n v="13055.15"/>
    <n v="571864976"/>
    <n v="37094.230000000003"/>
    <b v="0"/>
    <n v="13079.1"/>
    <n v="1.8311657529952923E-3"/>
  </r>
  <r>
    <x v="5452"/>
    <n v="13130"/>
    <n v="13145.85"/>
    <n v="12833.65"/>
    <n v="12858.4"/>
    <n v="679005507"/>
    <n v="37401.360000000001"/>
    <b v="0"/>
    <n v="13145.85"/>
    <n v="2.1866216334432594E-2"/>
  </r>
  <r>
    <x v="5453"/>
    <n v="12906.45"/>
    <n v="13018"/>
    <n v="12790.4"/>
    <n v="12987"/>
    <n v="549798925"/>
    <n v="34624.15"/>
    <b v="0"/>
    <n v="13145.85"/>
    <n v="1.2083661383630602E-2"/>
  </r>
  <r>
    <x v="5454"/>
    <n v="13012.05"/>
    <n v="13035.3"/>
    <n v="12914.3"/>
    <n v="12968.95"/>
    <n v="1162360673"/>
    <n v="78522.929999999993"/>
    <b v="0"/>
    <n v="13145.85"/>
    <n v="1.3456718279913404E-2"/>
  </r>
  <r>
    <x v="5455"/>
    <n v="13062.2"/>
    <n v="13128.4"/>
    <n v="12962.8"/>
    <n v="13109.05"/>
    <n v="583633902"/>
    <n v="32917.26"/>
    <b v="0"/>
    <n v="13145.85"/>
    <n v="2.7993625364659638E-3"/>
  </r>
  <r>
    <x v="5456"/>
    <n v="13121.4"/>
    <n v="13128.5"/>
    <n v="12983.55"/>
    <n v="13113.75"/>
    <n v="717711761"/>
    <n v="34008.74"/>
    <b v="0"/>
    <n v="13145.85"/>
    <n v="2.4418352559933639E-3"/>
  </r>
  <r>
    <x v="5457"/>
    <n v="13215.3"/>
    <n v="13216.6"/>
    <n v="13107.9"/>
    <n v="13133.9"/>
    <n v="713688035"/>
    <n v="39627.71"/>
    <b v="0"/>
    <n v="13216.6"/>
    <n v="6.2572825083607531E-3"/>
  </r>
  <r>
    <x v="5458"/>
    <n v="13177.4"/>
    <n v="13280.05"/>
    <n v="13152.85"/>
    <n v="13258.55"/>
    <n v="640514315"/>
    <n v="36428.050000000003"/>
    <b v="0"/>
    <n v="13280.05"/>
    <n v="1.6189698080956022E-3"/>
  </r>
  <r>
    <x v="5459"/>
    <n v="13264.85"/>
    <n v="13366.65"/>
    <n v="13241.95"/>
    <n v="13355.75"/>
    <n v="591722966"/>
    <n v="33578.639999999999"/>
    <b v="0"/>
    <n v="13366.65"/>
    <n v="8.1546236341937855E-4"/>
  </r>
  <r>
    <x v="5460"/>
    <n v="13393.85"/>
    <n v="13435.45"/>
    <n v="13311.05"/>
    <n v="13392.95"/>
    <n v="543165361"/>
    <n v="33755.81"/>
    <b v="0"/>
    <n v="13435.45"/>
    <n v="3.1632732807609716E-3"/>
  </r>
  <r>
    <x v="5461"/>
    <n v="13458.1"/>
    <n v="13548.9"/>
    <n v="13449.6"/>
    <n v="13529.1"/>
    <n v="502605319"/>
    <n v="28726.97"/>
    <b v="0"/>
    <n v="13548.9"/>
    <n v="1.4613732480127002E-3"/>
  </r>
  <r>
    <x v="5462"/>
    <n v="13488.5"/>
    <n v="13503.55"/>
    <n v="13399.3"/>
    <n v="13478.3"/>
    <n v="553402501"/>
    <n v="30400.2"/>
    <b v="0"/>
    <n v="13548.9"/>
    <n v="5.2107551166515635E-3"/>
  </r>
  <r>
    <x v="5463"/>
    <n v="13512.3"/>
    <n v="13579.35"/>
    <n v="13402.85"/>
    <n v="13513.85"/>
    <n v="787707481"/>
    <n v="33696.57"/>
    <b v="0"/>
    <n v="13579.35"/>
    <n v="4.8235003884574742E-3"/>
  </r>
  <r>
    <x v="5464"/>
    <n v="13571.45"/>
    <n v="13597.5"/>
    <n v="13472.45"/>
    <n v="13558.15"/>
    <n v="558390043"/>
    <n v="28133.58"/>
    <b v="0"/>
    <n v="13597.5"/>
    <n v="2.8939143224857777E-3"/>
  </r>
  <r>
    <x v="5465"/>
    <n v="13547.2"/>
    <n v="13589.65"/>
    <n v="13447.05"/>
    <n v="13567.85"/>
    <n v="497600393"/>
    <n v="30828.33"/>
    <b v="0"/>
    <n v="13597.5"/>
    <n v="2.1805478948335824E-3"/>
  </r>
  <r>
    <x v="5466"/>
    <n v="13663.1"/>
    <n v="13692.35"/>
    <n v="13606.45"/>
    <n v="13682.7"/>
    <n v="462151091"/>
    <n v="27460.18"/>
    <b v="0"/>
    <n v="13692.35"/>
    <n v="7.0477310322914887E-4"/>
  </r>
  <r>
    <x v="5467"/>
    <n v="13713.55"/>
    <n v="13773.25"/>
    <n v="13673.55"/>
    <n v="13740.7"/>
    <n v="416008520"/>
    <n v="27712.93"/>
    <b v="0"/>
    <n v="13773.25"/>
    <n v="2.3632766413155407E-3"/>
  </r>
  <r>
    <x v="5468"/>
    <n v="13764.4"/>
    <n v="13772.85"/>
    <n v="13658.6"/>
    <n v="13760.55"/>
    <n v="519393189"/>
    <n v="34803.300000000003"/>
    <b v="0"/>
    <n v="13773.25"/>
    <n v="9.2207721489123685E-4"/>
  </r>
  <r>
    <x v="5469"/>
    <n v="13741.9"/>
    <n v="13777.5"/>
    <n v="13131.45"/>
    <n v="13328.4"/>
    <n v="687255400"/>
    <n v="38243.620000000003"/>
    <b v="0"/>
    <n v="13777.5"/>
    <n v="3.2596624931954303E-2"/>
  </r>
  <r>
    <x v="5470"/>
    <n v="13373.65"/>
    <n v="13492.05"/>
    <n v="13192.9"/>
    <n v="13466.3"/>
    <n v="696197300"/>
    <n v="36328.33"/>
    <b v="0"/>
    <n v="13777.5"/>
    <n v="2.2587552168390545E-2"/>
  </r>
  <r>
    <x v="5471"/>
    <n v="13473.5"/>
    <n v="13619.45"/>
    <n v="13432.2"/>
    <n v="13601.1"/>
    <n v="458651819"/>
    <n v="27073.45"/>
    <b v="0"/>
    <n v="13777.5"/>
    <n v="1.2803483941208466E-2"/>
  </r>
  <r>
    <x v="5472"/>
    <n v="13672.15"/>
    <n v="13771.75"/>
    <n v="13626.9"/>
    <n v="13749.25"/>
    <n v="471367730"/>
    <n v="24764.35"/>
    <b v="0"/>
    <n v="13777.5"/>
    <n v="2.0504445654146255E-3"/>
  </r>
  <r>
    <x v="5473"/>
    <n v="13815.15"/>
    <n v="13885.3"/>
    <n v="13811.55"/>
    <n v="13873.2"/>
    <n v="403634030"/>
    <n v="20923.060000000001"/>
    <b v="0"/>
    <n v="13885.3"/>
    <n v="8.7142517626544224E-4"/>
  </r>
  <r>
    <x v="5474"/>
    <n v="13910.35"/>
    <n v="13967.6"/>
    <n v="13859.9"/>
    <n v="13932.6"/>
    <n v="439593961"/>
    <n v="25154.23"/>
    <b v="0"/>
    <n v="13967.6"/>
    <n v="2.5057991351413269E-3"/>
  </r>
  <r>
    <x v="5475"/>
    <n v="13980.9"/>
    <n v="13997"/>
    <n v="13864.95"/>
    <n v="13981.95"/>
    <n v="380681073"/>
    <n v="24633.119999999999"/>
    <b v="0"/>
    <n v="13997"/>
    <n v="1.0752304065156299E-3"/>
  </r>
  <r>
    <x v="5476"/>
    <n v="13970"/>
    <n v="14024.85"/>
    <n v="13936.45"/>
    <n v="13981.75"/>
    <n v="452410109"/>
    <n v="26305.82"/>
    <b v="0"/>
    <n v="14024.85"/>
    <n v="3.0731166465238747E-3"/>
  </r>
  <r>
    <x v="5477"/>
    <n v="13996.1"/>
    <n v="14049.85"/>
    <n v="13991.35"/>
    <n v="14018.5"/>
    <n v="258090905"/>
    <n v="15873.75"/>
    <b v="0"/>
    <n v="14049.85"/>
    <n v="2.2313405481197567E-3"/>
  </r>
  <r>
    <x v="5478"/>
    <n v="14104.35"/>
    <n v="14147.95"/>
    <n v="13953.75"/>
    <n v="14132.9"/>
    <n v="494999295"/>
    <n v="28705.09"/>
    <b v="0"/>
    <n v="14147.95"/>
    <n v="1.0637583536838263E-3"/>
  </r>
  <r>
    <x v="5479"/>
    <n v="14075.15"/>
    <n v="14215.6"/>
    <n v="14048.15"/>
    <n v="14199.5"/>
    <n v="492475349"/>
    <n v="30872.87"/>
    <b v="0"/>
    <n v="14215.6"/>
    <n v="1.1325585975970316E-3"/>
  </r>
  <r>
    <x v="5480"/>
    <n v="14240.95"/>
    <n v="14244.15"/>
    <n v="14039.9"/>
    <n v="14146.25"/>
    <n v="632323316"/>
    <n v="34615.550000000003"/>
    <b v="0"/>
    <n v="14244.15"/>
    <n v="6.8729969847270379E-3"/>
  </r>
  <r>
    <x v="5481"/>
    <n v="14253.75"/>
    <n v="14256.25"/>
    <n v="14123.1"/>
    <n v="14137.35"/>
    <n v="559173512"/>
    <n v="33446.47"/>
    <b v="0"/>
    <n v="14256.25"/>
    <n v="8.340201665935968E-3"/>
  </r>
  <r>
    <x v="5482"/>
    <n v="14258.4"/>
    <n v="14367.3"/>
    <n v="14221.65"/>
    <n v="14347.25"/>
    <n v="613472067"/>
    <n v="37615.19"/>
    <b v="0"/>
    <n v="14367.3"/>
    <n v="1.3955301274421272E-3"/>
  </r>
  <r>
    <x v="5483"/>
    <n v="14474.05"/>
    <n v="14498.2"/>
    <n v="14383.1"/>
    <n v="14484.75"/>
    <n v="672878543"/>
    <n v="40186.21"/>
    <b v="0"/>
    <n v="14498.2"/>
    <n v="9.2770136982526987E-4"/>
  </r>
  <r>
    <x v="5484"/>
    <n v="14473.8"/>
    <n v="14590.65"/>
    <n v="14432.85"/>
    <n v="14563.45"/>
    <n v="929566952"/>
    <n v="44976.12"/>
    <b v="0"/>
    <n v="14590.65"/>
    <n v="1.864207557579608E-3"/>
  </r>
  <r>
    <x v="5485"/>
    <n v="14639.8"/>
    <n v="14653.35"/>
    <n v="14435.7"/>
    <n v="14564.85"/>
    <n v="873956688"/>
    <n v="44682.93"/>
    <b v="0"/>
    <n v="14653.35"/>
    <n v="6.0395745682727837E-3"/>
  </r>
  <r>
    <x v="5486"/>
    <n v="14550.05"/>
    <n v="14617.8"/>
    <n v="14471.5"/>
    <n v="14595.6"/>
    <n v="620194977"/>
    <n v="37534.370000000003"/>
    <b v="0"/>
    <n v="14653.35"/>
    <n v="3.9410783199746134E-3"/>
  </r>
  <r>
    <x v="5487"/>
    <n v="14594.35"/>
    <n v="14617.45"/>
    <n v="14357.85"/>
    <n v="14433.7"/>
    <n v="789557216"/>
    <n v="39912.18"/>
    <b v="0"/>
    <n v="14653.35"/>
    <n v="1.4989746371989998E-2"/>
  </r>
  <r>
    <x v="5488"/>
    <n v="14453.3"/>
    <n v="14459.15"/>
    <n v="14222.8"/>
    <n v="14281.3"/>
    <n v="762043554"/>
    <n v="41716.22"/>
    <b v="0"/>
    <n v="14653.35"/>
    <n v="2.5390098509897128E-2"/>
  </r>
  <r>
    <x v="5489"/>
    <n v="14371.65"/>
    <n v="14546.05"/>
    <n v="14350.85"/>
    <n v="14521.15"/>
    <n v="546108304"/>
    <n v="33084.79"/>
    <b v="0"/>
    <n v="14653.35"/>
    <n v="9.021827773171372E-3"/>
  </r>
  <r>
    <x v="5490"/>
    <n v="14538.3"/>
    <n v="14666.45"/>
    <n v="14517.55"/>
    <n v="14644.7"/>
    <n v="623069963"/>
    <n v="34639.360000000001"/>
    <b v="0"/>
    <n v="14666.45"/>
    <n v="1.4829764530612383E-3"/>
  </r>
  <r>
    <x v="5491"/>
    <n v="14730.95"/>
    <n v="14753.55"/>
    <n v="14517.25"/>
    <n v="14590.35"/>
    <n v="704646957"/>
    <n v="41939.040000000001"/>
    <b v="0"/>
    <n v="14753.55"/>
    <n v="1.1061744461502413E-2"/>
  </r>
  <r>
    <x v="5492"/>
    <n v="14583.4"/>
    <n v="14619.9"/>
    <n v="14357.75"/>
    <n v="14371.9"/>
    <n v="776750347"/>
    <n v="45322.54"/>
    <b v="0"/>
    <n v="14753.55"/>
    <n v="2.586835032924277E-2"/>
  </r>
  <r>
    <x v="5493"/>
    <n v="14477.8"/>
    <n v="14491.1"/>
    <n v="14218.6"/>
    <n v="14238.9"/>
    <n v="618631493"/>
    <n v="42278.39"/>
    <b v="0"/>
    <n v="14753.55"/>
    <n v="3.4883129822991729E-2"/>
  </r>
  <r>
    <x v="5494"/>
    <n v="14237.95"/>
    <n v="14237.95"/>
    <n v="13929.3"/>
    <n v="13967.5"/>
    <n v="660711117"/>
    <n v="40579.24"/>
    <b v="0"/>
    <n v="14753.55"/>
    <n v="5.3278702413995231E-2"/>
  </r>
  <r>
    <x v="5495"/>
    <n v="13810.4"/>
    <n v="13898.25"/>
    <n v="13713.25"/>
    <n v="13817.55"/>
    <n v="637871621"/>
    <n v="39881.82"/>
    <b v="0"/>
    <n v="14753.55"/>
    <n v="6.344235794097014E-2"/>
  </r>
  <r>
    <x v="5496"/>
    <n v="13946.6"/>
    <n v="13966.85"/>
    <n v="13596.75"/>
    <n v="13634.6"/>
    <n v="753206122"/>
    <n v="46918.29"/>
    <b v="0"/>
    <n v="14753.55"/>
    <n v="7.5842763267145799E-2"/>
  </r>
  <r>
    <x v="5497"/>
    <n v="13758.6"/>
    <n v="14336.35"/>
    <n v="13661.75"/>
    <n v="14281.2"/>
    <n v="870529495"/>
    <n v="51840.22"/>
    <b v="0"/>
    <n v="14753.55"/>
    <n v="3.2016023262197817E-2"/>
  </r>
  <r>
    <x v="5498"/>
    <n v="14481.1"/>
    <n v="14731.7"/>
    <n v="14469.15"/>
    <n v="14647.85"/>
    <n v="914965225"/>
    <n v="58177.74"/>
    <b v="0"/>
    <n v="14753.55"/>
    <n v="7.1643773871372593E-3"/>
  </r>
  <r>
    <x v="5499"/>
    <n v="14754.9"/>
    <n v="14868.85"/>
    <n v="14574.15"/>
    <n v="14789.95"/>
    <n v="869477087"/>
    <n v="49312.35"/>
    <b v="0"/>
    <n v="14868.85"/>
    <n v="5.3063955854016709E-3"/>
  </r>
  <r>
    <x v="5500"/>
    <n v="14789.05"/>
    <n v="14913.7"/>
    <n v="14714.75"/>
    <n v="14895.65"/>
    <n v="884686415"/>
    <n v="47811.8"/>
    <b v="0"/>
    <n v="14913.7"/>
    <n v="1.2102965729497771E-3"/>
  </r>
  <r>
    <x v="5501"/>
    <n v="14952.6"/>
    <n v="15014.65"/>
    <n v="14864.75"/>
    <n v="14924.25"/>
    <n v="935629058"/>
    <n v="54394.63"/>
    <b v="0"/>
    <n v="15014.65"/>
    <n v="6.0207863653165168E-3"/>
  </r>
  <r>
    <x v="5502"/>
    <n v="15064.3"/>
    <n v="15159.9"/>
    <n v="15041.05"/>
    <n v="15115.8"/>
    <n v="671242694"/>
    <n v="40483.96"/>
    <b v="0"/>
    <n v="15159.9"/>
    <n v="2.9089901648428002E-3"/>
  </r>
  <r>
    <x v="5503"/>
    <n v="15164.15"/>
    <n v="15257.1"/>
    <n v="15064.3"/>
    <n v="15109.3"/>
    <n v="713279133"/>
    <n v="41930.720000000001"/>
    <b v="0"/>
    <n v="15257.1"/>
    <n v="9.6872931291006204E-3"/>
  </r>
  <r>
    <x v="5504"/>
    <n v="15119.05"/>
    <n v="15168.25"/>
    <n v="14977.2"/>
    <n v="15106.5"/>
    <n v="624791133"/>
    <n v="40707.97"/>
    <b v="0"/>
    <n v="15257.1"/>
    <n v="9.8708142438602587E-3"/>
  </r>
  <r>
    <x v="5505"/>
    <n v="15073.25"/>
    <n v="15188.5"/>
    <n v="15065.4"/>
    <n v="15173.3"/>
    <n v="500122414"/>
    <n v="30933.439999999999"/>
    <b v="0"/>
    <n v="15257.1"/>
    <n v="5.4925247917363773E-3"/>
  </r>
  <r>
    <x v="5506"/>
    <n v="15186.2"/>
    <n v="15243.5"/>
    <n v="15081"/>
    <n v="15163.3"/>
    <n v="571808807"/>
    <n v="32304.240000000002"/>
    <b v="0"/>
    <n v="15257.1"/>
    <n v="6.1479573444495408E-3"/>
  </r>
  <r>
    <x v="5507"/>
    <n v="15270.3"/>
    <n v="15340.15"/>
    <n v="15243.4"/>
    <n v="15314.7"/>
    <n v="455959720"/>
    <n v="28955.29"/>
    <b v="0"/>
    <n v="15340.15"/>
    <n v="1.6590450549700563E-3"/>
  </r>
  <r>
    <x v="5508"/>
    <n v="15371.45"/>
    <n v="15431.75"/>
    <n v="15242.2"/>
    <n v="15313.45"/>
    <n v="648545320"/>
    <n v="36550.03"/>
    <b v="1"/>
    <n v="15431.75"/>
    <n v="7.6660132518994459E-3"/>
  </r>
  <r>
    <x v="5509"/>
    <n v="15279.9"/>
    <n v="15314.3"/>
    <n v="15170.75"/>
    <n v="15208.9"/>
    <n v="504767226"/>
    <n v="34073.120000000003"/>
    <b v="0"/>
    <n v="15431.75"/>
    <n v="1.4441006366743912E-2"/>
  </r>
  <r>
    <x v="5510"/>
    <n v="15238.7"/>
    <n v="15250.75"/>
    <n v="15078.05"/>
    <n v="15118.95"/>
    <n v="770629541"/>
    <n v="37093.99"/>
    <b v="0"/>
    <n v="15431.75"/>
    <n v="2.0269898099697006E-2"/>
  </r>
  <r>
    <x v="5511"/>
    <n v="15074.8"/>
    <n v="15144.05"/>
    <n v="14898.2"/>
    <n v="14981.75"/>
    <n v="712213821"/>
    <n v="37419.339999999997"/>
    <b v="0"/>
    <n v="15431.75"/>
    <n v="2.9160659030894098E-2"/>
  </r>
  <r>
    <x v="5512"/>
    <n v="14999.05"/>
    <n v="15010.1"/>
    <n v="14635.05"/>
    <n v="14675.7"/>
    <n v="609898454"/>
    <n v="37578.07"/>
    <b v="0"/>
    <n v="15431.75"/>
    <n v="4.899314724512769E-2"/>
  </r>
  <r>
    <x v="5513"/>
    <n v="14782.25"/>
    <n v="14854.5"/>
    <n v="14651.85"/>
    <n v="14707.8"/>
    <n v="744092809"/>
    <n v="39508.089999999997"/>
    <b v="0"/>
    <n v="15431.75"/>
    <n v="4.6913020234257342E-2"/>
  </r>
  <r>
    <x v="5514"/>
    <n v="14729.15"/>
    <n v="15008.8"/>
    <n v="14723.05"/>
    <n v="14982"/>
    <n v="403754669"/>
    <n v="23723.99"/>
    <b v="0"/>
    <n v="15431.75"/>
    <n v="2.9144458664765824E-2"/>
  </r>
  <r>
    <x v="5515"/>
    <n v="15079.85"/>
    <n v="15176.5"/>
    <n v="15065.35"/>
    <n v="15097.35"/>
    <n v="803883875"/>
    <n v="42983.07"/>
    <b v="0"/>
    <n v="15431.75"/>
    <n v="2.1669609733179947E-2"/>
  </r>
  <r>
    <x v="5516"/>
    <n v="14888.6"/>
    <n v="14919.45"/>
    <n v="14467.75"/>
    <n v="14529.15"/>
    <n v="1103644519"/>
    <n v="65012.959999999999"/>
    <b v="0"/>
    <n v="15431.75"/>
    <n v="5.8489801869522275E-2"/>
  </r>
  <r>
    <x v="5517"/>
    <n v="14702.5"/>
    <n v="14806.8"/>
    <n v="14638.55"/>
    <n v="14761.55"/>
    <n v="507302977"/>
    <n v="30030.57"/>
    <b v="0"/>
    <n v="15431.75"/>
    <n v="4.3429941516678325E-2"/>
  </r>
  <r>
    <x v="5518"/>
    <n v="14865.3"/>
    <n v="14959.1"/>
    <n v="14760.8"/>
    <n v="14919.1"/>
    <n v="621723916"/>
    <n v="34647.26"/>
    <b v="0"/>
    <n v="15431.75"/>
    <n v="3.3220470782639663E-2"/>
  </r>
  <r>
    <x v="5519"/>
    <n v="15064.4"/>
    <n v="15273.15"/>
    <n v="14995.8"/>
    <n v="15245.6"/>
    <n v="544205583"/>
    <n v="34567.730000000003"/>
    <b v="0"/>
    <n v="15431.75"/>
    <n v="1.2062792619113168E-2"/>
  </r>
  <r>
    <x v="5520"/>
    <n v="15026.75"/>
    <n v="15202.35"/>
    <n v="14980.2"/>
    <n v="15080.75"/>
    <n v="534850447"/>
    <n v="36036.019999999997"/>
    <b v="0"/>
    <n v="15431.75"/>
    <n v="2.2745314044097395E-2"/>
  </r>
  <r>
    <x v="5521"/>
    <n v="14977.95"/>
    <n v="15092.35"/>
    <n v="14862.1"/>
    <n v="14938.1"/>
    <n v="640700362"/>
    <n v="37811.599999999999"/>
    <b v="0"/>
    <n v="15431.75"/>
    <n v="3.1989242956890804E-2"/>
  </r>
  <r>
    <x v="5522"/>
    <n v="15002.45"/>
    <n v="15111.15"/>
    <n v="14919.9"/>
    <n v="14956.2"/>
    <n v="580308065"/>
    <n v="29518.07"/>
    <b v="0"/>
    <n v="15431.75"/>
    <n v="3.0816336449203705E-2"/>
  </r>
  <r>
    <x v="5523"/>
    <n v="15049.9"/>
    <n v="15126.85"/>
    <n v="14925.45"/>
    <n v="15098.4"/>
    <n v="675271251"/>
    <n v="38365.480000000003"/>
    <b v="0"/>
    <n v="15431.75"/>
    <n v="2.1601568195441241E-2"/>
  </r>
  <r>
    <x v="5524"/>
    <n v="15202.15"/>
    <n v="15218.45"/>
    <n v="15100.85"/>
    <n v="15174.8"/>
    <n v="404585756"/>
    <n v="25603.32"/>
    <b v="0"/>
    <n v="15431.75"/>
    <n v="1.6650736306640577E-2"/>
  </r>
  <r>
    <x v="5525"/>
    <n v="15321.15"/>
    <n v="15336.3"/>
    <n v="14953.6"/>
    <n v="15030.95"/>
    <n v="493238854"/>
    <n v="32195.96"/>
    <b v="0"/>
    <n v="15431.75"/>
    <n v="2.5972426976849629E-2"/>
  </r>
  <r>
    <x v="5526"/>
    <n v="15048.4"/>
    <n v="15048.4"/>
    <n v="14745.85"/>
    <n v="14929.5"/>
    <n v="467473367"/>
    <n v="28118"/>
    <b v="0"/>
    <n v="15431.75"/>
    <n v="3.2546535551703469E-2"/>
  </r>
  <r>
    <x v="5527"/>
    <n v="14996.1"/>
    <n v="15051.6"/>
    <n v="14890.65"/>
    <n v="14910.45"/>
    <n v="437651327"/>
    <n v="27975.07"/>
    <b v="0"/>
    <n v="15431.75"/>
    <n v="3.3781003450677936E-2"/>
  </r>
  <r>
    <x v="5528"/>
    <n v="14946.55"/>
    <n v="14956.55"/>
    <n v="14696.05"/>
    <n v="14721.3"/>
    <n v="479352147"/>
    <n v="27983.5"/>
    <b v="0"/>
    <n v="15431.75"/>
    <n v="4.6038200463330521E-2"/>
  </r>
  <r>
    <x v="5529"/>
    <n v="14855.5"/>
    <n v="14875.2"/>
    <n v="14478.6"/>
    <n v="14557.85"/>
    <n v="542216908"/>
    <n v="31339.71"/>
    <b v="0"/>
    <n v="15431.75"/>
    <n v="5.6629999837996318E-2"/>
  </r>
  <r>
    <x v="5530"/>
    <n v="14471.15"/>
    <n v="14788.25"/>
    <n v="14350.1"/>
    <n v="14744"/>
    <n v="919178208"/>
    <n v="49011.27"/>
    <b v="0"/>
    <n v="15431.75"/>
    <n v="4.4567207218883145E-2"/>
  </r>
  <r>
    <x v="5531"/>
    <n v="14736.3"/>
    <n v="14763.9"/>
    <n v="14597.85"/>
    <n v="14736.4"/>
    <n v="458997059"/>
    <n v="27345.02"/>
    <b v="0"/>
    <n v="15431.75"/>
    <n v="4.5059698349182713E-2"/>
  </r>
  <r>
    <x v="5532"/>
    <n v="14768.55"/>
    <n v="14878.6"/>
    <n v="14707"/>
    <n v="14814.75"/>
    <n v="474150088"/>
    <n v="30322.09"/>
    <b v="0"/>
    <n v="15431.75"/>
    <n v="3.9982503604581464E-2"/>
  </r>
  <r>
    <x v="5533"/>
    <n v="14712.45"/>
    <n v="14752.35"/>
    <n v="14535"/>
    <n v="14549.4"/>
    <n v="456403503"/>
    <n v="27868.93"/>
    <b v="0"/>
    <n v="15431.75"/>
    <n v="5.7177572213132043E-2"/>
  </r>
  <r>
    <x v="5534"/>
    <n v="14570.9"/>
    <n v="14575.6"/>
    <n v="14264.4"/>
    <n v="14324.9"/>
    <n v="606820996"/>
    <n v="35350.22"/>
    <b v="0"/>
    <n v="15431.75"/>
    <n v="7.1725500996322536E-2"/>
  </r>
  <r>
    <x v="5535"/>
    <n v="14506.3"/>
    <n v="14572.9"/>
    <n v="14414.25"/>
    <n v="14507.3"/>
    <n v="481000845"/>
    <n v="29423.45"/>
    <b v="0"/>
    <n v="15431.75"/>
    <n v="5.9905713869133487E-2"/>
  </r>
  <r>
    <x v="5536"/>
    <n v="14628.5"/>
    <n v="14876.3"/>
    <n v="14617.6"/>
    <n v="14845.1"/>
    <n v="594520567"/>
    <n v="35117.93"/>
    <b v="0"/>
    <n v="15431.75"/>
    <n v="3.8015779156608913E-2"/>
  </r>
  <r>
    <x v="5537"/>
    <n v="14811.85"/>
    <n v="14813.75"/>
    <n v="14670.25"/>
    <n v="14690.7"/>
    <n v="436874691"/>
    <n v="29741.83"/>
    <b v="0"/>
    <n v="15431.75"/>
    <n v="4.8021125277431222E-2"/>
  </r>
  <r>
    <x v="5538"/>
    <n v="14798.4"/>
    <n v="14883.2"/>
    <n v="14692.45"/>
    <n v="14867.35"/>
    <n v="430028476"/>
    <n v="29585.23"/>
    <b v="0"/>
    <n v="15431.75"/>
    <n v="3.6573946571192485E-2"/>
  </r>
  <r>
    <x v="5539"/>
    <n v="14837.7"/>
    <n v="14849.85"/>
    <n v="14459.5"/>
    <n v="14637.8"/>
    <n v="500476690"/>
    <n v="33885.39"/>
    <b v="0"/>
    <n v="15431.75"/>
    <n v="5.14491227501742E-2"/>
  </r>
  <r>
    <x v="5540"/>
    <n v="14737"/>
    <n v="14779.1"/>
    <n v="14573.9"/>
    <n v="14683.5"/>
    <n v="474211156"/>
    <n v="31885.97"/>
    <b v="0"/>
    <n v="15431.75"/>
    <n v="4.8487695821925574E-2"/>
  </r>
  <r>
    <x v="5541"/>
    <n v="14716.45"/>
    <n v="14879.8"/>
    <n v="14649.85"/>
    <n v="14819.05"/>
    <n v="476382016"/>
    <n v="35184.959999999999"/>
    <b v="0"/>
    <n v="15431.75"/>
    <n v="3.970385730717519E-2"/>
  </r>
  <r>
    <x v="5542"/>
    <n v="14875.65"/>
    <n v="14984.15"/>
    <n v="14821.1"/>
    <n v="14873.8"/>
    <n v="503728173"/>
    <n v="34444.559999999998"/>
    <b v="0"/>
    <n v="15431.75"/>
    <n v="3.6155977125083075E-2"/>
  </r>
  <r>
    <x v="5543"/>
    <n v="14882.65"/>
    <n v="14918.45"/>
    <n v="14785.65"/>
    <n v="14834.85"/>
    <n v="498347599"/>
    <n v="35010.36"/>
    <b v="0"/>
    <n v="15431.75"/>
    <n v="3.8679994167868173E-2"/>
  </r>
  <r>
    <x v="5544"/>
    <n v="14644.65"/>
    <n v="14652.5"/>
    <n v="14248.7"/>
    <n v="14310.8"/>
    <n v="638475842"/>
    <n v="43433.24"/>
    <b v="0"/>
    <n v="15431.75"/>
    <n v="7.2639201645957246E-2"/>
  </r>
  <r>
    <x v="5545"/>
    <n v="14364.9"/>
    <n v="14528.9"/>
    <n v="14274.9"/>
    <n v="14504.8"/>
    <n v="588666016"/>
    <n v="40846.57"/>
    <b v="0"/>
    <n v="15431.75"/>
    <n v="6.0067717530416231E-2"/>
  </r>
  <r>
    <x v="5546"/>
    <n v="14522.4"/>
    <n v="14597.55"/>
    <n v="14353.2"/>
    <n v="14581.45"/>
    <n v="556851211"/>
    <n v="40177.25"/>
    <b v="0"/>
    <n v="15431.75"/>
    <n v="5.5100685275487178E-2"/>
  </r>
  <r>
    <x v="5547"/>
    <n v="14599.6"/>
    <n v="14697.7"/>
    <n v="14559"/>
    <n v="14617.85"/>
    <n v="568568743"/>
    <n v="36653.65"/>
    <b v="0"/>
    <n v="15431.75"/>
    <n v="5.2741911967210432E-2"/>
  </r>
  <r>
    <x v="5548"/>
    <n v="14306.6"/>
    <n v="14382.3"/>
    <n v="14191.4"/>
    <n v="14359.45"/>
    <n v="503142904"/>
    <n v="34751.949999999997"/>
    <b v="0"/>
    <n v="15431.75"/>
    <n v="6.9486610397394941E-2"/>
  </r>
  <r>
    <x v="5549"/>
    <n v="14526.7"/>
    <n v="14526.95"/>
    <n v="14207.3"/>
    <n v="14296.4"/>
    <n v="456704716"/>
    <n v="34687.11"/>
    <b v="0"/>
    <n v="15431.75"/>
    <n v="7.3572342734945839E-2"/>
  </r>
  <r>
    <x v="5550"/>
    <n v="14219.15"/>
    <n v="14424.75"/>
    <n v="14151.4"/>
    <n v="14406.15"/>
    <n v="516985252"/>
    <n v="37235.71"/>
    <b v="0"/>
    <n v="15431.75"/>
    <n v="6.6460382004633334E-2"/>
  </r>
  <r>
    <x v="5551"/>
    <n v="14326.35"/>
    <n v="14461.15"/>
    <n v="14273.3"/>
    <n v="14341.35"/>
    <n v="476613608"/>
    <n v="31894.66"/>
    <b v="0"/>
    <n v="15431.75"/>
    <n v="7.0659516905082029E-2"/>
  </r>
  <r>
    <x v="5552"/>
    <n v="14449.45"/>
    <n v="14557.5"/>
    <n v="14421.3"/>
    <n v="14485"/>
    <n v="448533329"/>
    <n v="33156.160000000003"/>
    <b v="0"/>
    <n v="15431.75"/>
    <n v="6.1350786527775529E-2"/>
  </r>
  <r>
    <x v="5553"/>
    <n v="14493.8"/>
    <n v="14667.55"/>
    <n v="14484.85"/>
    <n v="14653.05"/>
    <n v="442211685"/>
    <n v="32181.14"/>
    <b v="0"/>
    <n v="15431.75"/>
    <n v="5.0460900416349458E-2"/>
  </r>
  <r>
    <x v="5554"/>
    <n v="14710.5"/>
    <n v="14890.25"/>
    <n v="14694.95"/>
    <n v="14864.55"/>
    <n v="453990807"/>
    <n v="37650.11"/>
    <b v="0"/>
    <n v="15431.75"/>
    <n v="3.675539067182923E-2"/>
  </r>
  <r>
    <x v="5555"/>
    <n v="14979"/>
    <n v="15044.35"/>
    <n v="14814.45"/>
    <n v="14894.9"/>
    <n v="511466673"/>
    <n v="41597.370000000003"/>
    <b v="0"/>
    <n v="15431.75"/>
    <n v="3.4788666223856686E-2"/>
  </r>
  <r>
    <x v="5556"/>
    <n v="14747.35"/>
    <n v="14855.45"/>
    <n v="14601.7"/>
    <n v="14631.1"/>
    <n v="594744498"/>
    <n v="40335.86"/>
    <b v="0"/>
    <n v="15431.75"/>
    <n v="5.1883292562411885E-2"/>
  </r>
  <r>
    <x v="5557"/>
    <n v="14481.05"/>
    <n v="14673.85"/>
    <n v="14416.25"/>
    <n v="14634.15"/>
    <n v="443410846"/>
    <n v="32538.97"/>
    <b v="0"/>
    <n v="15431.75"/>
    <n v="5.1685648095646984E-2"/>
  </r>
  <r>
    <x v="5558"/>
    <n v="14687.25"/>
    <n v="14723.4"/>
    <n v="14461.5"/>
    <n v="14496.5"/>
    <n v="479657079"/>
    <n v="34024.769999999997"/>
    <b v="0"/>
    <n v="15431.75"/>
    <n v="6.0605569685874904E-2"/>
  </r>
  <r>
    <x v="5559"/>
    <n v="14604.15"/>
    <n v="14637.9"/>
    <n v="14506.6"/>
    <n v="14617.85"/>
    <n v="437261063"/>
    <n v="28942.47"/>
    <b v="0"/>
    <n v="15431.75"/>
    <n v="5.2741911967210432E-2"/>
  </r>
  <r>
    <x v="5560"/>
    <n v="14668.35"/>
    <n v="14743.9"/>
    <n v="14611.5"/>
    <n v="14724.8"/>
    <n v="445281496"/>
    <n v="31015.95"/>
    <b v="0"/>
    <n v="15431.75"/>
    <n v="4.5811395337534679E-2"/>
  </r>
  <r>
    <x v="5561"/>
    <n v="14816.85"/>
    <n v="14863.05"/>
    <n v="14765.5"/>
    <n v="14823.15"/>
    <n v="483677266"/>
    <n v="33583.370000000003"/>
    <b v="0"/>
    <n v="15431.75"/>
    <n v="3.9438171302671465E-2"/>
  </r>
  <r>
    <x v="5562"/>
    <n v="14928.25"/>
    <n v="14966.9"/>
    <n v="14892.5"/>
    <n v="14942.35"/>
    <n v="510598577"/>
    <n v="31620.639999999999"/>
    <b v="0"/>
    <n v="15431.75"/>
    <n v="3.1713836732710138E-2"/>
  </r>
  <r>
    <x v="5563"/>
    <n v="14789.7"/>
    <n v="14900"/>
    <n v="14771.4"/>
    <n v="14850.75"/>
    <n v="616204478"/>
    <n v="32955.82"/>
    <b v="0"/>
    <n v="15431.75"/>
    <n v="3.7649650882109933E-2"/>
  </r>
  <r>
    <x v="5564"/>
    <n v="14823.55"/>
    <n v="14824.05"/>
    <n v="14649.7"/>
    <n v="14696.5"/>
    <n v="620318215"/>
    <n v="32035.23"/>
    <b v="0"/>
    <n v="15431.75"/>
    <n v="4.7645276783255301E-2"/>
  </r>
  <r>
    <x v="5565"/>
    <n v="14749.4"/>
    <n v="14749.65"/>
    <n v="14591.9"/>
    <n v="14677.8"/>
    <n v="602738614"/>
    <n v="39176.28"/>
    <b v="0"/>
    <n v="15431.75"/>
    <n v="4.8857064169650279E-2"/>
  </r>
  <r>
    <x v="5566"/>
    <n v="14756.25"/>
    <n v="14938"/>
    <n v="14725.35"/>
    <n v="14923.15"/>
    <n v="534516176"/>
    <n v="35571.279999999999"/>
    <b v="0"/>
    <n v="15431.75"/>
    <n v="3.2958024851361664E-2"/>
  </r>
  <r>
    <x v="5567"/>
    <n v="15067.2"/>
    <n v="15137.25"/>
    <n v="15043.7"/>
    <n v="15108.1"/>
    <n v="571923125"/>
    <n v="35634.730000000003"/>
    <b v="0"/>
    <n v="15431.75"/>
    <n v="2.0972993989664141E-2"/>
  </r>
  <r>
    <x v="5568"/>
    <n v="15058.6"/>
    <n v="15133.4"/>
    <n v="15008.85"/>
    <n v="15030.15"/>
    <n v="563293717"/>
    <n v="31100.21"/>
    <b v="0"/>
    <n v="15431.75"/>
    <n v="2.6024268148460178E-2"/>
  </r>
  <r>
    <x v="5569"/>
    <n v="15042.6"/>
    <n v="15069.8"/>
    <n v="14884.9"/>
    <n v="14906.05"/>
    <n v="467455658"/>
    <n v="28002.53"/>
    <b v="0"/>
    <n v="15431.75"/>
    <n v="3.4066129894535661E-2"/>
  </r>
  <r>
    <x v="5570"/>
    <n v="14987.8"/>
    <n v="15190"/>
    <n v="14985.85"/>
    <n v="15175.3"/>
    <n v="557730470"/>
    <n v="31921.759999999998"/>
    <b v="0"/>
    <n v="15431.75"/>
    <n v="1.6618335574384028E-2"/>
  </r>
  <r>
    <x v="5571"/>
    <n v="15211.35"/>
    <n v="15256.25"/>
    <n v="15145.45"/>
    <n v="15197.7"/>
    <n v="566722866"/>
    <n v="32061.040000000001"/>
    <b v="0"/>
    <n v="15431.75"/>
    <n v="1.5166782769290539E-2"/>
  </r>
  <r>
    <x v="5572"/>
    <n v="15291.75"/>
    <n v="15293.85"/>
    <n v="15163.4"/>
    <n v="15208.45"/>
    <n v="417323446"/>
    <n v="26871.99"/>
    <b v="0"/>
    <n v="15431.75"/>
    <n v="1.4470167025774736E-2"/>
  </r>
  <r>
    <x v="5573"/>
    <n v="15257.05"/>
    <n v="15319.9"/>
    <n v="15194.95"/>
    <n v="15301.45"/>
    <n v="377682051"/>
    <n v="26187.83"/>
    <b v="0"/>
    <n v="15431.75"/>
    <n v="8.4436308260566213E-3"/>
  </r>
  <r>
    <x v="5574"/>
    <n v="15323.95"/>
    <n v="15384.55"/>
    <n v="15272.5"/>
    <n v="15337.85"/>
    <n v="682374351"/>
    <n v="48219.93"/>
    <b v="0"/>
    <n v="15431.75"/>
    <n v="6.0848575177798779E-3"/>
  </r>
  <r>
    <x v="5575"/>
    <n v="15421.2"/>
    <n v="15469.65"/>
    <n v="15394.75"/>
    <n v="15435.65"/>
    <n v="455582440"/>
    <n v="32992.080000000002"/>
    <b v="0"/>
    <n v="15469.65"/>
    <n v="2.1978519229588259E-3"/>
  </r>
  <r>
    <x v="5576"/>
    <n v="15437.75"/>
    <n v="15606.35"/>
    <n v="15374"/>
    <n v="15582.8"/>
    <n v="435999456"/>
    <n v="32739.29"/>
    <b v="0"/>
    <n v="15606.35"/>
    <n v="1.509001143765268E-3"/>
  </r>
  <r>
    <x v="5577"/>
    <n v="15629.65"/>
    <n v="15660.75"/>
    <n v="15528.3"/>
    <n v="15574.85"/>
    <n v="409562322"/>
    <n v="27964.09"/>
    <b v="0"/>
    <n v="15660.75"/>
    <n v="5.4850502051306382E-3"/>
  </r>
  <r>
    <x v="5578"/>
    <n v="15520.35"/>
    <n v="15597.45"/>
    <n v="15459.85"/>
    <n v="15576.2"/>
    <n v="428641666"/>
    <n v="28781.87"/>
    <b v="0"/>
    <n v="15660.75"/>
    <n v="5.398847437063951E-3"/>
  </r>
  <r>
    <x v="5579"/>
    <n v="15655.55"/>
    <n v="15705.1"/>
    <n v="15611"/>
    <n v="15690.35"/>
    <n v="410240584"/>
    <n v="27519.48"/>
    <b v="0"/>
    <n v="15705.1"/>
    <n v="9.3918536016962637E-4"/>
  </r>
  <r>
    <x v="5580"/>
    <n v="15712.5"/>
    <n v="15733.6"/>
    <n v="15622.35"/>
    <n v="15670.25"/>
    <n v="414162241"/>
    <n v="25363.03"/>
    <b v="0"/>
    <n v="15733.6"/>
    <n v="4.0264148065287256E-3"/>
  </r>
  <r>
    <x v="5581"/>
    <n v="15725.1"/>
    <n v="15773.45"/>
    <n v="15678.1"/>
    <n v="15751.65"/>
    <n v="393970049"/>
    <n v="25411.48"/>
    <b v="0"/>
    <n v="15773.45"/>
    <n v="1.382069236597009E-3"/>
  </r>
  <r>
    <x v="5582"/>
    <n v="15773.9"/>
    <n v="15778.8"/>
    <n v="15680"/>
    <n v="15740.1"/>
    <n v="378164658"/>
    <n v="24172.13"/>
    <b v="0"/>
    <n v="15778.8"/>
    <n v="2.4526579968057716E-3"/>
  </r>
  <r>
    <x v="5583"/>
    <n v="15766.3"/>
    <n v="15800.45"/>
    <n v="15566.9"/>
    <n v="15635.35"/>
    <n v="457855735"/>
    <n v="26926.49"/>
    <b v="0"/>
    <n v="15800.45"/>
    <n v="1.0449069488527248E-2"/>
  </r>
  <r>
    <x v="5584"/>
    <n v="15692.1"/>
    <n v="15751.25"/>
    <n v="15648.5"/>
    <n v="15737.75"/>
    <n v="298297041"/>
    <n v="23032.9"/>
    <b v="0"/>
    <n v="15800.45"/>
    <n v="3.9682414108459397E-3"/>
  </r>
  <r>
    <x v="5585"/>
    <n v="15796.45"/>
    <n v="15835.55"/>
    <n v="15749.8"/>
    <n v="15799.35"/>
    <n v="363011297"/>
    <n v="24591.69"/>
    <b v="0"/>
    <n v="15835.55"/>
    <n v="2.2859957500686056E-3"/>
  </r>
  <r>
    <x v="5586"/>
    <n v="15791.4"/>
    <n v="15823.05"/>
    <n v="15606.5"/>
    <n v="15811.85"/>
    <n v="392862037"/>
    <n v="28001.5"/>
    <b v="0"/>
    <n v="15835.55"/>
    <n v="1.4966325767023507E-3"/>
  </r>
  <r>
    <x v="5587"/>
    <n v="15866.95"/>
    <n v="15901.6"/>
    <n v="15842.4"/>
    <n v="15869.25"/>
    <n v="323262818"/>
    <n v="22181.26"/>
    <b v="0"/>
    <n v="15901.6"/>
    <n v="2.0343864768325426E-3"/>
  </r>
  <r>
    <x v="5588"/>
    <n v="15847.5"/>
    <n v="15880.85"/>
    <n v="15742.6"/>
    <n v="15767.55"/>
    <n v="340191175"/>
    <n v="22505.95"/>
    <b v="0"/>
    <n v="15901.6"/>
    <n v="8.4299693112643431E-3"/>
  </r>
  <r>
    <x v="5589"/>
    <n v="15648.3"/>
    <n v="15769.35"/>
    <n v="15616.75"/>
    <n v="15691.4"/>
    <n v="357649243"/>
    <n v="26048.47"/>
    <b v="0"/>
    <n v="15901.6"/>
    <n v="1.3218795592896357E-2"/>
  </r>
  <r>
    <x v="5590"/>
    <n v="15756.5"/>
    <n v="15761.5"/>
    <n v="15450.9"/>
    <n v="15683.35"/>
    <n v="640821642"/>
    <n v="42024.55"/>
    <b v="0"/>
    <n v="15901.6"/>
    <n v="1.3725033958846907E-2"/>
  </r>
  <r>
    <x v="5591"/>
    <n v="15525.85"/>
    <n v="15765.15"/>
    <n v="15505.65"/>
    <n v="15746.5"/>
    <n v="351530072"/>
    <n v="22525.89"/>
    <b v="0"/>
    <n v="15901.6"/>
    <n v="9.7537354731599569E-3"/>
  </r>
  <r>
    <x v="5592"/>
    <n v="15840.5"/>
    <n v="15895.75"/>
    <n v="15752.1"/>
    <n v="15772.75"/>
    <n v="322237561"/>
    <n v="24440.47"/>
    <b v="0"/>
    <n v="15901.6"/>
    <n v="8.1029581928862733E-3"/>
  </r>
  <r>
    <x v="5593"/>
    <n v="15862.8"/>
    <n v="15862.95"/>
    <n v="15673.95"/>
    <n v="15686.95"/>
    <n v="287536735"/>
    <n v="23222.94"/>
    <b v="0"/>
    <n v="15901.6"/>
    <n v="1.3498641646123638E-2"/>
  </r>
  <r>
    <x v="5594"/>
    <n v="15737.3"/>
    <n v="15821.4"/>
    <n v="15702.7"/>
    <n v="15790.45"/>
    <n v="316662241"/>
    <n v="29623.58"/>
    <b v="0"/>
    <n v="15901.6"/>
    <n v="6.9898626553302583E-3"/>
  </r>
  <r>
    <x v="5595"/>
    <n v="15839.35"/>
    <n v="15870.8"/>
    <n v="15772.3"/>
    <n v="15860.35"/>
    <n v="314614380"/>
    <n v="26933.22"/>
    <b v="0"/>
    <n v="15901.6"/>
    <n v="2.5940785832872164E-3"/>
  </r>
  <r>
    <x v="5596"/>
    <n v="15915.35"/>
    <n v="15915.65"/>
    <n v="15792.15"/>
    <n v="15814.7"/>
    <n v="255099272"/>
    <n v="18713.41"/>
    <b v="1"/>
    <n v="15915.65"/>
    <n v="6.3428135200258176E-3"/>
  </r>
  <r>
    <x v="5597"/>
    <n v="15807.5"/>
    <n v="15835.9"/>
    <n v="15724.05"/>
    <n v="15748.45"/>
    <n v="360334724"/>
    <n v="24392.13"/>
    <b v="0"/>
    <n v="15915.65"/>
    <n v="1.0505383066352861E-2"/>
  </r>
  <r>
    <x v="5598"/>
    <n v="15776.9"/>
    <n v="15839.1"/>
    <n v="15708.75"/>
    <n v="15721.5"/>
    <n v="262386323"/>
    <n v="20379.759999999998"/>
    <b v="0"/>
    <n v="15915.65"/>
    <n v="1.219868494217953E-2"/>
  </r>
  <r>
    <x v="5599"/>
    <n v="15755.05"/>
    <n v="15755.55"/>
    <n v="15667.05"/>
    <n v="15680"/>
    <n v="224921644"/>
    <n v="17359.97"/>
    <b v="0"/>
    <n v="15915.65"/>
    <n v="1.4806181337237226E-2"/>
  </r>
  <r>
    <x v="5600"/>
    <n v="15705.85"/>
    <n v="15738.35"/>
    <n v="15635.95"/>
    <n v="15722.2"/>
    <n v="254808999"/>
    <n v="18015.419999999998"/>
    <b v="0"/>
    <n v="15915.65"/>
    <n v="1.2154703075274897E-2"/>
  </r>
  <r>
    <x v="5601"/>
    <n v="15793.4"/>
    <n v="15845.95"/>
    <n v="15762.05"/>
    <n v="15834.35"/>
    <n v="207032153"/>
    <n v="14976.54"/>
    <b v="0"/>
    <n v="15915.65"/>
    <n v="5.1081796847756312E-3"/>
  </r>
  <r>
    <x v="5602"/>
    <n v="15813.75"/>
    <n v="15914.2"/>
    <n v="15801"/>
    <n v="15818.25"/>
    <n v="391410742"/>
    <n v="24456.05"/>
    <b v="0"/>
    <n v="15915.65"/>
    <n v="6.1197626235811693E-3"/>
  </r>
  <r>
    <x v="5603"/>
    <n v="15819.6"/>
    <n v="15893.55"/>
    <n v="15779.7"/>
    <n v="15879.65"/>
    <n v="329308646"/>
    <n v="22259.96"/>
    <b v="0"/>
    <n v="15915.65"/>
    <n v="2.2619245836645063E-3"/>
  </r>
  <r>
    <x v="5604"/>
    <n v="15855.4"/>
    <n v="15885.75"/>
    <n v="15682.9"/>
    <n v="15727.9"/>
    <n v="307928495"/>
    <n v="19597.95"/>
    <b v="0"/>
    <n v="15915.65"/>
    <n v="1.1796565016194752E-2"/>
  </r>
  <r>
    <x v="5605"/>
    <n v="15688.25"/>
    <n v="15730.85"/>
    <n v="15632.75"/>
    <n v="15689.8"/>
    <n v="243249366"/>
    <n v="19976.86"/>
    <b v="0"/>
    <n v="15915.65"/>
    <n v="1.4190435200573044E-2"/>
  </r>
  <r>
    <x v="5606"/>
    <n v="15766.8"/>
    <n v="15789.2"/>
    <n v="15644.75"/>
    <n v="15692.6"/>
    <n v="216272488"/>
    <n v="18482.89"/>
    <b v="0"/>
    <n v="15915.65"/>
    <n v="1.4014507732954625E-2"/>
  </r>
  <r>
    <x v="5607"/>
    <n v="15794"/>
    <n v="15820.8"/>
    <n v="15744.6"/>
    <n v="15812.35"/>
    <n v="246676549"/>
    <n v="18205.97"/>
    <b v="0"/>
    <n v="15915.65"/>
    <n v="6.4904669303483854E-3"/>
  </r>
  <r>
    <x v="5608"/>
    <n v="15808.7"/>
    <n v="15877.35"/>
    <n v="15764.2"/>
    <n v="15853.95"/>
    <n v="239924352"/>
    <n v="18372.84"/>
    <b v="0"/>
    <n v="15915.65"/>
    <n v="3.8766874114471547E-3"/>
  </r>
  <r>
    <x v="5609"/>
    <n v="15872.15"/>
    <n v="15952.35"/>
    <n v="15855"/>
    <n v="15924.2"/>
    <n v="284851049"/>
    <n v="20961.37"/>
    <b v="0"/>
    <n v="15952.35"/>
    <n v="1.7646302895811361E-3"/>
  </r>
  <r>
    <x v="5610"/>
    <n v="15958.35"/>
    <n v="15962.25"/>
    <n v="15882.6"/>
    <n v="15923.4"/>
    <n v="276298105"/>
    <n v="18758.13"/>
    <b v="1"/>
    <n v="15962.25"/>
    <n v="2.4338674059108437E-3"/>
  </r>
  <r>
    <x v="5611"/>
    <n v="15754.5"/>
    <n v="15836.9"/>
    <n v="15707.5"/>
    <n v="15752.4"/>
    <n v="242131813"/>
    <n v="18088.78"/>
    <b v="0"/>
    <n v="15962.25"/>
    <n v="1.3146642860499012E-2"/>
  </r>
  <r>
    <x v="5612"/>
    <n v="15703.95"/>
    <n v="15728.45"/>
    <n v="15578.55"/>
    <n v="15632.1"/>
    <n v="274284165"/>
    <n v="21329.55"/>
    <b v="0"/>
    <n v="15962.25"/>
    <n v="2.068317436451626E-2"/>
  </r>
  <r>
    <x v="5613"/>
    <n v="15736.6"/>
    <n v="15834.8"/>
    <n v="15726.4"/>
    <n v="15824.05"/>
    <n v="265250867"/>
    <n v="23988.39"/>
    <b v="0"/>
    <n v="15962.25"/>
    <n v="8.657927297216917E-3"/>
  </r>
  <r>
    <x v="5614"/>
    <n v="15856.8"/>
    <n v="15899.8"/>
    <n v="15768.4"/>
    <n v="15856.05"/>
    <n v="294098244"/>
    <n v="20685.82"/>
    <b v="0"/>
    <n v="15962.25"/>
    <n v="6.6531973875863818E-3"/>
  </r>
  <r>
    <x v="5615"/>
    <n v="15849.3"/>
    <n v="15893.35"/>
    <n v="15797"/>
    <n v="15824.45"/>
    <n v="267076679"/>
    <n v="19487.18"/>
    <b v="0"/>
    <n v="15962.25"/>
    <n v="8.6328681733464432E-3"/>
  </r>
  <r>
    <x v="5616"/>
    <n v="15860.5"/>
    <n v="15881.55"/>
    <n v="15701"/>
    <n v="15746.45"/>
    <n v="311012065"/>
    <n v="26117.34"/>
    <b v="0"/>
    <n v="15962.25"/>
    <n v="1.3519397328070872E-2"/>
  </r>
  <r>
    <x v="5617"/>
    <n v="15761.55"/>
    <n v="15767.5"/>
    <n v="15513.45"/>
    <n v="15709.4"/>
    <n v="318601589"/>
    <n v="26090.48"/>
    <b v="0"/>
    <n v="15962.25"/>
    <n v="1.5840498676565045E-2"/>
  </r>
  <r>
    <x v="5618"/>
    <n v="15762.7"/>
    <n v="15817.35"/>
    <n v="15737.8"/>
    <n v="15778.45"/>
    <n v="401584915"/>
    <n v="29460.54"/>
    <b v="0"/>
    <n v="15962.25"/>
    <n v="1.1514667418440337E-2"/>
  </r>
  <r>
    <x v="5619"/>
    <n v="15800.6"/>
    <n v="15862.8"/>
    <n v="15744.85"/>
    <n v="15763.05"/>
    <n v="400021237"/>
    <n v="30539.63"/>
    <b v="0"/>
    <n v="15962.25"/>
    <n v="1.2479443687450123E-2"/>
  </r>
  <r>
    <x v="5620"/>
    <n v="15874.9"/>
    <n v="15892.9"/>
    <n v="15834.65"/>
    <n v="15885.15"/>
    <n v="244847433"/>
    <n v="20766.990000000002"/>
    <b v="0"/>
    <n v="15962.25"/>
    <n v="4.8301461260160921E-3"/>
  </r>
  <r>
    <x v="5621"/>
    <n v="15951.55"/>
    <n v="16146.9"/>
    <n v="15914.35"/>
    <n v="16130.75"/>
    <n v="341289658"/>
    <n v="26373.24"/>
    <b v="0"/>
    <n v="16146.9"/>
    <n v="1.0001919873164284E-3"/>
  </r>
  <r>
    <x v="5622"/>
    <n v="16195.25"/>
    <n v="16290.2"/>
    <n v="16176.15"/>
    <n v="16258.8"/>
    <n v="427337644"/>
    <n v="32434.78"/>
    <b v="0"/>
    <n v="16290.2"/>
    <n v="1.9275392567311301E-3"/>
  </r>
  <r>
    <x v="5623"/>
    <n v="16288.95"/>
    <n v="16349.45"/>
    <n v="16210.3"/>
    <n v="16294.6"/>
    <n v="418174517"/>
    <n v="31386.78"/>
    <b v="0"/>
    <n v="16349.45"/>
    <n v="3.3548529155415234E-3"/>
  </r>
  <r>
    <x v="5624"/>
    <n v="16304.4"/>
    <n v="16336.75"/>
    <n v="16223.3"/>
    <n v="16238.2"/>
    <n v="320087281"/>
    <n v="24716.17"/>
    <b v="0"/>
    <n v="16349.45"/>
    <n v="6.8045102434638469E-3"/>
  </r>
  <r>
    <x v="5625"/>
    <n v="16281.35"/>
    <n v="16320.75"/>
    <n v="16179.05"/>
    <n v="16258.25"/>
    <n v="240452917"/>
    <n v="18302.03"/>
    <b v="0"/>
    <n v="16349.45"/>
    <n v="5.5781692962149016E-3"/>
  </r>
  <r>
    <x v="5626"/>
    <n v="16274.8"/>
    <n v="16359.25"/>
    <n v="16202.25"/>
    <n v="16280.1"/>
    <n v="287989486"/>
    <n v="22600.38"/>
    <b v="0"/>
    <n v="16359.25"/>
    <n v="4.8382413619206038E-3"/>
  </r>
  <r>
    <x v="5627"/>
    <n v="16327.3"/>
    <n v="16338.75"/>
    <n v="16162.55"/>
    <n v="16282.25"/>
    <n v="277895886"/>
    <n v="20306.59"/>
    <b v="0"/>
    <n v="16359.25"/>
    <n v="4.7068172440668122E-3"/>
  </r>
  <r>
    <x v="5628"/>
    <n v="16303.65"/>
    <n v="16375.5"/>
    <n v="16286.9"/>
    <n v="16364.4"/>
    <n v="280181324"/>
    <n v="18548.87"/>
    <b v="0"/>
    <n v="16375.5"/>
    <n v="6.7784189795733652E-4"/>
  </r>
  <r>
    <x v="5629"/>
    <n v="16385.7"/>
    <n v="16543.599999999999"/>
    <n v="16376.3"/>
    <n v="16529.099999999999"/>
    <n v="321866286"/>
    <n v="27163.08"/>
    <b v="0"/>
    <n v="16543.599999999999"/>
    <n v="8.7647186827534526E-4"/>
  </r>
  <r>
    <x v="5630"/>
    <n v="16518.400000000001"/>
    <n v="16589.400000000001"/>
    <n v="16480.75"/>
    <n v="16563.05"/>
    <n v="254049330"/>
    <n v="21456.2"/>
    <b v="0"/>
    <n v="16589.400000000001"/>
    <n v="1.5883636538996093E-3"/>
  </r>
  <r>
    <x v="5631"/>
    <n v="16545.25"/>
    <n v="16628.55"/>
    <n v="16495.400000000001"/>
    <n v="16614.599999999999"/>
    <n v="297388470"/>
    <n v="25696.44"/>
    <b v="0"/>
    <n v="16628.55"/>
    <n v="8.3891860685391859E-4"/>
  </r>
  <r>
    <x v="5632"/>
    <n v="16691.95"/>
    <n v="16701.849999999999"/>
    <n v="16535.849999999999"/>
    <n v="16568.849999999999"/>
    <n v="251796822"/>
    <n v="22721.54"/>
    <b v="0"/>
    <n v="16701.849999999999"/>
    <n v="7.9631897065295162E-3"/>
  </r>
  <r>
    <x v="5633"/>
    <n v="16382.5"/>
    <n v="16509.55"/>
    <n v="16376.05"/>
    <n v="16450.5"/>
    <n v="350819323"/>
    <n v="30118.23"/>
    <b v="0"/>
    <n v="16701.849999999999"/>
    <n v="1.504923107320438E-2"/>
  </r>
  <r>
    <x v="5634"/>
    <n v="16592.25"/>
    <n v="16592.5"/>
    <n v="16395.7"/>
    <n v="16496.45"/>
    <n v="275597782"/>
    <n v="24355.77"/>
    <b v="0"/>
    <n v="16701.849999999999"/>
    <n v="1.2298038840008612E-2"/>
  </r>
  <r>
    <x v="5635"/>
    <n v="16561.400000000001"/>
    <n v="16647.099999999999"/>
    <n v="16495.3"/>
    <n v="16624.599999999999"/>
    <n v="275362819"/>
    <n v="24992.32"/>
    <b v="0"/>
    <n v="16701.849999999999"/>
    <n v="4.6252361265368813E-3"/>
  </r>
  <r>
    <x v="5636"/>
    <n v="16654"/>
    <n v="16712.45"/>
    <n v="16617.5"/>
    <n v="16634.650000000001"/>
    <n v="265920141"/>
    <n v="22210.6"/>
    <b v="0"/>
    <n v="16712.45"/>
    <n v="4.6552121322726032E-3"/>
  </r>
  <r>
    <x v="5637"/>
    <n v="16627.95"/>
    <n v="16683.7"/>
    <n v="16603.400000000001"/>
    <n v="16636.900000000001"/>
    <n v="253530997"/>
    <n v="22320.21"/>
    <b v="0"/>
    <n v="16712.45"/>
    <n v="4.5205819613521221E-3"/>
  </r>
  <r>
    <x v="5638"/>
    <n v="16642.55"/>
    <n v="16722.05"/>
    <n v="16565.599999999999"/>
    <n v="16705.2"/>
    <n v="217405743"/>
    <n v="20499.849999999999"/>
    <b v="0"/>
    <n v="16722.05"/>
    <n v="1.0076515738201084E-3"/>
  </r>
  <r>
    <x v="5639"/>
    <n v="16775.849999999999"/>
    <n v="16951.5"/>
    <n v="16764.849999999999"/>
    <n v="16931.05"/>
    <n v="283483108"/>
    <n v="23615.87"/>
    <b v="0"/>
    <n v="16951.5"/>
    <n v="1.2063829159661816E-3"/>
  </r>
  <r>
    <x v="5640"/>
    <n v="16947.5"/>
    <n v="17153.5"/>
    <n v="16915.849999999999"/>
    <n v="17132.2"/>
    <n v="464390247"/>
    <n v="40147.89"/>
    <b v="0"/>
    <n v="17153.5"/>
    <n v="1.2417290931879368E-3"/>
  </r>
  <r>
    <x v="5641"/>
    <n v="17185.599999999999"/>
    <n v="17225.75"/>
    <n v="17055.05"/>
    <n v="17076.25"/>
    <n v="301894634"/>
    <n v="27691.93"/>
    <b v="0"/>
    <n v="17225.75"/>
    <n v="8.6788673932920186E-3"/>
  </r>
  <r>
    <x v="5642"/>
    <n v="17095.400000000001"/>
    <n v="17245.5"/>
    <n v="17059.7"/>
    <n v="17234.150000000001"/>
    <n v="242377518"/>
    <n v="22620.36"/>
    <b v="0"/>
    <n v="17245.5"/>
    <n v="6.58142703893685E-4"/>
  </r>
  <r>
    <x v="5643"/>
    <n v="17262.45"/>
    <n v="17340.099999999999"/>
    <n v="17212.2"/>
    <n v="17323.599999999999"/>
    <n v="261373795"/>
    <n v="23579.17"/>
    <b v="0"/>
    <n v="17340.099999999999"/>
    <n v="9.5155160581542216E-4"/>
  </r>
  <r>
    <x v="5644"/>
    <n v="17399.349999999999"/>
    <n v="17429.55"/>
    <n v="17345.55"/>
    <n v="17377.8"/>
    <n v="228045532"/>
    <n v="21270.62"/>
    <b v="0"/>
    <n v="17429.55"/>
    <n v="2.9690955876657747E-3"/>
  </r>
  <r>
    <x v="5645"/>
    <n v="17401.55"/>
    <n v="17436.5"/>
    <n v="17287"/>
    <n v="17362.099999999999"/>
    <n v="243417811"/>
    <n v="19848.939999999999"/>
    <b v="0"/>
    <n v="17436.5"/>
    <n v="4.2669113640926475E-3"/>
  </r>
  <r>
    <x v="5646"/>
    <n v="17375.75"/>
    <n v="17383.400000000001"/>
    <n v="17254.2"/>
    <n v="17353.5"/>
    <n v="252652423"/>
    <n v="22696.35"/>
    <b v="0"/>
    <n v="17436.5"/>
    <n v="4.7601296131677805E-3"/>
  </r>
  <r>
    <x v="5647"/>
    <n v="17312.849999999999"/>
    <n v="17379.650000000001"/>
    <n v="17302.7"/>
    <n v="17369.25"/>
    <n v="241509352"/>
    <n v="17719.78"/>
    <b v="0"/>
    <n v="17436.5"/>
    <n v="3.8568520058497977E-3"/>
  </r>
  <r>
    <x v="5648"/>
    <n v="17363.55"/>
    <n v="17378.349999999999"/>
    <n v="17269.150000000001"/>
    <n v="17355.3"/>
    <n v="241053924"/>
    <n v="18498.63"/>
    <b v="0"/>
    <n v="17436.5"/>
    <n v="4.6568978866171956E-3"/>
  </r>
  <r>
    <x v="5649"/>
    <n v="17420.349999999999"/>
    <n v="17438.55"/>
    <n v="17367.05"/>
    <n v="17380"/>
    <n v="230354386"/>
    <n v="18702.82"/>
    <b v="0"/>
    <n v="17438.55"/>
    <n v="3.3575039209108141E-3"/>
  </r>
  <r>
    <x v="5650"/>
    <n v="17387.650000000001"/>
    <n v="17532.7"/>
    <n v="17386.900000000001"/>
    <n v="17519.45"/>
    <n v="388191629"/>
    <n v="24256.799999999999"/>
    <b v="0"/>
    <n v="17532.7"/>
    <n v="7.5573072031118996E-4"/>
  </r>
  <r>
    <x v="5651"/>
    <n v="17539.2"/>
    <n v="17644.599999999999"/>
    <n v="17510.45"/>
    <n v="17629.5"/>
    <n v="503310763"/>
    <n v="30189.77"/>
    <b v="0"/>
    <n v="17644.599999999999"/>
    <n v="8.557859061695106E-4"/>
  </r>
  <r>
    <x v="5652"/>
    <n v="17709.650000000001"/>
    <n v="17792.95"/>
    <n v="17537.650000000001"/>
    <n v="17585.150000000001"/>
    <n v="508285916"/>
    <n v="43345.58"/>
    <b v="0"/>
    <n v="17792.95"/>
    <n v="1.1678782888728359E-2"/>
  </r>
  <r>
    <x v="5653"/>
    <n v="17443.849999999999"/>
    <n v="17622.75"/>
    <n v="17361.8"/>
    <n v="17396.900000000001"/>
    <n v="339102046"/>
    <n v="25304.27"/>
    <b v="0"/>
    <n v="17792.95"/>
    <n v="2.2258815991727018E-2"/>
  </r>
  <r>
    <x v="5654"/>
    <n v="17450.5"/>
    <n v="17578.349999999999"/>
    <n v="17326.099999999999"/>
    <n v="17562"/>
    <n v="363578479"/>
    <n v="26520.99"/>
    <b v="0"/>
    <n v="17792.95"/>
    <n v="1.2979860000730667E-2"/>
  </r>
  <r>
    <x v="5655"/>
    <n v="17580.900000000001"/>
    <n v="17610.45"/>
    <n v="17524"/>
    <n v="17546.650000000001"/>
    <n v="295191136"/>
    <n v="21772.23"/>
    <b v="0"/>
    <n v="17792.95"/>
    <n v="1.3842561239142428E-2"/>
  </r>
  <r>
    <x v="5656"/>
    <n v="17670.849999999999"/>
    <n v="17843.900000000001"/>
    <n v="17646.55"/>
    <n v="17822.95"/>
    <n v="320514486"/>
    <n v="25005.360000000001"/>
    <b v="0"/>
    <n v="17843.900000000001"/>
    <n v="1.174070690824356E-3"/>
  </r>
  <r>
    <x v="5657"/>
    <n v="17897.45"/>
    <n v="17947.650000000001"/>
    <n v="17819.400000000001"/>
    <n v="17853.2"/>
    <n v="360130853"/>
    <n v="30787.59"/>
    <b v="1"/>
    <n v="17947.650000000001"/>
    <n v="5.2625274060949887E-3"/>
  </r>
  <r>
    <x v="5658"/>
    <n v="17932.2"/>
    <n v="17943.5"/>
    <n v="17802.900000000001"/>
    <n v="17855.099999999999"/>
    <n v="295714657"/>
    <n v="24244.98"/>
    <b v="0"/>
    <n v="17947.650000000001"/>
    <n v="5.1566639643631845E-3"/>
  </r>
  <r>
    <x v="5659"/>
    <n v="17906.45"/>
    <n v="17912.849999999999"/>
    <n v="17576.099999999999"/>
    <n v="17748.599999999999"/>
    <n v="397997281"/>
    <n v="27055.360000000001"/>
    <b v="0"/>
    <n v="17947.650000000001"/>
    <n v="1.1090588461442188E-2"/>
  </r>
  <r>
    <x v="5660"/>
    <n v="17657.95"/>
    <n v="17781.75"/>
    <n v="17608.150000000001"/>
    <n v="17711.3"/>
    <n v="562237732"/>
    <n v="30621.279999999999"/>
    <b v="0"/>
    <n v="17947.650000000001"/>
    <n v="1.3168854975442588E-2"/>
  </r>
  <r>
    <x v="5661"/>
    <n v="17718.900000000001"/>
    <n v="17742.150000000001"/>
    <n v="17585.349999999999"/>
    <n v="17618.150000000001"/>
    <n v="378592721"/>
    <n v="27167.19"/>
    <b v="0"/>
    <n v="17947.650000000001"/>
    <n v="1.8358949500352412E-2"/>
  </r>
  <r>
    <x v="5662"/>
    <n v="17531.900000000001"/>
    <n v="17557.150000000001"/>
    <n v="17452.900000000001"/>
    <n v="17532.05"/>
    <n v="305763919"/>
    <n v="20911.61"/>
    <b v="0"/>
    <n v="17947.650000000001"/>
    <n v="2.3156234938836125E-2"/>
  </r>
  <r>
    <x v="5663"/>
    <n v="17615.55"/>
    <n v="17750.900000000001"/>
    <n v="17581.349999999999"/>
    <n v="17691.25"/>
    <n v="295761839"/>
    <n v="21343.51"/>
    <b v="0"/>
    <n v="17947.650000000001"/>
    <n v="1.4285992873718923E-2"/>
  </r>
  <r>
    <x v="5664"/>
    <n v="17661.349999999999"/>
    <n v="17833.45"/>
    <n v="17640.900000000001"/>
    <n v="17822.3"/>
    <n v="427000191"/>
    <n v="23066.799999999999"/>
    <b v="0"/>
    <n v="17947.650000000001"/>
    <n v="6.984201274261654E-3"/>
  </r>
  <r>
    <x v="5665"/>
    <n v="17861.5"/>
    <n v="17884.599999999999"/>
    <n v="17613.150000000001"/>
    <n v="17646"/>
    <n v="395833550"/>
    <n v="24504.3"/>
    <b v="0"/>
    <n v="17947.650000000001"/>
    <n v="1.6807214314966106E-2"/>
  </r>
  <r>
    <x v="5666"/>
    <n v="17810.55"/>
    <n v="17857.55"/>
    <n v="17763.8"/>
    <n v="17790.349999999999"/>
    <n v="419890959"/>
    <n v="27371.98"/>
    <b v="0"/>
    <n v="17947.650000000001"/>
    <n v="8.7643786233853951E-3"/>
  </r>
  <r>
    <x v="5667"/>
    <n v="17886.849999999999"/>
    <n v="17941.849999999999"/>
    <n v="17840.349999999999"/>
    <n v="17895.2"/>
    <n v="324066351"/>
    <n v="22778.68"/>
    <b v="0"/>
    <n v="17947.650000000001"/>
    <n v="2.9223881678103109E-3"/>
  </r>
  <r>
    <x v="5668"/>
    <n v="17867.55"/>
    <n v="18041.95"/>
    <n v="17839.099999999999"/>
    <n v="17945.95"/>
    <n v="375756457"/>
    <n v="29000.2"/>
    <b v="0"/>
    <n v="18041.95"/>
    <n v="5.3209326042916649E-3"/>
  </r>
  <r>
    <x v="5669"/>
    <n v="17915.8"/>
    <n v="18008.650000000001"/>
    <n v="17864.95"/>
    <n v="17991.95"/>
    <n v="355568313"/>
    <n v="26491.42"/>
    <b v="0"/>
    <n v="18041.95"/>
    <n v="2.7713190647352419E-3"/>
  </r>
  <r>
    <x v="5670"/>
    <n v="18097.849999999999"/>
    <n v="18197.8"/>
    <n v="18050.75"/>
    <n v="18161.75"/>
    <n v="506679748"/>
    <n v="34503"/>
    <b v="0"/>
    <n v="18197.8"/>
    <n v="1.981008693358498E-3"/>
  </r>
  <r>
    <x v="5671"/>
    <n v="18272.849999999999"/>
    <n v="18350.75"/>
    <n v="18248.7"/>
    <n v="18338.55"/>
    <n v="538714440"/>
    <n v="38903.160000000003"/>
    <b v="0"/>
    <n v="18350.75"/>
    <n v="6.6482296363912794E-4"/>
  </r>
  <r>
    <x v="5672"/>
    <n v="18500.099999999999"/>
    <n v="18543.150000000001"/>
    <n v="18445.3"/>
    <n v="18477.05"/>
    <n v="469883515"/>
    <n v="36800.839999999997"/>
    <b v="0"/>
    <n v="18543.150000000001"/>
    <n v="3.5646586475330338E-3"/>
  </r>
  <r>
    <x v="5673"/>
    <n v="18602.349999999999"/>
    <n v="18604.45"/>
    <n v="18377.7"/>
    <n v="18418.75"/>
    <n v="368230309"/>
    <n v="30505.86"/>
    <b v="1"/>
    <n v="18604.45"/>
    <n v="9.9814829247841623E-3"/>
  </r>
  <r>
    <x v="5674"/>
    <n v="18439.900000000001"/>
    <n v="18458.3"/>
    <n v="18209.349999999999"/>
    <n v="18266.599999999999"/>
    <n v="371276478"/>
    <n v="28968.42"/>
    <b v="0"/>
    <n v="18604.45"/>
    <n v="1.8159633851041131E-2"/>
  </r>
  <r>
    <x v="5675"/>
    <n v="18382.7"/>
    <n v="18384.2"/>
    <n v="18048"/>
    <n v="18178.099999999999"/>
    <n v="365902008"/>
    <n v="30839.79"/>
    <b v="0"/>
    <n v="18604.45"/>
    <n v="2.29165602853082E-2"/>
  </r>
  <r>
    <x v="5676"/>
    <n v="18230.7"/>
    <n v="18314.25"/>
    <n v="18034.349999999999"/>
    <n v="18114.900000000001"/>
    <n v="324748084"/>
    <n v="26938.880000000001"/>
    <b v="0"/>
    <n v="18604.45"/>
    <n v="2.6313597015767694E-2"/>
  </r>
  <r>
    <x v="5677"/>
    <n v="18229.5"/>
    <n v="18241.400000000001"/>
    <n v="17968.5"/>
    <n v="18125.400000000001"/>
    <n v="418703647"/>
    <n v="34572.339999999997"/>
    <b v="0"/>
    <n v="18604.45"/>
    <n v="2.5749215913397024E-2"/>
  </r>
  <r>
    <x v="5678"/>
    <n v="18154.5"/>
    <n v="18310.45"/>
    <n v="18099.3"/>
    <n v="18268.400000000001"/>
    <n v="341377869"/>
    <n v="29764.61"/>
    <b v="0"/>
    <n v="18604.45"/>
    <n v="1.8062882804920289E-2"/>
  </r>
  <r>
    <x v="5679"/>
    <n v="18295.849999999999"/>
    <n v="18342.05"/>
    <n v="18167.900000000001"/>
    <n v="18210.95"/>
    <n v="335248487"/>
    <n v="30823.75"/>
    <b v="0"/>
    <n v="18604.45"/>
    <n v="2.1150853693605563E-2"/>
  </r>
  <r>
    <x v="5680"/>
    <n v="18187.650000000001"/>
    <n v="18190.7"/>
    <n v="17799.45"/>
    <n v="17857.25"/>
    <n v="374205784"/>
    <n v="30222.34"/>
    <b v="0"/>
    <n v="18604.45"/>
    <n v="4.0162434256320434E-2"/>
  </r>
  <r>
    <x v="5681"/>
    <n v="17833.05"/>
    <n v="17915.849999999999"/>
    <n v="17613.099999999999"/>
    <n v="17671.650000000001"/>
    <n v="336466864"/>
    <n v="28136"/>
    <b v="0"/>
    <n v="18604.45"/>
    <n v="5.0138542122986664E-2"/>
  </r>
  <r>
    <x v="5682"/>
    <n v="17783.150000000001"/>
    <n v="17954.099999999999"/>
    <n v="17697.099999999999"/>
    <n v="17929.650000000001"/>
    <n v="281190130"/>
    <n v="24354.38"/>
    <b v="0"/>
    <n v="18604.45"/>
    <n v="3.6270892179021644E-2"/>
  </r>
  <r>
    <x v="5683"/>
    <n v="17970.900000000001"/>
    <n v="18012.25"/>
    <n v="17847.599999999999"/>
    <n v="17888.95"/>
    <n v="296441997"/>
    <n v="23371.51"/>
    <b v="0"/>
    <n v="18604.45"/>
    <n v="3.8458540832972753E-2"/>
  </r>
  <r>
    <x v="5684"/>
    <n v="17947.95"/>
    <n v="17988.75"/>
    <n v="17757.95"/>
    <n v="17829.2"/>
    <n v="330995982"/>
    <n v="26186.85"/>
    <b v="0"/>
    <n v="18604.45"/>
    <n v="4.1670138058367757E-2"/>
  </r>
  <r>
    <x v="5685"/>
    <n v="17935.05"/>
    <n v="17947.55"/>
    <n v="17900.599999999999"/>
    <n v="17916.8"/>
    <n v="48520856"/>
    <n v="3637.06"/>
    <b v="0"/>
    <n v="18604.45"/>
    <n v="3.6961587147161107E-2"/>
  </r>
  <r>
    <x v="5686"/>
    <n v="18040.2"/>
    <n v="18087.8"/>
    <n v="17836.099999999999"/>
    <n v="18068.55"/>
    <n v="338919483"/>
    <n v="30908.23"/>
    <b v="0"/>
    <n v="18604.45"/>
    <n v="2.8804936453375479E-2"/>
  </r>
  <r>
    <x v="5687"/>
    <n v="18084.349999999999"/>
    <n v="18112.599999999999"/>
    <n v="17983.05"/>
    <n v="18044.25"/>
    <n v="270197527"/>
    <n v="23686.09"/>
    <b v="0"/>
    <n v="18604.45"/>
    <n v="3.0111075576004703E-2"/>
  </r>
  <r>
    <x v="5688"/>
    <n v="17973.45"/>
    <n v="18061.25"/>
    <n v="17915"/>
    <n v="18017.2"/>
    <n v="261446523"/>
    <n v="22281.11"/>
    <b v="0"/>
    <n v="18604.45"/>
    <n v="3.1565028796873867E-2"/>
  </r>
  <r>
    <x v="5689"/>
    <n v="17967.45"/>
    <n v="17971.349999999999"/>
    <n v="17798.2"/>
    <n v="17873.599999999999"/>
    <n v="232121151"/>
    <n v="20074.78"/>
    <b v="0"/>
    <n v="18604.45"/>
    <n v="3.9283612254057611E-2"/>
  </r>
  <r>
    <x v="5690"/>
    <n v="17977.599999999999"/>
    <n v="18123"/>
    <n v="17905.900000000001"/>
    <n v="18102.75"/>
    <n v="249111898"/>
    <n v="22164.33"/>
    <b v="0"/>
    <n v="18604.45"/>
    <n v="2.6966666577082403E-2"/>
  </r>
  <r>
    <x v="5691"/>
    <n v="18140.95"/>
    <n v="18210.150000000001"/>
    <n v="18071.3"/>
    <n v="18109.45"/>
    <n v="280428633"/>
    <n v="19099.599999999999"/>
    <b v="0"/>
    <n v="18604.45"/>
    <n v="2.66065376831887E-2"/>
  </r>
  <r>
    <x v="5692"/>
    <n v="18127.05"/>
    <n v="18132.650000000001"/>
    <n v="17958.8"/>
    <n v="17999.2"/>
    <n v="267431829"/>
    <n v="24101.67"/>
    <b v="0"/>
    <n v="18604.45"/>
    <n v="3.253253925808073E-2"/>
  </r>
  <r>
    <x v="5693"/>
    <n v="17939.349999999999"/>
    <n v="18022.650000000001"/>
    <n v="17879.25"/>
    <n v="17898.650000000001"/>
    <n v="295715938"/>
    <n v="22950.84"/>
    <b v="0"/>
    <n v="18604.45"/>
    <n v="3.7937160195544571E-2"/>
  </r>
  <r>
    <x v="5694"/>
    <n v="17890.55"/>
    <n v="17945.599999999999"/>
    <n v="17688.5"/>
    <n v="17764.8"/>
    <n v="278425148"/>
    <n v="22625.360000000001"/>
    <b v="0"/>
    <n v="18604.45"/>
    <n v="4.5131675486241273E-2"/>
  </r>
  <r>
    <x v="5695"/>
    <n v="17796.25"/>
    <n v="17805.25"/>
    <n v="17280.45"/>
    <n v="17416.55"/>
    <n v="356400425"/>
    <n v="29570.57"/>
    <b v="0"/>
    <n v="18604.45"/>
    <n v="6.3850315381535142E-2"/>
  </r>
  <r>
    <x v="5696"/>
    <n v="17281.75"/>
    <n v="17553.7"/>
    <n v="17216.099999999999"/>
    <n v="17503.349999999999"/>
    <n v="308843255"/>
    <n v="26240.41"/>
    <b v="0"/>
    <n v="18604.45"/>
    <n v="5.918476493527098E-2"/>
  </r>
  <r>
    <x v="5697"/>
    <n v="17550.05"/>
    <n v="17600.599999999999"/>
    <n v="17354"/>
    <n v="17415.05"/>
    <n v="298052158"/>
    <n v="23766.93"/>
    <b v="0"/>
    <n v="18604.45"/>
    <n v="6.393094125330237E-2"/>
  </r>
  <r>
    <x v="5698"/>
    <n v="17417.3"/>
    <n v="17564.349999999999"/>
    <n v="17351.7"/>
    <n v="17536.25"/>
    <n v="255947032"/>
    <n v="21953.33"/>
    <b v="0"/>
    <n v="18604.45"/>
    <n v="5.7416370814509468E-2"/>
  </r>
  <r>
    <x v="5699"/>
    <n v="17338.75"/>
    <n v="17355.400000000001"/>
    <n v="16985.7"/>
    <n v="17026.45"/>
    <n v="356330009"/>
    <n v="28485.53"/>
    <b v="0"/>
    <n v="18604.45"/>
    <n v="8.4818417099134888E-2"/>
  </r>
  <r>
    <x v="5700"/>
    <n v="17055.8"/>
    <n v="17160.7"/>
    <n v="16782.400000000001"/>
    <n v="17053.95"/>
    <n v="348888750"/>
    <n v="27428.2"/>
    <b v="0"/>
    <n v="18604.45"/>
    <n v="8.3340276116735515E-2"/>
  </r>
  <r>
    <x v="5701"/>
    <n v="17051.150000000001"/>
    <n v="17324.650000000001"/>
    <n v="16931.400000000001"/>
    <n v="16983.2"/>
    <n v="497999836"/>
    <n v="41494.9"/>
    <b v="0"/>
    <n v="18604.45"/>
    <n v="8.7143129735090252E-2"/>
  </r>
  <r>
    <x v="5702"/>
    <n v="17104.400000000001"/>
    <n v="17213.05"/>
    <n v="17064.25"/>
    <n v="17166.900000000001"/>
    <n v="295542125"/>
    <n v="24098.73"/>
    <b v="0"/>
    <n v="18604.45"/>
    <n v="7.7269147972662419E-2"/>
  </r>
  <r>
    <x v="5703"/>
    <n v="17183.2"/>
    <n v="17420.349999999999"/>
    <n v="17149.3"/>
    <n v="17401.650000000001"/>
    <n v="279867500"/>
    <n v="22473.64"/>
    <b v="0"/>
    <n v="18604.45"/>
    <n v="6.4651199041089596E-2"/>
  </r>
  <r>
    <x v="5704"/>
    <n v="17424.900000000001"/>
    <n v="17489.8"/>
    <n v="17180.8"/>
    <n v="17196.7"/>
    <n v="292526485"/>
    <n v="23100.57"/>
    <b v="0"/>
    <n v="18604.45"/>
    <n v="7.5667380653553315E-2"/>
  </r>
  <r>
    <x v="5705"/>
    <n v="17209.05"/>
    <n v="17216.75"/>
    <n v="16891.7"/>
    <n v="16912.25"/>
    <n v="231716681"/>
    <n v="17912.150000000001"/>
    <b v="0"/>
    <n v="18604.45"/>
    <n v="9.0956733469680681E-2"/>
  </r>
  <r>
    <x v="5706"/>
    <n v="17044.099999999999"/>
    <n v="17251.650000000001"/>
    <n v="16987.75"/>
    <n v="17176.7"/>
    <n v="254144221"/>
    <n v="21693.69"/>
    <b v="0"/>
    <n v="18604.45"/>
    <n v="7.6742392277116489E-2"/>
  </r>
  <r>
    <x v="5707"/>
    <n v="17315.25"/>
    <n v="17484.599999999999"/>
    <n v="17308.95"/>
    <n v="17469.75"/>
    <n v="257791948"/>
    <n v="21665.95"/>
    <b v="0"/>
    <n v="18604.45"/>
    <n v="6.0990784462857044E-2"/>
  </r>
  <r>
    <x v="5708"/>
    <n v="17524.400000000001"/>
    <n v="17543.25"/>
    <n v="17379.599999999999"/>
    <n v="17516.849999999999"/>
    <n v="237170272"/>
    <n v="18984.75"/>
    <b v="0"/>
    <n v="18604.45"/>
    <n v="5.8459132089365831E-2"/>
  </r>
  <r>
    <x v="5709"/>
    <n v="17476.05"/>
    <n v="17534.349999999999"/>
    <n v="17405.25"/>
    <n v="17511.3"/>
    <n v="204467484"/>
    <n v="16399.53"/>
    <b v="0"/>
    <n v="18604.45"/>
    <n v="5.8757447814904572E-2"/>
  </r>
  <r>
    <x v="5710"/>
    <n v="17619.099999999999"/>
    <n v="17639.5"/>
    <n v="17355.95"/>
    <n v="17368.25"/>
    <n v="256560534"/>
    <n v="20592.03"/>
    <b v="0"/>
    <n v="18604.45"/>
    <n v="6.6446468452440177E-2"/>
  </r>
  <r>
    <x v="5711"/>
    <n v="17283.2"/>
    <n v="17376.2"/>
    <n v="17225.8"/>
    <n v="17324.900000000001"/>
    <n v="270965586"/>
    <n v="20459.79"/>
    <b v="0"/>
    <n v="18604.45"/>
    <n v="6.877655614651329E-2"/>
  </r>
  <r>
    <x v="5712"/>
    <n v="17323.650000000001"/>
    <n v="17351.2"/>
    <n v="17192.2"/>
    <n v="17221.400000000001"/>
    <n v="214972109"/>
    <n v="17046.419999999998"/>
    <b v="0"/>
    <n v="18604.45"/>
    <n v="7.4339741298452749E-2"/>
  </r>
  <r>
    <x v="5713"/>
    <n v="17373"/>
    <n v="17379.349999999999"/>
    <n v="17184.95"/>
    <n v="17248.400000000001"/>
    <n v="219496063"/>
    <n v="18493.54"/>
    <b v="0"/>
    <n v="18604.45"/>
    <n v="7.2888475606642453E-2"/>
  </r>
  <r>
    <x v="5714"/>
    <n v="17276"/>
    <n v="17298.150000000001"/>
    <n v="16966.45"/>
    <n v="16985.2"/>
    <n v="354591366"/>
    <n v="31326.91"/>
    <b v="0"/>
    <n v="18604.45"/>
    <n v="8.7035628572733933E-2"/>
  </r>
  <r>
    <x v="5715"/>
    <n v="16824.25"/>
    <n v="16840.099999999999"/>
    <n v="16410.2"/>
    <n v="16614.2"/>
    <n v="330614079"/>
    <n v="25123.59"/>
    <b v="0"/>
    <n v="18604.45"/>
    <n v="0.10697709418983092"/>
  </r>
  <r>
    <x v="5716"/>
    <n v="16773.150000000001"/>
    <n v="16936.400000000001"/>
    <n v="16688.25"/>
    <n v="16770.849999999999"/>
    <n v="241030834"/>
    <n v="19783.04"/>
    <b v="0"/>
    <n v="18604.45"/>
    <n v="9.8557065648272435E-2"/>
  </r>
  <r>
    <x v="5717"/>
    <n v="16865.55"/>
    <n v="16971"/>
    <n v="16819.5"/>
    <n v="16955.45"/>
    <n v="207946105"/>
    <n v="17443.939999999999"/>
    <b v="0"/>
    <n v="18604.45"/>
    <n v="8.863470836278417E-2"/>
  </r>
  <r>
    <x v="5718"/>
    <n v="17066.8"/>
    <n v="17118.650000000001"/>
    <n v="17015.55"/>
    <n v="17072.599999999999"/>
    <n v="196965302"/>
    <n v="15755.89"/>
    <b v="0"/>
    <n v="18604.45"/>
    <n v="8.2337827777762967E-2"/>
  </r>
  <r>
    <x v="5719"/>
    <n v="17149.5"/>
    <n v="17155.599999999999"/>
    <n v="16909.599999999999"/>
    <n v="17003.75"/>
    <n v="182564833"/>
    <n v="15435.01"/>
    <b v="0"/>
    <n v="18604.45"/>
    <n v="8.6038555291879135E-2"/>
  </r>
  <r>
    <x v="5720"/>
    <n v="16937.75"/>
    <n v="17112.05"/>
    <n v="16833.2"/>
    <n v="17086.25"/>
    <n v="144777457"/>
    <n v="12567.03"/>
    <b v="0"/>
    <n v="18604.45"/>
    <n v="8.1604132344681016E-2"/>
  </r>
  <r>
    <x v="5721"/>
    <n v="17177.599999999999"/>
    <n v="17250.25"/>
    <n v="17161.150000000001"/>
    <n v="17233.25"/>
    <n v="176026100"/>
    <n v="14553.76"/>
    <b v="0"/>
    <n v="18604.45"/>
    <n v="7.3702796911491647E-2"/>
  </r>
  <r>
    <x v="5722"/>
    <n v="17220.099999999999"/>
    <n v="17285.95"/>
    <n v="17176.650000000001"/>
    <n v="17213.599999999999"/>
    <n v="161679423"/>
    <n v="14320.79"/>
    <b v="0"/>
    <n v="18604.45"/>
    <n v="7.4758995831642541E-2"/>
  </r>
  <r>
    <x v="5723"/>
    <n v="17201.45"/>
    <n v="17264.05"/>
    <n v="17146.349999999999"/>
    <n v="17203.95"/>
    <n v="320831676"/>
    <n v="21929.19"/>
    <b v="0"/>
    <n v="18604.45"/>
    <n v="7.5277688940011661E-2"/>
  </r>
  <r>
    <x v="5724"/>
    <n v="17244.5"/>
    <n v="17400.8"/>
    <n v="17238.5"/>
    <n v="17354.05"/>
    <n v="167025720"/>
    <n v="14588.54"/>
    <b v="0"/>
    <n v="18604.45"/>
    <n v="6.7209726705170073E-2"/>
  </r>
  <r>
    <x v="5725"/>
    <n v="17387.150000000001"/>
    <n v="17646.650000000001"/>
    <n v="17383.3"/>
    <n v="17625.7"/>
    <n v="200456430"/>
    <n v="16181.36"/>
    <b v="0"/>
    <n v="18604.45"/>
    <n v="5.2608381328123108E-2"/>
  </r>
  <r>
    <x v="5726"/>
    <n v="17681.400000000001"/>
    <n v="17827.599999999999"/>
    <n v="17593.55"/>
    <n v="17805.25"/>
    <n v="247437472"/>
    <n v="18604.16"/>
    <b v="0"/>
    <n v="18604.45"/>
    <n v="4.2957464477584702E-2"/>
  </r>
  <r>
    <x v="5727"/>
    <n v="17820.099999999999"/>
    <n v="17944.7"/>
    <n v="17748.849999999999"/>
    <n v="17925.25"/>
    <n v="251460038"/>
    <n v="23737.31"/>
    <b v="0"/>
    <n v="18604.45"/>
    <n v="3.6507394736205623E-2"/>
  </r>
  <r>
    <x v="5728"/>
    <n v="17768.5"/>
    <n v="17797.95"/>
    <n v="17655.55"/>
    <n v="17745.900000000001"/>
    <n v="236454824"/>
    <n v="22643.82"/>
    <b v="0"/>
    <n v="18604.45"/>
    <n v="4.6147561470508358E-2"/>
  </r>
  <r>
    <x v="5729"/>
    <n v="17797.599999999999"/>
    <n v="17905"/>
    <n v="17704.55"/>
    <n v="17812.7"/>
    <n v="239338015"/>
    <n v="21447.89"/>
    <b v="0"/>
    <n v="18604.45"/>
    <n v="4.2557022647807377E-2"/>
  </r>
  <r>
    <x v="5730"/>
    <n v="17913.3"/>
    <n v="18017.45"/>
    <n v="17879.150000000001"/>
    <n v="18003.3"/>
    <n v="232418075"/>
    <n v="20853.64"/>
    <b v="0"/>
    <n v="18604.45"/>
    <n v="3.231216187525035E-2"/>
  </r>
  <r>
    <x v="5731"/>
    <n v="17997.75"/>
    <n v="18081.25"/>
    <n v="17964.400000000001"/>
    <n v="18055.75"/>
    <n v="220238796"/>
    <n v="20781.46"/>
    <b v="0"/>
    <n v="18604.45"/>
    <n v="2.9492943892455874E-2"/>
  </r>
  <r>
    <x v="5732"/>
    <n v="18170.400000000001"/>
    <n v="18227.95"/>
    <n v="18128.8"/>
    <n v="18212.349999999999"/>
    <n v="244974287"/>
    <n v="22298.69"/>
    <b v="0"/>
    <n v="18604.45"/>
    <n v="2.1075602879956256E-2"/>
  </r>
  <r>
    <x v="5733"/>
    <n v="18257"/>
    <n v="18272.25"/>
    <n v="18163.8"/>
    <n v="18257.8"/>
    <n v="303700545"/>
    <n v="28670.93"/>
    <b v="0"/>
    <n v="18604.45"/>
    <n v="1.8632638965408892E-2"/>
  </r>
  <r>
    <x v="5734"/>
    <n v="18185"/>
    <n v="18286.95"/>
    <n v="18119.650000000001"/>
    <n v="18255.75"/>
    <n v="229451608"/>
    <n v="21024.51"/>
    <b v="0"/>
    <n v="18604.45"/>
    <n v="1.8742827656824078E-2"/>
  </r>
  <r>
    <x v="5735"/>
    <n v="18235.650000000001"/>
    <n v="18321.55"/>
    <n v="18228.75"/>
    <n v="18308.099999999999"/>
    <n v="266702919"/>
    <n v="23859.38"/>
    <b v="0"/>
    <n v="18604.45"/>
    <n v="1.5928984732147534E-2"/>
  </r>
  <r>
    <x v="5736"/>
    <n v="18337.2"/>
    <n v="18350.95"/>
    <n v="18085.900000000001"/>
    <n v="18113.05"/>
    <n v="227507319"/>
    <n v="20852.669999999998"/>
    <b v="0"/>
    <n v="18604.45"/>
    <n v="2.6413035590947403E-2"/>
  </r>
  <r>
    <x v="5737"/>
    <n v="18129.2"/>
    <n v="18129.2"/>
    <n v="17884.900000000001"/>
    <n v="17938.400000000001"/>
    <n v="276662654"/>
    <n v="25310.19"/>
    <b v="0"/>
    <n v="18604.45"/>
    <n v="3.5800574593712754E-2"/>
  </r>
  <r>
    <x v="5738"/>
    <n v="17921"/>
    <n v="17943.7"/>
    <n v="17648.45"/>
    <n v="17757"/>
    <n v="258094246"/>
    <n v="25863.29"/>
    <b v="0"/>
    <n v="18604.45"/>
    <n v="4.555093001943087E-2"/>
  </r>
  <r>
    <x v="5739"/>
    <n v="17613.7"/>
    <n v="17707.599999999999"/>
    <n v="17485.849999999999"/>
    <n v="17617.150000000001"/>
    <n v="277645373"/>
    <n v="25941.64"/>
    <b v="0"/>
    <n v="18604.45"/>
    <n v="5.3067948797196327E-2"/>
  </r>
  <r>
    <x v="5740"/>
    <n v="17575.150000000001"/>
    <n v="17599.400000000001"/>
    <n v="16997.849999999999"/>
    <n v="17149.099999999999"/>
    <n v="323847388"/>
    <n v="28387.73"/>
    <b v="0"/>
    <n v="18604.45"/>
    <n v="7.8225908317633805E-2"/>
  </r>
  <r>
    <x v="5741"/>
    <n v="17001.55"/>
    <n v="17309.150000000001"/>
    <n v="16836.8"/>
    <n v="17277.95"/>
    <n v="326515896"/>
    <n v="31344.46"/>
    <b v="0"/>
    <n v="18604.45"/>
    <n v="7.1300145932827894E-2"/>
  </r>
  <r>
    <x v="5742"/>
    <n v="17062"/>
    <n v="17182.5"/>
    <n v="16866.75"/>
    <n v="17110.150000000001"/>
    <n v="395596577"/>
    <n v="36296.639999999999"/>
    <b v="0"/>
    <n v="18604.45"/>
    <n v="8.0319493454522939E-2"/>
  </r>
  <r>
    <x v="5743"/>
    <n v="17208.3"/>
    <n v="17373.5"/>
    <n v="17077.099999999999"/>
    <n v="17101.95"/>
    <n v="355284285"/>
    <n v="29799.89"/>
    <b v="0"/>
    <n v="18604.45"/>
    <n v="8.0760248220183878E-2"/>
  </r>
  <r>
    <x v="5744"/>
    <n v="17301.05"/>
    <n v="17410"/>
    <n v="17264.150000000001"/>
    <n v="17339.849999999999"/>
    <n v="321660346"/>
    <n v="25474.13"/>
    <b v="0"/>
    <n v="18604.45"/>
    <n v="6.7972984957899968E-2"/>
  </r>
  <r>
    <x v="5745"/>
    <n v="17529.45"/>
    <n v="17622.400000000001"/>
    <n v="17244.55"/>
    <n v="17576.849999999999"/>
    <n v="386391485"/>
    <n v="30033.66"/>
    <b v="0"/>
    <n v="18604.45"/>
    <n v="5.5234097218676295E-2"/>
  </r>
  <r>
    <x v="5746"/>
    <n v="17706.2"/>
    <n v="17794.599999999999"/>
    <n v="17674.8"/>
    <n v="17780"/>
    <n v="271205907"/>
    <n v="23611.59"/>
    <b v="0"/>
    <n v="18604.45"/>
    <n v="4.4314666652333218E-2"/>
  </r>
  <r>
    <x v="5747"/>
    <n v="17767.75"/>
    <n v="17781.150000000001"/>
    <n v="17511.150000000001"/>
    <n v="17560.2"/>
    <n v="226614989"/>
    <n v="20373.060000000001"/>
    <b v="0"/>
    <n v="18604.45"/>
    <n v="5.6129044395292524E-2"/>
  </r>
  <r>
    <x v="5748"/>
    <n v="17590.2"/>
    <n v="17617.8"/>
    <n v="17462.55"/>
    <n v="17516.3"/>
    <n v="261434170"/>
    <n v="20651.849999999999"/>
    <b v="0"/>
    <n v="18604.45"/>
    <n v="5.8488694909013782E-2"/>
  </r>
  <r>
    <x v="5749"/>
    <n v="17456.3"/>
    <n v="17536.75"/>
    <n v="17119.400000000001"/>
    <n v="17213.599999999999"/>
    <n v="265037933"/>
    <n v="21925.11"/>
    <b v="0"/>
    <n v="18604.45"/>
    <n v="7.4758995831642541E-2"/>
  </r>
  <r>
    <x v="5750"/>
    <n v="17279.849999999999"/>
    <n v="17306.45"/>
    <n v="17043.650000000001"/>
    <n v="17266.75"/>
    <n v="268526210"/>
    <n v="23846.16"/>
    <b v="0"/>
    <n v="18604.45"/>
    <n v="7.1902152442023318E-2"/>
  </r>
  <r>
    <x v="5751"/>
    <n v="17370.099999999999"/>
    <n v="17477.150000000001"/>
    <n v="17339"/>
    <n v="17463.8"/>
    <n v="236350514"/>
    <n v="19327.669999999998"/>
    <b v="0"/>
    <n v="18604.45"/>
    <n v="6.1310600420867126E-2"/>
  </r>
  <r>
    <x v="5752"/>
    <n v="17554.099999999999"/>
    <n v="17639.45"/>
    <n v="17427.150000000001"/>
    <n v="17605.849999999999"/>
    <n v="273606440"/>
    <n v="22210.93"/>
    <b v="0"/>
    <n v="18604.45"/>
    <n v="5.367533036450968E-2"/>
  </r>
  <r>
    <x v="5753"/>
    <n v="17451"/>
    <n v="17454.75"/>
    <n v="17303"/>
    <n v="17374.75"/>
    <n v="253141660"/>
    <n v="23230.82"/>
    <b v="0"/>
    <n v="18604.45"/>
    <n v="6.6097089674782145E-2"/>
  </r>
  <r>
    <x v="5754"/>
    <n v="17076.150000000001"/>
    <n v="17099.5"/>
    <n v="16809.650000000001"/>
    <n v="16842.8"/>
    <n v="305510740"/>
    <n v="24976.16"/>
    <b v="0"/>
    <n v="18604.45"/>
    <n v="9.4689711332503854E-2"/>
  </r>
  <r>
    <x v="5755"/>
    <n v="16933.25"/>
    <n v="17375"/>
    <n v="16839.25"/>
    <n v="17352.45"/>
    <n v="298658142"/>
    <n v="24765.67"/>
    <b v="0"/>
    <n v="18604.45"/>
    <n v="6.729572763505505E-2"/>
  </r>
  <r>
    <x v="5756"/>
    <n v="17408.45"/>
    <n v="17490.599999999999"/>
    <n v="17257.7"/>
    <n v="17322.2"/>
    <n v="244549223"/>
    <n v="21128.38"/>
    <b v="0"/>
    <n v="18604.45"/>
    <n v="6.8921682715694363E-2"/>
  </r>
  <r>
    <x v="5757"/>
    <n v="17396.55"/>
    <n v="17442.900000000001"/>
    <n v="17235.849999999999"/>
    <n v="17304.599999999999"/>
    <n v="232136131"/>
    <n v="19381.259999999998"/>
    <b v="0"/>
    <n v="18604.45"/>
    <n v="6.9867692944430071E-2"/>
  </r>
  <r>
    <x v="5758"/>
    <n v="17236.05"/>
    <n v="17380.8"/>
    <n v="17219.2"/>
    <n v="17276.3"/>
    <n v="189620888"/>
    <n v="16126.96"/>
    <b v="0"/>
    <n v="18604.45"/>
    <n v="7.1388834391771933E-2"/>
  </r>
  <r>
    <x v="5759"/>
    <n v="17192.25"/>
    <n v="17351.05"/>
    <n v="17070.7"/>
    <n v="17206.650000000001"/>
    <n v="215183301"/>
    <n v="18725.57"/>
    <b v="0"/>
    <n v="18604.45"/>
    <n v="7.5132562370830588E-2"/>
  </r>
  <r>
    <x v="5760"/>
    <n v="16847.95"/>
    <n v="17148.55"/>
    <n v="16843.8"/>
    <n v="17092.2"/>
    <n v="300131995"/>
    <n v="24040.84"/>
    <b v="0"/>
    <n v="18604.45"/>
    <n v="8.1284316386670927E-2"/>
  </r>
  <r>
    <x v="5761"/>
    <n v="17194.5"/>
    <n v="17220.7"/>
    <n v="17027.849999999999"/>
    <n v="17063.25"/>
    <n v="200229631"/>
    <n v="17662.47"/>
    <b v="0"/>
    <n v="18604.45"/>
    <n v="8.2840395711778675E-2"/>
  </r>
  <r>
    <x v="5762"/>
    <n v="16548.900000000001"/>
    <n v="16705.25"/>
    <n v="16203.25"/>
    <n v="16247.95"/>
    <n v="457967874"/>
    <n v="36650.83"/>
    <b v="0"/>
    <n v="18604.45"/>
    <n v="0.12666324454633165"/>
  </r>
  <r>
    <x v="5763"/>
    <n v="16515.650000000001"/>
    <n v="16748.8"/>
    <n v="16478.3"/>
    <n v="16658.400000000001"/>
    <n v="329780732"/>
    <n v="25743.77"/>
    <b v="0"/>
    <n v="18604.45"/>
    <n v="0.10460131850175626"/>
  </r>
  <r>
    <x v="5764"/>
    <n v="16481.599999999999"/>
    <n v="16815.900000000001"/>
    <n v="16356.3"/>
    <n v="16793.900000000001"/>
    <n v="404214666"/>
    <n v="33831.57"/>
    <b v="0"/>
    <n v="18604.45"/>
    <n v="9.7318114752115714E-2"/>
  </r>
  <r>
    <x v="5765"/>
    <n v="16593.099999999999"/>
    <n v="16678.5"/>
    <n v="16478.650000000001"/>
    <n v="16605.95"/>
    <n v="517723542"/>
    <n v="39407.440000000002"/>
    <b v="0"/>
    <n v="18604.45"/>
    <n v="0.10742053648455073"/>
  </r>
  <r>
    <x v="5766"/>
    <n v="16723.2"/>
    <n v="16768.95"/>
    <n v="16442.95"/>
    <n v="16498.05"/>
    <n v="442068263"/>
    <n v="31413"/>
    <b v="0"/>
    <n v="18604.45"/>
    <n v="0.11322022419367417"/>
  </r>
  <r>
    <x v="5767"/>
    <n v="16339.45"/>
    <n v="16456"/>
    <n v="16133.8"/>
    <n v="16245.35"/>
    <n v="456143040"/>
    <n v="34821.1"/>
    <b v="0"/>
    <n v="18604.45"/>
    <n v="0.1268029960573949"/>
  </r>
  <r>
    <x v="5768"/>
    <n v="15867.95"/>
    <n v="15944.6"/>
    <n v="15711.45"/>
    <n v="15863.15"/>
    <n v="585403660"/>
    <n v="38038.75"/>
    <b v="0"/>
    <n v="18604.45"/>
    <n v="0.1473464681836873"/>
  </r>
  <r>
    <x v="5769"/>
    <n v="15747.75"/>
    <n v="16028.75"/>
    <n v="15671.45"/>
    <n v="16013.45"/>
    <n v="543600673"/>
    <n v="38704.400000000001"/>
    <b v="0"/>
    <n v="18604.45"/>
    <n v="0.13926775583260995"/>
  </r>
  <r>
    <x v="5770"/>
    <n v="16078"/>
    <n v="16418.05"/>
    <n v="15990"/>
    <n v="16345.35"/>
    <n v="462231428"/>
    <n v="35329.339999999997"/>
    <b v="0"/>
    <n v="18604.45"/>
    <n v="0.12142793793957898"/>
  </r>
  <r>
    <x v="5771"/>
    <n v="16757.099999999999"/>
    <n v="16757.3"/>
    <n v="16447.900000000001"/>
    <n v="16594.900000000001"/>
    <n v="486445481"/>
    <n v="35513.730000000003"/>
    <b v="0"/>
    <n v="18604.45"/>
    <n v="0.10801448040656936"/>
  </r>
  <r>
    <x v="5772"/>
    <n v="16528.8"/>
    <n v="16694.400000000001"/>
    <n v="16470.900000000001"/>
    <n v="16630.45"/>
    <n v="343717045"/>
    <n v="24720.34"/>
    <b v="0"/>
    <n v="18604.45"/>
    <n v="0.10610364724568584"/>
  </r>
  <r>
    <x v="5773"/>
    <n v="16633.7"/>
    <n v="16887.95"/>
    <n v="16606.5"/>
    <n v="16871.3"/>
    <n v="314669685"/>
    <n v="23824.02"/>
    <b v="0"/>
    <n v="18604.45"/>
    <n v="9.3157819768926328E-2"/>
  </r>
  <r>
    <x v="5774"/>
    <n v="16900.650000000001"/>
    <n v="16927.75"/>
    <n v="16555"/>
    <n v="16663"/>
    <n v="381631902"/>
    <n v="29731.09"/>
    <b v="0"/>
    <n v="18604.45"/>
    <n v="0.1043540658283368"/>
  </r>
  <r>
    <x v="5775"/>
    <n v="16876.650000000001"/>
    <n v="16987.900000000001"/>
    <n v="16837.849999999999"/>
    <n v="16975.349999999999"/>
    <n v="259973396"/>
    <n v="21361.32"/>
    <b v="0"/>
    <n v="18604.45"/>
    <n v="8.7565071797338925E-2"/>
  </r>
  <r>
    <x v="5776"/>
    <n v="17202.900000000001"/>
    <n v="17344.599999999999"/>
    <n v="17175.75"/>
    <n v="17287.05"/>
    <n v="448335248"/>
    <n v="35367.279999999999"/>
    <b v="0"/>
    <n v="18604.45"/>
    <n v="7.0811015644106731E-2"/>
  </r>
  <r>
    <x v="5777"/>
    <n v="17329.5"/>
    <n v="17353.349999999999"/>
    <n v="17096.400000000001"/>
    <n v="17117.599999999999"/>
    <n v="285451208"/>
    <n v="22886.39"/>
    <b v="0"/>
    <n v="18604.45"/>
    <n v="7.9919051624745802E-2"/>
  </r>
  <r>
    <x v="5778"/>
    <n v="17120.400000000001"/>
    <n v="17334.400000000001"/>
    <n v="17006.3"/>
    <n v="17315.5"/>
    <n v="338263468"/>
    <n v="27347.599999999999"/>
    <b v="0"/>
    <n v="18604.45"/>
    <n v="6.9281811609588059E-2"/>
  </r>
  <r>
    <x v="5779"/>
    <n v="17405.05"/>
    <n v="17442.400000000001"/>
    <n v="17199.599999999999"/>
    <n v="17245.650000000001"/>
    <n v="292120348"/>
    <n v="24705.279999999999"/>
    <b v="0"/>
    <n v="18604.45"/>
    <n v="7.3036289704882393E-2"/>
  </r>
  <r>
    <x v="5780"/>
    <n v="17094.95"/>
    <n v="17291.75"/>
    <n v="17091.150000000001"/>
    <n v="17222.75"/>
    <n v="290280124"/>
    <n v="25011.72"/>
    <b v="0"/>
    <n v="18604.45"/>
    <n v="7.4267178013862317E-2"/>
  </r>
  <r>
    <x v="5781"/>
    <n v="17289"/>
    <n v="17294.900000000001"/>
    <n v="17076.55"/>
    <n v="17153"/>
    <n v="237115741"/>
    <n v="20031.39"/>
    <b v="0"/>
    <n v="18604.45"/>
    <n v="7.8016281051038902E-2"/>
  </r>
  <r>
    <x v="5782"/>
    <n v="17181.849999999999"/>
    <n v="17235.099999999999"/>
    <n v="17003.900000000001"/>
    <n v="17222"/>
    <n v="253240837"/>
    <n v="19976.259999999998"/>
    <b v="0"/>
    <n v="18604.45"/>
    <n v="7.4307490949745925E-2"/>
  </r>
  <r>
    <x v="5783"/>
    <n v="17297.2"/>
    <n v="17343.650000000001"/>
    <n v="17235.7"/>
    <n v="17325.3"/>
    <n v="235149625"/>
    <n v="20305.78"/>
    <b v="0"/>
    <n v="18604.45"/>
    <n v="6.8755055914042143E-2"/>
  </r>
  <r>
    <x v="5784"/>
    <n v="17468.150000000001"/>
    <n v="17522.5"/>
    <n v="17387.2"/>
    <n v="17498.25"/>
    <n v="505031841"/>
    <n v="28907.47"/>
    <b v="0"/>
    <n v="18604.45"/>
    <n v="5.9458892899279511E-2"/>
  </r>
  <r>
    <x v="5785"/>
    <n v="17519.2"/>
    <n v="17559.8"/>
    <n v="17435.2"/>
    <n v="17464.75"/>
    <n v="281111679"/>
    <n v="24032.07"/>
    <b v="0"/>
    <n v="18604.45"/>
    <n v="6.1259537368747834E-2"/>
  </r>
  <r>
    <x v="5786"/>
    <n v="17436.900000000001"/>
    <n v="17703.7"/>
    <n v="17422.7"/>
    <n v="17670.45"/>
    <n v="291773447"/>
    <n v="21132.13"/>
    <b v="0"/>
    <n v="18604.45"/>
    <n v="5.0203042820400494E-2"/>
  </r>
  <r>
    <x v="5787"/>
    <n v="17809.099999999999"/>
    <n v="18114.650000000001"/>
    <n v="17791.400000000001"/>
    <n v="18053.400000000001"/>
    <n v="345526502"/>
    <n v="38623.94"/>
    <b v="0"/>
    <n v="18604.45"/>
    <n v="2.9619257758224469E-2"/>
  </r>
  <r>
    <x v="5788"/>
    <n v="18080.599999999999"/>
    <n v="18095.45"/>
    <n v="17921.55"/>
    <n v="17957.400000000001"/>
    <n v="283453612"/>
    <n v="25096.7"/>
    <b v="0"/>
    <n v="18604.45"/>
    <n v="3.4779313551327733E-2"/>
  </r>
  <r>
    <x v="5789"/>
    <n v="17842.75"/>
    <n v="17901"/>
    <n v="17779.849999999999"/>
    <n v="17807.650000000001"/>
    <n v="328824420"/>
    <n v="24252.48"/>
    <b v="0"/>
    <n v="18604.45"/>
    <n v="4.2828463082757041E-2"/>
  </r>
  <r>
    <x v="5790"/>
    <n v="17723.3"/>
    <n v="17787.5"/>
    <n v="17623.7"/>
    <n v="17639.55"/>
    <n v="308840215"/>
    <n v="26236.91"/>
    <b v="0"/>
    <n v="18604.45"/>
    <n v="5.1863935778805687E-2"/>
  </r>
  <r>
    <x v="5791"/>
    <n v="17698.150000000001"/>
    <n v="17842.75"/>
    <n v="17600.55"/>
    <n v="17784.349999999999"/>
    <n v="274447433"/>
    <n v="25608.1"/>
    <b v="0"/>
    <n v="18604.45"/>
    <n v="4.40808516242083E-2"/>
  </r>
  <r>
    <x v="5792"/>
    <n v="17740.900000000001"/>
    <n v="17779.05"/>
    <n v="17650.95"/>
    <n v="17674.95"/>
    <n v="251701846"/>
    <n v="21001.58"/>
    <b v="0"/>
    <n v="18604.45"/>
    <n v="4.996116520509878E-2"/>
  </r>
  <r>
    <x v="5793"/>
    <n v="17584.849999999999"/>
    <n v="17595.3"/>
    <n v="17442.349999999999"/>
    <n v="17530.3"/>
    <n v="266029060"/>
    <n v="23958.77"/>
    <b v="0"/>
    <n v="18604.45"/>
    <n v="5.7736186772519557E-2"/>
  </r>
  <r>
    <x v="5794"/>
    <n v="17599.900000000001"/>
    <n v="17663.650000000001"/>
    <n v="17457.400000000001"/>
    <n v="17475.650000000001"/>
    <n v="245061941"/>
    <n v="20229.830000000002"/>
    <b v="0"/>
    <n v="18604.45"/>
    <n v="6.0673656033905822E-2"/>
  </r>
  <r>
    <x v="5795"/>
    <n v="17183.45"/>
    <n v="17237.75"/>
    <n v="17067.849999999999"/>
    <n v="17173.650000000001"/>
    <n v="376130248"/>
    <n v="30154.62"/>
    <b v="0"/>
    <n v="18604.45"/>
    <n v="7.6906331549709842E-2"/>
  </r>
  <r>
    <x v="5796"/>
    <n v="17258.95"/>
    <n v="17275.650000000001"/>
    <n v="16824.7"/>
    <n v="16958.650000000001"/>
    <n v="401399563"/>
    <n v="35467.129999999997"/>
    <b v="0"/>
    <n v="18604.45"/>
    <n v="8.8462706503014021E-2"/>
  </r>
  <r>
    <x v="5797"/>
    <n v="17045.25"/>
    <n v="17186.900000000001"/>
    <n v="16978.95"/>
    <n v="17136.55"/>
    <n v="286069736"/>
    <n v="25972.15"/>
    <b v="0"/>
    <n v="18604.45"/>
    <n v="7.8900478111419661E-2"/>
  </r>
  <r>
    <x v="5798"/>
    <n v="17234.599999999999"/>
    <n v="17414.7"/>
    <n v="17215.5"/>
    <n v="17392.599999999999"/>
    <n v="285200022"/>
    <n v="24999.9"/>
    <b v="0"/>
    <n v="18604.45"/>
    <n v="6.5137641800752086E-2"/>
  </r>
  <r>
    <x v="5799"/>
    <n v="17242.75"/>
    <n v="17315.3"/>
    <n v="17149.2"/>
    <n v="17171.95"/>
    <n v="262739740"/>
    <n v="23371.7"/>
    <b v="0"/>
    <n v="18604.45"/>
    <n v="7.6997707537712748E-2"/>
  </r>
  <r>
    <x v="5800"/>
    <n v="17009.05"/>
    <n v="17054.3"/>
    <n v="16888.7"/>
    <n v="16953.95"/>
    <n v="275685925"/>
    <n v="22699.65"/>
    <b v="0"/>
    <n v="18604.45"/>
    <n v="8.8715334234551413E-2"/>
  </r>
  <r>
    <x v="5801"/>
    <n v="17121.3"/>
    <n v="17223.849999999999"/>
    <n v="17064.45"/>
    <n v="17200.8"/>
    <n v="261065753"/>
    <n v="22079.919999999998"/>
    <b v="0"/>
    <n v="18604.45"/>
    <n v="7.5447003270722943E-2"/>
  </r>
  <r>
    <x v="5802"/>
    <n v="17073.349999999999"/>
    <n v="17110.7"/>
    <n v="16958.45"/>
    <n v="17038.400000000001"/>
    <n v="265140480"/>
    <n v="25373.8"/>
    <b v="0"/>
    <n v="18604.45"/>
    <n v="8.4176097654055843E-2"/>
  </r>
  <r>
    <x v="5803"/>
    <n v="17189.5"/>
    <n v="17322.5"/>
    <n v="17071.05"/>
    <n v="17245.05"/>
    <n v="312914417"/>
    <n v="28488.87"/>
    <b v="0"/>
    <n v="18604.45"/>
    <n v="7.3068540053589398E-2"/>
  </r>
  <r>
    <x v="5804"/>
    <n v="17329.25"/>
    <n v="17377.650000000001"/>
    <n v="17053.25"/>
    <n v="17102.55"/>
    <n v="336243642"/>
    <n v="29582.86"/>
    <b v="0"/>
    <n v="18604.45"/>
    <n v="8.0727997871477067E-2"/>
  </r>
  <r>
    <x v="5805"/>
    <n v="16924.45"/>
    <n v="17092.25"/>
    <n v="16917.25"/>
    <n v="17069.099999999999"/>
    <n v="278155513"/>
    <n v="21222.639999999999"/>
    <b v="0"/>
    <n v="18604.45"/>
    <n v="8.2525954811886515E-2"/>
  </r>
  <r>
    <x v="5806"/>
    <n v="17096.599999999999"/>
    <n v="17132.849999999999"/>
    <n v="16623.95"/>
    <n v="16677.599999999999"/>
    <n v="310632799"/>
    <n v="27405.52"/>
    <b v="0"/>
    <n v="18604.45"/>
    <n v="0.10356930734313576"/>
  </r>
  <r>
    <x v="5807"/>
    <n v="16854.75"/>
    <n v="16945.7"/>
    <n v="16651.849999999999"/>
    <n v="16682.650000000001"/>
    <n v="265793403"/>
    <n v="21792.91"/>
    <b v="0"/>
    <n v="18604.45"/>
    <n v="0.1032978669081859"/>
  </r>
  <r>
    <x v="5808"/>
    <n v="16415.55"/>
    <n v="16484.2"/>
    <n v="16340.9"/>
    <n v="16411.25"/>
    <n v="300527719"/>
    <n v="25472.95"/>
    <b v="0"/>
    <n v="18604.45"/>
    <n v="0.11788577463993832"/>
  </r>
  <r>
    <x v="5809"/>
    <n v="16227.7"/>
    <n v="16403.7"/>
    <n v="16142.1"/>
    <n v="16301.85"/>
    <n v="288402950"/>
    <n v="23274.74"/>
    <b v="0"/>
    <n v="18604.45"/>
    <n v="0.12376608822082891"/>
  </r>
  <r>
    <x v="5810"/>
    <n v="16248.9"/>
    <n v="16404.55"/>
    <n v="16197.3"/>
    <n v="16240.05"/>
    <n v="283061200"/>
    <n v="22685.27"/>
    <b v="0"/>
    <n v="18604.45"/>
    <n v="0.1270878741376392"/>
  </r>
  <r>
    <x v="5811"/>
    <n v="16270.05"/>
    <n v="16318.75"/>
    <n v="15992.6"/>
    <n v="16167.1"/>
    <n v="284294438"/>
    <n v="22994.38"/>
    <b v="0"/>
    <n v="18604.45"/>
    <n v="0.13100897903458583"/>
  </r>
  <r>
    <x v="5812"/>
    <n v="16021.1"/>
    <n v="16041.95"/>
    <n v="15735.75"/>
    <n v="15808"/>
    <n v="314921678"/>
    <n v="25352.34"/>
    <b v="0"/>
    <n v="18604.45"/>
    <n v="0.15031081273566274"/>
  </r>
  <r>
    <x v="5813"/>
    <n v="15977"/>
    <n v="16083.6"/>
    <n v="15740.85"/>
    <n v="15782.15"/>
    <n v="369135540"/>
    <n v="27454.12"/>
    <b v="0"/>
    <n v="18604.45"/>
    <n v="0.15170026525911817"/>
  </r>
  <r>
    <x v="5814"/>
    <n v="15845.1"/>
    <n v="15977.95"/>
    <n v="15739.65"/>
    <n v="15842.3"/>
    <n v="217646558"/>
    <n v="17852.189999999999"/>
    <b v="0"/>
    <n v="18604.45"/>
    <n v="0.14846716780125194"/>
  </r>
  <r>
    <x v="5815"/>
    <n v="15912.6"/>
    <n v="16284.25"/>
    <n v="15900.8"/>
    <n v="16259.3"/>
    <n v="295687774"/>
    <n v="22782.99"/>
    <b v="0"/>
    <n v="18604.45"/>
    <n v="0.12605317544995961"/>
  </r>
  <r>
    <x v="5816"/>
    <n v="16318.15"/>
    <n v="16399.8"/>
    <n v="16211.2"/>
    <n v="16240.3"/>
    <n v="290441105"/>
    <n v="23889.84"/>
    <b v="0"/>
    <n v="18604.45"/>
    <n v="0.12707443649234465"/>
  </r>
  <r>
    <x v="5817"/>
    <n v="15917.4"/>
    <n v="15984.75"/>
    <n v="15775.2"/>
    <n v="15809.4"/>
    <n v="313876082"/>
    <n v="24340.84"/>
    <b v="0"/>
    <n v="18604.45"/>
    <n v="0.15023556192201334"/>
  </r>
  <r>
    <x v="5818"/>
    <n v="16043.8"/>
    <n v="16283.05"/>
    <n v="16003.85"/>
    <n v="16266.15"/>
    <n v="252402013"/>
    <n v="22806.69"/>
    <b v="0"/>
    <n v="18604.45"/>
    <n v="0.12568498396888922"/>
  </r>
  <r>
    <x v="5819"/>
    <n v="16290.95"/>
    <n v="16414.7"/>
    <n v="16185.75"/>
    <n v="16214.7"/>
    <n v="293829853"/>
    <n v="25110.85"/>
    <b v="0"/>
    <n v="18604.45"/>
    <n v="0.12845045137050543"/>
  </r>
  <r>
    <x v="5820"/>
    <n v="16225.55"/>
    <n v="16262.8"/>
    <n v="16078.6"/>
    <n v="16125.15"/>
    <n v="249778296"/>
    <n v="21895.75"/>
    <b v="0"/>
    <n v="18604.45"/>
    <n v="0.13326381591500963"/>
  </r>
  <r>
    <x v="5821"/>
    <n v="16196.35"/>
    <n v="16223.35"/>
    <n v="16006.95"/>
    <n v="16025.8"/>
    <n v="243342347"/>
    <n v="21400.14"/>
    <b v="0"/>
    <n v="18604.45"/>
    <n v="0.13860393615505975"/>
  </r>
  <r>
    <x v="5822"/>
    <n v="16105"/>
    <n v="16204.45"/>
    <n v="15903.7"/>
    <n v="16170.15"/>
    <n v="314305739"/>
    <n v="27721.21"/>
    <b v="0"/>
    <n v="18604.45"/>
    <n v="0.13084503976199249"/>
  </r>
  <r>
    <x v="5823"/>
    <n v="16296.6"/>
    <n v="16370.6"/>
    <n v="16221.95"/>
    <n v="16352.45"/>
    <n v="274064956"/>
    <n v="21341.98"/>
    <b v="0"/>
    <n v="18604.45"/>
    <n v="0.12104630881321404"/>
  </r>
  <r>
    <x v="5824"/>
    <n v="16527.900000000001"/>
    <n v="16695.5"/>
    <n v="16506.150000000001"/>
    <n v="16661.400000000001"/>
    <n v="251400757"/>
    <n v="21216.5"/>
    <b v="0"/>
    <n v="18604.45"/>
    <n v="0.10444006675822178"/>
  </r>
  <r>
    <x v="5825"/>
    <n v="16578.45"/>
    <n v="16690.75"/>
    <n v="16521.900000000001"/>
    <n v="16584.55"/>
    <n v="651613610"/>
    <n v="52929.35"/>
    <b v="0"/>
    <n v="18604.45"/>
    <n v="0.10857079892176341"/>
  </r>
  <r>
    <x v="5826"/>
    <n v="16594.400000000001"/>
    <n v="16649.2"/>
    <n v="16438.849999999999"/>
    <n v="16522.75"/>
    <n v="249619038"/>
    <n v="19350.330000000002"/>
    <b v="0"/>
    <n v="18604.45"/>
    <n v="0.1118925848385736"/>
  </r>
  <r>
    <x v="5827"/>
    <n v="16481.650000000001"/>
    <n v="16646.400000000001"/>
    <n v="16443.05"/>
    <n v="16628"/>
    <n v="235958283"/>
    <n v="20055.84"/>
    <b v="0"/>
    <n v="18604.45"/>
    <n v="0.10623533616957237"/>
  </r>
  <r>
    <x v="5828"/>
    <n v="16761.650000000001"/>
    <n v="16793.849999999999"/>
    <n v="16567.900000000001"/>
    <n v="16584.3"/>
    <n v="245514871"/>
    <n v="22249.29"/>
    <b v="0"/>
    <n v="18604.45"/>
    <n v="0.108584236567057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34F963-D88D-4B6F-A8F5-6A8A3C873E72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Date">
  <location ref="D2:E27" firstHeaderRow="1" firstDataRow="1" firstDataCol="1"/>
  <pivotFields count="12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11"/>
    <field x="10"/>
    <field x="0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Max of Perc low from ATH" fld="9" subtotal="max" baseField="11" baseItem="1" numFmtId="164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1" type="button" dataOnly="0" labelOnly="1" outline="0" axis="axisRow" fieldPosition="0"/>
    </format>
    <format dxfId="14">
      <pivotArea dataOnly="0" labelOnly="1" fieldPosition="0">
        <references count="1">
          <reference field="11" count="2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  <format dxfId="11">
      <pivotArea field="11" type="button" dataOnly="0" labelOnly="1" outline="0" axis="axisRow" fieldPosition="0"/>
    </format>
    <format dxfId="10">
      <pivotArea dataOnly="0" labelOnly="1" outline="0" axis="axisValues" fieldPosition="0"/>
    </format>
    <format dxfId="9">
      <pivotArea field="11" type="button" dataOnly="0" labelOnly="1" outline="0" axis="axisRow" fieldPosition="0"/>
    </format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11" type="button" dataOnly="0" labelOnly="1" outline="0" axis="axisRow" fieldPosition="0"/>
    </format>
    <format dxfId="4">
      <pivotArea dataOnly="0" labelOnly="1" fieldPosition="0">
        <references count="1">
          <reference field="11" count="2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  <format dxfId="1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36DCB9-5CDA-41AA-8E6B-A6B744002750}" name="Nifty50" displayName="Nifty50" ref="B1:K5830" totalsRowShown="0" headerRowDxfId="32" dataDxfId="30" headerRowBorderDxfId="31" tableBorderDxfId="29" totalsRowBorderDxfId="28">
  <sortState xmlns:xlrd2="http://schemas.microsoft.com/office/spreadsheetml/2017/richdata2" ref="B2:H5733">
    <sortCondition ref="B2:B5733"/>
  </sortState>
  <tableColumns count="10">
    <tableColumn id="1" xr3:uid="{C7264398-8EA3-4DC8-B837-830DCB7C0C6B}" name="Date" dataDxfId="27"/>
    <tableColumn id="2" xr3:uid="{FCEBA957-0088-45DE-8C8D-F2C0BD98C4FE}" name="Open" dataDxfId="26"/>
    <tableColumn id="3" xr3:uid="{3BB52F23-D55F-4E6D-8139-C786A60DD5C6}" name="High" dataDxfId="25"/>
    <tableColumn id="4" xr3:uid="{97C6CDFD-2A21-40E4-AB77-79CA290D1BCA}" name="Low" dataDxfId="24"/>
    <tableColumn id="5" xr3:uid="{E93DC9CC-9AA3-44C7-A720-06005651741D}" name="Close" dataDxfId="23"/>
    <tableColumn id="6" xr3:uid="{84856454-7DB2-4D72-A6C2-FA63809C2558}" name="Shares Traded" dataDxfId="22"/>
    <tableColumn id="7" xr3:uid="{5ABE8D9F-0317-4FDE-B6BE-50B2846400FC}" name="Turnover" dataDxfId="21"/>
    <tableColumn id="8" xr3:uid="{5C0808C6-BBF8-44A0-A37F-69EA196DCCC3}" name="Is ATH" dataDxfId="20">
      <calculatedColumnFormula>IF(Nifty50[[#This Row],[High]]=MAX($D$1:$D12), TRUE, FALSE)</calculatedColumnFormula>
    </tableColumn>
    <tableColumn id="10" xr3:uid="{2A3DE142-6740-4E11-B297-32B3D3C69917}" name="ATH_XL" dataDxfId="19">
      <calculatedColumnFormula>MAX($D$2:Nifty50[[#This Row],[High]])</calculatedColumnFormula>
    </tableColumn>
    <tableColumn id="9" xr3:uid="{4DAA68C4-589E-411B-ABEB-784146227918}" name="Perc low from ATH_XL" dataDxfId="18" dataCellStyle="Percent">
      <calculatedColumnFormula>(Nifty50[[#This Row],[ATH_XL]]-Nifty50[[#This Row],[Close]])/Nifty50[[#This Row],[ATH_XL]]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F5A3-9BA8-4E96-8A5C-FD4D2E769E6C}">
  <sheetPr codeName="Sheet25"/>
  <dimension ref="B1:K5830"/>
  <sheetViews>
    <sheetView tabSelected="1" workbookViewId="0">
      <selection activeCell="K1" sqref="K1"/>
    </sheetView>
  </sheetViews>
  <sheetFormatPr defaultRowHeight="15" x14ac:dyDescent="0.25"/>
  <cols>
    <col min="1" max="1" width="52.85546875" customWidth="1"/>
    <col min="2" max="2" width="11.7109375" customWidth="1"/>
    <col min="7" max="7" width="10.5703125" customWidth="1"/>
    <col min="8" max="8" width="10.42578125" customWidth="1"/>
    <col min="9" max="9" width="7.28515625" customWidth="1"/>
    <col min="10" max="10" width="8.5703125" bestFit="1" customWidth="1"/>
    <col min="11" max="11" width="11.140625" customWidth="1"/>
  </cols>
  <sheetData>
    <row r="1" spans="2:11" ht="24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2" t="s">
        <v>34</v>
      </c>
      <c r="K1" s="2" t="s">
        <v>35</v>
      </c>
    </row>
    <row r="2" spans="2:11" x14ac:dyDescent="0.25">
      <c r="B2" s="4">
        <v>36161</v>
      </c>
      <c r="C2" s="23">
        <v>886.75</v>
      </c>
      <c r="D2" s="5">
        <v>892.2</v>
      </c>
      <c r="E2" s="5">
        <v>882.6</v>
      </c>
      <c r="F2" s="5">
        <v>890.8</v>
      </c>
      <c r="G2" s="5">
        <v>31356585</v>
      </c>
      <c r="H2" s="5">
        <v>807.26</v>
      </c>
      <c r="I2" s="5" t="b">
        <f>IF(Nifty50[[#This Row],[High]]=MAX($D$1:$D12), TRUE, FALSE)</f>
        <v>0</v>
      </c>
      <c r="J2" s="17">
        <f>MAX($D$2:Nifty50[[#This Row],[High]])</f>
        <v>892.2</v>
      </c>
      <c r="K2" s="18">
        <f>(Nifty50[[#This Row],[ATH_XL]]-Nifty50[[#This Row],[Close]])/Nifty50[[#This Row],[ATH_XL]]</f>
        <v>1.5691548980050335E-3</v>
      </c>
    </row>
    <row r="3" spans="2:11" x14ac:dyDescent="0.25">
      <c r="B3" s="4">
        <v>36164</v>
      </c>
      <c r="C3" s="23">
        <v>896.4</v>
      </c>
      <c r="D3" s="23">
        <v>905.45</v>
      </c>
      <c r="E3" s="23">
        <v>895.75</v>
      </c>
      <c r="F3" s="23">
        <v>897.8</v>
      </c>
      <c r="G3" s="5">
        <v>32224833</v>
      </c>
      <c r="H3" s="5">
        <v>811.39</v>
      </c>
      <c r="I3" s="5" t="b">
        <f>IF(Nifty50[[#This Row],[High]]=MAX($D$1:$D13), TRUE, FALSE)</f>
        <v>0</v>
      </c>
      <c r="J3" s="5">
        <f>MAX($D$2:Nifty50[[#This Row],[High]])</f>
        <v>905.45</v>
      </c>
      <c r="K3" s="18">
        <f>(Nifty50[[#This Row],[ATH_XL]]-Nifty50[[#This Row],[Close]])/Nifty50[[#This Row],[ATH_XL]]</f>
        <v>8.4488375945663378E-3</v>
      </c>
    </row>
    <row r="4" spans="2:11" x14ac:dyDescent="0.25">
      <c r="B4" s="4">
        <v>36165</v>
      </c>
      <c r="C4" s="23">
        <v>901</v>
      </c>
      <c r="D4" s="23">
        <v>907.2</v>
      </c>
      <c r="E4" s="23">
        <v>893.15</v>
      </c>
      <c r="F4" s="23">
        <v>907.2</v>
      </c>
      <c r="G4" s="5">
        <v>36723940</v>
      </c>
      <c r="H4" s="5">
        <v>876.41</v>
      </c>
      <c r="I4" s="5" t="b">
        <f>IF(Nifty50[[#This Row],[High]]=MAX($D$1:$D14), TRUE, FALSE)</f>
        <v>0</v>
      </c>
      <c r="J4" s="5">
        <f>MAX($D$2:Nifty50[[#This Row],[High]])</f>
        <v>907.2</v>
      </c>
      <c r="K4" s="18">
        <f>(Nifty50[[#This Row],[ATH_XL]]-Nifty50[[#This Row],[Close]])/Nifty50[[#This Row],[ATH_XL]]</f>
        <v>0</v>
      </c>
    </row>
    <row r="5" spans="2:11" x14ac:dyDescent="0.25">
      <c r="B5" s="4">
        <v>36166</v>
      </c>
      <c r="C5" s="23">
        <v>923.3</v>
      </c>
      <c r="D5" s="23">
        <v>930.55</v>
      </c>
      <c r="E5" s="23">
        <v>915.65</v>
      </c>
      <c r="F5" s="23">
        <v>928.25</v>
      </c>
      <c r="G5" s="5">
        <v>43232321</v>
      </c>
      <c r="H5" s="5">
        <v>1149.1300000000001</v>
      </c>
      <c r="I5" s="5" t="b">
        <f>IF(Nifty50[[#This Row],[High]]=MAX($D$1:$D15), TRUE, FALSE)</f>
        <v>0</v>
      </c>
      <c r="J5" s="5">
        <f>MAX($D$2:Nifty50[[#This Row],[High]])</f>
        <v>930.55</v>
      </c>
      <c r="K5" s="18">
        <f>(Nifty50[[#This Row],[ATH_XL]]-Nifty50[[#This Row],[Close]])/Nifty50[[#This Row],[ATH_XL]]</f>
        <v>2.4716565472032181E-3</v>
      </c>
    </row>
    <row r="6" spans="2:11" x14ac:dyDescent="0.25">
      <c r="B6" s="4">
        <v>36167</v>
      </c>
      <c r="C6" s="23">
        <v>932.95</v>
      </c>
      <c r="D6" s="23">
        <v>961.15</v>
      </c>
      <c r="E6" s="23">
        <v>932.95</v>
      </c>
      <c r="F6" s="23">
        <v>954.7</v>
      </c>
      <c r="G6" s="5">
        <v>65480034</v>
      </c>
      <c r="H6" s="5">
        <v>1426.68</v>
      </c>
      <c r="I6" s="5" t="b">
        <f>IF(Nifty50[[#This Row],[High]]=MAX($D$1:$D16), TRUE, FALSE)</f>
        <v>0</v>
      </c>
      <c r="J6" s="5">
        <f>MAX($D$2:Nifty50[[#This Row],[High]])</f>
        <v>961.15</v>
      </c>
      <c r="K6" s="18">
        <f>(Nifty50[[#This Row],[ATH_XL]]-Nifty50[[#This Row],[Close]])/Nifty50[[#This Row],[ATH_XL]]</f>
        <v>6.7107111272953568E-3</v>
      </c>
    </row>
    <row r="7" spans="2:11" x14ac:dyDescent="0.25">
      <c r="B7" s="4">
        <v>36168</v>
      </c>
      <c r="C7" s="23">
        <v>969.95</v>
      </c>
      <c r="D7" s="23">
        <v>990.05</v>
      </c>
      <c r="E7" s="23">
        <v>966.4</v>
      </c>
      <c r="F7" s="23">
        <v>990.05</v>
      </c>
      <c r="G7" s="5">
        <v>65940665</v>
      </c>
      <c r="H7" s="5">
        <v>1494.3</v>
      </c>
      <c r="I7" s="5" t="b">
        <f>IF(Nifty50[[#This Row],[High]]=MAX($D$1:$D17), TRUE, FALSE)</f>
        <v>0</v>
      </c>
      <c r="J7" s="5">
        <f>MAX($D$2:Nifty50[[#This Row],[High]])</f>
        <v>990.05</v>
      </c>
      <c r="K7" s="18">
        <f>(Nifty50[[#This Row],[ATH_XL]]-Nifty50[[#This Row],[Close]])/Nifty50[[#This Row],[ATH_XL]]</f>
        <v>0</v>
      </c>
    </row>
    <row r="8" spans="2:11" x14ac:dyDescent="0.25">
      <c r="B8" s="4">
        <v>36171</v>
      </c>
      <c r="C8" s="23">
        <v>1005.15</v>
      </c>
      <c r="D8" s="23">
        <v>1016.3</v>
      </c>
      <c r="E8" s="23">
        <v>985.6</v>
      </c>
      <c r="F8" s="23">
        <v>985.6</v>
      </c>
      <c r="G8" s="5">
        <v>68195393</v>
      </c>
      <c r="H8" s="5">
        <v>1771.62</v>
      </c>
      <c r="I8" s="5" t="b">
        <f>IF(Nifty50[[#This Row],[High]]=MAX($D$1:$D18), TRUE, FALSE)</f>
        <v>1</v>
      </c>
      <c r="J8" s="5">
        <f>MAX($D$2:Nifty50[[#This Row],[High]])</f>
        <v>1016.3</v>
      </c>
      <c r="K8" s="18">
        <f>(Nifty50[[#This Row],[ATH_XL]]-Nifty50[[#This Row],[Close]])/Nifty50[[#This Row],[ATH_XL]]</f>
        <v>3.0207615861458165E-2</v>
      </c>
    </row>
    <row r="9" spans="2:11" x14ac:dyDescent="0.25">
      <c r="B9" s="4">
        <v>36172</v>
      </c>
      <c r="C9" s="23">
        <v>976.7</v>
      </c>
      <c r="D9" s="23">
        <v>985.55</v>
      </c>
      <c r="E9" s="23">
        <v>953.9</v>
      </c>
      <c r="F9" s="23">
        <v>964.45</v>
      </c>
      <c r="G9" s="5">
        <v>48161247</v>
      </c>
      <c r="H9" s="5">
        <v>1209.22</v>
      </c>
      <c r="I9" s="5" t="b">
        <f>IF(Nifty50[[#This Row],[High]]=MAX($D$1:$D19), TRUE, FALSE)</f>
        <v>0</v>
      </c>
      <c r="J9" s="5">
        <f>MAX($D$2:Nifty50[[#This Row],[High]])</f>
        <v>1016.3</v>
      </c>
      <c r="K9" s="18">
        <f>(Nifty50[[#This Row],[ATH_XL]]-Nifty50[[#This Row],[Close]])/Nifty50[[#This Row],[ATH_XL]]</f>
        <v>5.101840007871683E-2</v>
      </c>
    </row>
    <row r="10" spans="2:11" x14ac:dyDescent="0.25">
      <c r="B10" s="4">
        <v>36173</v>
      </c>
      <c r="C10" s="23">
        <v>980.3</v>
      </c>
      <c r="D10" s="23">
        <v>986.25</v>
      </c>
      <c r="E10" s="23">
        <v>958.05</v>
      </c>
      <c r="F10" s="23">
        <v>961.2</v>
      </c>
      <c r="G10" s="5">
        <v>47242946</v>
      </c>
      <c r="H10" s="5">
        <v>1151.3</v>
      </c>
      <c r="I10" s="5" t="b">
        <f>IF(Nifty50[[#This Row],[High]]=MAX($D$1:$D20), TRUE, FALSE)</f>
        <v>0</v>
      </c>
      <c r="J10" s="5">
        <f>MAX($D$2:Nifty50[[#This Row],[High]])</f>
        <v>1016.3</v>
      </c>
      <c r="K10" s="18">
        <f>(Nifty50[[#This Row],[ATH_XL]]-Nifty50[[#This Row],[Close]])/Nifty50[[#This Row],[ATH_XL]]</f>
        <v>5.4216274722030812E-2</v>
      </c>
    </row>
    <row r="11" spans="2:11" x14ac:dyDescent="0.25">
      <c r="B11" s="4">
        <v>36174</v>
      </c>
      <c r="C11" s="23">
        <v>948</v>
      </c>
      <c r="D11" s="23">
        <v>968.4</v>
      </c>
      <c r="E11" s="23">
        <v>944.5</v>
      </c>
      <c r="F11" s="23">
        <v>954.75</v>
      </c>
      <c r="G11" s="5">
        <v>45300099</v>
      </c>
      <c r="H11" s="5">
        <v>1120.47</v>
      </c>
      <c r="I11" s="5" t="b">
        <f>IF(Nifty50[[#This Row],[High]]=MAX($D$1:$D21), TRUE, FALSE)</f>
        <v>0</v>
      </c>
      <c r="J11" s="5">
        <f>MAX($D$2:Nifty50[[#This Row],[High]])</f>
        <v>1016.3</v>
      </c>
      <c r="K11" s="18">
        <f>(Nifty50[[#This Row],[ATH_XL]]-Nifty50[[#This Row],[Close]])/Nifty50[[#This Row],[ATH_XL]]</f>
        <v>6.0562825937223216E-2</v>
      </c>
    </row>
    <row r="12" spans="2:11" x14ac:dyDescent="0.25">
      <c r="B12" s="4">
        <v>36175</v>
      </c>
      <c r="C12" s="23">
        <v>961.7</v>
      </c>
      <c r="D12" s="23">
        <v>967.85</v>
      </c>
      <c r="E12" s="23">
        <v>932.25</v>
      </c>
      <c r="F12" s="23">
        <v>934.3</v>
      </c>
      <c r="G12" s="5">
        <v>40468309</v>
      </c>
      <c r="H12" s="5">
        <v>1225.3399999999999</v>
      </c>
      <c r="I12" s="5" t="b">
        <f>IF(Nifty50[[#This Row],[High]]=MAX($D$1:$D22), TRUE, FALSE)</f>
        <v>0</v>
      </c>
      <c r="J12" s="5">
        <f>MAX($D$2:Nifty50[[#This Row],[High]])</f>
        <v>1016.3</v>
      </c>
      <c r="K12" s="18">
        <f>(Nifty50[[#This Row],[ATH_XL]]-Nifty50[[#This Row],[Close]])/Nifty50[[#This Row],[ATH_XL]]</f>
        <v>8.0684837154383557E-2</v>
      </c>
    </row>
    <row r="13" spans="2:11" x14ac:dyDescent="0.25">
      <c r="B13" s="4">
        <v>36178</v>
      </c>
      <c r="C13" s="23">
        <v>938.65</v>
      </c>
      <c r="D13" s="23">
        <v>945.05</v>
      </c>
      <c r="E13" s="23">
        <v>922.8</v>
      </c>
      <c r="F13" s="23">
        <v>944.9</v>
      </c>
      <c r="G13" s="5">
        <v>34511324</v>
      </c>
      <c r="H13" s="5">
        <v>893.02</v>
      </c>
      <c r="I13" s="5" t="b">
        <f>IF(Nifty50[[#This Row],[High]]=MAX($D$1:$D23), TRUE, FALSE)</f>
        <v>0</v>
      </c>
      <c r="J13" s="5">
        <f>MAX($D$2:Nifty50[[#This Row],[High]])</f>
        <v>1016.3</v>
      </c>
      <c r="K13" s="18">
        <f>(Nifty50[[#This Row],[ATH_XL]]-Nifty50[[#This Row],[Close]])/Nifty50[[#This Row],[ATH_XL]]</f>
        <v>7.0254846010036384E-2</v>
      </c>
    </row>
    <row r="14" spans="2:11" x14ac:dyDescent="0.25">
      <c r="B14" s="4">
        <v>36179</v>
      </c>
      <c r="C14" s="23">
        <v>944.15</v>
      </c>
      <c r="D14" s="23">
        <v>948</v>
      </c>
      <c r="E14" s="23">
        <v>923.2</v>
      </c>
      <c r="F14" s="23">
        <v>924.1</v>
      </c>
      <c r="G14" s="5">
        <v>39486242</v>
      </c>
      <c r="H14" s="5">
        <v>1040.48</v>
      </c>
      <c r="I14" s="5" t="b">
        <f>IF(Nifty50[[#This Row],[High]]=MAX($D$1:$D24), TRUE, FALSE)</f>
        <v>0</v>
      </c>
      <c r="J14" s="5">
        <f>MAX($D$2:Nifty50[[#This Row],[High]])</f>
        <v>1016.3</v>
      </c>
      <c r="K14" s="18">
        <f>(Nifty50[[#This Row],[ATH_XL]]-Nifty50[[#This Row],[Close]])/Nifty50[[#This Row],[ATH_XL]]</f>
        <v>9.0721243727245826E-2</v>
      </c>
    </row>
    <row r="15" spans="2:11" x14ac:dyDescent="0.25">
      <c r="B15" s="4">
        <v>36181</v>
      </c>
      <c r="C15" s="23">
        <v>935.15</v>
      </c>
      <c r="D15" s="23">
        <v>967.2</v>
      </c>
      <c r="E15" s="23">
        <v>932.8</v>
      </c>
      <c r="F15" s="23">
        <v>967.2</v>
      </c>
      <c r="G15" s="5">
        <v>49362375</v>
      </c>
      <c r="H15" s="5">
        <v>1331</v>
      </c>
      <c r="I15" s="5" t="b">
        <f>IF(Nifty50[[#This Row],[High]]=MAX($D$1:$D25), TRUE, FALSE)</f>
        <v>0</v>
      </c>
      <c r="J15" s="5">
        <f>MAX($D$2:Nifty50[[#This Row],[High]])</f>
        <v>1016.3</v>
      </c>
      <c r="K15" s="18">
        <f>(Nifty50[[#This Row],[ATH_XL]]-Nifty50[[#This Row],[Close]])/Nifty50[[#This Row],[ATH_XL]]</f>
        <v>4.8312506149758842E-2</v>
      </c>
    </row>
    <row r="16" spans="2:11" x14ac:dyDescent="0.25">
      <c r="B16" s="4">
        <v>36182</v>
      </c>
      <c r="C16" s="23">
        <v>976.6</v>
      </c>
      <c r="D16" s="23">
        <v>980.45</v>
      </c>
      <c r="E16" s="23">
        <v>955.15</v>
      </c>
      <c r="F16" s="23">
        <v>957.05</v>
      </c>
      <c r="G16" s="5">
        <v>40609469</v>
      </c>
      <c r="H16" s="5">
        <v>1076.9000000000001</v>
      </c>
      <c r="I16" s="5" t="b">
        <f>IF(Nifty50[[#This Row],[High]]=MAX($D$1:$D26), TRUE, FALSE)</f>
        <v>0</v>
      </c>
      <c r="J16" s="5">
        <f>MAX($D$2:Nifty50[[#This Row],[High]])</f>
        <v>1016.3</v>
      </c>
      <c r="K16" s="18">
        <f>(Nifty50[[#This Row],[ATH_XL]]-Nifty50[[#This Row],[Close]])/Nifty50[[#This Row],[ATH_XL]]</f>
        <v>5.8299714651185677E-2</v>
      </c>
    </row>
    <row r="17" spans="2:11" x14ac:dyDescent="0.25">
      <c r="B17" s="4">
        <v>36185</v>
      </c>
      <c r="C17" s="23">
        <v>954.35</v>
      </c>
      <c r="D17" s="23">
        <v>956.65</v>
      </c>
      <c r="E17" s="23">
        <v>935</v>
      </c>
      <c r="F17" s="23">
        <v>949.8</v>
      </c>
      <c r="G17" s="5">
        <v>40886744</v>
      </c>
      <c r="H17" s="5">
        <v>1091.78</v>
      </c>
      <c r="I17" s="5" t="b">
        <f>IF(Nifty50[[#This Row],[High]]=MAX($D$1:$D27), TRUE, FALSE)</f>
        <v>0</v>
      </c>
      <c r="J17" s="5">
        <f>MAX($D$2:Nifty50[[#This Row],[High]])</f>
        <v>1016.3</v>
      </c>
      <c r="K17" s="18">
        <f>(Nifty50[[#This Row],[ATH_XL]]-Nifty50[[#This Row],[Close]])/Nifty50[[#This Row],[ATH_XL]]</f>
        <v>6.5433435009347632E-2</v>
      </c>
    </row>
    <row r="18" spans="2:11" x14ac:dyDescent="0.25">
      <c r="B18" s="4">
        <v>36187</v>
      </c>
      <c r="C18" s="23">
        <v>968.55</v>
      </c>
      <c r="D18" s="23">
        <v>985.25</v>
      </c>
      <c r="E18" s="23">
        <v>967.65</v>
      </c>
      <c r="F18" s="23">
        <v>971.3</v>
      </c>
      <c r="G18" s="5">
        <v>41775036</v>
      </c>
      <c r="H18" s="5">
        <v>1224.3499999999999</v>
      </c>
      <c r="I18" s="5" t="b">
        <f>IF(Nifty50[[#This Row],[High]]=MAX($D$1:$D28), TRUE, FALSE)</f>
        <v>0</v>
      </c>
      <c r="J18" s="5">
        <f>MAX($D$2:Nifty50[[#This Row],[High]])</f>
        <v>1016.3</v>
      </c>
      <c r="K18" s="18">
        <f>(Nifty50[[#This Row],[ATH_XL]]-Nifty50[[#This Row],[Close]])/Nifty50[[#This Row],[ATH_XL]]</f>
        <v>4.4278264292039751E-2</v>
      </c>
    </row>
    <row r="19" spans="2:11" x14ac:dyDescent="0.25">
      <c r="B19" s="4">
        <v>36188</v>
      </c>
      <c r="C19" s="23">
        <v>971.2</v>
      </c>
      <c r="D19" s="23">
        <v>976.75</v>
      </c>
      <c r="E19" s="23">
        <v>954.25</v>
      </c>
      <c r="F19" s="23">
        <v>955.1</v>
      </c>
      <c r="G19" s="5">
        <v>27405902</v>
      </c>
      <c r="H19" s="5">
        <v>789.56</v>
      </c>
      <c r="I19" s="5" t="b">
        <f>IF(Nifty50[[#This Row],[High]]=MAX($D$1:$D29), TRUE, FALSE)</f>
        <v>0</v>
      </c>
      <c r="J19" s="5">
        <f>MAX($D$2:Nifty50[[#This Row],[High]])</f>
        <v>1016.3</v>
      </c>
      <c r="K19" s="18">
        <f>(Nifty50[[#This Row],[ATH_XL]]-Nifty50[[#This Row],[Close]])/Nifty50[[#This Row],[ATH_XL]]</f>
        <v>6.0218439437173997E-2</v>
      </c>
    </row>
    <row r="20" spans="2:11" x14ac:dyDescent="0.25">
      <c r="B20" s="4">
        <v>36189</v>
      </c>
      <c r="C20" s="23">
        <v>956.8</v>
      </c>
      <c r="D20" s="23">
        <v>966.35</v>
      </c>
      <c r="E20" s="23">
        <v>952.7</v>
      </c>
      <c r="F20" s="23">
        <v>966.2</v>
      </c>
      <c r="G20" s="5">
        <v>24052319</v>
      </c>
      <c r="H20" s="5">
        <v>751.62</v>
      </c>
      <c r="I20" s="5" t="b">
        <f>IF(Nifty50[[#This Row],[High]]=MAX($D$1:$D30), TRUE, FALSE)</f>
        <v>0</v>
      </c>
      <c r="J20" s="5">
        <f>MAX($D$2:Nifty50[[#This Row],[High]])</f>
        <v>1016.3</v>
      </c>
      <c r="K20" s="18">
        <f>(Nifty50[[#This Row],[ATH_XL]]-Nifty50[[#This Row],[Close]])/Nifty50[[#This Row],[ATH_XL]]</f>
        <v>4.9296467578470837E-2</v>
      </c>
    </row>
    <row r="21" spans="2:11" x14ac:dyDescent="0.25">
      <c r="B21" s="4">
        <v>36192</v>
      </c>
      <c r="C21" s="23">
        <v>962.4</v>
      </c>
      <c r="D21" s="23">
        <v>968.05</v>
      </c>
      <c r="E21" s="23">
        <v>940.15</v>
      </c>
      <c r="F21" s="23">
        <v>940.15</v>
      </c>
      <c r="G21" s="5">
        <v>23175431</v>
      </c>
      <c r="H21" s="5">
        <v>731.92</v>
      </c>
      <c r="I21" s="5" t="b">
        <f>IF(Nifty50[[#This Row],[High]]=MAX($D$1:$D31), TRUE, FALSE)</f>
        <v>0</v>
      </c>
      <c r="J21" s="5">
        <f>MAX($D$2:Nifty50[[#This Row],[High]])</f>
        <v>1016.3</v>
      </c>
      <c r="K21" s="18">
        <f>(Nifty50[[#This Row],[ATH_XL]]-Nifty50[[#This Row],[Close]])/Nifty50[[#This Row],[ATH_XL]]</f>
        <v>7.4928662796418355E-2</v>
      </c>
    </row>
    <row r="22" spans="2:11" x14ac:dyDescent="0.25">
      <c r="B22" s="4">
        <v>36193</v>
      </c>
      <c r="C22" s="23">
        <v>940.1</v>
      </c>
      <c r="D22" s="23">
        <v>945.15</v>
      </c>
      <c r="E22" s="23">
        <v>924.95</v>
      </c>
      <c r="F22" s="23">
        <v>931.2</v>
      </c>
      <c r="G22" s="5">
        <v>30674923</v>
      </c>
      <c r="H22" s="5">
        <v>859.68</v>
      </c>
      <c r="I22" s="5" t="b">
        <f>IF(Nifty50[[#This Row],[High]]=MAX($D$1:$D32), TRUE, FALSE)</f>
        <v>0</v>
      </c>
      <c r="J22" s="5">
        <f>MAX($D$2:Nifty50[[#This Row],[High]])</f>
        <v>1016.3</v>
      </c>
      <c r="K22" s="18">
        <f>(Nifty50[[#This Row],[ATH_XL]]-Nifty50[[#This Row],[Close]])/Nifty50[[#This Row],[ATH_XL]]</f>
        <v>8.3735117583390639E-2</v>
      </c>
    </row>
    <row r="23" spans="2:11" x14ac:dyDescent="0.25">
      <c r="B23" s="4">
        <v>36194</v>
      </c>
      <c r="C23" s="23">
        <v>948</v>
      </c>
      <c r="D23" s="23">
        <v>955.55</v>
      </c>
      <c r="E23" s="23">
        <v>940.75</v>
      </c>
      <c r="F23" s="23">
        <v>952.4</v>
      </c>
      <c r="G23" s="5">
        <v>27335489</v>
      </c>
      <c r="H23" s="5">
        <v>801.51</v>
      </c>
      <c r="I23" s="5" t="b">
        <f>IF(Nifty50[[#This Row],[High]]=MAX($D$1:$D33), TRUE, FALSE)</f>
        <v>0</v>
      </c>
      <c r="J23" s="5">
        <f>MAX($D$2:Nifty50[[#This Row],[High]])</f>
        <v>1016.3</v>
      </c>
      <c r="K23" s="18">
        <f>(Nifty50[[#This Row],[ATH_XL]]-Nifty50[[#This Row],[Close]])/Nifty50[[#This Row],[ATH_XL]]</f>
        <v>6.2875135294696433E-2</v>
      </c>
    </row>
    <row r="24" spans="2:11" x14ac:dyDescent="0.25">
      <c r="B24" s="4">
        <v>36195</v>
      </c>
      <c r="C24" s="23">
        <v>957.15</v>
      </c>
      <c r="D24" s="23">
        <v>958.8</v>
      </c>
      <c r="E24" s="23">
        <v>937.5</v>
      </c>
      <c r="F24" s="23">
        <v>939.7</v>
      </c>
      <c r="G24" s="5">
        <v>29432712</v>
      </c>
      <c r="H24" s="5">
        <v>868.91</v>
      </c>
      <c r="I24" s="5" t="b">
        <f>IF(Nifty50[[#This Row],[High]]=MAX($D$1:$D34), TRUE, FALSE)</f>
        <v>0</v>
      </c>
      <c r="J24" s="5">
        <f>MAX($D$2:Nifty50[[#This Row],[High]])</f>
        <v>1016.3</v>
      </c>
      <c r="K24" s="18">
        <f>(Nifty50[[#This Row],[ATH_XL]]-Nifty50[[#This Row],[Close]])/Nifty50[[#This Row],[ATH_XL]]</f>
        <v>7.5371445439338686E-2</v>
      </c>
    </row>
    <row r="25" spans="2:11" x14ac:dyDescent="0.25">
      <c r="B25" s="4">
        <v>36196</v>
      </c>
      <c r="C25" s="23">
        <v>939.65</v>
      </c>
      <c r="D25" s="23">
        <v>943.7</v>
      </c>
      <c r="E25" s="23">
        <v>930.1</v>
      </c>
      <c r="F25" s="23">
        <v>936.3</v>
      </c>
      <c r="G25" s="5">
        <v>23475400</v>
      </c>
      <c r="H25" s="5">
        <v>710.09</v>
      </c>
      <c r="I25" s="5" t="b">
        <f>IF(Nifty50[[#This Row],[High]]=MAX($D$1:$D35), TRUE, FALSE)</f>
        <v>0</v>
      </c>
      <c r="J25" s="5">
        <f>MAX($D$2:Nifty50[[#This Row],[High]])</f>
        <v>1016.3</v>
      </c>
      <c r="K25" s="18">
        <f>(Nifty50[[#This Row],[ATH_XL]]-Nifty50[[#This Row],[Close]])/Nifty50[[#This Row],[ATH_XL]]</f>
        <v>7.8716914296959567E-2</v>
      </c>
    </row>
    <row r="26" spans="2:11" x14ac:dyDescent="0.25">
      <c r="B26" s="4">
        <v>36199</v>
      </c>
      <c r="C26" s="23">
        <v>937.75</v>
      </c>
      <c r="D26" s="23">
        <v>940.9</v>
      </c>
      <c r="E26" s="23">
        <v>916.5</v>
      </c>
      <c r="F26" s="23">
        <v>916.5</v>
      </c>
      <c r="G26" s="5">
        <v>23981136</v>
      </c>
      <c r="H26" s="5">
        <v>848.21</v>
      </c>
      <c r="I26" s="5" t="b">
        <f>IF(Nifty50[[#This Row],[High]]=MAX($D$1:$D36), TRUE, FALSE)</f>
        <v>0</v>
      </c>
      <c r="J26" s="5">
        <f>MAX($D$2:Nifty50[[#This Row],[High]])</f>
        <v>1016.3</v>
      </c>
      <c r="K26" s="18">
        <f>(Nifty50[[#This Row],[ATH_XL]]-Nifty50[[#This Row],[Close]])/Nifty50[[#This Row],[ATH_XL]]</f>
        <v>9.8199350585457007E-2</v>
      </c>
    </row>
    <row r="27" spans="2:11" x14ac:dyDescent="0.25">
      <c r="B27" s="4">
        <v>36200</v>
      </c>
      <c r="C27" s="23">
        <v>914.7</v>
      </c>
      <c r="D27" s="23">
        <v>924.75</v>
      </c>
      <c r="E27" s="23">
        <v>907.45</v>
      </c>
      <c r="F27" s="23">
        <v>924.75</v>
      </c>
      <c r="G27" s="5">
        <v>29541446</v>
      </c>
      <c r="H27" s="5">
        <v>852.68</v>
      </c>
      <c r="I27" s="5" t="b">
        <f>IF(Nifty50[[#This Row],[High]]=MAX($D$1:$D37), TRUE, FALSE)</f>
        <v>0</v>
      </c>
      <c r="J27" s="5">
        <f>MAX($D$2:Nifty50[[#This Row],[High]])</f>
        <v>1016.3</v>
      </c>
      <c r="K27" s="18">
        <f>(Nifty50[[#This Row],[ATH_XL]]-Nifty50[[#This Row],[Close]])/Nifty50[[#This Row],[ATH_XL]]</f>
        <v>9.0081668798583051E-2</v>
      </c>
    </row>
    <row r="28" spans="2:11" x14ac:dyDescent="0.25">
      <c r="B28" s="4">
        <v>36201</v>
      </c>
      <c r="C28" s="23">
        <v>938.8</v>
      </c>
      <c r="D28" s="23">
        <v>959.6</v>
      </c>
      <c r="E28" s="23">
        <v>935.2</v>
      </c>
      <c r="F28" s="23">
        <v>959.45</v>
      </c>
      <c r="G28" s="5">
        <v>33200940</v>
      </c>
      <c r="H28" s="5">
        <v>973.17</v>
      </c>
      <c r="I28" s="5" t="b">
        <f>IF(Nifty50[[#This Row],[High]]=MAX($D$1:$D38), TRUE, FALSE)</f>
        <v>0</v>
      </c>
      <c r="J28" s="5">
        <f>MAX($D$2:Nifty50[[#This Row],[High]])</f>
        <v>1016.3</v>
      </c>
      <c r="K28" s="18">
        <f>(Nifty50[[#This Row],[ATH_XL]]-Nifty50[[#This Row],[Close]])/Nifty50[[#This Row],[ATH_XL]]</f>
        <v>5.5938207222276798E-2</v>
      </c>
    </row>
    <row r="29" spans="2:11" x14ac:dyDescent="0.25">
      <c r="B29" s="4">
        <v>36202</v>
      </c>
      <c r="C29" s="23">
        <v>966.85</v>
      </c>
      <c r="D29" s="23">
        <v>973.7</v>
      </c>
      <c r="E29" s="23">
        <v>958.15</v>
      </c>
      <c r="F29" s="23">
        <v>960.05</v>
      </c>
      <c r="G29" s="5">
        <v>40018118</v>
      </c>
      <c r="H29" s="5">
        <v>1267.54</v>
      </c>
      <c r="I29" s="5" t="b">
        <f>IF(Nifty50[[#This Row],[High]]=MAX($D$1:$D39), TRUE, FALSE)</f>
        <v>0</v>
      </c>
      <c r="J29" s="5">
        <f>MAX($D$2:Nifty50[[#This Row],[High]])</f>
        <v>1016.3</v>
      </c>
      <c r="K29" s="18">
        <f>(Nifty50[[#This Row],[ATH_XL]]-Nifty50[[#This Row],[Close]])/Nifty50[[#This Row],[ATH_XL]]</f>
        <v>5.5347830365049693E-2</v>
      </c>
    </row>
    <row r="30" spans="2:11" x14ac:dyDescent="0.25">
      <c r="B30" s="4">
        <v>36203</v>
      </c>
      <c r="C30" s="23">
        <v>965.7</v>
      </c>
      <c r="D30" s="23">
        <v>972.75</v>
      </c>
      <c r="E30" s="23">
        <v>962.35</v>
      </c>
      <c r="F30" s="23">
        <v>970.25</v>
      </c>
      <c r="G30" s="5">
        <v>26221936</v>
      </c>
      <c r="H30" s="5">
        <v>818.99</v>
      </c>
      <c r="I30" s="5" t="b">
        <f>IF(Nifty50[[#This Row],[High]]=MAX($D$1:$D40), TRUE, FALSE)</f>
        <v>0</v>
      </c>
      <c r="J30" s="5">
        <f>MAX($D$2:Nifty50[[#This Row],[High]])</f>
        <v>1016.3</v>
      </c>
      <c r="K30" s="18">
        <f>(Nifty50[[#This Row],[ATH_XL]]-Nifty50[[#This Row],[Close]])/Nifty50[[#This Row],[ATH_XL]]</f>
        <v>4.5311423792187305E-2</v>
      </c>
    </row>
    <row r="31" spans="2:11" x14ac:dyDescent="0.25">
      <c r="B31" s="4">
        <v>36206</v>
      </c>
      <c r="C31" s="23">
        <v>974.1</v>
      </c>
      <c r="D31" s="23">
        <v>976.85</v>
      </c>
      <c r="E31" s="23">
        <v>954.55</v>
      </c>
      <c r="F31" s="23">
        <v>954.55</v>
      </c>
      <c r="G31" s="5">
        <v>31546716</v>
      </c>
      <c r="H31" s="5">
        <v>957.09</v>
      </c>
      <c r="I31" s="5" t="b">
        <f>IF(Nifty50[[#This Row],[High]]=MAX($D$1:$D41), TRUE, FALSE)</f>
        <v>0</v>
      </c>
      <c r="J31" s="5">
        <f>MAX($D$2:Nifty50[[#This Row],[High]])</f>
        <v>1016.3</v>
      </c>
      <c r="K31" s="18">
        <f>(Nifty50[[#This Row],[ATH_XL]]-Nifty50[[#This Row],[Close]])/Nifty50[[#This Row],[ATH_XL]]</f>
        <v>6.0759618222965661E-2</v>
      </c>
    </row>
    <row r="32" spans="2:11" x14ac:dyDescent="0.25">
      <c r="B32" s="4">
        <v>36207</v>
      </c>
      <c r="C32" s="23">
        <v>952.55</v>
      </c>
      <c r="D32" s="23">
        <v>960.25</v>
      </c>
      <c r="E32" s="23">
        <v>951.5</v>
      </c>
      <c r="F32" s="23">
        <v>958.9</v>
      </c>
      <c r="G32" s="5">
        <v>29400810</v>
      </c>
      <c r="H32" s="5">
        <v>775.51</v>
      </c>
      <c r="I32" s="5" t="b">
        <f>IF(Nifty50[[#This Row],[High]]=MAX($D$1:$D42), TRUE, FALSE)</f>
        <v>0</v>
      </c>
      <c r="J32" s="5">
        <f>MAX($D$2:Nifty50[[#This Row],[High]])</f>
        <v>1016.3</v>
      </c>
      <c r="K32" s="18">
        <f>(Nifty50[[#This Row],[ATH_XL]]-Nifty50[[#This Row],[Close]])/Nifty50[[#This Row],[ATH_XL]]</f>
        <v>5.6479386008068462E-2</v>
      </c>
    </row>
    <row r="33" spans="2:11" x14ac:dyDescent="0.25">
      <c r="B33" s="4">
        <v>36208</v>
      </c>
      <c r="C33" s="23">
        <v>970.1</v>
      </c>
      <c r="D33" s="23">
        <v>978.75</v>
      </c>
      <c r="E33" s="23">
        <v>953.1</v>
      </c>
      <c r="F33" s="23">
        <v>969.05</v>
      </c>
      <c r="G33" s="5">
        <v>37830915</v>
      </c>
      <c r="H33" s="5">
        <v>988.61</v>
      </c>
      <c r="I33" s="5" t="b">
        <f>IF(Nifty50[[#This Row],[High]]=MAX($D$1:$D43), TRUE, FALSE)</f>
        <v>0</v>
      </c>
      <c r="J33" s="5">
        <f>MAX($D$2:Nifty50[[#This Row],[High]])</f>
        <v>1016.3</v>
      </c>
      <c r="K33" s="18">
        <f>(Nifty50[[#This Row],[ATH_XL]]-Nifty50[[#This Row],[Close]])/Nifty50[[#This Row],[ATH_XL]]</f>
        <v>4.6492177506641745E-2</v>
      </c>
    </row>
    <row r="34" spans="2:11" x14ac:dyDescent="0.25">
      <c r="B34" s="4">
        <v>36209</v>
      </c>
      <c r="C34" s="23">
        <v>974.15</v>
      </c>
      <c r="D34" s="23">
        <v>989.15</v>
      </c>
      <c r="E34" s="23">
        <v>968.7</v>
      </c>
      <c r="F34" s="23">
        <v>973.45</v>
      </c>
      <c r="G34" s="5">
        <v>40515388</v>
      </c>
      <c r="H34" s="5">
        <v>1018.65</v>
      </c>
      <c r="I34" s="5" t="b">
        <f>IF(Nifty50[[#This Row],[High]]=MAX($D$1:$D44), TRUE, FALSE)</f>
        <v>0</v>
      </c>
      <c r="J34" s="5">
        <f>MAX($D$2:Nifty50[[#This Row],[High]])</f>
        <v>1016.3</v>
      </c>
      <c r="K34" s="18">
        <f>(Nifty50[[#This Row],[ATH_XL]]-Nifty50[[#This Row],[Close]])/Nifty50[[#This Row],[ATH_XL]]</f>
        <v>4.2162747220308876E-2</v>
      </c>
    </row>
    <row r="35" spans="2:11" x14ac:dyDescent="0.25">
      <c r="B35" s="4">
        <v>36210</v>
      </c>
      <c r="C35" s="23">
        <v>979.4</v>
      </c>
      <c r="D35" s="23">
        <v>985.4</v>
      </c>
      <c r="E35" s="23">
        <v>975.85</v>
      </c>
      <c r="F35" s="23">
        <v>976.3</v>
      </c>
      <c r="G35" s="5">
        <v>40208800</v>
      </c>
      <c r="H35" s="5">
        <v>858.65</v>
      </c>
      <c r="I35" s="5" t="b">
        <f>IF(Nifty50[[#This Row],[High]]=MAX($D$1:$D45), TRUE, FALSE)</f>
        <v>0</v>
      </c>
      <c r="J35" s="5">
        <f>MAX($D$2:Nifty50[[#This Row],[High]])</f>
        <v>1016.3</v>
      </c>
      <c r="K35" s="18">
        <f>(Nifty50[[#This Row],[ATH_XL]]-Nifty50[[#This Row],[Close]])/Nifty50[[#This Row],[ATH_XL]]</f>
        <v>3.9358457148479783E-2</v>
      </c>
    </row>
    <row r="36" spans="2:11" x14ac:dyDescent="0.25">
      <c r="B36" s="4">
        <v>36213</v>
      </c>
      <c r="C36" s="23">
        <v>978.5</v>
      </c>
      <c r="D36" s="23">
        <v>978.85</v>
      </c>
      <c r="E36" s="23">
        <v>953.6</v>
      </c>
      <c r="F36" s="23">
        <v>953.85</v>
      </c>
      <c r="G36" s="5">
        <v>34742181</v>
      </c>
      <c r="H36" s="5">
        <v>755.26</v>
      </c>
      <c r="I36" s="5" t="b">
        <f>IF(Nifty50[[#This Row],[High]]=MAX($D$1:$D46), TRUE, FALSE)</f>
        <v>0</v>
      </c>
      <c r="J36" s="5">
        <f>MAX($D$2:Nifty50[[#This Row],[High]])</f>
        <v>1016.3</v>
      </c>
      <c r="K36" s="18">
        <f>(Nifty50[[#This Row],[ATH_XL]]-Nifty50[[#This Row],[Close]])/Nifty50[[#This Row],[ATH_XL]]</f>
        <v>6.1448391223063989E-2</v>
      </c>
    </row>
    <row r="37" spans="2:11" x14ac:dyDescent="0.25">
      <c r="B37" s="4">
        <v>36214</v>
      </c>
      <c r="C37" s="23">
        <v>949.3</v>
      </c>
      <c r="D37" s="23">
        <v>952.65</v>
      </c>
      <c r="E37" s="23">
        <v>938.65</v>
      </c>
      <c r="F37" s="23">
        <v>949.65</v>
      </c>
      <c r="G37" s="5">
        <v>37794136</v>
      </c>
      <c r="H37" s="5">
        <v>870.38</v>
      </c>
      <c r="I37" s="5" t="b">
        <f>IF(Nifty50[[#This Row],[High]]=MAX($D$1:$D47), TRUE, FALSE)</f>
        <v>0</v>
      </c>
      <c r="J37" s="5">
        <f>MAX($D$2:Nifty50[[#This Row],[High]])</f>
        <v>1016.3</v>
      </c>
      <c r="K37" s="18">
        <f>(Nifty50[[#This Row],[ATH_XL]]-Nifty50[[#This Row],[Close]])/Nifty50[[#This Row],[ATH_XL]]</f>
        <v>6.5581029223654413E-2</v>
      </c>
    </row>
    <row r="38" spans="2:11" x14ac:dyDescent="0.25">
      <c r="B38" s="4">
        <v>36215</v>
      </c>
      <c r="C38" s="23">
        <v>959.8</v>
      </c>
      <c r="D38" s="23">
        <v>961.4</v>
      </c>
      <c r="E38" s="23">
        <v>947.95</v>
      </c>
      <c r="F38" s="23">
        <v>957.65</v>
      </c>
      <c r="G38" s="5">
        <v>36949581</v>
      </c>
      <c r="H38" s="5">
        <v>754.89</v>
      </c>
      <c r="I38" s="5" t="b">
        <f>IF(Nifty50[[#This Row],[High]]=MAX($D$1:$D48), TRUE, FALSE)</f>
        <v>0</v>
      </c>
      <c r="J38" s="5">
        <f>MAX($D$2:Nifty50[[#This Row],[High]])</f>
        <v>1016.3</v>
      </c>
      <c r="K38" s="18">
        <f>(Nifty50[[#This Row],[ATH_XL]]-Nifty50[[#This Row],[Close]])/Nifty50[[#This Row],[ATH_XL]]</f>
        <v>5.7709337793958454E-2</v>
      </c>
    </row>
    <row r="39" spans="2:11" x14ac:dyDescent="0.25">
      <c r="B39" s="4">
        <v>36216</v>
      </c>
      <c r="C39" s="23">
        <v>954.7</v>
      </c>
      <c r="D39" s="23">
        <v>962.6</v>
      </c>
      <c r="E39" s="23">
        <v>951.9</v>
      </c>
      <c r="F39" s="23">
        <v>954.3</v>
      </c>
      <c r="G39" s="5">
        <v>34382788</v>
      </c>
      <c r="H39" s="5">
        <v>745.9</v>
      </c>
      <c r="I39" s="5" t="b">
        <f>IF(Nifty50[[#This Row],[High]]=MAX($D$1:$D49), TRUE, FALSE)</f>
        <v>0</v>
      </c>
      <c r="J39" s="5">
        <f>MAX($D$2:Nifty50[[#This Row],[High]])</f>
        <v>1016.3</v>
      </c>
      <c r="K39" s="18">
        <f>(Nifty50[[#This Row],[ATH_XL]]-Nifty50[[#This Row],[Close]])/Nifty50[[#This Row],[ATH_XL]]</f>
        <v>6.1005608580143658E-2</v>
      </c>
    </row>
    <row r="40" spans="2:11" x14ac:dyDescent="0.25">
      <c r="B40" s="4">
        <v>36217</v>
      </c>
      <c r="C40" s="23">
        <v>955.4</v>
      </c>
      <c r="D40" s="23">
        <v>955.75</v>
      </c>
      <c r="E40" s="23">
        <v>938.2</v>
      </c>
      <c r="F40" s="23">
        <v>941.2</v>
      </c>
      <c r="G40" s="5">
        <v>32194644</v>
      </c>
      <c r="H40" s="5">
        <v>738.01</v>
      </c>
      <c r="I40" s="5" t="b">
        <f>IF(Nifty50[[#This Row],[High]]=MAX($D$1:$D50), TRUE, FALSE)</f>
        <v>0</v>
      </c>
      <c r="J40" s="5">
        <f>MAX($D$2:Nifty50[[#This Row],[High]])</f>
        <v>1016.3</v>
      </c>
      <c r="K40" s="18">
        <f>(Nifty50[[#This Row],[ATH_XL]]-Nifty50[[#This Row],[Close]])/Nifty50[[#This Row],[ATH_XL]]</f>
        <v>7.3895503296270704E-2</v>
      </c>
    </row>
    <row r="41" spans="2:11" x14ac:dyDescent="0.25">
      <c r="B41" s="4">
        <v>36218</v>
      </c>
      <c r="C41" s="23">
        <v>947.35</v>
      </c>
      <c r="D41" s="23">
        <v>981.55</v>
      </c>
      <c r="E41" s="23">
        <v>932.2</v>
      </c>
      <c r="F41" s="23">
        <v>981.3</v>
      </c>
      <c r="G41" s="5">
        <v>59545919</v>
      </c>
      <c r="H41" s="5">
        <v>1546.01</v>
      </c>
      <c r="I41" s="5" t="b">
        <f>IF(Nifty50[[#This Row],[High]]=MAX($D$1:$D51), TRUE, FALSE)</f>
        <v>0</v>
      </c>
      <c r="J41" s="5">
        <f>MAX($D$2:Nifty50[[#This Row],[High]])</f>
        <v>1016.3</v>
      </c>
      <c r="K41" s="18">
        <f>(Nifty50[[#This Row],[ATH_XL]]-Nifty50[[#This Row],[Close]])/Nifty50[[#This Row],[ATH_XL]]</f>
        <v>3.4438650004919809E-2</v>
      </c>
    </row>
    <row r="42" spans="2:11" x14ac:dyDescent="0.25">
      <c r="B42" s="4">
        <v>36220</v>
      </c>
      <c r="C42" s="23">
        <v>992.45</v>
      </c>
      <c r="D42" s="23">
        <v>1018.4</v>
      </c>
      <c r="E42" s="23">
        <v>984.45</v>
      </c>
      <c r="F42" s="23">
        <v>1015.8</v>
      </c>
      <c r="G42" s="5">
        <v>47631336</v>
      </c>
      <c r="H42" s="5">
        <v>1348.05</v>
      </c>
      <c r="I42" s="5" t="b">
        <f>IF(Nifty50[[#This Row],[High]]=MAX($D$1:$D52), TRUE, FALSE)</f>
        <v>0</v>
      </c>
      <c r="J42" s="5">
        <f>MAX($D$2:Nifty50[[#This Row],[High]])</f>
        <v>1018.4</v>
      </c>
      <c r="K42" s="18">
        <f>(Nifty50[[#This Row],[ATH_XL]]-Nifty50[[#This Row],[Close]])/Nifty50[[#This Row],[ATH_XL]]</f>
        <v>2.5530243519246098E-3</v>
      </c>
    </row>
    <row r="43" spans="2:11" x14ac:dyDescent="0.25">
      <c r="B43" s="4">
        <v>36222</v>
      </c>
      <c r="C43" s="23">
        <v>1066.4000000000001</v>
      </c>
      <c r="D43" s="23">
        <v>1073.05</v>
      </c>
      <c r="E43" s="23">
        <v>1051.8</v>
      </c>
      <c r="F43" s="23">
        <v>1051.8499999999999</v>
      </c>
      <c r="G43" s="5">
        <v>57521186</v>
      </c>
      <c r="H43" s="5">
        <v>1755.67</v>
      </c>
      <c r="I43" s="5" t="b">
        <f>IF(Nifty50[[#This Row],[High]]=MAX($D$1:$D53), TRUE, FALSE)</f>
        <v>0</v>
      </c>
      <c r="J43" s="5">
        <f>MAX($D$2:Nifty50[[#This Row],[High]])</f>
        <v>1073.05</v>
      </c>
      <c r="K43" s="18">
        <f>(Nifty50[[#This Row],[ATH_XL]]-Nifty50[[#This Row],[Close]])/Nifty50[[#This Row],[ATH_XL]]</f>
        <v>1.975676809095573E-2</v>
      </c>
    </row>
    <row r="44" spans="2:11" x14ac:dyDescent="0.25">
      <c r="B44" s="4">
        <v>36223</v>
      </c>
      <c r="C44" s="23">
        <v>1056.8499999999999</v>
      </c>
      <c r="D44" s="23">
        <v>1060.55</v>
      </c>
      <c r="E44" s="23">
        <v>1030.45</v>
      </c>
      <c r="F44" s="23">
        <v>1041.2</v>
      </c>
      <c r="G44" s="5">
        <v>42622056</v>
      </c>
      <c r="H44" s="5">
        <v>1215.0999999999999</v>
      </c>
      <c r="I44" s="5" t="b">
        <f>IF(Nifty50[[#This Row],[High]]=MAX($D$1:$D54), TRUE, FALSE)</f>
        <v>0</v>
      </c>
      <c r="J44" s="5">
        <f>MAX($D$2:Nifty50[[#This Row],[High]])</f>
        <v>1073.05</v>
      </c>
      <c r="K44" s="18">
        <f>(Nifty50[[#This Row],[ATH_XL]]-Nifty50[[#This Row],[Close]])/Nifty50[[#This Row],[ATH_XL]]</f>
        <v>2.9681748287591361E-2</v>
      </c>
    </row>
    <row r="45" spans="2:11" x14ac:dyDescent="0.25">
      <c r="B45" s="4">
        <v>36224</v>
      </c>
      <c r="C45" s="23">
        <v>1043.45</v>
      </c>
      <c r="D45" s="23">
        <v>1061.4000000000001</v>
      </c>
      <c r="E45" s="23">
        <v>1033.8</v>
      </c>
      <c r="F45" s="23">
        <v>1054.45</v>
      </c>
      <c r="G45" s="5">
        <v>55462206</v>
      </c>
      <c r="H45" s="5">
        <v>1557.65</v>
      </c>
      <c r="I45" s="5" t="b">
        <f>IF(Nifty50[[#This Row],[High]]=MAX($D$1:$D55), TRUE, FALSE)</f>
        <v>0</v>
      </c>
      <c r="J45" s="5">
        <f>MAX($D$2:Nifty50[[#This Row],[High]])</f>
        <v>1073.05</v>
      </c>
      <c r="K45" s="18">
        <f>(Nifty50[[#This Row],[ATH_XL]]-Nifty50[[#This Row],[Close]])/Nifty50[[#This Row],[ATH_XL]]</f>
        <v>1.7333768230744055E-2</v>
      </c>
    </row>
    <row r="46" spans="2:11" x14ac:dyDescent="0.25">
      <c r="B46" s="4">
        <v>36227</v>
      </c>
      <c r="C46" s="23">
        <v>1064.3499999999999</v>
      </c>
      <c r="D46" s="23">
        <v>1080.3</v>
      </c>
      <c r="E46" s="23">
        <v>1056.8499999999999</v>
      </c>
      <c r="F46" s="23">
        <v>1072.0999999999999</v>
      </c>
      <c r="G46" s="5">
        <v>53110932</v>
      </c>
      <c r="H46" s="5">
        <v>1704.44</v>
      </c>
      <c r="I46" s="5" t="b">
        <f>IF(Nifty50[[#This Row],[High]]=MAX($D$1:$D56), TRUE, FALSE)</f>
        <v>0</v>
      </c>
      <c r="J46" s="5">
        <f>MAX($D$2:Nifty50[[#This Row],[High]])</f>
        <v>1080.3</v>
      </c>
      <c r="K46" s="18">
        <f>(Nifty50[[#This Row],[ATH_XL]]-Nifty50[[#This Row],[Close]])/Nifty50[[#This Row],[ATH_XL]]</f>
        <v>7.5904841247801964E-3</v>
      </c>
    </row>
    <row r="47" spans="2:11" x14ac:dyDescent="0.25">
      <c r="B47" s="4">
        <v>36228</v>
      </c>
      <c r="C47" s="23">
        <v>1074.25</v>
      </c>
      <c r="D47" s="23">
        <v>1084.6500000000001</v>
      </c>
      <c r="E47" s="23">
        <v>1071.75</v>
      </c>
      <c r="F47" s="23">
        <v>1078.3499999999999</v>
      </c>
      <c r="G47" s="5">
        <v>44676449</v>
      </c>
      <c r="H47" s="5">
        <v>1387.49</v>
      </c>
      <c r="I47" s="5" t="b">
        <f>IF(Nifty50[[#This Row],[High]]=MAX($D$1:$D57), TRUE, FALSE)</f>
        <v>0</v>
      </c>
      <c r="J47" s="5">
        <f>MAX($D$2:Nifty50[[#This Row],[High]])</f>
        <v>1084.6500000000001</v>
      </c>
      <c r="K47" s="18">
        <f>(Nifty50[[#This Row],[ATH_XL]]-Nifty50[[#This Row],[Close]])/Nifty50[[#This Row],[ATH_XL]]</f>
        <v>5.8083252662150756E-3</v>
      </c>
    </row>
    <row r="48" spans="2:11" x14ac:dyDescent="0.25">
      <c r="B48" s="4">
        <v>36229</v>
      </c>
      <c r="C48" s="23">
        <v>1099.1500000000001</v>
      </c>
      <c r="D48" s="23">
        <v>1099.8</v>
      </c>
      <c r="E48" s="23">
        <v>1062.7</v>
      </c>
      <c r="F48" s="23">
        <v>1078.8499999999999</v>
      </c>
      <c r="G48" s="5">
        <v>48973280</v>
      </c>
      <c r="H48" s="5">
        <v>1563.47</v>
      </c>
      <c r="I48" s="5" t="b">
        <f>IF(Nifty50[[#This Row],[High]]=MAX($D$1:$D58), TRUE, FALSE)</f>
        <v>1</v>
      </c>
      <c r="J48" s="5">
        <f>MAX($D$2:Nifty50[[#This Row],[High]])</f>
        <v>1099.8</v>
      </c>
      <c r="K48" s="18">
        <f>(Nifty50[[#This Row],[ATH_XL]]-Nifty50[[#This Row],[Close]])/Nifty50[[#This Row],[ATH_XL]]</f>
        <v>1.9048917985088239E-2</v>
      </c>
    </row>
    <row r="49" spans="2:11" x14ac:dyDescent="0.25">
      <c r="B49" s="4">
        <v>36230</v>
      </c>
      <c r="C49" s="23">
        <v>1080.1500000000001</v>
      </c>
      <c r="D49" s="23">
        <v>1085.4000000000001</v>
      </c>
      <c r="E49" s="23">
        <v>1059.5999999999999</v>
      </c>
      <c r="F49" s="23">
        <v>1059.5999999999999</v>
      </c>
      <c r="G49" s="5">
        <v>39363871</v>
      </c>
      <c r="H49" s="5">
        <v>1132.6400000000001</v>
      </c>
      <c r="I49" s="5" t="b">
        <f>IF(Nifty50[[#This Row],[High]]=MAX($D$1:$D59), TRUE, FALSE)</f>
        <v>0</v>
      </c>
      <c r="J49" s="5">
        <f>MAX($D$2:Nifty50[[#This Row],[High]])</f>
        <v>1099.8</v>
      </c>
      <c r="K49" s="18">
        <f>(Nifty50[[#This Row],[ATH_XL]]-Nifty50[[#This Row],[Close]])/Nifty50[[#This Row],[ATH_XL]]</f>
        <v>3.6552100381887657E-2</v>
      </c>
    </row>
    <row r="50" spans="2:11" x14ac:dyDescent="0.25">
      <c r="B50" s="4">
        <v>36231</v>
      </c>
      <c r="C50" s="23">
        <v>1066.8499999999999</v>
      </c>
      <c r="D50" s="23">
        <v>1074.1500000000001</v>
      </c>
      <c r="E50" s="23">
        <v>1057.0999999999999</v>
      </c>
      <c r="F50" s="23">
        <v>1072.6500000000001</v>
      </c>
      <c r="G50" s="5">
        <v>35761793</v>
      </c>
      <c r="H50" s="5">
        <v>1071.3399999999999</v>
      </c>
      <c r="I50" s="5" t="b">
        <f>IF(Nifty50[[#This Row],[High]]=MAX($D$1:$D60), TRUE, FALSE)</f>
        <v>0</v>
      </c>
      <c r="J50" s="5">
        <f>MAX($D$2:Nifty50[[#This Row],[High]])</f>
        <v>1099.8</v>
      </c>
      <c r="K50" s="18">
        <f>(Nifty50[[#This Row],[ATH_XL]]-Nifty50[[#This Row],[Close]])/Nifty50[[#This Row],[ATH_XL]]</f>
        <v>2.4686306601200095E-2</v>
      </c>
    </row>
    <row r="51" spans="2:11" x14ac:dyDescent="0.25">
      <c r="B51" s="4">
        <v>36234</v>
      </c>
      <c r="C51" s="23">
        <v>1073.1500000000001</v>
      </c>
      <c r="D51" s="23">
        <v>1082.5</v>
      </c>
      <c r="E51" s="23">
        <v>1063.45</v>
      </c>
      <c r="F51" s="23">
        <v>1073.95</v>
      </c>
      <c r="G51" s="5">
        <v>34696919</v>
      </c>
      <c r="H51" s="5">
        <v>1082.45</v>
      </c>
      <c r="I51" s="5" t="b">
        <f>IF(Nifty50[[#This Row],[High]]=MAX($D$1:$D61), TRUE, FALSE)</f>
        <v>0</v>
      </c>
      <c r="J51" s="5">
        <f>MAX($D$2:Nifty50[[#This Row],[High]])</f>
        <v>1099.8</v>
      </c>
      <c r="K51" s="18">
        <f>(Nifty50[[#This Row],[ATH_XL]]-Nifty50[[#This Row],[Close]])/Nifty50[[#This Row],[ATH_XL]]</f>
        <v>2.3504273504273424E-2</v>
      </c>
    </row>
    <row r="52" spans="2:11" x14ac:dyDescent="0.25">
      <c r="B52" s="4">
        <v>36235</v>
      </c>
      <c r="C52" s="23">
        <v>1068.8499999999999</v>
      </c>
      <c r="D52" s="23">
        <v>1075.7</v>
      </c>
      <c r="E52" s="23">
        <v>1052.9000000000001</v>
      </c>
      <c r="F52" s="23">
        <v>1053.1500000000001</v>
      </c>
      <c r="G52" s="5">
        <v>39902925</v>
      </c>
      <c r="H52" s="5">
        <v>1208.96</v>
      </c>
      <c r="I52" s="5" t="b">
        <f>IF(Nifty50[[#This Row],[High]]=MAX($D$1:$D62), TRUE, FALSE)</f>
        <v>0</v>
      </c>
      <c r="J52" s="5">
        <f>MAX($D$2:Nifty50[[#This Row],[High]])</f>
        <v>1099.8</v>
      </c>
      <c r="K52" s="18">
        <f>(Nifty50[[#This Row],[ATH_XL]]-Nifty50[[#This Row],[Close]])/Nifty50[[#This Row],[ATH_XL]]</f>
        <v>4.2416803055100802E-2</v>
      </c>
    </row>
    <row r="53" spans="2:11" x14ac:dyDescent="0.25">
      <c r="B53" s="4">
        <v>36236</v>
      </c>
      <c r="C53" s="23">
        <v>1078.2</v>
      </c>
      <c r="D53" s="23">
        <v>1088.55</v>
      </c>
      <c r="E53" s="23">
        <v>1057.75</v>
      </c>
      <c r="F53" s="23">
        <v>1060.6500000000001</v>
      </c>
      <c r="G53" s="5">
        <v>33748526</v>
      </c>
      <c r="H53" s="5">
        <v>1231.68</v>
      </c>
      <c r="I53" s="5" t="b">
        <f>IF(Nifty50[[#This Row],[High]]=MAX($D$1:$D63), TRUE, FALSE)</f>
        <v>0</v>
      </c>
      <c r="J53" s="5">
        <f>MAX($D$2:Nifty50[[#This Row],[High]])</f>
        <v>1099.8</v>
      </c>
      <c r="K53" s="18">
        <f>(Nifty50[[#This Row],[ATH_XL]]-Nifty50[[#This Row],[Close]])/Nifty50[[#This Row],[ATH_XL]]</f>
        <v>3.559738134206207E-2</v>
      </c>
    </row>
    <row r="54" spans="2:11" x14ac:dyDescent="0.25">
      <c r="B54" s="4">
        <v>36237</v>
      </c>
      <c r="C54" s="23">
        <v>1061.4000000000001</v>
      </c>
      <c r="D54" s="23">
        <v>1074.5999999999999</v>
      </c>
      <c r="E54" s="23">
        <v>1058.25</v>
      </c>
      <c r="F54" s="23">
        <v>1074.5999999999999</v>
      </c>
      <c r="G54" s="5">
        <v>32796300</v>
      </c>
      <c r="H54" s="5">
        <v>911.45</v>
      </c>
      <c r="I54" s="5" t="b">
        <f>IF(Nifty50[[#This Row],[High]]=MAX($D$1:$D64), TRUE, FALSE)</f>
        <v>0</v>
      </c>
      <c r="J54" s="5">
        <f>MAX($D$2:Nifty50[[#This Row],[High]])</f>
        <v>1099.8</v>
      </c>
      <c r="K54" s="18">
        <f>(Nifty50[[#This Row],[ATH_XL]]-Nifty50[[#This Row],[Close]])/Nifty50[[#This Row],[ATH_XL]]</f>
        <v>2.2913256955810191E-2</v>
      </c>
    </row>
    <row r="55" spans="2:11" x14ac:dyDescent="0.25">
      <c r="B55" s="4">
        <v>36238</v>
      </c>
      <c r="C55" s="23">
        <v>1080.7</v>
      </c>
      <c r="D55" s="23">
        <v>1083.1500000000001</v>
      </c>
      <c r="E55" s="23">
        <v>1056.4000000000001</v>
      </c>
      <c r="F55" s="23">
        <v>1062.9000000000001</v>
      </c>
      <c r="G55" s="5">
        <v>34866588</v>
      </c>
      <c r="H55" s="5">
        <v>987.62</v>
      </c>
      <c r="I55" s="5" t="b">
        <f>IF(Nifty50[[#This Row],[High]]=MAX($D$1:$D65), TRUE, FALSE)</f>
        <v>0</v>
      </c>
      <c r="J55" s="5">
        <f>MAX($D$2:Nifty50[[#This Row],[High]])</f>
        <v>1099.8</v>
      </c>
      <c r="K55" s="18">
        <f>(Nifty50[[#This Row],[ATH_XL]]-Nifty50[[#This Row],[Close]])/Nifty50[[#This Row],[ATH_XL]]</f>
        <v>3.3551554828150448E-2</v>
      </c>
    </row>
    <row r="56" spans="2:11" x14ac:dyDescent="0.25">
      <c r="B56" s="4">
        <v>36239</v>
      </c>
      <c r="C56" s="23">
        <v>1063.1500000000001</v>
      </c>
      <c r="D56" s="23">
        <v>1063.6500000000001</v>
      </c>
      <c r="E56" s="23">
        <v>1053.5999999999999</v>
      </c>
      <c r="F56" s="23">
        <v>1060.3499999999999</v>
      </c>
      <c r="G56" s="5">
        <v>5485787</v>
      </c>
      <c r="H56" s="5">
        <v>173.26</v>
      </c>
      <c r="I56" s="5" t="b">
        <f>IF(Nifty50[[#This Row],[High]]=MAX($D$1:$D66), TRUE, FALSE)</f>
        <v>0</v>
      </c>
      <c r="J56" s="5">
        <f>MAX($D$2:Nifty50[[#This Row],[High]])</f>
        <v>1099.8</v>
      </c>
      <c r="K56" s="18">
        <f>(Nifty50[[#This Row],[ATH_XL]]-Nifty50[[#This Row],[Close]])/Nifty50[[#This Row],[ATH_XL]]</f>
        <v>3.5870158210583786E-2</v>
      </c>
    </row>
    <row r="57" spans="2:11" x14ac:dyDescent="0.25">
      <c r="B57" s="4">
        <v>36241</v>
      </c>
      <c r="C57" s="23">
        <v>1052.5999999999999</v>
      </c>
      <c r="D57" s="23">
        <v>1066.5999999999999</v>
      </c>
      <c r="E57" s="23">
        <v>1044.0999999999999</v>
      </c>
      <c r="F57" s="23">
        <v>1063</v>
      </c>
      <c r="G57" s="5">
        <v>24383807</v>
      </c>
      <c r="H57" s="5">
        <v>757.66</v>
      </c>
      <c r="I57" s="5" t="b">
        <f>IF(Nifty50[[#This Row],[High]]=MAX($D$1:$D67), TRUE, FALSE)</f>
        <v>0</v>
      </c>
      <c r="J57" s="5">
        <f>MAX($D$2:Nifty50[[#This Row],[High]])</f>
        <v>1099.8</v>
      </c>
      <c r="K57" s="18">
        <f>(Nifty50[[#This Row],[ATH_XL]]-Nifty50[[#This Row],[Close]])/Nifty50[[#This Row],[ATH_XL]]</f>
        <v>3.3460629205310018E-2</v>
      </c>
    </row>
    <row r="58" spans="2:11" x14ac:dyDescent="0.25">
      <c r="B58" s="4">
        <v>36242</v>
      </c>
      <c r="C58" s="23">
        <v>1063.95</v>
      </c>
      <c r="D58" s="23">
        <v>1079.8499999999999</v>
      </c>
      <c r="E58" s="23">
        <v>1063.9000000000001</v>
      </c>
      <c r="F58" s="23">
        <v>1072.95</v>
      </c>
      <c r="G58" s="5">
        <v>34872342</v>
      </c>
      <c r="H58" s="5">
        <v>1099.56</v>
      </c>
      <c r="I58" s="5" t="b">
        <f>IF(Nifty50[[#This Row],[High]]=MAX($D$1:$D68), TRUE, FALSE)</f>
        <v>0</v>
      </c>
      <c r="J58" s="5">
        <f>MAX($D$2:Nifty50[[#This Row],[High]])</f>
        <v>1099.8</v>
      </c>
      <c r="K58" s="18">
        <f>(Nifty50[[#This Row],[ATH_XL]]-Nifty50[[#This Row],[Close]])/Nifty50[[#This Row],[ATH_XL]]</f>
        <v>2.4413529732678588E-2</v>
      </c>
    </row>
    <row r="59" spans="2:11" x14ac:dyDescent="0.25">
      <c r="B59" s="4">
        <v>36243</v>
      </c>
      <c r="C59" s="23">
        <v>1091.1500000000001</v>
      </c>
      <c r="D59" s="23">
        <v>1091.9000000000001</v>
      </c>
      <c r="E59" s="23">
        <v>1047.05</v>
      </c>
      <c r="F59" s="23">
        <v>1062.8</v>
      </c>
      <c r="G59" s="5">
        <v>32963995</v>
      </c>
      <c r="H59" s="5">
        <v>966.68</v>
      </c>
      <c r="I59" s="5" t="b">
        <f>IF(Nifty50[[#This Row],[High]]=MAX($D$1:$D69), TRUE, FALSE)</f>
        <v>0</v>
      </c>
      <c r="J59" s="5">
        <f>MAX($D$2:Nifty50[[#This Row],[High]])</f>
        <v>1099.8</v>
      </c>
      <c r="K59" s="18">
        <f>(Nifty50[[#This Row],[ATH_XL]]-Nifty50[[#This Row],[Close]])/Nifty50[[#This Row],[ATH_XL]]</f>
        <v>3.3642480450991094E-2</v>
      </c>
    </row>
    <row r="60" spans="2:11" x14ac:dyDescent="0.25">
      <c r="B60" s="4">
        <v>36244</v>
      </c>
      <c r="C60" s="23">
        <v>1057.95</v>
      </c>
      <c r="D60" s="23">
        <v>1068.1500000000001</v>
      </c>
      <c r="E60" s="23">
        <v>1053.3</v>
      </c>
      <c r="F60" s="23">
        <v>1054.9000000000001</v>
      </c>
      <c r="G60" s="5">
        <v>20303824</v>
      </c>
      <c r="H60" s="5">
        <v>647.07000000000005</v>
      </c>
      <c r="I60" s="5" t="b">
        <f>IF(Nifty50[[#This Row],[High]]=MAX($D$1:$D70), TRUE, FALSE)</f>
        <v>0</v>
      </c>
      <c r="J60" s="5">
        <f>MAX($D$2:Nifty50[[#This Row],[High]])</f>
        <v>1099.8</v>
      </c>
      <c r="K60" s="18">
        <f>(Nifty50[[#This Row],[ATH_XL]]-Nifty50[[#This Row],[Close]])/Nifty50[[#This Row],[ATH_XL]]</f>
        <v>4.082560465539177E-2</v>
      </c>
    </row>
    <row r="61" spans="2:11" x14ac:dyDescent="0.25">
      <c r="B61" s="4">
        <v>36245</v>
      </c>
      <c r="C61" s="23">
        <v>1054.95</v>
      </c>
      <c r="D61" s="23">
        <v>1057.8</v>
      </c>
      <c r="E61" s="23">
        <v>1033</v>
      </c>
      <c r="F61" s="23">
        <v>1041.25</v>
      </c>
      <c r="G61" s="5">
        <v>22540158</v>
      </c>
      <c r="H61" s="5">
        <v>705.2</v>
      </c>
      <c r="I61" s="5" t="b">
        <f>IF(Nifty50[[#This Row],[High]]=MAX($D$1:$D71), TRUE, FALSE)</f>
        <v>0</v>
      </c>
      <c r="J61" s="5">
        <f>MAX($D$2:Nifty50[[#This Row],[High]])</f>
        <v>1099.8</v>
      </c>
      <c r="K61" s="18">
        <f>(Nifty50[[#This Row],[ATH_XL]]-Nifty50[[#This Row],[Close]])/Nifty50[[#This Row],[ATH_XL]]</f>
        <v>5.3236952173122347E-2</v>
      </c>
    </row>
    <row r="62" spans="2:11" x14ac:dyDescent="0.25">
      <c r="B62" s="4">
        <v>36249</v>
      </c>
      <c r="C62" s="23">
        <v>1036</v>
      </c>
      <c r="D62" s="23">
        <v>1054.6500000000001</v>
      </c>
      <c r="E62" s="23">
        <v>1028.45</v>
      </c>
      <c r="F62" s="23">
        <v>1054.5999999999999</v>
      </c>
      <c r="G62" s="5">
        <v>35050708</v>
      </c>
      <c r="H62" s="5">
        <v>949.24</v>
      </c>
      <c r="I62" s="5" t="b">
        <f>IF(Nifty50[[#This Row],[High]]=MAX($D$1:$D72), TRUE, FALSE)</f>
        <v>0</v>
      </c>
      <c r="J62" s="5">
        <f>MAX($D$2:Nifty50[[#This Row],[High]])</f>
        <v>1099.8</v>
      </c>
      <c r="K62" s="18">
        <f>(Nifty50[[#This Row],[ATH_XL]]-Nifty50[[#This Row],[Close]])/Nifty50[[#This Row],[ATH_XL]]</f>
        <v>4.1098381523913485E-2</v>
      </c>
    </row>
    <row r="63" spans="2:11" x14ac:dyDescent="0.25">
      <c r="B63" s="4">
        <v>36250</v>
      </c>
      <c r="C63" s="23">
        <v>1076.95</v>
      </c>
      <c r="D63" s="23">
        <v>1090.4000000000001</v>
      </c>
      <c r="E63" s="23">
        <v>1073.6500000000001</v>
      </c>
      <c r="F63" s="23">
        <v>1078.05</v>
      </c>
      <c r="G63" s="5">
        <v>29690593</v>
      </c>
      <c r="H63" s="5">
        <v>977.24</v>
      </c>
      <c r="I63" s="5" t="b">
        <f>IF(Nifty50[[#This Row],[High]]=MAX($D$1:$D73), TRUE, FALSE)</f>
        <v>0</v>
      </c>
      <c r="J63" s="5">
        <f>MAX($D$2:Nifty50[[#This Row],[High]])</f>
        <v>1099.8</v>
      </c>
      <c r="K63" s="18">
        <f>(Nifty50[[#This Row],[ATH_XL]]-Nifty50[[#This Row],[Close]])/Nifty50[[#This Row],[ATH_XL]]</f>
        <v>1.9776322967812329E-2</v>
      </c>
    </row>
    <row r="64" spans="2:11" x14ac:dyDescent="0.25">
      <c r="B64" s="4">
        <v>36251</v>
      </c>
      <c r="C64" s="23">
        <v>1082.55</v>
      </c>
      <c r="D64" s="23">
        <v>1084.05</v>
      </c>
      <c r="E64" s="23">
        <v>1062.45</v>
      </c>
      <c r="F64" s="23">
        <v>1063.45</v>
      </c>
      <c r="G64" s="5">
        <v>21152167</v>
      </c>
      <c r="H64" s="5">
        <v>684.74</v>
      </c>
      <c r="I64" s="5" t="b">
        <f>IF(Nifty50[[#This Row],[High]]=MAX($D$1:$D74), TRUE, FALSE)</f>
        <v>0</v>
      </c>
      <c r="J64" s="5">
        <f>MAX($D$2:Nifty50[[#This Row],[High]])</f>
        <v>1099.8</v>
      </c>
      <c r="K64" s="18">
        <f>(Nifty50[[#This Row],[ATH_XL]]-Nifty50[[#This Row],[Close]])/Nifty50[[#This Row],[ATH_XL]]</f>
        <v>3.3051463902527653E-2</v>
      </c>
    </row>
    <row r="65" spans="2:11" x14ac:dyDescent="0.25">
      <c r="B65" s="4">
        <v>36255</v>
      </c>
      <c r="C65" s="23">
        <v>1030.6500000000001</v>
      </c>
      <c r="D65" s="23">
        <v>1036.45</v>
      </c>
      <c r="E65" s="23">
        <v>1008.35</v>
      </c>
      <c r="F65" s="23">
        <v>1011.4</v>
      </c>
      <c r="G65" s="5">
        <v>19413406</v>
      </c>
      <c r="H65" s="5">
        <v>664.97</v>
      </c>
      <c r="I65" s="5" t="b">
        <f>IF(Nifty50[[#This Row],[High]]=MAX($D$1:$D75), TRUE, FALSE)</f>
        <v>0</v>
      </c>
      <c r="J65" s="5">
        <f>MAX($D$2:Nifty50[[#This Row],[High]])</f>
        <v>1099.8</v>
      </c>
      <c r="K65" s="18">
        <f>(Nifty50[[#This Row],[ATH_XL]]-Nifty50[[#This Row],[Close]])/Nifty50[[#This Row],[ATH_XL]]</f>
        <v>8.0378250591016526E-2</v>
      </c>
    </row>
    <row r="66" spans="2:11" x14ac:dyDescent="0.25">
      <c r="B66" s="4">
        <v>36256</v>
      </c>
      <c r="C66" s="23">
        <v>999.8</v>
      </c>
      <c r="D66" s="23">
        <v>1025.95</v>
      </c>
      <c r="E66" s="23">
        <v>993</v>
      </c>
      <c r="F66" s="23">
        <v>1024.2</v>
      </c>
      <c r="G66" s="5">
        <v>24926385</v>
      </c>
      <c r="H66" s="5">
        <v>840.65</v>
      </c>
      <c r="I66" s="5" t="b">
        <f>IF(Nifty50[[#This Row],[High]]=MAX($D$1:$D76), TRUE, FALSE)</f>
        <v>0</v>
      </c>
      <c r="J66" s="5">
        <f>MAX($D$2:Nifty50[[#This Row],[High]])</f>
        <v>1099.8</v>
      </c>
      <c r="K66" s="18">
        <f>(Nifty50[[#This Row],[ATH_XL]]-Nifty50[[#This Row],[Close]])/Nifty50[[#This Row],[ATH_XL]]</f>
        <v>6.8739770867430355E-2</v>
      </c>
    </row>
    <row r="67" spans="2:11" x14ac:dyDescent="0.25">
      <c r="B67" s="4">
        <v>36257</v>
      </c>
      <c r="C67" s="23">
        <v>1027.3499999999999</v>
      </c>
      <c r="D67" s="23">
        <v>1043.4000000000001</v>
      </c>
      <c r="E67" s="23">
        <v>1027</v>
      </c>
      <c r="F67" s="23">
        <v>1031.05</v>
      </c>
      <c r="G67" s="5">
        <v>23963992</v>
      </c>
      <c r="H67" s="5">
        <v>837.17</v>
      </c>
      <c r="I67" s="5" t="b">
        <f>IF(Nifty50[[#This Row],[High]]=MAX($D$1:$D77), TRUE, FALSE)</f>
        <v>0</v>
      </c>
      <c r="J67" s="5">
        <f>MAX($D$2:Nifty50[[#This Row],[High]])</f>
        <v>1099.8</v>
      </c>
      <c r="K67" s="18">
        <f>(Nifty50[[#This Row],[ATH_XL]]-Nifty50[[#This Row],[Close]])/Nifty50[[#This Row],[ATH_XL]]</f>
        <v>6.2511365702855065E-2</v>
      </c>
    </row>
    <row r="68" spans="2:11" x14ac:dyDescent="0.25">
      <c r="B68" s="4">
        <v>36258</v>
      </c>
      <c r="C68" s="23">
        <v>1033</v>
      </c>
      <c r="D68" s="23">
        <v>1036.95</v>
      </c>
      <c r="E68" s="23">
        <v>1015.3</v>
      </c>
      <c r="F68" s="23">
        <v>1020.35</v>
      </c>
      <c r="G68" s="5">
        <v>14698817</v>
      </c>
      <c r="H68" s="5">
        <v>468.68</v>
      </c>
      <c r="I68" s="5" t="b">
        <f>IF(Nifty50[[#This Row],[High]]=MAX($D$1:$D78), TRUE, FALSE)</f>
        <v>0</v>
      </c>
      <c r="J68" s="5">
        <f>MAX($D$2:Nifty50[[#This Row],[High]])</f>
        <v>1099.8</v>
      </c>
      <c r="K68" s="18">
        <f>(Nifty50[[#This Row],[ATH_XL]]-Nifty50[[#This Row],[Close]])/Nifty50[[#This Row],[ATH_XL]]</f>
        <v>7.224040734679027E-2</v>
      </c>
    </row>
    <row r="69" spans="2:11" x14ac:dyDescent="0.25">
      <c r="B69" s="4">
        <v>36259</v>
      </c>
      <c r="C69" s="23">
        <v>1021.55</v>
      </c>
      <c r="D69" s="23">
        <v>1022.15</v>
      </c>
      <c r="E69" s="23">
        <v>989.75</v>
      </c>
      <c r="F69" s="23">
        <v>993.4</v>
      </c>
      <c r="G69" s="5">
        <v>17734072</v>
      </c>
      <c r="H69" s="5">
        <v>688.36</v>
      </c>
      <c r="I69" s="5" t="b">
        <f>IF(Nifty50[[#This Row],[High]]=MAX($D$1:$D79), TRUE, FALSE)</f>
        <v>0</v>
      </c>
      <c r="J69" s="5">
        <f>MAX($D$2:Nifty50[[#This Row],[High]])</f>
        <v>1099.8</v>
      </c>
      <c r="K69" s="18">
        <f>(Nifty50[[#This Row],[ATH_XL]]-Nifty50[[#This Row],[Close]])/Nifty50[[#This Row],[ATH_XL]]</f>
        <v>9.6744862702309489E-2</v>
      </c>
    </row>
    <row r="70" spans="2:11" x14ac:dyDescent="0.25">
      <c r="B70" s="4">
        <v>36262</v>
      </c>
      <c r="C70" s="23">
        <v>984.55</v>
      </c>
      <c r="D70" s="23">
        <v>999.65</v>
      </c>
      <c r="E70" s="23">
        <v>972.7</v>
      </c>
      <c r="F70" s="23">
        <v>998.2</v>
      </c>
      <c r="G70" s="5">
        <v>13243040</v>
      </c>
      <c r="H70" s="5">
        <v>483.05</v>
      </c>
      <c r="I70" s="5" t="b">
        <f>IF(Nifty50[[#This Row],[High]]=MAX($D$1:$D80), TRUE, FALSE)</f>
        <v>0</v>
      </c>
      <c r="J70" s="5">
        <f>MAX($D$2:Nifty50[[#This Row],[High]])</f>
        <v>1099.8</v>
      </c>
      <c r="K70" s="18">
        <f>(Nifty50[[#This Row],[ATH_XL]]-Nifty50[[#This Row],[Close]])/Nifty50[[#This Row],[ATH_XL]]</f>
        <v>9.2380432805964641E-2</v>
      </c>
    </row>
    <row r="71" spans="2:11" x14ac:dyDescent="0.25">
      <c r="B71" s="4">
        <v>36263</v>
      </c>
      <c r="C71" s="23">
        <v>991.05</v>
      </c>
      <c r="D71" s="23">
        <v>1006.15</v>
      </c>
      <c r="E71" s="23">
        <v>989.9</v>
      </c>
      <c r="F71" s="23">
        <v>994.25</v>
      </c>
      <c r="G71" s="5">
        <v>17907082</v>
      </c>
      <c r="H71" s="5">
        <v>526.30999999999995</v>
      </c>
      <c r="I71" s="5" t="b">
        <f>IF(Nifty50[[#This Row],[High]]=MAX($D$1:$D81), TRUE, FALSE)</f>
        <v>0</v>
      </c>
      <c r="J71" s="5">
        <f>MAX($D$2:Nifty50[[#This Row],[High]])</f>
        <v>1099.8</v>
      </c>
      <c r="K71" s="18">
        <f>(Nifty50[[#This Row],[ATH_XL]]-Nifty50[[#This Row],[Close]])/Nifty50[[#This Row],[ATH_XL]]</f>
        <v>9.597199490816509E-2</v>
      </c>
    </row>
    <row r="72" spans="2:11" x14ac:dyDescent="0.25">
      <c r="B72" s="4">
        <v>36265</v>
      </c>
      <c r="C72" s="23">
        <v>968.4</v>
      </c>
      <c r="D72" s="23">
        <v>980.65</v>
      </c>
      <c r="E72" s="23">
        <v>964.35</v>
      </c>
      <c r="F72" s="23">
        <v>968.6</v>
      </c>
      <c r="G72" s="5">
        <v>13792167</v>
      </c>
      <c r="H72" s="5">
        <v>431.81</v>
      </c>
      <c r="I72" s="5" t="b">
        <f>IF(Nifty50[[#This Row],[High]]=MAX($D$1:$D82), TRUE, FALSE)</f>
        <v>0</v>
      </c>
      <c r="J72" s="5">
        <f>MAX($D$2:Nifty50[[#This Row],[High]])</f>
        <v>1099.8</v>
      </c>
      <c r="K72" s="18">
        <f>(Nifty50[[#This Row],[ATH_XL]]-Nifty50[[#This Row],[Close]])/Nifty50[[#This Row],[ATH_XL]]</f>
        <v>0.11929441716675754</v>
      </c>
    </row>
    <row r="73" spans="2:11" x14ac:dyDescent="0.25">
      <c r="B73" s="4">
        <v>36266</v>
      </c>
      <c r="C73" s="23">
        <v>970.95</v>
      </c>
      <c r="D73" s="23">
        <v>1044.8499999999999</v>
      </c>
      <c r="E73" s="23">
        <v>965.15</v>
      </c>
      <c r="F73" s="23">
        <v>1044.45</v>
      </c>
      <c r="G73" s="5">
        <v>23364336</v>
      </c>
      <c r="H73" s="5">
        <v>691.46</v>
      </c>
      <c r="I73" s="5" t="b">
        <f>IF(Nifty50[[#This Row],[High]]=MAX($D$1:$D83), TRUE, FALSE)</f>
        <v>0</v>
      </c>
      <c r="J73" s="5">
        <f>MAX($D$2:Nifty50[[#This Row],[High]])</f>
        <v>1099.8</v>
      </c>
      <c r="K73" s="18">
        <f>(Nifty50[[#This Row],[ATH_XL]]-Nifty50[[#This Row],[Close]])/Nifty50[[#This Row],[ATH_XL]]</f>
        <v>5.0327332242225777E-2</v>
      </c>
    </row>
    <row r="74" spans="2:11" x14ac:dyDescent="0.25">
      <c r="B74" s="4">
        <v>36267</v>
      </c>
      <c r="C74" s="23">
        <v>1065.5</v>
      </c>
      <c r="D74" s="23">
        <v>1069.55</v>
      </c>
      <c r="E74" s="23">
        <v>961.4</v>
      </c>
      <c r="F74" s="23">
        <v>966.95</v>
      </c>
      <c r="G74" s="5">
        <v>38235071</v>
      </c>
      <c r="H74" s="5">
        <v>1123.1400000000001</v>
      </c>
      <c r="I74" s="5" t="b">
        <f>IF(Nifty50[[#This Row],[High]]=MAX($D$1:$D84), TRUE, FALSE)</f>
        <v>0</v>
      </c>
      <c r="J74" s="5">
        <f>MAX($D$2:Nifty50[[#This Row],[High]])</f>
        <v>1099.8</v>
      </c>
      <c r="K74" s="18">
        <f>(Nifty50[[#This Row],[ATH_XL]]-Nifty50[[#This Row],[Close]])/Nifty50[[#This Row],[ATH_XL]]</f>
        <v>0.12079468994362604</v>
      </c>
    </row>
    <row r="75" spans="2:11" x14ac:dyDescent="0.25">
      <c r="B75" s="4">
        <v>36269</v>
      </c>
      <c r="C75" s="23">
        <v>961.3</v>
      </c>
      <c r="D75" s="23">
        <v>1000.6</v>
      </c>
      <c r="E75" s="23">
        <v>955.75</v>
      </c>
      <c r="F75" s="23">
        <v>993.9</v>
      </c>
      <c r="G75" s="5">
        <v>21631480</v>
      </c>
      <c r="H75" s="5">
        <v>619.54</v>
      </c>
      <c r="I75" s="5" t="b">
        <f>IF(Nifty50[[#This Row],[High]]=MAX($D$1:$D85), TRUE, FALSE)</f>
        <v>0</v>
      </c>
      <c r="J75" s="5">
        <f>MAX($D$2:Nifty50[[#This Row],[High]])</f>
        <v>1099.8</v>
      </c>
      <c r="K75" s="18">
        <f>(Nifty50[[#This Row],[ATH_XL]]-Nifty50[[#This Row],[Close]])/Nifty50[[#This Row],[ATH_XL]]</f>
        <v>9.6290234588106913E-2</v>
      </c>
    </row>
    <row r="76" spans="2:11" x14ac:dyDescent="0.25">
      <c r="B76" s="4">
        <v>36270</v>
      </c>
      <c r="C76" s="23">
        <v>995.65</v>
      </c>
      <c r="D76" s="23">
        <v>1003.7</v>
      </c>
      <c r="E76" s="23">
        <v>983.7</v>
      </c>
      <c r="F76" s="23">
        <v>995.4</v>
      </c>
      <c r="G76" s="5">
        <v>22584253</v>
      </c>
      <c r="H76" s="5">
        <v>590.98</v>
      </c>
      <c r="I76" s="5" t="b">
        <f>IF(Nifty50[[#This Row],[High]]=MAX($D$1:$D86), TRUE, FALSE)</f>
        <v>0</v>
      </c>
      <c r="J76" s="5">
        <f>MAX($D$2:Nifty50[[#This Row],[High]])</f>
        <v>1099.8</v>
      </c>
      <c r="K76" s="18">
        <f>(Nifty50[[#This Row],[ATH_XL]]-Nifty50[[#This Row],[Close]])/Nifty50[[#This Row],[ATH_XL]]</f>
        <v>9.4926350245499169E-2</v>
      </c>
    </row>
    <row r="77" spans="2:11" x14ac:dyDescent="0.25">
      <c r="B77" s="4">
        <v>36271</v>
      </c>
      <c r="C77" s="23">
        <v>997.35</v>
      </c>
      <c r="D77" s="23">
        <v>1003.4</v>
      </c>
      <c r="E77" s="23">
        <v>990.95</v>
      </c>
      <c r="F77" s="23">
        <v>996.65</v>
      </c>
      <c r="G77" s="5">
        <v>16536243</v>
      </c>
      <c r="H77" s="5">
        <v>533.23</v>
      </c>
      <c r="I77" s="5" t="b">
        <f>IF(Nifty50[[#This Row],[High]]=MAX($D$1:$D87), TRUE, FALSE)</f>
        <v>0</v>
      </c>
      <c r="J77" s="5">
        <f>MAX($D$2:Nifty50[[#This Row],[High]])</f>
        <v>1099.8</v>
      </c>
      <c r="K77" s="18">
        <f>(Nifty50[[#This Row],[ATH_XL]]-Nifty50[[#This Row],[Close]])/Nifty50[[#This Row],[ATH_XL]]</f>
        <v>9.3789779959992714E-2</v>
      </c>
    </row>
    <row r="78" spans="2:11" x14ac:dyDescent="0.25">
      <c r="B78" s="4">
        <v>36272</v>
      </c>
      <c r="C78" s="23">
        <v>999.55</v>
      </c>
      <c r="D78" s="23">
        <v>1012</v>
      </c>
      <c r="E78" s="23">
        <v>971.9</v>
      </c>
      <c r="F78" s="23">
        <v>981.65</v>
      </c>
      <c r="G78" s="5">
        <v>20915374</v>
      </c>
      <c r="H78" s="5">
        <v>606.47</v>
      </c>
      <c r="I78" s="5" t="b">
        <f>IF(Nifty50[[#This Row],[High]]=MAX($D$1:$D88), TRUE, FALSE)</f>
        <v>0</v>
      </c>
      <c r="J78" s="5">
        <f>MAX($D$2:Nifty50[[#This Row],[High]])</f>
        <v>1099.8</v>
      </c>
      <c r="K78" s="18">
        <f>(Nifty50[[#This Row],[ATH_XL]]-Nifty50[[#This Row],[Close]])/Nifty50[[#This Row],[ATH_XL]]</f>
        <v>0.10742862338607018</v>
      </c>
    </row>
    <row r="79" spans="2:11" x14ac:dyDescent="0.25">
      <c r="B79" s="4">
        <v>36273</v>
      </c>
      <c r="C79" s="23">
        <v>987.05</v>
      </c>
      <c r="D79" s="23">
        <v>994.3</v>
      </c>
      <c r="E79" s="23">
        <v>968.15</v>
      </c>
      <c r="F79" s="23">
        <v>982</v>
      </c>
      <c r="G79" s="5">
        <v>21265714</v>
      </c>
      <c r="H79" s="5">
        <v>667.33</v>
      </c>
      <c r="I79" s="5" t="b">
        <f>IF(Nifty50[[#This Row],[High]]=MAX($D$1:$D89), TRUE, FALSE)</f>
        <v>0</v>
      </c>
      <c r="J79" s="5">
        <f>MAX($D$2:Nifty50[[#This Row],[High]])</f>
        <v>1099.8</v>
      </c>
      <c r="K79" s="18">
        <f>(Nifty50[[#This Row],[ATH_XL]]-Nifty50[[#This Row],[Close]])/Nifty50[[#This Row],[ATH_XL]]</f>
        <v>0.10711038370612835</v>
      </c>
    </row>
    <row r="80" spans="2:11" x14ac:dyDescent="0.25">
      <c r="B80" s="4">
        <v>36276</v>
      </c>
      <c r="C80" s="23">
        <v>945.9</v>
      </c>
      <c r="D80" s="23">
        <v>955.5</v>
      </c>
      <c r="E80" s="23">
        <v>931.3</v>
      </c>
      <c r="F80" s="23">
        <v>931.35</v>
      </c>
      <c r="G80" s="5">
        <v>24328639</v>
      </c>
      <c r="H80" s="5">
        <v>653.20000000000005</v>
      </c>
      <c r="I80" s="5" t="b">
        <f>IF(Nifty50[[#This Row],[High]]=MAX($D$1:$D90), TRUE, FALSE)</f>
        <v>0</v>
      </c>
      <c r="J80" s="5">
        <f>MAX($D$2:Nifty50[[#This Row],[High]])</f>
        <v>1099.8</v>
      </c>
      <c r="K80" s="18">
        <f>(Nifty50[[#This Row],[ATH_XL]]-Nifty50[[#This Row],[Close]])/Nifty50[[#This Row],[ATH_XL]]</f>
        <v>0.15316421167484992</v>
      </c>
    </row>
    <row r="81" spans="2:11" x14ac:dyDescent="0.25">
      <c r="B81" s="4">
        <v>36278</v>
      </c>
      <c r="C81" s="23">
        <v>928.85</v>
      </c>
      <c r="D81" s="23">
        <v>944.45</v>
      </c>
      <c r="E81" s="23">
        <v>916</v>
      </c>
      <c r="F81" s="23">
        <v>943.5</v>
      </c>
      <c r="G81" s="5">
        <v>18546054</v>
      </c>
      <c r="H81" s="5">
        <v>512.86</v>
      </c>
      <c r="I81" s="5" t="b">
        <f>IF(Nifty50[[#This Row],[High]]=MAX($D$1:$D91), TRUE, FALSE)</f>
        <v>0</v>
      </c>
      <c r="J81" s="5">
        <f>MAX($D$2:Nifty50[[#This Row],[High]])</f>
        <v>1099.8</v>
      </c>
      <c r="K81" s="18">
        <f>(Nifty50[[#This Row],[ATH_XL]]-Nifty50[[#This Row],[Close]])/Nifty50[[#This Row],[ATH_XL]]</f>
        <v>0.14211674849972719</v>
      </c>
    </row>
    <row r="82" spans="2:11" x14ac:dyDescent="0.25">
      <c r="B82" s="4">
        <v>36279</v>
      </c>
      <c r="C82" s="23">
        <v>950.25</v>
      </c>
      <c r="D82" s="23">
        <v>966.6</v>
      </c>
      <c r="E82" s="23">
        <v>948.4</v>
      </c>
      <c r="F82" s="23">
        <v>966.6</v>
      </c>
      <c r="G82" s="5">
        <v>38928257</v>
      </c>
      <c r="H82" s="5">
        <v>794.57</v>
      </c>
      <c r="I82" s="5" t="b">
        <f>IF(Nifty50[[#This Row],[High]]=MAX($D$1:$D92), TRUE, FALSE)</f>
        <v>0</v>
      </c>
      <c r="J82" s="5">
        <f>MAX($D$2:Nifty50[[#This Row],[High]])</f>
        <v>1099.8</v>
      </c>
      <c r="K82" s="18">
        <f>(Nifty50[[#This Row],[ATH_XL]]-Nifty50[[#This Row],[Close]])/Nifty50[[#This Row],[ATH_XL]]</f>
        <v>0.12111292962356786</v>
      </c>
    </row>
    <row r="83" spans="2:11" x14ac:dyDescent="0.25">
      <c r="B83" s="4">
        <v>36280</v>
      </c>
      <c r="C83" s="23">
        <v>970.9</v>
      </c>
      <c r="D83" s="23">
        <v>980.75</v>
      </c>
      <c r="E83" s="23">
        <v>969.6</v>
      </c>
      <c r="F83" s="23">
        <v>978.2</v>
      </c>
      <c r="G83" s="5">
        <v>26830845</v>
      </c>
      <c r="H83" s="5">
        <v>633.65</v>
      </c>
      <c r="I83" s="5" t="b">
        <f>IF(Nifty50[[#This Row],[High]]=MAX($D$1:$D93), TRUE, FALSE)</f>
        <v>0</v>
      </c>
      <c r="J83" s="5">
        <f>MAX($D$2:Nifty50[[#This Row],[High]])</f>
        <v>1099.8</v>
      </c>
      <c r="K83" s="18">
        <f>(Nifty50[[#This Row],[ATH_XL]]-Nifty50[[#This Row],[Close]])/Nifty50[[#This Row],[ATH_XL]]</f>
        <v>0.11056555737406794</v>
      </c>
    </row>
    <row r="84" spans="2:11" x14ac:dyDescent="0.25">
      <c r="B84" s="4">
        <v>36283</v>
      </c>
      <c r="C84" s="23">
        <v>979.8</v>
      </c>
      <c r="D84" s="23">
        <v>986.4</v>
      </c>
      <c r="E84" s="23">
        <v>968.25</v>
      </c>
      <c r="F84" s="23">
        <v>970.75</v>
      </c>
      <c r="G84" s="5">
        <v>23766140</v>
      </c>
      <c r="H84" s="5">
        <v>565.66</v>
      </c>
      <c r="I84" s="5" t="b">
        <f>IF(Nifty50[[#This Row],[High]]=MAX($D$1:$D94), TRUE, FALSE)</f>
        <v>0</v>
      </c>
      <c r="J84" s="5">
        <f>MAX($D$2:Nifty50[[#This Row],[High]])</f>
        <v>1099.8</v>
      </c>
      <c r="K84" s="18">
        <f>(Nifty50[[#This Row],[ATH_XL]]-Nifty50[[#This Row],[Close]])/Nifty50[[#This Row],[ATH_XL]]</f>
        <v>0.11733951627568645</v>
      </c>
    </row>
    <row r="85" spans="2:11" x14ac:dyDescent="0.25">
      <c r="B85" s="4">
        <v>36284</v>
      </c>
      <c r="C85" s="23">
        <v>971.9</v>
      </c>
      <c r="D85" s="23">
        <v>1008.35</v>
      </c>
      <c r="E85" s="23">
        <v>971.8</v>
      </c>
      <c r="F85" s="23">
        <v>1008.35</v>
      </c>
      <c r="G85" s="5">
        <v>27442244</v>
      </c>
      <c r="H85" s="5">
        <v>702.42</v>
      </c>
      <c r="I85" s="5" t="b">
        <f>IF(Nifty50[[#This Row],[High]]=MAX($D$1:$D95), TRUE, FALSE)</f>
        <v>0</v>
      </c>
      <c r="J85" s="5">
        <f>MAX($D$2:Nifty50[[#This Row],[High]])</f>
        <v>1099.8</v>
      </c>
      <c r="K85" s="18">
        <f>(Nifty50[[#This Row],[ATH_XL]]-Nifty50[[#This Row],[Close]])/Nifty50[[#This Row],[ATH_XL]]</f>
        <v>8.3151482087652245E-2</v>
      </c>
    </row>
    <row r="86" spans="2:11" x14ac:dyDescent="0.25">
      <c r="B86" s="4">
        <v>36285</v>
      </c>
      <c r="C86" s="23">
        <v>1014.65</v>
      </c>
      <c r="D86" s="23">
        <v>1034.55</v>
      </c>
      <c r="E86" s="23">
        <v>1004.9</v>
      </c>
      <c r="F86" s="23">
        <v>1019.55</v>
      </c>
      <c r="G86" s="5">
        <v>41621435</v>
      </c>
      <c r="H86" s="5">
        <v>1174.6300000000001</v>
      </c>
      <c r="I86" s="5" t="b">
        <f>IF(Nifty50[[#This Row],[High]]=MAX($D$1:$D96), TRUE, FALSE)</f>
        <v>0</v>
      </c>
      <c r="J86" s="5">
        <f>MAX($D$2:Nifty50[[#This Row],[High]])</f>
        <v>1099.8</v>
      </c>
      <c r="K86" s="18">
        <f>(Nifty50[[#This Row],[ATH_XL]]-Nifty50[[#This Row],[Close]])/Nifty50[[#This Row],[ATH_XL]]</f>
        <v>7.2967812329514464E-2</v>
      </c>
    </row>
    <row r="87" spans="2:11" x14ac:dyDescent="0.25">
      <c r="B87" s="4">
        <v>36286</v>
      </c>
      <c r="C87" s="23">
        <v>1024.95</v>
      </c>
      <c r="D87" s="23">
        <v>1048.05</v>
      </c>
      <c r="E87" s="23">
        <v>1023.95</v>
      </c>
      <c r="F87" s="23">
        <v>1046.95</v>
      </c>
      <c r="G87" s="5">
        <v>38421163</v>
      </c>
      <c r="H87" s="5">
        <v>1265.3900000000001</v>
      </c>
      <c r="I87" s="5" t="b">
        <f>IF(Nifty50[[#This Row],[High]]=MAX($D$1:$D97), TRUE, FALSE)</f>
        <v>0</v>
      </c>
      <c r="J87" s="5">
        <f>MAX($D$2:Nifty50[[#This Row],[High]])</f>
        <v>1099.8</v>
      </c>
      <c r="K87" s="18">
        <f>(Nifty50[[#This Row],[ATH_XL]]-Nifty50[[#This Row],[Close]])/Nifty50[[#This Row],[ATH_XL]]</f>
        <v>4.8054191671212866E-2</v>
      </c>
    </row>
    <row r="88" spans="2:11" x14ac:dyDescent="0.25">
      <c r="B88" s="4">
        <v>36287</v>
      </c>
      <c r="C88" s="23">
        <v>1065.4000000000001</v>
      </c>
      <c r="D88" s="23">
        <v>1080.7</v>
      </c>
      <c r="E88" s="23">
        <v>1059.05</v>
      </c>
      <c r="F88" s="23">
        <v>1062.9000000000001</v>
      </c>
      <c r="G88" s="5">
        <v>44518731</v>
      </c>
      <c r="H88" s="5">
        <v>1315.68</v>
      </c>
      <c r="I88" s="5" t="b">
        <f>IF(Nifty50[[#This Row],[High]]=MAX($D$1:$D98), TRUE, FALSE)</f>
        <v>0</v>
      </c>
      <c r="J88" s="5">
        <f>MAX($D$2:Nifty50[[#This Row],[High]])</f>
        <v>1099.8</v>
      </c>
      <c r="K88" s="18">
        <f>(Nifty50[[#This Row],[ATH_XL]]-Nifty50[[#This Row],[Close]])/Nifty50[[#This Row],[ATH_XL]]</f>
        <v>3.3551554828150448E-2</v>
      </c>
    </row>
    <row r="89" spans="2:11" x14ac:dyDescent="0.25">
      <c r="B89" s="4">
        <v>36290</v>
      </c>
      <c r="C89" s="23">
        <v>1070.75</v>
      </c>
      <c r="D89" s="23">
        <v>1094.2</v>
      </c>
      <c r="E89" s="23">
        <v>1070.3499999999999</v>
      </c>
      <c r="F89" s="23">
        <v>1094.2</v>
      </c>
      <c r="G89" s="5">
        <v>39313449</v>
      </c>
      <c r="H89" s="5">
        <v>1168.3499999999999</v>
      </c>
      <c r="I89" s="5" t="b">
        <f>IF(Nifty50[[#This Row],[High]]=MAX($D$1:$D99), TRUE, FALSE)</f>
        <v>0</v>
      </c>
      <c r="J89" s="5">
        <f>MAX($D$2:Nifty50[[#This Row],[High]])</f>
        <v>1099.8</v>
      </c>
      <c r="K89" s="18">
        <f>(Nifty50[[#This Row],[ATH_XL]]-Nifty50[[#This Row],[Close]])/Nifty50[[#This Row],[ATH_XL]]</f>
        <v>5.0918348790688394E-3</v>
      </c>
    </row>
    <row r="90" spans="2:11" x14ac:dyDescent="0.25">
      <c r="B90" s="4">
        <v>36291</v>
      </c>
      <c r="C90" s="23">
        <v>1102.2</v>
      </c>
      <c r="D90" s="23">
        <v>1121.95</v>
      </c>
      <c r="E90" s="23">
        <v>1100.5</v>
      </c>
      <c r="F90" s="23">
        <v>1116</v>
      </c>
      <c r="G90" s="5">
        <v>45785519</v>
      </c>
      <c r="H90" s="5">
        <v>1215.1199999999999</v>
      </c>
      <c r="I90" s="5" t="b">
        <f>IF(Nifty50[[#This Row],[High]]=MAX($D$1:$D100), TRUE, FALSE)</f>
        <v>0</v>
      </c>
      <c r="J90" s="5">
        <f>MAX($D$2:Nifty50[[#This Row],[High]])</f>
        <v>1121.95</v>
      </c>
      <c r="K90" s="18">
        <f>(Nifty50[[#This Row],[ATH_XL]]-Nifty50[[#This Row],[Close]])/Nifty50[[#This Row],[ATH_XL]]</f>
        <v>5.3032666339855117E-3</v>
      </c>
    </row>
    <row r="91" spans="2:11" x14ac:dyDescent="0.25">
      <c r="B91" s="4">
        <v>36292</v>
      </c>
      <c r="C91" s="23">
        <v>1135.45</v>
      </c>
      <c r="D91" s="23">
        <v>1142.0999999999999</v>
      </c>
      <c r="E91" s="23">
        <v>1086.7</v>
      </c>
      <c r="F91" s="23">
        <v>1110.9000000000001</v>
      </c>
      <c r="G91" s="5">
        <v>60732425</v>
      </c>
      <c r="H91" s="5">
        <v>1547.93</v>
      </c>
      <c r="I91" s="5" t="b">
        <f>IF(Nifty50[[#This Row],[High]]=MAX($D$1:$D101), TRUE, FALSE)</f>
        <v>0</v>
      </c>
      <c r="J91" s="5">
        <f>MAX($D$2:Nifty50[[#This Row],[High]])</f>
        <v>1142.0999999999999</v>
      </c>
      <c r="K91" s="18">
        <f>(Nifty50[[#This Row],[ATH_XL]]-Nifty50[[#This Row],[Close]])/Nifty50[[#This Row],[ATH_XL]]</f>
        <v>2.73180982400839E-2</v>
      </c>
    </row>
    <row r="92" spans="2:11" x14ac:dyDescent="0.25">
      <c r="B92" s="4">
        <v>36293</v>
      </c>
      <c r="C92" s="23">
        <v>1131.95</v>
      </c>
      <c r="D92" s="23">
        <v>1149.5999999999999</v>
      </c>
      <c r="E92" s="23">
        <v>1130.8499999999999</v>
      </c>
      <c r="F92" s="23">
        <v>1148.0999999999999</v>
      </c>
      <c r="G92" s="5">
        <v>55932129</v>
      </c>
      <c r="H92" s="5">
        <v>1494.32</v>
      </c>
      <c r="I92" s="5" t="b">
        <f>IF(Nifty50[[#This Row],[High]]=MAX($D$1:$D102), TRUE, FALSE)</f>
        <v>0</v>
      </c>
      <c r="J92" s="5">
        <f>MAX($D$2:Nifty50[[#This Row],[High]])</f>
        <v>1149.5999999999999</v>
      </c>
      <c r="K92" s="18">
        <f>(Nifty50[[#This Row],[ATH_XL]]-Nifty50[[#This Row],[Close]])/Nifty50[[#This Row],[ATH_XL]]</f>
        <v>1.304801670146138E-3</v>
      </c>
    </row>
    <row r="93" spans="2:11" x14ac:dyDescent="0.25">
      <c r="B93" s="4">
        <v>36294</v>
      </c>
      <c r="C93" s="23">
        <v>1157.5999999999999</v>
      </c>
      <c r="D93" s="23">
        <v>1173.55</v>
      </c>
      <c r="E93" s="23">
        <v>1144.9000000000001</v>
      </c>
      <c r="F93" s="23">
        <v>1165.3499999999999</v>
      </c>
      <c r="G93" s="5">
        <v>72328068</v>
      </c>
      <c r="H93" s="5">
        <v>1984.24</v>
      </c>
      <c r="I93" s="5" t="b">
        <f>IF(Nifty50[[#This Row],[High]]=MAX($D$1:$D103), TRUE, FALSE)</f>
        <v>0</v>
      </c>
      <c r="J93" s="5">
        <f>MAX($D$2:Nifty50[[#This Row],[High]])</f>
        <v>1173.55</v>
      </c>
      <c r="K93" s="18">
        <f>(Nifty50[[#This Row],[ATH_XL]]-Nifty50[[#This Row],[Close]])/Nifty50[[#This Row],[ATH_XL]]</f>
        <v>6.9873460866601731E-3</v>
      </c>
    </row>
    <row r="94" spans="2:11" x14ac:dyDescent="0.25">
      <c r="B94" s="4">
        <v>36297</v>
      </c>
      <c r="C94" s="23">
        <v>1164.45</v>
      </c>
      <c r="D94" s="23">
        <v>1171.0999999999999</v>
      </c>
      <c r="E94" s="23">
        <v>1120.7</v>
      </c>
      <c r="F94" s="23">
        <v>1151.9000000000001</v>
      </c>
      <c r="G94" s="5">
        <v>71281125</v>
      </c>
      <c r="H94" s="5">
        <v>1784.17</v>
      </c>
      <c r="I94" s="5" t="b">
        <f>IF(Nifty50[[#This Row],[High]]=MAX($D$1:$D104), TRUE, FALSE)</f>
        <v>0</v>
      </c>
      <c r="J94" s="5">
        <f>MAX($D$2:Nifty50[[#This Row],[High]])</f>
        <v>1173.55</v>
      </c>
      <c r="K94" s="18">
        <f>(Nifty50[[#This Row],[ATH_XL]]-Nifty50[[#This Row],[Close]])/Nifty50[[#This Row],[ATH_XL]]</f>
        <v>1.8448297899535483E-2</v>
      </c>
    </row>
    <row r="95" spans="2:11" x14ac:dyDescent="0.25">
      <c r="B95" s="4">
        <v>36298</v>
      </c>
      <c r="C95" s="23">
        <v>1155.75</v>
      </c>
      <c r="D95" s="23">
        <v>1176.3</v>
      </c>
      <c r="E95" s="23">
        <v>1153.45</v>
      </c>
      <c r="F95" s="23">
        <v>1160.1500000000001</v>
      </c>
      <c r="G95" s="5">
        <v>59038618</v>
      </c>
      <c r="H95" s="5">
        <v>1543.76</v>
      </c>
      <c r="I95" s="5" t="b">
        <f>IF(Nifty50[[#This Row],[High]]=MAX($D$1:$D105), TRUE, FALSE)</f>
        <v>0</v>
      </c>
      <c r="J95" s="5">
        <f>MAX($D$2:Nifty50[[#This Row],[High]])</f>
        <v>1176.3</v>
      </c>
      <c r="K95" s="18">
        <f>(Nifty50[[#This Row],[ATH_XL]]-Nifty50[[#This Row],[Close]])/Nifty50[[#This Row],[ATH_XL]]</f>
        <v>1.3729490776162428E-2</v>
      </c>
    </row>
    <row r="96" spans="2:11" x14ac:dyDescent="0.25">
      <c r="B96" s="4">
        <v>36299</v>
      </c>
      <c r="C96" s="23">
        <v>1169.5999999999999</v>
      </c>
      <c r="D96" s="23">
        <v>1189.2</v>
      </c>
      <c r="E96" s="23">
        <v>1161.5999999999999</v>
      </c>
      <c r="F96" s="23">
        <v>1180.25</v>
      </c>
      <c r="G96" s="5">
        <v>76331970</v>
      </c>
      <c r="H96" s="5">
        <v>1667.64</v>
      </c>
      <c r="I96" s="5" t="b">
        <f>IF(Nifty50[[#This Row],[High]]=MAX($D$1:$D106), TRUE, FALSE)</f>
        <v>0</v>
      </c>
      <c r="J96" s="5">
        <f>MAX($D$2:Nifty50[[#This Row],[High]])</f>
        <v>1189.2</v>
      </c>
      <c r="K96" s="18">
        <f>(Nifty50[[#This Row],[ATH_XL]]-Nifty50[[#This Row],[Close]])/Nifty50[[#This Row],[ATH_XL]]</f>
        <v>7.5260679448369032E-3</v>
      </c>
    </row>
    <row r="97" spans="2:11" x14ac:dyDescent="0.25">
      <c r="B97" s="4">
        <v>36300</v>
      </c>
      <c r="C97" s="23">
        <v>1181</v>
      </c>
      <c r="D97" s="23">
        <v>1201.3</v>
      </c>
      <c r="E97" s="23">
        <v>1166.9000000000001</v>
      </c>
      <c r="F97" s="23">
        <v>1166.9000000000001</v>
      </c>
      <c r="G97" s="5">
        <v>63583657</v>
      </c>
      <c r="H97" s="5">
        <v>1410.39</v>
      </c>
      <c r="I97" s="5" t="b">
        <f>IF(Nifty50[[#This Row],[High]]=MAX($D$1:$D107), TRUE, FALSE)</f>
        <v>1</v>
      </c>
      <c r="J97" s="5">
        <f>MAX($D$2:Nifty50[[#This Row],[High]])</f>
        <v>1201.3</v>
      </c>
      <c r="K97" s="18">
        <f>(Nifty50[[#This Row],[ATH_XL]]-Nifty50[[#This Row],[Close]])/Nifty50[[#This Row],[ATH_XL]]</f>
        <v>2.8635644718221814E-2</v>
      </c>
    </row>
    <row r="98" spans="2:11" x14ac:dyDescent="0.25">
      <c r="B98" s="4">
        <v>36301</v>
      </c>
      <c r="C98" s="23">
        <v>1176.95</v>
      </c>
      <c r="D98" s="23">
        <v>1177</v>
      </c>
      <c r="E98" s="23">
        <v>1139.0999999999999</v>
      </c>
      <c r="F98" s="23">
        <v>1145.8499999999999</v>
      </c>
      <c r="G98" s="5">
        <v>51665078</v>
      </c>
      <c r="H98" s="5">
        <v>1578.11</v>
      </c>
      <c r="I98" s="5" t="b">
        <f>IF(Nifty50[[#This Row],[High]]=MAX($D$1:$D108), TRUE, FALSE)</f>
        <v>0</v>
      </c>
      <c r="J98" s="5">
        <f>MAX($D$2:Nifty50[[#This Row],[High]])</f>
        <v>1201.3</v>
      </c>
      <c r="K98" s="18">
        <f>(Nifty50[[#This Row],[ATH_XL]]-Nifty50[[#This Row],[Close]])/Nifty50[[#This Row],[ATH_XL]]</f>
        <v>4.6158328477482767E-2</v>
      </c>
    </row>
    <row r="99" spans="2:11" x14ac:dyDescent="0.25">
      <c r="B99" s="4">
        <v>36304</v>
      </c>
      <c r="C99" s="23">
        <v>1147.4000000000001</v>
      </c>
      <c r="D99" s="23">
        <v>1154.5</v>
      </c>
      <c r="E99" s="23">
        <v>1132.5</v>
      </c>
      <c r="F99" s="23">
        <v>1151.5999999999999</v>
      </c>
      <c r="G99" s="5">
        <v>39332382</v>
      </c>
      <c r="H99" s="5">
        <v>907.11</v>
      </c>
      <c r="I99" s="5" t="b">
        <f>IF(Nifty50[[#This Row],[High]]=MAX($D$1:$D109), TRUE, FALSE)</f>
        <v>0</v>
      </c>
      <c r="J99" s="5">
        <f>MAX($D$2:Nifty50[[#This Row],[High]])</f>
        <v>1201.3</v>
      </c>
      <c r="K99" s="18">
        <f>(Nifty50[[#This Row],[ATH_XL]]-Nifty50[[#This Row],[Close]])/Nifty50[[#This Row],[ATH_XL]]</f>
        <v>4.1371847165570672E-2</v>
      </c>
    </row>
    <row r="100" spans="2:11" x14ac:dyDescent="0.25">
      <c r="B100" s="4">
        <v>36305</v>
      </c>
      <c r="C100" s="23">
        <v>1148.05</v>
      </c>
      <c r="D100" s="23">
        <v>1164.2</v>
      </c>
      <c r="E100" s="23">
        <v>1147.4000000000001</v>
      </c>
      <c r="F100" s="23">
        <v>1160.2</v>
      </c>
      <c r="G100" s="5">
        <v>50694878</v>
      </c>
      <c r="H100" s="5">
        <v>1137.73</v>
      </c>
      <c r="I100" s="5" t="b">
        <f>IF(Nifty50[[#This Row],[High]]=MAX($D$1:$D110), TRUE, FALSE)</f>
        <v>0</v>
      </c>
      <c r="J100" s="5">
        <f>MAX($D$2:Nifty50[[#This Row],[High]])</f>
        <v>1201.3</v>
      </c>
      <c r="K100" s="18">
        <f>(Nifty50[[#This Row],[ATH_XL]]-Nifty50[[#This Row],[Close]])/Nifty50[[#This Row],[ATH_XL]]</f>
        <v>3.4212935986015075E-2</v>
      </c>
    </row>
    <row r="101" spans="2:11" x14ac:dyDescent="0.25">
      <c r="B101" s="4">
        <v>36306</v>
      </c>
      <c r="C101" s="23">
        <v>1165.1500000000001</v>
      </c>
      <c r="D101" s="23">
        <v>1170.0999999999999</v>
      </c>
      <c r="E101" s="23">
        <v>1122.5999999999999</v>
      </c>
      <c r="F101" s="23">
        <v>1135.5</v>
      </c>
      <c r="G101" s="5">
        <v>49532545</v>
      </c>
      <c r="H101" s="5">
        <v>1230.17</v>
      </c>
      <c r="I101" s="5" t="b">
        <f>IF(Nifty50[[#This Row],[High]]=MAX($D$1:$D111), TRUE, FALSE)</f>
        <v>0</v>
      </c>
      <c r="J101" s="5">
        <f>MAX($D$2:Nifty50[[#This Row],[High]])</f>
        <v>1201.3</v>
      </c>
      <c r="K101" s="18">
        <f>(Nifty50[[#This Row],[ATH_XL]]-Nifty50[[#This Row],[Close]])/Nifty50[[#This Row],[ATH_XL]]</f>
        <v>5.4773994838924464E-2</v>
      </c>
    </row>
    <row r="102" spans="2:11" x14ac:dyDescent="0.25">
      <c r="B102" s="4">
        <v>36307</v>
      </c>
      <c r="C102" s="23">
        <v>1132.8499999999999</v>
      </c>
      <c r="D102" s="23">
        <v>1147.95</v>
      </c>
      <c r="E102" s="23">
        <v>1091.45</v>
      </c>
      <c r="F102" s="23">
        <v>1091.45</v>
      </c>
      <c r="G102" s="5">
        <v>43734545</v>
      </c>
      <c r="H102" s="5">
        <v>1097.31</v>
      </c>
      <c r="I102" s="5" t="b">
        <f>IF(Nifty50[[#This Row],[High]]=MAX($D$1:$D112), TRUE, FALSE)</f>
        <v>0</v>
      </c>
      <c r="J102" s="5">
        <f>MAX($D$2:Nifty50[[#This Row],[High]])</f>
        <v>1201.3</v>
      </c>
      <c r="K102" s="18">
        <f>(Nifty50[[#This Row],[ATH_XL]]-Nifty50[[#This Row],[Close]])/Nifty50[[#This Row],[ATH_XL]]</f>
        <v>9.1442603845833609E-2</v>
      </c>
    </row>
    <row r="103" spans="2:11" x14ac:dyDescent="0.25">
      <c r="B103" s="4">
        <v>36308</v>
      </c>
      <c r="C103" s="23">
        <v>1088</v>
      </c>
      <c r="D103" s="23">
        <v>1098.25</v>
      </c>
      <c r="E103" s="23">
        <v>1049.95</v>
      </c>
      <c r="F103" s="23">
        <v>1081.5</v>
      </c>
      <c r="G103" s="5">
        <v>53625553</v>
      </c>
      <c r="H103" s="5">
        <v>1311.04</v>
      </c>
      <c r="I103" s="5" t="b">
        <f>IF(Nifty50[[#This Row],[High]]=MAX($D$1:$D113), TRUE, FALSE)</f>
        <v>0</v>
      </c>
      <c r="J103" s="5">
        <f>MAX($D$2:Nifty50[[#This Row],[High]])</f>
        <v>1201.3</v>
      </c>
      <c r="K103" s="18">
        <f>(Nifty50[[#This Row],[ATH_XL]]-Nifty50[[#This Row],[Close]])/Nifty50[[#This Row],[ATH_XL]]</f>
        <v>9.9725297594272844E-2</v>
      </c>
    </row>
    <row r="104" spans="2:11" x14ac:dyDescent="0.25">
      <c r="B104" s="4">
        <v>36311</v>
      </c>
      <c r="C104" s="23">
        <v>1098</v>
      </c>
      <c r="D104" s="23">
        <v>1132.8</v>
      </c>
      <c r="E104" s="23">
        <v>1097.8499999999999</v>
      </c>
      <c r="F104" s="23">
        <v>1132.3</v>
      </c>
      <c r="G104" s="5">
        <v>45142046</v>
      </c>
      <c r="H104" s="5">
        <v>1110.5999999999999</v>
      </c>
      <c r="I104" s="5" t="b">
        <f>IF(Nifty50[[#This Row],[High]]=MAX($D$1:$D114), TRUE, FALSE)</f>
        <v>0</v>
      </c>
      <c r="J104" s="5">
        <f>MAX($D$2:Nifty50[[#This Row],[High]])</f>
        <v>1201.3</v>
      </c>
      <c r="K104" s="18">
        <f>(Nifty50[[#This Row],[ATH_XL]]-Nifty50[[#This Row],[Close]])/Nifty50[[#This Row],[ATH_XL]]</f>
        <v>5.7437775742945146E-2</v>
      </c>
    </row>
    <row r="105" spans="2:11" x14ac:dyDescent="0.25">
      <c r="B105" s="4">
        <v>36312</v>
      </c>
      <c r="C105" s="23">
        <v>1125.55</v>
      </c>
      <c r="D105" s="23">
        <v>1139.8</v>
      </c>
      <c r="E105" s="23">
        <v>1113</v>
      </c>
      <c r="F105" s="23">
        <v>1123.8</v>
      </c>
      <c r="G105" s="5">
        <v>52296744</v>
      </c>
      <c r="H105" s="5">
        <v>1223.6300000000001</v>
      </c>
      <c r="I105" s="5" t="b">
        <f>IF(Nifty50[[#This Row],[High]]=MAX($D$1:$D115), TRUE, FALSE)</f>
        <v>0</v>
      </c>
      <c r="J105" s="5">
        <f>MAX($D$2:Nifty50[[#This Row],[High]])</f>
        <v>1201.3</v>
      </c>
      <c r="K105" s="18">
        <f>(Nifty50[[#This Row],[ATH_XL]]-Nifty50[[#This Row],[Close]])/Nifty50[[#This Row],[ATH_XL]]</f>
        <v>6.4513443769249987E-2</v>
      </c>
    </row>
    <row r="106" spans="2:11" x14ac:dyDescent="0.25">
      <c r="B106" s="4">
        <v>36313</v>
      </c>
      <c r="C106" s="23">
        <v>1120.6500000000001</v>
      </c>
      <c r="D106" s="23">
        <v>1127.6500000000001</v>
      </c>
      <c r="E106" s="23">
        <v>1107.2</v>
      </c>
      <c r="F106" s="23">
        <v>1125.1500000000001</v>
      </c>
      <c r="G106" s="5">
        <v>37659523</v>
      </c>
      <c r="H106" s="5">
        <v>927.53</v>
      </c>
      <c r="I106" s="5" t="b">
        <f>IF(Nifty50[[#This Row],[High]]=MAX($D$1:$D116), TRUE, FALSE)</f>
        <v>0</v>
      </c>
      <c r="J106" s="5">
        <f>MAX($D$2:Nifty50[[#This Row],[High]])</f>
        <v>1201.3</v>
      </c>
      <c r="K106" s="18">
        <f>(Nifty50[[#This Row],[ATH_XL]]-Nifty50[[#This Row],[Close]])/Nifty50[[#This Row],[ATH_XL]]</f>
        <v>6.3389661200366154E-2</v>
      </c>
    </row>
    <row r="107" spans="2:11" x14ac:dyDescent="0.25">
      <c r="B107" s="4">
        <v>36314</v>
      </c>
      <c r="C107" s="23">
        <v>1129.9000000000001</v>
      </c>
      <c r="D107" s="23">
        <v>1141.05</v>
      </c>
      <c r="E107" s="23">
        <v>1127.3</v>
      </c>
      <c r="F107" s="23">
        <v>1136.6500000000001</v>
      </c>
      <c r="G107" s="5">
        <v>48739231</v>
      </c>
      <c r="H107" s="5">
        <v>1039.78</v>
      </c>
      <c r="I107" s="5" t="b">
        <f>IF(Nifty50[[#This Row],[High]]=MAX($D$1:$D117), TRUE, FALSE)</f>
        <v>0</v>
      </c>
      <c r="J107" s="5">
        <f>MAX($D$2:Nifty50[[#This Row],[High]])</f>
        <v>1201.3</v>
      </c>
      <c r="K107" s="18">
        <f>(Nifty50[[#This Row],[ATH_XL]]-Nifty50[[#This Row],[Close]])/Nifty50[[#This Row],[ATH_XL]]</f>
        <v>5.381669857654197E-2</v>
      </c>
    </row>
    <row r="108" spans="2:11" x14ac:dyDescent="0.25">
      <c r="B108" s="4">
        <v>36315</v>
      </c>
      <c r="C108" s="23">
        <v>1150.05</v>
      </c>
      <c r="D108" s="23">
        <v>1162</v>
      </c>
      <c r="E108" s="23">
        <v>1149.0999999999999</v>
      </c>
      <c r="F108" s="23">
        <v>1155.05</v>
      </c>
      <c r="G108" s="5">
        <v>55682784</v>
      </c>
      <c r="H108" s="5">
        <v>1342.29</v>
      </c>
      <c r="I108" s="5" t="b">
        <f>IF(Nifty50[[#This Row],[High]]=MAX($D$1:$D118), TRUE, FALSE)</f>
        <v>0</v>
      </c>
      <c r="J108" s="5">
        <f>MAX($D$2:Nifty50[[#This Row],[High]])</f>
        <v>1201.3</v>
      </c>
      <c r="K108" s="18">
        <f>(Nifty50[[#This Row],[ATH_XL]]-Nifty50[[#This Row],[Close]])/Nifty50[[#This Row],[ATH_XL]]</f>
        <v>3.8499958378423377E-2</v>
      </c>
    </row>
    <row r="109" spans="2:11" x14ac:dyDescent="0.25">
      <c r="B109" s="4">
        <v>36318</v>
      </c>
      <c r="C109" s="23">
        <v>1159.55</v>
      </c>
      <c r="D109" s="23">
        <v>1164.1500000000001</v>
      </c>
      <c r="E109" s="23">
        <v>1150.2</v>
      </c>
      <c r="F109" s="23">
        <v>1156.6500000000001</v>
      </c>
      <c r="G109" s="5">
        <v>39201548</v>
      </c>
      <c r="H109" s="5">
        <v>950.03</v>
      </c>
      <c r="I109" s="5" t="b">
        <f>IF(Nifty50[[#This Row],[High]]=MAX($D$1:$D119), TRUE, FALSE)</f>
        <v>0</v>
      </c>
      <c r="J109" s="5">
        <f>MAX($D$2:Nifty50[[#This Row],[High]])</f>
        <v>1201.3</v>
      </c>
      <c r="K109" s="18">
        <f>(Nifty50[[#This Row],[ATH_XL]]-Nifty50[[#This Row],[Close]])/Nifty50[[#This Row],[ATH_XL]]</f>
        <v>3.7168067926412938E-2</v>
      </c>
    </row>
    <row r="110" spans="2:11" x14ac:dyDescent="0.25">
      <c r="B110" s="4">
        <v>36319</v>
      </c>
      <c r="C110" s="23">
        <v>1145.9000000000001</v>
      </c>
      <c r="D110" s="23">
        <v>1178.95</v>
      </c>
      <c r="E110" s="23">
        <v>1138.05</v>
      </c>
      <c r="F110" s="23">
        <v>1178.95</v>
      </c>
      <c r="G110" s="5">
        <v>49665952</v>
      </c>
      <c r="H110" s="5">
        <v>1210.96</v>
      </c>
      <c r="I110" s="5" t="b">
        <f>IF(Nifty50[[#This Row],[High]]=MAX($D$1:$D120), TRUE, FALSE)</f>
        <v>0</v>
      </c>
      <c r="J110" s="5">
        <f>MAX($D$2:Nifty50[[#This Row],[High]])</f>
        <v>1201.3</v>
      </c>
      <c r="K110" s="18">
        <f>(Nifty50[[#This Row],[ATH_XL]]-Nifty50[[#This Row],[Close]])/Nifty50[[#This Row],[ATH_XL]]</f>
        <v>1.8604844751519113E-2</v>
      </c>
    </row>
    <row r="111" spans="2:11" x14ac:dyDescent="0.25">
      <c r="B111" s="4">
        <v>36320</v>
      </c>
      <c r="C111" s="23">
        <v>1180</v>
      </c>
      <c r="D111" s="23">
        <v>1192.05</v>
      </c>
      <c r="E111" s="23">
        <v>1159.25</v>
      </c>
      <c r="F111" s="23">
        <v>1163.2</v>
      </c>
      <c r="G111" s="5">
        <v>50769204</v>
      </c>
      <c r="H111" s="5">
        <v>1146.74</v>
      </c>
      <c r="I111" s="5" t="b">
        <f>IF(Nifty50[[#This Row],[High]]=MAX($D$1:$D121), TRUE, FALSE)</f>
        <v>0</v>
      </c>
      <c r="J111" s="5">
        <f>MAX($D$2:Nifty50[[#This Row],[High]])</f>
        <v>1201.3</v>
      </c>
      <c r="K111" s="18">
        <f>(Nifty50[[#This Row],[ATH_XL]]-Nifty50[[#This Row],[Close]])/Nifty50[[#This Row],[ATH_XL]]</f>
        <v>3.1715641388495724E-2</v>
      </c>
    </row>
    <row r="112" spans="2:11" x14ac:dyDescent="0.25">
      <c r="B112" s="4">
        <v>36321</v>
      </c>
      <c r="C112" s="23">
        <v>1163.7</v>
      </c>
      <c r="D112" s="23">
        <v>1175.95</v>
      </c>
      <c r="E112" s="23">
        <v>1159.5999999999999</v>
      </c>
      <c r="F112" s="23">
        <v>1162.5999999999999</v>
      </c>
      <c r="G112" s="5">
        <v>46935354</v>
      </c>
      <c r="H112" s="5">
        <v>990.57</v>
      </c>
      <c r="I112" s="5" t="b">
        <f>IF(Nifty50[[#This Row],[High]]=MAX($D$1:$D122), TRUE, FALSE)</f>
        <v>0</v>
      </c>
      <c r="J112" s="5">
        <f>MAX($D$2:Nifty50[[#This Row],[High]])</f>
        <v>1201.3</v>
      </c>
      <c r="K112" s="18">
        <f>(Nifty50[[#This Row],[ATH_XL]]-Nifty50[[#This Row],[Close]])/Nifty50[[#This Row],[ATH_XL]]</f>
        <v>3.2215100307999706E-2</v>
      </c>
    </row>
    <row r="113" spans="2:11" x14ac:dyDescent="0.25">
      <c r="B113" s="4">
        <v>36322</v>
      </c>
      <c r="C113" s="23">
        <v>1161.8</v>
      </c>
      <c r="D113" s="23">
        <v>1162.95</v>
      </c>
      <c r="E113" s="23">
        <v>1140.25</v>
      </c>
      <c r="F113" s="23">
        <v>1141.9000000000001</v>
      </c>
      <c r="G113" s="5">
        <v>45659031</v>
      </c>
      <c r="H113" s="5">
        <v>1002.76</v>
      </c>
      <c r="I113" s="5" t="b">
        <f>IF(Nifty50[[#This Row],[High]]=MAX($D$1:$D123), TRUE, FALSE)</f>
        <v>0</v>
      </c>
      <c r="J113" s="5">
        <f>MAX($D$2:Nifty50[[#This Row],[High]])</f>
        <v>1201.3</v>
      </c>
      <c r="K113" s="18">
        <f>(Nifty50[[#This Row],[ATH_XL]]-Nifty50[[#This Row],[Close]])/Nifty50[[#This Row],[ATH_XL]]</f>
        <v>4.94464330308831E-2</v>
      </c>
    </row>
    <row r="114" spans="2:11" x14ac:dyDescent="0.25">
      <c r="B114" s="4">
        <v>36325</v>
      </c>
      <c r="C114" s="23">
        <v>1140.75</v>
      </c>
      <c r="D114" s="23">
        <v>1140.75</v>
      </c>
      <c r="E114" s="23">
        <v>1099.8499999999999</v>
      </c>
      <c r="F114" s="23">
        <v>1126.9000000000001</v>
      </c>
      <c r="G114" s="5">
        <v>37231705</v>
      </c>
      <c r="H114" s="5">
        <v>845.12</v>
      </c>
      <c r="I114" s="5" t="b">
        <f>IF(Nifty50[[#This Row],[High]]=MAX($D$1:$D124), TRUE, FALSE)</f>
        <v>0</v>
      </c>
      <c r="J114" s="5">
        <f>MAX($D$2:Nifty50[[#This Row],[High]])</f>
        <v>1201.3</v>
      </c>
      <c r="K114" s="18">
        <f>(Nifty50[[#This Row],[ATH_XL]]-Nifty50[[#This Row],[Close]])/Nifty50[[#This Row],[ATH_XL]]</f>
        <v>6.1932906018479866E-2</v>
      </c>
    </row>
    <row r="115" spans="2:11" x14ac:dyDescent="0.25">
      <c r="B115" s="4">
        <v>36326</v>
      </c>
      <c r="C115" s="23">
        <v>1127.4000000000001</v>
      </c>
      <c r="D115" s="23">
        <v>1143.3</v>
      </c>
      <c r="E115" s="23">
        <v>1113.3</v>
      </c>
      <c r="F115" s="23">
        <v>1120.5</v>
      </c>
      <c r="G115" s="5">
        <v>48334919</v>
      </c>
      <c r="H115" s="5">
        <v>1105.79</v>
      </c>
      <c r="I115" s="5" t="b">
        <f>IF(Nifty50[[#This Row],[High]]=MAX($D$1:$D125), TRUE, FALSE)</f>
        <v>0</v>
      </c>
      <c r="J115" s="5">
        <f>MAX($D$2:Nifty50[[#This Row],[High]])</f>
        <v>1201.3</v>
      </c>
      <c r="K115" s="18">
        <f>(Nifty50[[#This Row],[ATH_XL]]-Nifty50[[#This Row],[Close]])/Nifty50[[#This Row],[ATH_XL]]</f>
        <v>6.7260467826521231E-2</v>
      </c>
    </row>
    <row r="116" spans="2:11" x14ac:dyDescent="0.25">
      <c r="B116" s="4">
        <v>36327</v>
      </c>
      <c r="C116" s="23">
        <v>1120.3499999999999</v>
      </c>
      <c r="D116" s="23">
        <v>1152.3499999999999</v>
      </c>
      <c r="E116" s="23">
        <v>1109.7</v>
      </c>
      <c r="F116" s="23">
        <v>1148.1500000000001</v>
      </c>
      <c r="G116" s="5">
        <v>61559276</v>
      </c>
      <c r="H116" s="5">
        <v>1419.12</v>
      </c>
      <c r="I116" s="5" t="b">
        <f>IF(Nifty50[[#This Row],[High]]=MAX($D$1:$D126), TRUE, FALSE)</f>
        <v>0</v>
      </c>
      <c r="J116" s="5">
        <f>MAX($D$2:Nifty50[[#This Row],[High]])</f>
        <v>1201.3</v>
      </c>
      <c r="K116" s="18">
        <f>(Nifty50[[#This Row],[ATH_XL]]-Nifty50[[#This Row],[Close]])/Nifty50[[#This Row],[ATH_XL]]</f>
        <v>4.4243735952717779E-2</v>
      </c>
    </row>
    <row r="117" spans="2:11" x14ac:dyDescent="0.25">
      <c r="B117" s="4">
        <v>36328</v>
      </c>
      <c r="C117" s="23">
        <v>1148.95</v>
      </c>
      <c r="D117" s="23">
        <v>1181.9000000000001</v>
      </c>
      <c r="E117" s="23">
        <v>1148.95</v>
      </c>
      <c r="F117" s="23">
        <v>1176.3499999999999</v>
      </c>
      <c r="G117" s="5">
        <v>55860460</v>
      </c>
      <c r="H117" s="5">
        <v>1387.45</v>
      </c>
      <c r="I117" s="5" t="b">
        <f>IF(Nifty50[[#This Row],[High]]=MAX($D$1:$D127), TRUE, FALSE)</f>
        <v>0</v>
      </c>
      <c r="J117" s="5">
        <f>MAX($D$2:Nifty50[[#This Row],[High]])</f>
        <v>1201.3</v>
      </c>
      <c r="K117" s="18">
        <f>(Nifty50[[#This Row],[ATH_XL]]-Nifty50[[#This Row],[Close]])/Nifty50[[#This Row],[ATH_XL]]</f>
        <v>2.0769166736035998E-2</v>
      </c>
    </row>
    <row r="118" spans="2:11" x14ac:dyDescent="0.25">
      <c r="B118" s="4">
        <v>36329</v>
      </c>
      <c r="C118" s="23">
        <v>1177.1500000000001</v>
      </c>
      <c r="D118" s="23">
        <v>1189.2</v>
      </c>
      <c r="E118" s="23">
        <v>1172.2</v>
      </c>
      <c r="F118" s="23">
        <v>1175.1500000000001</v>
      </c>
      <c r="G118" s="5">
        <v>48306184</v>
      </c>
      <c r="H118" s="5">
        <v>1074.44</v>
      </c>
      <c r="I118" s="5" t="b">
        <f>IF(Nifty50[[#This Row],[High]]=MAX($D$1:$D128), TRUE, FALSE)</f>
        <v>0</v>
      </c>
      <c r="J118" s="5">
        <f>MAX($D$2:Nifty50[[#This Row],[High]])</f>
        <v>1201.3</v>
      </c>
      <c r="K118" s="18">
        <f>(Nifty50[[#This Row],[ATH_XL]]-Nifty50[[#This Row],[Close]])/Nifty50[[#This Row],[ATH_XL]]</f>
        <v>2.1768084575043589E-2</v>
      </c>
    </row>
    <row r="119" spans="2:11" x14ac:dyDescent="0.25">
      <c r="B119" s="4">
        <v>36332</v>
      </c>
      <c r="C119" s="23">
        <v>1175.3</v>
      </c>
      <c r="D119" s="23">
        <v>1203.3499999999999</v>
      </c>
      <c r="E119" s="23">
        <v>1175.3</v>
      </c>
      <c r="F119" s="23">
        <v>1202.3</v>
      </c>
      <c r="G119" s="5">
        <v>43395719</v>
      </c>
      <c r="H119" s="5">
        <v>980.79</v>
      </c>
      <c r="I119" s="5" t="b">
        <f>IF(Nifty50[[#This Row],[High]]=MAX($D$1:$D129), TRUE, FALSE)</f>
        <v>0</v>
      </c>
      <c r="J119" s="5">
        <f>MAX($D$2:Nifty50[[#This Row],[High]])</f>
        <v>1203.3499999999999</v>
      </c>
      <c r="K119" s="18">
        <f>(Nifty50[[#This Row],[ATH_XL]]-Nifty50[[#This Row],[Close]])/Nifty50[[#This Row],[ATH_XL]]</f>
        <v>8.7256409191004667E-4</v>
      </c>
    </row>
    <row r="120" spans="2:11" x14ac:dyDescent="0.25">
      <c r="B120" s="4">
        <v>36333</v>
      </c>
      <c r="C120" s="23">
        <v>1202.95</v>
      </c>
      <c r="D120" s="23">
        <v>1219.45</v>
      </c>
      <c r="E120" s="23">
        <v>1201.2</v>
      </c>
      <c r="F120" s="23">
        <v>1214.3</v>
      </c>
      <c r="G120" s="5">
        <v>47528879</v>
      </c>
      <c r="H120" s="5">
        <v>1246.31</v>
      </c>
      <c r="I120" s="5" t="b">
        <f>IF(Nifty50[[#This Row],[High]]=MAX($D$1:$D130), TRUE, FALSE)</f>
        <v>0</v>
      </c>
      <c r="J120" s="5">
        <f>MAX($D$2:Nifty50[[#This Row],[High]])</f>
        <v>1219.45</v>
      </c>
      <c r="K120" s="18">
        <f>(Nifty50[[#This Row],[ATH_XL]]-Nifty50[[#This Row],[Close]])/Nifty50[[#This Row],[ATH_XL]]</f>
        <v>4.2232153839846572E-3</v>
      </c>
    </row>
    <row r="121" spans="2:11" x14ac:dyDescent="0.25">
      <c r="B121" s="4">
        <v>36334</v>
      </c>
      <c r="C121" s="23">
        <v>1215.95</v>
      </c>
      <c r="D121" s="23">
        <v>1228.55</v>
      </c>
      <c r="E121" s="23">
        <v>1188.6500000000001</v>
      </c>
      <c r="F121" s="23">
        <v>1193.1500000000001</v>
      </c>
      <c r="G121" s="5">
        <v>51125370</v>
      </c>
      <c r="H121" s="5">
        <v>1460.78</v>
      </c>
      <c r="I121" s="5" t="b">
        <f>IF(Nifty50[[#This Row],[High]]=MAX($D$1:$D131), TRUE, FALSE)</f>
        <v>0</v>
      </c>
      <c r="J121" s="5">
        <f>MAX($D$2:Nifty50[[#This Row],[High]])</f>
        <v>1228.55</v>
      </c>
      <c r="K121" s="18">
        <f>(Nifty50[[#This Row],[ATH_XL]]-Nifty50[[#This Row],[Close]])/Nifty50[[#This Row],[ATH_XL]]</f>
        <v>2.8814456066094066E-2</v>
      </c>
    </row>
    <row r="122" spans="2:11" x14ac:dyDescent="0.25">
      <c r="B122" s="4">
        <v>36335</v>
      </c>
      <c r="C122" s="23">
        <v>1192.55</v>
      </c>
      <c r="D122" s="23">
        <v>1193.0999999999999</v>
      </c>
      <c r="E122" s="23">
        <v>1171.3</v>
      </c>
      <c r="F122" s="23">
        <v>1181.3</v>
      </c>
      <c r="G122" s="5">
        <v>42199588</v>
      </c>
      <c r="H122" s="5">
        <v>1096.21</v>
      </c>
      <c r="I122" s="5" t="b">
        <f>IF(Nifty50[[#This Row],[High]]=MAX($D$1:$D132), TRUE, FALSE)</f>
        <v>0</v>
      </c>
      <c r="J122" s="5">
        <f>MAX($D$2:Nifty50[[#This Row],[High]])</f>
        <v>1228.55</v>
      </c>
      <c r="K122" s="18">
        <f>(Nifty50[[#This Row],[ATH_XL]]-Nifty50[[#This Row],[Close]])/Nifty50[[#This Row],[ATH_XL]]</f>
        <v>3.8459973139066378E-2</v>
      </c>
    </row>
    <row r="123" spans="2:11" x14ac:dyDescent="0.25">
      <c r="B123" s="4">
        <v>36336</v>
      </c>
      <c r="C123" s="23">
        <v>1181.5999999999999</v>
      </c>
      <c r="D123" s="23">
        <v>1197</v>
      </c>
      <c r="E123" s="23">
        <v>1174.2</v>
      </c>
      <c r="F123" s="23">
        <v>1177</v>
      </c>
      <c r="G123" s="5">
        <v>44870959</v>
      </c>
      <c r="H123" s="5">
        <v>1105.81</v>
      </c>
      <c r="I123" s="5" t="b">
        <f>IF(Nifty50[[#This Row],[High]]=MAX($D$1:$D133), TRUE, FALSE)</f>
        <v>0</v>
      </c>
      <c r="J123" s="5">
        <f>MAX($D$2:Nifty50[[#This Row],[High]])</f>
        <v>1228.55</v>
      </c>
      <c r="K123" s="18">
        <f>(Nifty50[[#This Row],[ATH_XL]]-Nifty50[[#This Row],[Close]])/Nifty50[[#This Row],[ATH_XL]]</f>
        <v>4.1960034186642757E-2</v>
      </c>
    </row>
    <row r="124" spans="2:11" x14ac:dyDescent="0.25">
      <c r="B124" s="4">
        <v>36339</v>
      </c>
      <c r="C124" s="23">
        <v>1177.05</v>
      </c>
      <c r="D124" s="23">
        <v>1194.9000000000001</v>
      </c>
      <c r="E124" s="23">
        <v>1177.05</v>
      </c>
      <c r="F124" s="23">
        <v>1192.2</v>
      </c>
      <c r="G124" s="5">
        <v>31130006</v>
      </c>
      <c r="H124" s="5">
        <v>746.51</v>
      </c>
      <c r="I124" s="5" t="b">
        <f>IF(Nifty50[[#This Row],[High]]=MAX($D$1:$D134), TRUE, FALSE)</f>
        <v>0</v>
      </c>
      <c r="J124" s="5">
        <f>MAX($D$2:Nifty50[[#This Row],[High]])</f>
        <v>1228.55</v>
      </c>
      <c r="K124" s="18">
        <f>(Nifty50[[#This Row],[ATH_XL]]-Nifty50[[#This Row],[Close]])/Nifty50[[#This Row],[ATH_XL]]</f>
        <v>2.9587725367302847E-2</v>
      </c>
    </row>
    <row r="125" spans="2:11" x14ac:dyDescent="0.25">
      <c r="B125" s="4">
        <v>36340</v>
      </c>
      <c r="C125" s="23">
        <v>1192.2</v>
      </c>
      <c r="D125" s="23">
        <v>1198.7</v>
      </c>
      <c r="E125" s="23">
        <v>1185.3</v>
      </c>
      <c r="F125" s="23">
        <v>1191.3</v>
      </c>
      <c r="G125" s="5">
        <v>36787438</v>
      </c>
      <c r="H125" s="5">
        <v>916.26</v>
      </c>
      <c r="I125" s="5" t="b">
        <f>IF(Nifty50[[#This Row],[High]]=MAX($D$1:$D135), TRUE, FALSE)</f>
        <v>0</v>
      </c>
      <c r="J125" s="5">
        <f>MAX($D$2:Nifty50[[#This Row],[High]])</f>
        <v>1228.55</v>
      </c>
      <c r="K125" s="18">
        <f>(Nifty50[[#This Row],[ATH_XL]]-Nifty50[[#This Row],[Close]])/Nifty50[[#This Row],[ATH_XL]]</f>
        <v>3.0320296284237516E-2</v>
      </c>
    </row>
    <row r="126" spans="2:11" x14ac:dyDescent="0.25">
      <c r="B126" s="4">
        <v>36341</v>
      </c>
      <c r="C126" s="23">
        <v>1191.45</v>
      </c>
      <c r="D126" s="23">
        <v>1193.9000000000001</v>
      </c>
      <c r="E126" s="23">
        <v>1179.6500000000001</v>
      </c>
      <c r="F126" s="23">
        <v>1187.7</v>
      </c>
      <c r="G126" s="5">
        <v>31863604</v>
      </c>
      <c r="H126" s="5">
        <v>760.84</v>
      </c>
      <c r="I126" s="5" t="b">
        <f>IF(Nifty50[[#This Row],[High]]=MAX($D$1:$D136), TRUE, FALSE)</f>
        <v>0</v>
      </c>
      <c r="J126" s="5">
        <f>MAX($D$2:Nifty50[[#This Row],[High]])</f>
        <v>1228.55</v>
      </c>
      <c r="K126" s="18">
        <f>(Nifty50[[#This Row],[ATH_XL]]-Nifty50[[#This Row],[Close]])/Nifty50[[#This Row],[ATH_XL]]</f>
        <v>3.3250579951975834E-2</v>
      </c>
    </row>
    <row r="127" spans="2:11" x14ac:dyDescent="0.25">
      <c r="B127" s="4">
        <v>36342</v>
      </c>
      <c r="C127" s="23">
        <v>1187.8499999999999</v>
      </c>
      <c r="D127" s="23">
        <v>1197</v>
      </c>
      <c r="E127" s="23">
        <v>1179.3</v>
      </c>
      <c r="F127" s="23">
        <v>1183.2</v>
      </c>
      <c r="G127" s="5">
        <v>36948339</v>
      </c>
      <c r="H127" s="5">
        <v>939.15</v>
      </c>
      <c r="I127" s="5" t="b">
        <f>IF(Nifty50[[#This Row],[High]]=MAX($D$1:$D137), TRUE, FALSE)</f>
        <v>0</v>
      </c>
      <c r="J127" s="5">
        <f>MAX($D$2:Nifty50[[#This Row],[High]])</f>
        <v>1228.55</v>
      </c>
      <c r="K127" s="18">
        <f>(Nifty50[[#This Row],[ATH_XL]]-Nifty50[[#This Row],[Close]])/Nifty50[[#This Row],[ATH_XL]]</f>
        <v>3.6913434536648825E-2</v>
      </c>
    </row>
    <row r="128" spans="2:11" x14ac:dyDescent="0.25">
      <c r="B128" s="4">
        <v>36343</v>
      </c>
      <c r="C128" s="23">
        <v>1183.6500000000001</v>
      </c>
      <c r="D128" s="23">
        <v>1204.1500000000001</v>
      </c>
      <c r="E128" s="23">
        <v>1183.6500000000001</v>
      </c>
      <c r="F128" s="23">
        <v>1197.8499999999999</v>
      </c>
      <c r="G128" s="5">
        <v>51739331</v>
      </c>
      <c r="H128" s="5">
        <v>1221.3399999999999</v>
      </c>
      <c r="I128" s="5" t="b">
        <f>IF(Nifty50[[#This Row],[High]]=MAX($D$1:$D138), TRUE, FALSE)</f>
        <v>0</v>
      </c>
      <c r="J128" s="5">
        <f>MAX($D$2:Nifty50[[#This Row],[High]])</f>
        <v>1228.55</v>
      </c>
      <c r="K128" s="18">
        <f>(Nifty50[[#This Row],[ATH_XL]]-Nifty50[[#This Row],[Close]])/Nifty50[[#This Row],[ATH_XL]]</f>
        <v>2.4988807944324648E-2</v>
      </c>
    </row>
    <row r="129" spans="2:11" x14ac:dyDescent="0.25">
      <c r="B129" s="4">
        <v>36346</v>
      </c>
      <c r="C129" s="23">
        <v>1197.95</v>
      </c>
      <c r="D129" s="23">
        <v>1232.4000000000001</v>
      </c>
      <c r="E129" s="23">
        <v>1197.95</v>
      </c>
      <c r="F129" s="23">
        <v>1230.25</v>
      </c>
      <c r="G129" s="5">
        <v>55952520</v>
      </c>
      <c r="H129" s="5">
        <v>1455.57</v>
      </c>
      <c r="I129" s="5" t="b">
        <f>IF(Nifty50[[#This Row],[High]]=MAX($D$1:$D139), TRUE, FALSE)</f>
        <v>0</v>
      </c>
      <c r="J129" s="5">
        <f>MAX($D$2:Nifty50[[#This Row],[High]])</f>
        <v>1232.4000000000001</v>
      </c>
      <c r="K129" s="18">
        <f>(Nifty50[[#This Row],[ATH_XL]]-Nifty50[[#This Row],[Close]])/Nifty50[[#This Row],[ATH_XL]]</f>
        <v>1.7445634534242866E-3</v>
      </c>
    </row>
    <row r="130" spans="2:11" x14ac:dyDescent="0.25">
      <c r="B130" s="4">
        <v>36347</v>
      </c>
      <c r="C130" s="23">
        <v>1230.3</v>
      </c>
      <c r="D130" s="23">
        <v>1246.4000000000001</v>
      </c>
      <c r="E130" s="23">
        <v>1230.3</v>
      </c>
      <c r="F130" s="23">
        <v>1241.25</v>
      </c>
      <c r="G130" s="5">
        <v>46084967</v>
      </c>
      <c r="H130" s="5">
        <v>1179.48</v>
      </c>
      <c r="I130" s="5" t="b">
        <f>IF(Nifty50[[#This Row],[High]]=MAX($D$1:$D140), TRUE, FALSE)</f>
        <v>0</v>
      </c>
      <c r="J130" s="5">
        <f>MAX($D$2:Nifty50[[#This Row],[High]])</f>
        <v>1246.4000000000001</v>
      </c>
      <c r="K130" s="18">
        <f>(Nifty50[[#This Row],[ATH_XL]]-Nifty50[[#This Row],[Close]])/Nifty50[[#This Row],[ATH_XL]]</f>
        <v>4.1318998716303682E-3</v>
      </c>
    </row>
    <row r="131" spans="2:11" x14ac:dyDescent="0.25">
      <c r="B131" s="4">
        <v>36348</v>
      </c>
      <c r="C131" s="23">
        <v>1241.6500000000001</v>
      </c>
      <c r="D131" s="23">
        <v>1255.75</v>
      </c>
      <c r="E131" s="23">
        <v>1238.1500000000001</v>
      </c>
      <c r="F131" s="23">
        <v>1243.7</v>
      </c>
      <c r="G131" s="5">
        <v>59196355</v>
      </c>
      <c r="H131" s="5">
        <v>1607.53</v>
      </c>
      <c r="I131" s="5" t="b">
        <f>IF(Nifty50[[#This Row],[High]]=MAX($D$1:$D141), TRUE, FALSE)</f>
        <v>0</v>
      </c>
      <c r="J131" s="5">
        <f>MAX($D$2:Nifty50[[#This Row],[High]])</f>
        <v>1255.75</v>
      </c>
      <c r="K131" s="18">
        <f>(Nifty50[[#This Row],[ATH_XL]]-Nifty50[[#This Row],[Close]])/Nifty50[[#This Row],[ATH_XL]]</f>
        <v>9.5958590483774271E-3</v>
      </c>
    </row>
    <row r="132" spans="2:11" x14ac:dyDescent="0.25">
      <c r="B132" s="4">
        <v>36349</v>
      </c>
      <c r="C132" s="23">
        <v>1243.9000000000001</v>
      </c>
      <c r="D132" s="23">
        <v>1251.1500000000001</v>
      </c>
      <c r="E132" s="23">
        <v>1238.4000000000001</v>
      </c>
      <c r="F132" s="23">
        <v>1244.05</v>
      </c>
      <c r="G132" s="5">
        <v>56923181</v>
      </c>
      <c r="H132" s="5">
        <v>1495.59</v>
      </c>
      <c r="I132" s="5" t="b">
        <f>IF(Nifty50[[#This Row],[High]]=MAX($D$1:$D142), TRUE, FALSE)</f>
        <v>0</v>
      </c>
      <c r="J132" s="5">
        <f>MAX($D$2:Nifty50[[#This Row],[High]])</f>
        <v>1255.75</v>
      </c>
      <c r="K132" s="18">
        <f>(Nifty50[[#This Row],[ATH_XL]]-Nifty50[[#This Row],[Close]])/Nifty50[[#This Row],[ATH_XL]]</f>
        <v>9.3171411507067849E-3</v>
      </c>
    </row>
    <row r="133" spans="2:11" x14ac:dyDescent="0.25">
      <c r="B133" s="4">
        <v>36350</v>
      </c>
      <c r="C133" s="23">
        <v>1244.4000000000001</v>
      </c>
      <c r="D133" s="23">
        <v>1260.7</v>
      </c>
      <c r="E133" s="23">
        <v>1244.4000000000001</v>
      </c>
      <c r="F133" s="23">
        <v>1254</v>
      </c>
      <c r="G133" s="5">
        <v>65222034</v>
      </c>
      <c r="H133" s="5">
        <v>1714.82</v>
      </c>
      <c r="I133" s="5" t="b">
        <f>IF(Nifty50[[#This Row],[High]]=MAX($D$1:$D143), TRUE, FALSE)</f>
        <v>0</v>
      </c>
      <c r="J133" s="5">
        <f>MAX($D$2:Nifty50[[#This Row],[High]])</f>
        <v>1260.7</v>
      </c>
      <c r="K133" s="18">
        <f>(Nifty50[[#This Row],[ATH_XL]]-Nifty50[[#This Row],[Close]])/Nifty50[[#This Row],[ATH_XL]]</f>
        <v>5.3145078131197317E-3</v>
      </c>
    </row>
    <row r="134" spans="2:11" x14ac:dyDescent="0.25">
      <c r="B134" s="4">
        <v>36353</v>
      </c>
      <c r="C134" s="23">
        <v>1254.0999999999999</v>
      </c>
      <c r="D134" s="23">
        <v>1318.05</v>
      </c>
      <c r="E134" s="23">
        <v>1254.0999999999999</v>
      </c>
      <c r="F134" s="23">
        <v>1315.35</v>
      </c>
      <c r="G134" s="5">
        <v>66689438</v>
      </c>
      <c r="H134" s="5">
        <v>1963.76</v>
      </c>
      <c r="I134" s="5" t="b">
        <f>IF(Nifty50[[#This Row],[High]]=MAX($D$1:$D144), TRUE, FALSE)</f>
        <v>0</v>
      </c>
      <c r="J134" s="5">
        <f>MAX($D$2:Nifty50[[#This Row],[High]])</f>
        <v>1318.05</v>
      </c>
      <c r="K134" s="18">
        <f>(Nifty50[[#This Row],[ATH_XL]]-Nifty50[[#This Row],[Close]])/Nifty50[[#This Row],[ATH_XL]]</f>
        <v>2.0484807101400142E-3</v>
      </c>
    </row>
    <row r="135" spans="2:11" x14ac:dyDescent="0.25">
      <c r="B135" s="4">
        <v>36354</v>
      </c>
      <c r="C135" s="23">
        <v>1315.75</v>
      </c>
      <c r="D135" s="23">
        <v>1338.15</v>
      </c>
      <c r="E135" s="23">
        <v>1315.75</v>
      </c>
      <c r="F135" s="23">
        <v>1321.45</v>
      </c>
      <c r="G135" s="5">
        <v>69956411</v>
      </c>
      <c r="H135" s="5">
        <v>1866.99</v>
      </c>
      <c r="I135" s="5" t="b">
        <f>IF(Nifty50[[#This Row],[High]]=MAX($D$1:$D145), TRUE, FALSE)</f>
        <v>0</v>
      </c>
      <c r="J135" s="5">
        <f>MAX($D$2:Nifty50[[#This Row],[High]])</f>
        <v>1338.15</v>
      </c>
      <c r="K135" s="18">
        <f>(Nifty50[[#This Row],[ATH_XL]]-Nifty50[[#This Row],[Close]])/Nifty50[[#This Row],[ATH_XL]]</f>
        <v>1.2479916302357766E-2</v>
      </c>
    </row>
    <row r="136" spans="2:11" x14ac:dyDescent="0.25">
      <c r="B136" s="4">
        <v>36355</v>
      </c>
      <c r="C136" s="23">
        <v>1322.9</v>
      </c>
      <c r="D136" s="23">
        <v>1341.1</v>
      </c>
      <c r="E136" s="23">
        <v>1306.2</v>
      </c>
      <c r="F136" s="23">
        <v>1335.15</v>
      </c>
      <c r="G136" s="5">
        <v>62491537</v>
      </c>
      <c r="H136" s="5">
        <v>1624.72</v>
      </c>
      <c r="I136" s="5" t="b">
        <f>IF(Nifty50[[#This Row],[High]]=MAX($D$1:$D146), TRUE, FALSE)</f>
        <v>0</v>
      </c>
      <c r="J136" s="5">
        <f>MAX($D$2:Nifty50[[#This Row],[High]])</f>
        <v>1341.1</v>
      </c>
      <c r="K136" s="18">
        <f>(Nifty50[[#This Row],[ATH_XL]]-Nifty50[[#This Row],[Close]])/Nifty50[[#This Row],[ATH_XL]]</f>
        <v>4.4366564760270066E-3</v>
      </c>
    </row>
    <row r="137" spans="2:11" x14ac:dyDescent="0.25">
      <c r="B137" s="4">
        <v>36356</v>
      </c>
      <c r="C137" s="23">
        <v>1335.55</v>
      </c>
      <c r="D137" s="23">
        <v>1367.95</v>
      </c>
      <c r="E137" s="23">
        <v>1310.45</v>
      </c>
      <c r="F137" s="23">
        <v>1317.7</v>
      </c>
      <c r="G137" s="5">
        <v>71343991</v>
      </c>
      <c r="H137" s="5">
        <v>2008.33</v>
      </c>
      <c r="I137" s="5" t="b">
        <f>IF(Nifty50[[#This Row],[High]]=MAX($D$1:$D147), TRUE, FALSE)</f>
        <v>1</v>
      </c>
      <c r="J137" s="5">
        <f>MAX($D$2:Nifty50[[#This Row],[High]])</f>
        <v>1367.95</v>
      </c>
      <c r="K137" s="18">
        <f>(Nifty50[[#This Row],[ATH_XL]]-Nifty50[[#This Row],[Close]])/Nifty50[[#This Row],[ATH_XL]]</f>
        <v>3.6733798749954312E-2</v>
      </c>
    </row>
    <row r="138" spans="2:11" x14ac:dyDescent="0.25">
      <c r="B138" s="4">
        <v>36357</v>
      </c>
      <c r="C138" s="23">
        <v>1318.3</v>
      </c>
      <c r="D138" s="23">
        <v>1331.75</v>
      </c>
      <c r="E138" s="23">
        <v>1312.3</v>
      </c>
      <c r="F138" s="23">
        <v>1324.25</v>
      </c>
      <c r="G138" s="5">
        <v>47853260</v>
      </c>
      <c r="H138" s="5">
        <v>1346.08</v>
      </c>
      <c r="I138" s="5" t="b">
        <f>IF(Nifty50[[#This Row],[High]]=MAX($D$1:$D148), TRUE, FALSE)</f>
        <v>0</v>
      </c>
      <c r="J138" s="5">
        <f>MAX($D$2:Nifty50[[#This Row],[High]])</f>
        <v>1367.95</v>
      </c>
      <c r="K138" s="18">
        <f>(Nifty50[[#This Row],[ATH_XL]]-Nifty50[[#This Row],[Close]])/Nifty50[[#This Row],[ATH_XL]]</f>
        <v>3.194561204722398E-2</v>
      </c>
    </row>
    <row r="139" spans="2:11" x14ac:dyDescent="0.25">
      <c r="B139" s="4">
        <v>36360</v>
      </c>
      <c r="C139" s="23">
        <v>1325.35</v>
      </c>
      <c r="D139" s="23">
        <v>1357.85</v>
      </c>
      <c r="E139" s="23">
        <v>1325.35</v>
      </c>
      <c r="F139" s="23">
        <v>1349.6</v>
      </c>
      <c r="G139" s="5">
        <v>47690607</v>
      </c>
      <c r="H139" s="5">
        <v>1430.62</v>
      </c>
      <c r="I139" s="5" t="b">
        <f>IF(Nifty50[[#This Row],[High]]=MAX($D$1:$D149), TRUE, FALSE)</f>
        <v>0</v>
      </c>
      <c r="J139" s="5">
        <f>MAX($D$2:Nifty50[[#This Row],[High]])</f>
        <v>1367.95</v>
      </c>
      <c r="K139" s="18">
        <f>(Nifty50[[#This Row],[ATH_XL]]-Nifty50[[#This Row],[Close]])/Nifty50[[#This Row],[ATH_XL]]</f>
        <v>1.3414232976351574E-2</v>
      </c>
    </row>
    <row r="140" spans="2:11" x14ac:dyDescent="0.25">
      <c r="B140" s="4">
        <v>36361</v>
      </c>
      <c r="C140" s="23">
        <v>1349.6</v>
      </c>
      <c r="D140" s="23">
        <v>1350.35</v>
      </c>
      <c r="E140" s="23">
        <v>1310.85</v>
      </c>
      <c r="F140" s="23">
        <v>1314.7</v>
      </c>
      <c r="G140" s="5">
        <v>50203194</v>
      </c>
      <c r="H140" s="5">
        <v>1530.66</v>
      </c>
      <c r="I140" s="5" t="b">
        <f>IF(Nifty50[[#This Row],[High]]=MAX($D$1:$D150), TRUE, FALSE)</f>
        <v>0</v>
      </c>
      <c r="J140" s="5">
        <f>MAX($D$2:Nifty50[[#This Row],[High]])</f>
        <v>1367.95</v>
      </c>
      <c r="K140" s="18">
        <f>(Nifty50[[#This Row],[ATH_XL]]-Nifty50[[#This Row],[Close]])/Nifty50[[#This Row],[ATH_XL]]</f>
        <v>3.8926861361891878E-2</v>
      </c>
    </row>
    <row r="141" spans="2:11" x14ac:dyDescent="0.25">
      <c r="B141" s="4">
        <v>36362</v>
      </c>
      <c r="C141" s="23">
        <v>1314.8</v>
      </c>
      <c r="D141" s="23">
        <v>1346.65</v>
      </c>
      <c r="E141" s="23">
        <v>1302.8</v>
      </c>
      <c r="F141" s="23">
        <v>1340.15</v>
      </c>
      <c r="G141" s="5">
        <v>40166722</v>
      </c>
      <c r="H141" s="5">
        <v>1407.49</v>
      </c>
      <c r="I141" s="5" t="b">
        <f>IF(Nifty50[[#This Row],[High]]=MAX($D$1:$D151), TRUE, FALSE)</f>
        <v>0</v>
      </c>
      <c r="J141" s="5">
        <f>MAX($D$2:Nifty50[[#This Row],[High]])</f>
        <v>1367.95</v>
      </c>
      <c r="K141" s="18">
        <f>(Nifty50[[#This Row],[ATH_XL]]-Nifty50[[#This Row],[Close]])/Nifty50[[#This Row],[ATH_XL]]</f>
        <v>2.0322380203954788E-2</v>
      </c>
    </row>
    <row r="142" spans="2:11" x14ac:dyDescent="0.25">
      <c r="B142" s="4">
        <v>36363</v>
      </c>
      <c r="C142" s="23">
        <v>1339.05</v>
      </c>
      <c r="D142" s="23">
        <v>1358.25</v>
      </c>
      <c r="E142" s="23">
        <v>1337.55</v>
      </c>
      <c r="F142" s="23">
        <v>1349.2</v>
      </c>
      <c r="G142" s="5">
        <v>43138275</v>
      </c>
      <c r="H142" s="5">
        <v>1549.44</v>
      </c>
      <c r="I142" s="5" t="b">
        <f>IF(Nifty50[[#This Row],[High]]=MAX($D$1:$D152), TRUE, FALSE)</f>
        <v>0</v>
      </c>
      <c r="J142" s="5">
        <f>MAX($D$2:Nifty50[[#This Row],[High]])</f>
        <v>1367.95</v>
      </c>
      <c r="K142" s="18">
        <f>(Nifty50[[#This Row],[ATH_XL]]-Nifty50[[#This Row],[Close]])/Nifty50[[#This Row],[ATH_XL]]</f>
        <v>1.3706641324609817E-2</v>
      </c>
    </row>
    <row r="143" spans="2:11" x14ac:dyDescent="0.25">
      <c r="B143" s="4">
        <v>36364</v>
      </c>
      <c r="C143" s="23">
        <v>1350</v>
      </c>
      <c r="D143" s="23">
        <v>1367.3</v>
      </c>
      <c r="E143" s="23">
        <v>1339.6</v>
      </c>
      <c r="F143" s="23">
        <v>1342.95</v>
      </c>
      <c r="G143" s="5">
        <v>38453827</v>
      </c>
      <c r="H143" s="5">
        <v>1289.93</v>
      </c>
      <c r="I143" s="5" t="b">
        <f>IF(Nifty50[[#This Row],[High]]=MAX($D$1:$D153), TRUE, FALSE)</f>
        <v>0</v>
      </c>
      <c r="J143" s="5">
        <f>MAX($D$2:Nifty50[[#This Row],[High]])</f>
        <v>1367.95</v>
      </c>
      <c r="K143" s="18">
        <f>(Nifty50[[#This Row],[ATH_XL]]-Nifty50[[#This Row],[Close]])/Nifty50[[#This Row],[ATH_XL]]</f>
        <v>1.8275521766146424E-2</v>
      </c>
    </row>
    <row r="144" spans="2:11" x14ac:dyDescent="0.25">
      <c r="B144" s="4">
        <v>36367</v>
      </c>
      <c r="C144" s="23">
        <v>1342.6</v>
      </c>
      <c r="D144" s="23">
        <v>1342.6</v>
      </c>
      <c r="E144" s="23">
        <v>1314.8</v>
      </c>
      <c r="F144" s="23">
        <v>1326.15</v>
      </c>
      <c r="G144" s="5">
        <v>30647841</v>
      </c>
      <c r="H144" s="5">
        <v>1014.52</v>
      </c>
      <c r="I144" s="5" t="b">
        <f>IF(Nifty50[[#This Row],[High]]=MAX($D$1:$D154), TRUE, FALSE)</f>
        <v>0</v>
      </c>
      <c r="J144" s="5">
        <f>MAX($D$2:Nifty50[[#This Row],[High]])</f>
        <v>1367.95</v>
      </c>
      <c r="K144" s="18">
        <f>(Nifty50[[#This Row],[ATH_XL]]-Nifty50[[#This Row],[Close]])/Nifty50[[#This Row],[ATH_XL]]</f>
        <v>3.0556672392996784E-2</v>
      </c>
    </row>
    <row r="145" spans="2:11" x14ac:dyDescent="0.25">
      <c r="B145" s="4">
        <v>36368</v>
      </c>
      <c r="C145" s="23">
        <v>1325.4</v>
      </c>
      <c r="D145" s="23">
        <v>1327</v>
      </c>
      <c r="E145" s="23">
        <v>1304.4000000000001</v>
      </c>
      <c r="F145" s="23">
        <v>1309.8499999999999</v>
      </c>
      <c r="G145" s="5">
        <v>40019741</v>
      </c>
      <c r="H145" s="5">
        <v>1246.24</v>
      </c>
      <c r="I145" s="5" t="b">
        <f>IF(Nifty50[[#This Row],[High]]=MAX($D$1:$D155), TRUE, FALSE)</f>
        <v>0</v>
      </c>
      <c r="J145" s="5">
        <f>MAX($D$2:Nifty50[[#This Row],[High]])</f>
        <v>1367.95</v>
      </c>
      <c r="K145" s="18">
        <f>(Nifty50[[#This Row],[ATH_XL]]-Nifty50[[#This Row],[Close]])/Nifty50[[#This Row],[ATH_XL]]</f>
        <v>4.2472312584524385E-2</v>
      </c>
    </row>
    <row r="146" spans="2:11" x14ac:dyDescent="0.25">
      <c r="B146" s="4">
        <v>36369</v>
      </c>
      <c r="C146" s="23">
        <v>1309.75</v>
      </c>
      <c r="D146" s="23">
        <v>1337</v>
      </c>
      <c r="E146" s="23">
        <v>1309.75</v>
      </c>
      <c r="F146" s="23">
        <v>1320.1</v>
      </c>
      <c r="G146" s="5">
        <v>40245151</v>
      </c>
      <c r="H146" s="5">
        <v>1306.98</v>
      </c>
      <c r="I146" s="5" t="b">
        <f>IF(Nifty50[[#This Row],[High]]=MAX($D$1:$D156), TRUE, FALSE)</f>
        <v>0</v>
      </c>
      <c r="J146" s="5">
        <f>MAX($D$2:Nifty50[[#This Row],[High]])</f>
        <v>1367.95</v>
      </c>
      <c r="K146" s="18">
        <f>(Nifty50[[#This Row],[ATH_XL]]-Nifty50[[#This Row],[Close]])/Nifty50[[#This Row],[ATH_XL]]</f>
        <v>3.497934866040435E-2</v>
      </c>
    </row>
    <row r="147" spans="2:11" x14ac:dyDescent="0.25">
      <c r="B147" s="4">
        <v>36370</v>
      </c>
      <c r="C147" s="23">
        <v>1320.75</v>
      </c>
      <c r="D147" s="23">
        <v>1329.75</v>
      </c>
      <c r="E147" s="23">
        <v>1312.55</v>
      </c>
      <c r="F147" s="23">
        <v>1325.7</v>
      </c>
      <c r="G147" s="5">
        <v>46817455</v>
      </c>
      <c r="H147" s="5">
        <v>1479.89</v>
      </c>
      <c r="I147" s="5" t="b">
        <f>IF(Nifty50[[#This Row],[High]]=MAX($D$1:$D157), TRUE, FALSE)</f>
        <v>0</v>
      </c>
      <c r="J147" s="5">
        <f>MAX($D$2:Nifty50[[#This Row],[High]])</f>
        <v>1367.95</v>
      </c>
      <c r="K147" s="18">
        <f>(Nifty50[[#This Row],[ATH_XL]]-Nifty50[[#This Row],[Close]])/Nifty50[[#This Row],[ATH_XL]]</f>
        <v>3.0885631784787454E-2</v>
      </c>
    </row>
    <row r="148" spans="2:11" x14ac:dyDescent="0.25">
      <c r="B148" s="4">
        <v>36371</v>
      </c>
      <c r="C148" s="23">
        <v>1325.55</v>
      </c>
      <c r="D148" s="23">
        <v>1325.55</v>
      </c>
      <c r="E148" s="23">
        <v>1302.5</v>
      </c>
      <c r="F148" s="23">
        <v>1310.1500000000001</v>
      </c>
      <c r="G148" s="5">
        <v>34290200</v>
      </c>
      <c r="H148" s="5">
        <v>1005.93</v>
      </c>
      <c r="I148" s="5" t="b">
        <f>IF(Nifty50[[#This Row],[High]]=MAX($D$1:$D158), TRUE, FALSE)</f>
        <v>0</v>
      </c>
      <c r="J148" s="5">
        <f>MAX($D$2:Nifty50[[#This Row],[High]])</f>
        <v>1367.95</v>
      </c>
      <c r="K148" s="18">
        <f>(Nifty50[[#This Row],[ATH_XL]]-Nifty50[[#This Row],[Close]])/Nifty50[[#This Row],[ATH_XL]]</f>
        <v>4.2253006323330497E-2</v>
      </c>
    </row>
    <row r="149" spans="2:11" x14ac:dyDescent="0.25">
      <c r="B149" s="4">
        <v>36374</v>
      </c>
      <c r="C149" s="23">
        <v>1309.8499999999999</v>
      </c>
      <c r="D149" s="23">
        <v>1310.8</v>
      </c>
      <c r="E149" s="23">
        <v>1282.8499999999999</v>
      </c>
      <c r="F149" s="23">
        <v>1289.5999999999999</v>
      </c>
      <c r="G149" s="5">
        <v>25884347</v>
      </c>
      <c r="H149" s="5">
        <v>847.15</v>
      </c>
      <c r="I149" s="5" t="b">
        <f>IF(Nifty50[[#This Row],[High]]=MAX($D$1:$D159), TRUE, FALSE)</f>
        <v>0</v>
      </c>
      <c r="J149" s="5">
        <f>MAX($D$2:Nifty50[[#This Row],[High]])</f>
        <v>1367.95</v>
      </c>
      <c r="K149" s="18">
        <f>(Nifty50[[#This Row],[ATH_XL]]-Nifty50[[#This Row],[Close]])/Nifty50[[#This Row],[ATH_XL]]</f>
        <v>5.7275485215102992E-2</v>
      </c>
    </row>
    <row r="150" spans="2:11" x14ac:dyDescent="0.25">
      <c r="B150" s="4">
        <v>36375</v>
      </c>
      <c r="C150" s="23">
        <v>1289.2</v>
      </c>
      <c r="D150" s="23">
        <v>1290.8</v>
      </c>
      <c r="E150" s="23">
        <v>1277.8499999999999</v>
      </c>
      <c r="F150" s="23">
        <v>1285.05</v>
      </c>
      <c r="G150" s="5">
        <v>39013261</v>
      </c>
      <c r="H150" s="5">
        <v>1190.0999999999999</v>
      </c>
      <c r="I150" s="5" t="b">
        <f>IF(Nifty50[[#This Row],[High]]=MAX($D$1:$D160), TRUE, FALSE)</f>
        <v>0</v>
      </c>
      <c r="J150" s="5">
        <f>MAX($D$2:Nifty50[[#This Row],[High]])</f>
        <v>1367.95</v>
      </c>
      <c r="K150" s="18">
        <f>(Nifty50[[#This Row],[ATH_XL]]-Nifty50[[#This Row],[Close]])/Nifty50[[#This Row],[ATH_XL]]</f>
        <v>6.0601630176541604E-2</v>
      </c>
    </row>
    <row r="151" spans="2:11" x14ac:dyDescent="0.25">
      <c r="B151" s="4">
        <v>36376</v>
      </c>
      <c r="C151" s="23">
        <v>1285.9000000000001</v>
      </c>
      <c r="D151" s="23">
        <v>1329.3</v>
      </c>
      <c r="E151" s="23">
        <v>1285.9000000000001</v>
      </c>
      <c r="F151" s="23">
        <v>1326.4</v>
      </c>
      <c r="G151" s="5">
        <v>43239315</v>
      </c>
      <c r="H151" s="5">
        <v>1307.71</v>
      </c>
      <c r="I151" s="5" t="b">
        <f>IF(Nifty50[[#This Row],[High]]=MAX($D$1:$D161), TRUE, FALSE)</f>
        <v>0</v>
      </c>
      <c r="J151" s="5">
        <f>MAX($D$2:Nifty50[[#This Row],[High]])</f>
        <v>1367.95</v>
      </c>
      <c r="K151" s="18">
        <f>(Nifty50[[#This Row],[ATH_XL]]-Nifty50[[#This Row],[Close]])/Nifty50[[#This Row],[ATH_XL]]</f>
        <v>3.0373917175335323E-2</v>
      </c>
    </row>
    <row r="152" spans="2:11" x14ac:dyDescent="0.25">
      <c r="B152" s="4">
        <v>36377</v>
      </c>
      <c r="C152" s="23">
        <v>1326.75</v>
      </c>
      <c r="D152" s="23">
        <v>1345.85</v>
      </c>
      <c r="E152" s="23">
        <v>1317.5</v>
      </c>
      <c r="F152" s="23">
        <v>1323.3</v>
      </c>
      <c r="G152" s="5">
        <v>33019385</v>
      </c>
      <c r="H152" s="5">
        <v>1113.72</v>
      </c>
      <c r="I152" s="5" t="b">
        <f>IF(Nifty50[[#This Row],[High]]=MAX($D$1:$D162), TRUE, FALSE)</f>
        <v>0</v>
      </c>
      <c r="J152" s="5">
        <f>MAX($D$2:Nifty50[[#This Row],[High]])</f>
        <v>1367.95</v>
      </c>
      <c r="K152" s="18">
        <f>(Nifty50[[#This Row],[ATH_XL]]-Nifty50[[#This Row],[Close]])/Nifty50[[#This Row],[ATH_XL]]</f>
        <v>3.2640081874337576E-2</v>
      </c>
    </row>
    <row r="153" spans="2:11" x14ac:dyDescent="0.25">
      <c r="B153" s="4">
        <v>36378</v>
      </c>
      <c r="C153" s="23">
        <v>1323.15</v>
      </c>
      <c r="D153" s="23">
        <v>1326</v>
      </c>
      <c r="E153" s="23">
        <v>1315.15</v>
      </c>
      <c r="F153" s="23">
        <v>1316.8</v>
      </c>
      <c r="G153" s="5">
        <v>30085971</v>
      </c>
      <c r="H153" s="5">
        <v>971.51</v>
      </c>
      <c r="I153" s="5" t="b">
        <f>IF(Nifty50[[#This Row],[High]]=MAX($D$1:$D163), TRUE, FALSE)</f>
        <v>0</v>
      </c>
      <c r="J153" s="5">
        <f>MAX($D$2:Nifty50[[#This Row],[High]])</f>
        <v>1367.95</v>
      </c>
      <c r="K153" s="18">
        <f>(Nifty50[[#This Row],[ATH_XL]]-Nifty50[[#This Row],[Close]])/Nifty50[[#This Row],[ATH_XL]]</f>
        <v>3.7391717533535651E-2</v>
      </c>
    </row>
    <row r="154" spans="2:11" x14ac:dyDescent="0.25">
      <c r="B154" s="4">
        <v>36381</v>
      </c>
      <c r="C154" s="23">
        <v>1316.9</v>
      </c>
      <c r="D154" s="23">
        <v>1332.9</v>
      </c>
      <c r="E154" s="23">
        <v>1312.8</v>
      </c>
      <c r="F154" s="23">
        <v>1327.75</v>
      </c>
      <c r="G154" s="5">
        <v>37619856</v>
      </c>
      <c r="H154" s="5">
        <v>1158.69</v>
      </c>
      <c r="I154" s="5" t="b">
        <f>IF(Nifty50[[#This Row],[High]]=MAX($D$1:$D164), TRUE, FALSE)</f>
        <v>0</v>
      </c>
      <c r="J154" s="5">
        <f>MAX($D$2:Nifty50[[#This Row],[High]])</f>
        <v>1367.95</v>
      </c>
      <c r="K154" s="18">
        <f>(Nifty50[[#This Row],[ATH_XL]]-Nifty50[[#This Row],[Close]])/Nifty50[[#This Row],[ATH_XL]]</f>
        <v>2.9387038999963481E-2</v>
      </c>
    </row>
    <row r="155" spans="2:11" x14ac:dyDescent="0.25">
      <c r="B155" s="4">
        <v>36382</v>
      </c>
      <c r="C155" s="23">
        <v>1328.15</v>
      </c>
      <c r="D155" s="23">
        <v>1328.4</v>
      </c>
      <c r="E155" s="23">
        <v>1305.8499999999999</v>
      </c>
      <c r="F155" s="23">
        <v>1309.75</v>
      </c>
      <c r="G155" s="5">
        <v>33652918</v>
      </c>
      <c r="H155" s="5">
        <v>1136.95</v>
      </c>
      <c r="I155" s="5" t="b">
        <f>IF(Nifty50[[#This Row],[High]]=MAX($D$1:$D165), TRUE, FALSE)</f>
        <v>0</v>
      </c>
      <c r="J155" s="5">
        <f>MAX($D$2:Nifty50[[#This Row],[High]])</f>
        <v>1367.95</v>
      </c>
      <c r="K155" s="18">
        <f>(Nifty50[[#This Row],[ATH_XL]]-Nifty50[[#This Row],[Close]])/Nifty50[[#This Row],[ATH_XL]]</f>
        <v>4.2545414671588906E-2</v>
      </c>
    </row>
    <row r="156" spans="2:11" x14ac:dyDescent="0.25">
      <c r="B156" s="4">
        <v>36383</v>
      </c>
      <c r="C156" s="23">
        <v>1308.75</v>
      </c>
      <c r="D156" s="23">
        <v>1328.2</v>
      </c>
      <c r="E156" s="23">
        <v>1295.2</v>
      </c>
      <c r="F156" s="23">
        <v>1315.3</v>
      </c>
      <c r="G156" s="5">
        <v>34507359</v>
      </c>
      <c r="H156" s="5">
        <v>1176.52</v>
      </c>
      <c r="I156" s="5" t="b">
        <f>IF(Nifty50[[#This Row],[High]]=MAX($D$1:$D166), TRUE, FALSE)</f>
        <v>0</v>
      </c>
      <c r="J156" s="5">
        <f>MAX($D$2:Nifty50[[#This Row],[High]])</f>
        <v>1367.95</v>
      </c>
      <c r="K156" s="18">
        <f>(Nifty50[[#This Row],[ATH_XL]]-Nifty50[[#This Row],[Close]])/Nifty50[[#This Row],[ATH_XL]]</f>
        <v>3.8488248839504434E-2</v>
      </c>
    </row>
    <row r="157" spans="2:11" x14ac:dyDescent="0.25">
      <c r="B157" s="4">
        <v>36384</v>
      </c>
      <c r="C157" s="23">
        <v>1315.9</v>
      </c>
      <c r="D157" s="23">
        <v>1321.55</v>
      </c>
      <c r="E157" s="23">
        <v>1308.05</v>
      </c>
      <c r="F157" s="23">
        <v>1309.5</v>
      </c>
      <c r="G157" s="5">
        <v>27260405</v>
      </c>
      <c r="H157" s="5">
        <v>962.44</v>
      </c>
      <c r="I157" s="5" t="b">
        <f>IF(Nifty50[[#This Row],[High]]=MAX($D$1:$D167), TRUE, FALSE)</f>
        <v>0</v>
      </c>
      <c r="J157" s="5">
        <f>MAX($D$2:Nifty50[[#This Row],[High]])</f>
        <v>1367.95</v>
      </c>
      <c r="K157" s="18">
        <f>(Nifty50[[#This Row],[ATH_XL]]-Nifty50[[#This Row],[Close]])/Nifty50[[#This Row],[ATH_XL]]</f>
        <v>4.2728169889250371E-2</v>
      </c>
    </row>
    <row r="158" spans="2:11" x14ac:dyDescent="0.25">
      <c r="B158" s="4">
        <v>36385</v>
      </c>
      <c r="C158" s="23">
        <v>1309.7</v>
      </c>
      <c r="D158" s="23">
        <v>1317.1</v>
      </c>
      <c r="E158" s="23">
        <v>1290.3</v>
      </c>
      <c r="F158" s="23">
        <v>1291.8499999999999</v>
      </c>
      <c r="G158" s="5">
        <v>26029321</v>
      </c>
      <c r="H158" s="5">
        <v>829.86</v>
      </c>
      <c r="I158" s="5" t="b">
        <f>IF(Nifty50[[#This Row],[High]]=MAX($D$1:$D168), TRUE, FALSE)</f>
        <v>0</v>
      </c>
      <c r="J158" s="5">
        <f>MAX($D$2:Nifty50[[#This Row],[High]])</f>
        <v>1367.95</v>
      </c>
      <c r="K158" s="18">
        <f>(Nifty50[[#This Row],[ATH_XL]]-Nifty50[[#This Row],[Close]])/Nifty50[[#This Row],[ATH_XL]]</f>
        <v>5.5630688256149814E-2</v>
      </c>
    </row>
    <row r="159" spans="2:11" x14ac:dyDescent="0.25">
      <c r="B159" s="4">
        <v>36388</v>
      </c>
      <c r="C159" s="23">
        <v>1292.3499999999999</v>
      </c>
      <c r="D159" s="23">
        <v>1314.15</v>
      </c>
      <c r="E159" s="23">
        <v>1292.3499999999999</v>
      </c>
      <c r="F159" s="23">
        <v>1309.9000000000001</v>
      </c>
      <c r="G159" s="5">
        <v>34650361</v>
      </c>
      <c r="H159" s="5">
        <v>936.84</v>
      </c>
      <c r="I159" s="5" t="b">
        <f>IF(Nifty50[[#This Row],[High]]=MAX($D$1:$D169), TRUE, FALSE)</f>
        <v>0</v>
      </c>
      <c r="J159" s="5">
        <f>MAX($D$2:Nifty50[[#This Row],[High]])</f>
        <v>1367.95</v>
      </c>
      <c r="K159" s="18">
        <f>(Nifty50[[#This Row],[ATH_XL]]-Nifty50[[#This Row],[Close]])/Nifty50[[#This Row],[ATH_XL]]</f>
        <v>4.2435761540991962E-2</v>
      </c>
    </row>
    <row r="160" spans="2:11" x14ac:dyDescent="0.25">
      <c r="B160" s="4">
        <v>36389</v>
      </c>
      <c r="C160" s="23">
        <v>1310.3</v>
      </c>
      <c r="D160" s="23">
        <v>1327.9</v>
      </c>
      <c r="E160" s="23">
        <v>1310.3</v>
      </c>
      <c r="F160" s="23">
        <v>1322.7</v>
      </c>
      <c r="G160" s="5">
        <v>34956222</v>
      </c>
      <c r="H160" s="5">
        <v>1097.96</v>
      </c>
      <c r="I160" s="5" t="b">
        <f>IF(Nifty50[[#This Row],[High]]=MAX($D$1:$D170), TRUE, FALSE)</f>
        <v>0</v>
      </c>
      <c r="J160" s="5">
        <f>MAX($D$2:Nifty50[[#This Row],[High]])</f>
        <v>1367.95</v>
      </c>
      <c r="K160" s="18">
        <f>(Nifty50[[#This Row],[ATH_XL]]-Nifty50[[#This Row],[Close]])/Nifty50[[#This Row],[ATH_XL]]</f>
        <v>3.3078694396725027E-2</v>
      </c>
    </row>
    <row r="161" spans="2:11" x14ac:dyDescent="0.25">
      <c r="B161" s="4">
        <v>36390</v>
      </c>
      <c r="C161" s="23">
        <v>1326</v>
      </c>
      <c r="D161" s="23">
        <v>1371.9</v>
      </c>
      <c r="E161" s="23">
        <v>1326</v>
      </c>
      <c r="F161" s="23">
        <v>1363.35</v>
      </c>
      <c r="G161" s="5">
        <v>46823761</v>
      </c>
      <c r="H161" s="5">
        <v>1444.92</v>
      </c>
      <c r="I161" s="5" t="b">
        <f>IF(Nifty50[[#This Row],[High]]=MAX($D$1:$D171), TRUE, FALSE)</f>
        <v>0</v>
      </c>
      <c r="J161" s="5">
        <f>MAX($D$2:Nifty50[[#This Row],[High]])</f>
        <v>1371.9</v>
      </c>
      <c r="K161" s="18">
        <f>(Nifty50[[#This Row],[ATH_XL]]-Nifty50[[#This Row],[Close]])/Nifty50[[#This Row],[ATH_XL]]</f>
        <v>6.2322326700198129E-3</v>
      </c>
    </row>
    <row r="162" spans="2:11" x14ac:dyDescent="0.25">
      <c r="B162" s="4">
        <v>36391</v>
      </c>
      <c r="C162" s="23">
        <v>1363.5</v>
      </c>
      <c r="D162" s="23">
        <v>1375.45</v>
      </c>
      <c r="E162" s="23">
        <v>1341.55</v>
      </c>
      <c r="F162" s="23">
        <v>1345</v>
      </c>
      <c r="G162" s="5">
        <v>43346181</v>
      </c>
      <c r="H162" s="5">
        <v>1288.1400000000001</v>
      </c>
      <c r="I162" s="5" t="b">
        <f>IF(Nifty50[[#This Row],[High]]=MAX($D$1:$D172), TRUE, FALSE)</f>
        <v>0</v>
      </c>
      <c r="J162" s="5">
        <f>MAX($D$2:Nifty50[[#This Row],[High]])</f>
        <v>1375.45</v>
      </c>
      <c r="K162" s="18">
        <f>(Nifty50[[#This Row],[ATH_XL]]-Nifty50[[#This Row],[Close]])/Nifty50[[#This Row],[ATH_XL]]</f>
        <v>2.2138209313315674E-2</v>
      </c>
    </row>
    <row r="163" spans="2:11" x14ac:dyDescent="0.25">
      <c r="B163" s="4">
        <v>36392</v>
      </c>
      <c r="C163" s="23">
        <v>1345.6</v>
      </c>
      <c r="D163" s="23">
        <v>1350.3</v>
      </c>
      <c r="E163" s="23">
        <v>1332.4</v>
      </c>
      <c r="F163" s="23">
        <v>1347.3</v>
      </c>
      <c r="G163" s="5">
        <v>28902521</v>
      </c>
      <c r="H163" s="5">
        <v>955.67</v>
      </c>
      <c r="I163" s="5" t="b">
        <f>IF(Nifty50[[#This Row],[High]]=MAX($D$1:$D173), TRUE, FALSE)</f>
        <v>0</v>
      </c>
      <c r="J163" s="5">
        <f>MAX($D$2:Nifty50[[#This Row],[High]])</f>
        <v>1375.45</v>
      </c>
      <c r="K163" s="18">
        <f>(Nifty50[[#This Row],[ATH_XL]]-Nifty50[[#This Row],[Close]])/Nifty50[[#This Row],[ATH_XL]]</f>
        <v>2.0466029299502048E-2</v>
      </c>
    </row>
    <row r="164" spans="2:11" x14ac:dyDescent="0.25">
      <c r="B164" s="4">
        <v>36395</v>
      </c>
      <c r="C164" s="23">
        <v>1347.75</v>
      </c>
      <c r="D164" s="23">
        <v>1375.95</v>
      </c>
      <c r="E164" s="23">
        <v>1347.75</v>
      </c>
      <c r="F164" s="23">
        <v>1369.7</v>
      </c>
      <c r="G164" s="5">
        <v>46431149</v>
      </c>
      <c r="H164" s="5">
        <v>1252.07</v>
      </c>
      <c r="I164" s="5" t="b">
        <f>IF(Nifty50[[#This Row],[High]]=MAX($D$1:$D174), TRUE, FALSE)</f>
        <v>0</v>
      </c>
      <c r="J164" s="5">
        <f>MAX($D$2:Nifty50[[#This Row],[High]])</f>
        <v>1375.95</v>
      </c>
      <c r="K164" s="18">
        <f>(Nifty50[[#This Row],[ATH_XL]]-Nifty50[[#This Row],[Close]])/Nifty50[[#This Row],[ATH_XL]]</f>
        <v>4.5423162178858242E-3</v>
      </c>
    </row>
    <row r="165" spans="2:11" x14ac:dyDescent="0.25">
      <c r="B165" s="4">
        <v>36396</v>
      </c>
      <c r="C165" s="23">
        <v>1370.05</v>
      </c>
      <c r="D165" s="23">
        <v>1385.6</v>
      </c>
      <c r="E165" s="23">
        <v>1369.9</v>
      </c>
      <c r="F165" s="23">
        <v>1382.65</v>
      </c>
      <c r="G165" s="5">
        <v>45408456</v>
      </c>
      <c r="H165" s="5">
        <v>1331.07</v>
      </c>
      <c r="I165" s="5" t="b">
        <f>IF(Nifty50[[#This Row],[High]]=MAX($D$1:$D175), TRUE, FALSE)</f>
        <v>0</v>
      </c>
      <c r="J165" s="5">
        <f>MAX($D$2:Nifty50[[#This Row],[High]])</f>
        <v>1385.6</v>
      </c>
      <c r="K165" s="18">
        <f>(Nifty50[[#This Row],[ATH_XL]]-Nifty50[[#This Row],[Close]])/Nifty50[[#This Row],[ATH_XL]]</f>
        <v>2.129041570438668E-3</v>
      </c>
    </row>
    <row r="166" spans="2:11" x14ac:dyDescent="0.25">
      <c r="B166" s="4">
        <v>36397</v>
      </c>
      <c r="C166" s="23">
        <v>1383.45</v>
      </c>
      <c r="D166" s="23">
        <v>1414</v>
      </c>
      <c r="E166" s="23">
        <v>1341.35</v>
      </c>
      <c r="F166" s="23">
        <v>1371.65</v>
      </c>
      <c r="G166" s="5">
        <v>50299041</v>
      </c>
      <c r="H166" s="5">
        <v>1399.1</v>
      </c>
      <c r="I166" s="5" t="b">
        <f>IF(Nifty50[[#This Row],[High]]=MAX($D$1:$D176), TRUE, FALSE)</f>
        <v>0</v>
      </c>
      <c r="J166" s="5">
        <f>MAX($D$2:Nifty50[[#This Row],[High]])</f>
        <v>1414</v>
      </c>
      <c r="K166" s="18">
        <f>(Nifty50[[#This Row],[ATH_XL]]-Nifty50[[#This Row],[Close]])/Nifty50[[#This Row],[ATH_XL]]</f>
        <v>2.9950495049504887E-2</v>
      </c>
    </row>
    <row r="167" spans="2:11" x14ac:dyDescent="0.25">
      <c r="B167" s="4">
        <v>36398</v>
      </c>
      <c r="C167" s="23">
        <v>1371.9</v>
      </c>
      <c r="D167" s="23">
        <v>1408.15</v>
      </c>
      <c r="E167" s="23">
        <v>1371.9</v>
      </c>
      <c r="F167" s="23">
        <v>1402.5</v>
      </c>
      <c r="G167" s="5">
        <v>38217896</v>
      </c>
      <c r="H167" s="5">
        <v>1280.06</v>
      </c>
      <c r="I167" s="5" t="b">
        <f>IF(Nifty50[[#This Row],[High]]=MAX($D$1:$D177), TRUE, FALSE)</f>
        <v>0</v>
      </c>
      <c r="J167" s="5">
        <f>MAX($D$2:Nifty50[[#This Row],[High]])</f>
        <v>1414</v>
      </c>
      <c r="K167" s="18">
        <f>(Nifty50[[#This Row],[ATH_XL]]-Nifty50[[#This Row],[Close]])/Nifty50[[#This Row],[ATH_XL]]</f>
        <v>8.1329561527581327E-3</v>
      </c>
    </row>
    <row r="168" spans="2:11" x14ac:dyDescent="0.25">
      <c r="B168" s="4">
        <v>36399</v>
      </c>
      <c r="C168" s="23">
        <v>1402.6</v>
      </c>
      <c r="D168" s="23">
        <v>1425.2</v>
      </c>
      <c r="E168" s="23">
        <v>1402.6</v>
      </c>
      <c r="F168" s="23">
        <v>1417.5</v>
      </c>
      <c r="G168" s="5">
        <v>36606510</v>
      </c>
      <c r="H168" s="5">
        <v>1264.05</v>
      </c>
      <c r="I168" s="5" t="b">
        <f>IF(Nifty50[[#This Row],[High]]=MAX($D$1:$D178), TRUE, FALSE)</f>
        <v>0</v>
      </c>
      <c r="J168" s="5">
        <f>MAX($D$2:Nifty50[[#This Row],[High]])</f>
        <v>1425.2</v>
      </c>
      <c r="K168" s="18">
        <f>(Nifty50[[#This Row],[ATH_XL]]-Nifty50[[#This Row],[Close]])/Nifty50[[#This Row],[ATH_XL]]</f>
        <v>5.4027504911591676E-3</v>
      </c>
    </row>
    <row r="169" spans="2:11" x14ac:dyDescent="0.25">
      <c r="B169" s="4">
        <v>36402</v>
      </c>
      <c r="C169" s="23">
        <v>1417.8</v>
      </c>
      <c r="D169" s="23">
        <v>1435.5</v>
      </c>
      <c r="E169" s="23">
        <v>1417.8</v>
      </c>
      <c r="F169" s="23">
        <v>1422.6</v>
      </c>
      <c r="G169" s="5">
        <v>46989716</v>
      </c>
      <c r="H169" s="5">
        <v>1407.53</v>
      </c>
      <c r="I169" s="5" t="b">
        <f>IF(Nifty50[[#This Row],[High]]=MAX($D$1:$D179), TRUE, FALSE)</f>
        <v>1</v>
      </c>
      <c r="J169" s="5">
        <f>MAX($D$2:Nifty50[[#This Row],[High]])</f>
        <v>1435.5</v>
      </c>
      <c r="K169" s="18">
        <f>(Nifty50[[#This Row],[ATH_XL]]-Nifty50[[#This Row],[Close]])/Nifty50[[#This Row],[ATH_XL]]</f>
        <v>8.9864158829676705E-3</v>
      </c>
    </row>
    <row r="170" spans="2:11" x14ac:dyDescent="0.25">
      <c r="B170" s="4">
        <v>36403</v>
      </c>
      <c r="C170" s="23">
        <v>1422.65</v>
      </c>
      <c r="D170" s="23">
        <v>1424.05</v>
      </c>
      <c r="E170" s="23">
        <v>1409.55</v>
      </c>
      <c r="F170" s="23">
        <v>1412</v>
      </c>
      <c r="G170" s="5">
        <v>38972160</v>
      </c>
      <c r="H170" s="5">
        <v>1153.01</v>
      </c>
      <c r="I170" s="5" t="b">
        <f>IF(Nifty50[[#This Row],[High]]=MAX($D$1:$D180), TRUE, FALSE)</f>
        <v>0</v>
      </c>
      <c r="J170" s="5">
        <f>MAX($D$2:Nifty50[[#This Row],[High]])</f>
        <v>1435.5</v>
      </c>
      <c r="K170" s="18">
        <f>(Nifty50[[#This Row],[ATH_XL]]-Nifty50[[#This Row],[Close]])/Nifty50[[#This Row],[ATH_XL]]</f>
        <v>1.637060257749913E-2</v>
      </c>
    </row>
    <row r="171" spans="2:11" x14ac:dyDescent="0.25">
      <c r="B171" s="4">
        <v>36404</v>
      </c>
      <c r="C171" s="23">
        <v>1412.05</v>
      </c>
      <c r="D171" s="23">
        <v>1430.8</v>
      </c>
      <c r="E171" s="23">
        <v>1397.7</v>
      </c>
      <c r="F171" s="23">
        <v>1410.7</v>
      </c>
      <c r="G171" s="5">
        <v>43993413</v>
      </c>
      <c r="H171" s="5">
        <v>1396.77</v>
      </c>
      <c r="I171" s="5" t="b">
        <f>IF(Nifty50[[#This Row],[High]]=MAX($D$1:$D181), TRUE, FALSE)</f>
        <v>0</v>
      </c>
      <c r="J171" s="5">
        <f>MAX($D$2:Nifty50[[#This Row],[High]])</f>
        <v>1435.5</v>
      </c>
      <c r="K171" s="18">
        <f>(Nifty50[[#This Row],[ATH_XL]]-Nifty50[[#This Row],[Close]])/Nifty50[[#This Row],[ATH_XL]]</f>
        <v>1.7276210379658624E-2</v>
      </c>
    </row>
    <row r="172" spans="2:11" x14ac:dyDescent="0.25">
      <c r="B172" s="4">
        <v>36405</v>
      </c>
      <c r="C172" s="23">
        <v>1410</v>
      </c>
      <c r="D172" s="23">
        <v>1410</v>
      </c>
      <c r="E172" s="23">
        <v>1372.5</v>
      </c>
      <c r="F172" s="23">
        <v>1375.85</v>
      </c>
      <c r="G172" s="5">
        <v>32966516</v>
      </c>
      <c r="H172" s="5">
        <v>1017.32</v>
      </c>
      <c r="I172" s="5" t="b">
        <f>IF(Nifty50[[#This Row],[High]]=MAX($D$1:$D182), TRUE, FALSE)</f>
        <v>0</v>
      </c>
      <c r="J172" s="5">
        <f>MAX($D$2:Nifty50[[#This Row],[High]])</f>
        <v>1435.5</v>
      </c>
      <c r="K172" s="18">
        <f>(Nifty50[[#This Row],[ATH_XL]]-Nifty50[[#This Row],[Close]])/Nifty50[[#This Row],[ATH_XL]]</f>
        <v>4.1553465691396792E-2</v>
      </c>
    </row>
    <row r="173" spans="2:11" x14ac:dyDescent="0.25">
      <c r="B173" s="4">
        <v>36406</v>
      </c>
      <c r="C173" s="23">
        <v>1375.7</v>
      </c>
      <c r="D173" s="23">
        <v>1384.25</v>
      </c>
      <c r="E173" s="23">
        <v>1370.95</v>
      </c>
      <c r="F173" s="23">
        <v>1374.95</v>
      </c>
      <c r="G173" s="5">
        <v>31511260</v>
      </c>
      <c r="H173" s="5">
        <v>1015.37</v>
      </c>
      <c r="I173" s="5" t="b">
        <f>IF(Nifty50[[#This Row],[High]]=MAX($D$1:$D183), TRUE, FALSE)</f>
        <v>0</v>
      </c>
      <c r="J173" s="5">
        <f>MAX($D$2:Nifty50[[#This Row],[High]])</f>
        <v>1435.5</v>
      </c>
      <c r="K173" s="18">
        <f>(Nifty50[[#This Row],[ATH_XL]]-Nifty50[[#This Row],[Close]])/Nifty50[[#This Row],[ATH_XL]]</f>
        <v>4.2180424939045599E-2</v>
      </c>
    </row>
    <row r="174" spans="2:11" x14ac:dyDescent="0.25">
      <c r="B174" s="4">
        <v>36409</v>
      </c>
      <c r="C174" s="23">
        <v>1375.45</v>
      </c>
      <c r="D174" s="23">
        <v>1392.05</v>
      </c>
      <c r="E174" s="23">
        <v>1372.5</v>
      </c>
      <c r="F174" s="23">
        <v>1390.2</v>
      </c>
      <c r="G174" s="5">
        <v>30638177</v>
      </c>
      <c r="H174" s="5">
        <v>962.64</v>
      </c>
      <c r="I174" s="5" t="b">
        <f>IF(Nifty50[[#This Row],[High]]=MAX($D$1:$D184), TRUE, FALSE)</f>
        <v>0</v>
      </c>
      <c r="J174" s="5">
        <f>MAX($D$2:Nifty50[[#This Row],[High]])</f>
        <v>1435.5</v>
      </c>
      <c r="K174" s="18">
        <f>(Nifty50[[#This Row],[ATH_XL]]-Nifty50[[#This Row],[Close]])/Nifty50[[#This Row],[ATH_XL]]</f>
        <v>3.1556948798328079E-2</v>
      </c>
    </row>
    <row r="175" spans="2:11" x14ac:dyDescent="0.25">
      <c r="B175" s="4">
        <v>36410</v>
      </c>
      <c r="C175" s="23">
        <v>1391.2</v>
      </c>
      <c r="D175" s="23">
        <v>1403.75</v>
      </c>
      <c r="E175" s="23">
        <v>1378.95</v>
      </c>
      <c r="F175" s="23">
        <v>1383.25</v>
      </c>
      <c r="G175" s="5">
        <v>40411200</v>
      </c>
      <c r="H175" s="5">
        <v>1205.32</v>
      </c>
      <c r="I175" s="5" t="b">
        <f>IF(Nifty50[[#This Row],[High]]=MAX($D$1:$D185), TRUE, FALSE)</f>
        <v>0</v>
      </c>
      <c r="J175" s="5">
        <f>MAX($D$2:Nifty50[[#This Row],[High]])</f>
        <v>1435.5</v>
      </c>
      <c r="K175" s="18">
        <f>(Nifty50[[#This Row],[ATH_XL]]-Nifty50[[#This Row],[Close]])/Nifty50[[#This Row],[ATH_XL]]</f>
        <v>3.6398467432950193E-2</v>
      </c>
    </row>
    <row r="176" spans="2:11" x14ac:dyDescent="0.25">
      <c r="B176" s="4">
        <v>36411</v>
      </c>
      <c r="C176" s="23">
        <v>1385.55</v>
      </c>
      <c r="D176" s="23">
        <v>1413.45</v>
      </c>
      <c r="E176" s="23">
        <v>1385.55</v>
      </c>
      <c r="F176" s="23">
        <v>1399.5</v>
      </c>
      <c r="G176" s="5">
        <v>43965745</v>
      </c>
      <c r="H176" s="5">
        <v>1387.43</v>
      </c>
      <c r="I176" s="5" t="b">
        <f>IF(Nifty50[[#This Row],[High]]=MAX($D$1:$D186), TRUE, FALSE)</f>
        <v>0</v>
      </c>
      <c r="J176" s="5">
        <f>MAX($D$2:Nifty50[[#This Row],[High]])</f>
        <v>1435.5</v>
      </c>
      <c r="K176" s="18">
        <f>(Nifty50[[#This Row],[ATH_XL]]-Nifty50[[#This Row],[Close]])/Nifty50[[#This Row],[ATH_XL]]</f>
        <v>2.5078369905956112E-2</v>
      </c>
    </row>
    <row r="177" spans="2:11" x14ac:dyDescent="0.25">
      <c r="B177" s="4">
        <v>36412</v>
      </c>
      <c r="C177" s="23">
        <v>1400.15</v>
      </c>
      <c r="D177" s="23">
        <v>1402.25</v>
      </c>
      <c r="E177" s="23">
        <v>1388.65</v>
      </c>
      <c r="F177" s="23">
        <v>1396.9</v>
      </c>
      <c r="G177" s="5">
        <v>41088137</v>
      </c>
      <c r="H177" s="5">
        <v>1225.48</v>
      </c>
      <c r="I177" s="5" t="b">
        <f>IF(Nifty50[[#This Row],[High]]=MAX($D$1:$D187), TRUE, FALSE)</f>
        <v>0</v>
      </c>
      <c r="J177" s="5">
        <f>MAX($D$2:Nifty50[[#This Row],[High]])</f>
        <v>1435.5</v>
      </c>
      <c r="K177" s="18">
        <f>(Nifty50[[#This Row],[ATH_XL]]-Nifty50[[#This Row],[Close]])/Nifty50[[#This Row],[ATH_XL]]</f>
        <v>2.6889585510275101E-2</v>
      </c>
    </row>
    <row r="178" spans="2:11" x14ac:dyDescent="0.25">
      <c r="B178" s="4">
        <v>36413</v>
      </c>
      <c r="C178" s="23">
        <v>1397.15</v>
      </c>
      <c r="D178" s="23">
        <v>1398.6</v>
      </c>
      <c r="E178" s="23">
        <v>1388.85</v>
      </c>
      <c r="F178" s="23">
        <v>1391.1</v>
      </c>
      <c r="G178" s="5">
        <v>40904408</v>
      </c>
      <c r="H178" s="5">
        <v>1071.07</v>
      </c>
      <c r="I178" s="5" t="b">
        <f>IF(Nifty50[[#This Row],[High]]=MAX($D$1:$D188), TRUE, FALSE)</f>
        <v>0</v>
      </c>
      <c r="J178" s="5">
        <f>MAX($D$2:Nifty50[[#This Row],[High]])</f>
        <v>1435.5</v>
      </c>
      <c r="K178" s="18">
        <f>(Nifty50[[#This Row],[ATH_XL]]-Nifty50[[#This Row],[Close]])/Nifty50[[#This Row],[ATH_XL]]</f>
        <v>3.0929989550679268E-2</v>
      </c>
    </row>
    <row r="179" spans="2:11" x14ac:dyDescent="0.25">
      <c r="B179" s="4">
        <v>36417</v>
      </c>
      <c r="C179" s="23">
        <v>1391.9</v>
      </c>
      <c r="D179" s="23">
        <v>1397.45</v>
      </c>
      <c r="E179" s="23">
        <v>1366.25</v>
      </c>
      <c r="F179" s="23">
        <v>1370.55</v>
      </c>
      <c r="G179" s="5">
        <v>43755495</v>
      </c>
      <c r="H179" s="5">
        <v>1460.52</v>
      </c>
      <c r="I179" s="5" t="b">
        <f>IF(Nifty50[[#This Row],[High]]=MAX($D$1:$D189), TRUE, FALSE)</f>
        <v>0</v>
      </c>
      <c r="J179" s="5">
        <f>MAX($D$2:Nifty50[[#This Row],[High]])</f>
        <v>1435.5</v>
      </c>
      <c r="K179" s="18">
        <f>(Nifty50[[#This Row],[ATH_XL]]-Nifty50[[#This Row],[Close]])/Nifty50[[#This Row],[ATH_XL]]</f>
        <v>4.5245559038662515E-2</v>
      </c>
    </row>
    <row r="180" spans="2:11" x14ac:dyDescent="0.25">
      <c r="B180" s="4">
        <v>36418</v>
      </c>
      <c r="C180" s="23">
        <v>1371</v>
      </c>
      <c r="D180" s="23">
        <v>1392.35</v>
      </c>
      <c r="E180" s="23">
        <v>1371</v>
      </c>
      <c r="F180" s="23">
        <v>1374.7</v>
      </c>
      <c r="G180" s="5">
        <v>35088892</v>
      </c>
      <c r="H180" s="5">
        <v>1247.1400000000001</v>
      </c>
      <c r="I180" s="5" t="b">
        <f>IF(Nifty50[[#This Row],[High]]=MAX($D$1:$D190), TRUE, FALSE)</f>
        <v>0</v>
      </c>
      <c r="J180" s="5">
        <f>MAX($D$2:Nifty50[[#This Row],[High]])</f>
        <v>1435.5</v>
      </c>
      <c r="K180" s="18">
        <f>(Nifty50[[#This Row],[ATH_XL]]-Nifty50[[#This Row],[Close]])/Nifty50[[#This Row],[ATH_XL]]</f>
        <v>4.2354580285614736E-2</v>
      </c>
    </row>
    <row r="181" spans="2:11" x14ac:dyDescent="0.25">
      <c r="B181" s="4">
        <v>36419</v>
      </c>
      <c r="C181" s="23">
        <v>1374.45</v>
      </c>
      <c r="D181" s="23">
        <v>1375.35</v>
      </c>
      <c r="E181" s="23">
        <v>1347.3</v>
      </c>
      <c r="F181" s="23">
        <v>1351.2</v>
      </c>
      <c r="G181" s="5">
        <v>31300438</v>
      </c>
      <c r="H181" s="5">
        <v>982.12</v>
      </c>
      <c r="I181" s="5" t="b">
        <f>IF(Nifty50[[#This Row],[High]]=MAX($D$1:$D191), TRUE, FALSE)</f>
        <v>0</v>
      </c>
      <c r="J181" s="5">
        <f>MAX($D$2:Nifty50[[#This Row],[High]])</f>
        <v>1435.5</v>
      </c>
      <c r="K181" s="18">
        <f>(Nifty50[[#This Row],[ATH_XL]]-Nifty50[[#This Row],[Close]])/Nifty50[[#This Row],[ATH_XL]]</f>
        <v>5.8725182863113866E-2</v>
      </c>
    </row>
    <row r="182" spans="2:11" x14ac:dyDescent="0.25">
      <c r="B182" s="4">
        <v>36420</v>
      </c>
      <c r="C182" s="23">
        <v>1350.35</v>
      </c>
      <c r="D182" s="23">
        <v>1364.05</v>
      </c>
      <c r="E182" s="23">
        <v>1329.7</v>
      </c>
      <c r="F182" s="23">
        <v>1359.7</v>
      </c>
      <c r="G182" s="5">
        <v>34644812</v>
      </c>
      <c r="H182" s="5">
        <v>1316.43</v>
      </c>
      <c r="I182" s="5" t="b">
        <f>IF(Nifty50[[#This Row],[High]]=MAX($D$1:$D192), TRUE, FALSE)</f>
        <v>0</v>
      </c>
      <c r="J182" s="5">
        <f>MAX($D$2:Nifty50[[#This Row],[High]])</f>
        <v>1435.5</v>
      </c>
      <c r="K182" s="18">
        <f>(Nifty50[[#This Row],[ATH_XL]]-Nifty50[[#This Row],[Close]])/Nifty50[[#This Row],[ATH_XL]]</f>
        <v>5.280390107976312E-2</v>
      </c>
    </row>
    <row r="183" spans="2:11" x14ac:dyDescent="0.25">
      <c r="B183" s="4">
        <v>36423</v>
      </c>
      <c r="C183" s="23">
        <v>1359.8</v>
      </c>
      <c r="D183" s="23">
        <v>1379.05</v>
      </c>
      <c r="E183" s="23">
        <v>1356.3</v>
      </c>
      <c r="F183" s="23">
        <v>1357.85</v>
      </c>
      <c r="G183" s="5">
        <v>30797034</v>
      </c>
      <c r="H183" s="5">
        <v>1131.31</v>
      </c>
      <c r="I183" s="5" t="b">
        <f>IF(Nifty50[[#This Row],[High]]=MAX($D$1:$D193), TRUE, FALSE)</f>
        <v>0</v>
      </c>
      <c r="J183" s="5">
        <f>MAX($D$2:Nifty50[[#This Row],[High]])</f>
        <v>1435.5</v>
      </c>
      <c r="K183" s="18">
        <f>(Nifty50[[#This Row],[ATH_XL]]-Nifty50[[#This Row],[Close]])/Nifty50[[#This Row],[ATH_XL]]</f>
        <v>5.4092650644374844E-2</v>
      </c>
    </row>
    <row r="184" spans="2:11" x14ac:dyDescent="0.25">
      <c r="B184" s="4">
        <v>36424</v>
      </c>
      <c r="C184" s="23">
        <v>1358.45</v>
      </c>
      <c r="D184" s="23">
        <v>1367.75</v>
      </c>
      <c r="E184" s="23">
        <v>1348.6</v>
      </c>
      <c r="F184" s="23">
        <v>1350.6</v>
      </c>
      <c r="G184" s="5">
        <v>36609865</v>
      </c>
      <c r="H184" s="5">
        <v>1386.43</v>
      </c>
      <c r="I184" s="5" t="b">
        <f>IF(Nifty50[[#This Row],[High]]=MAX($D$1:$D194), TRUE, FALSE)</f>
        <v>0</v>
      </c>
      <c r="J184" s="5">
        <f>MAX($D$2:Nifty50[[#This Row],[High]])</f>
        <v>1435.5</v>
      </c>
      <c r="K184" s="18">
        <f>(Nifty50[[#This Row],[ATH_XL]]-Nifty50[[#This Row],[Close]])/Nifty50[[#This Row],[ATH_XL]]</f>
        <v>5.9143155694879899E-2</v>
      </c>
    </row>
    <row r="185" spans="2:11" x14ac:dyDescent="0.25">
      <c r="B185" s="4">
        <v>36425</v>
      </c>
      <c r="C185" s="23">
        <v>1350.7</v>
      </c>
      <c r="D185" s="23">
        <v>1400</v>
      </c>
      <c r="E185" s="23">
        <v>1350.7</v>
      </c>
      <c r="F185" s="23">
        <v>1386.45</v>
      </c>
      <c r="G185" s="5">
        <v>34759245</v>
      </c>
      <c r="H185" s="5">
        <v>1590.61</v>
      </c>
      <c r="I185" s="5" t="b">
        <f>IF(Nifty50[[#This Row],[High]]=MAX($D$1:$D195), TRUE, FALSE)</f>
        <v>0</v>
      </c>
      <c r="J185" s="5">
        <f>MAX($D$2:Nifty50[[#This Row],[High]])</f>
        <v>1435.5</v>
      </c>
      <c r="K185" s="18">
        <f>(Nifty50[[#This Row],[ATH_XL]]-Nifty50[[#This Row],[Close]])/Nifty50[[#This Row],[ATH_XL]]</f>
        <v>3.4169278996865171E-2</v>
      </c>
    </row>
    <row r="186" spans="2:11" x14ac:dyDescent="0.25">
      <c r="B186" s="4">
        <v>36426</v>
      </c>
      <c r="C186" s="23">
        <v>1387.95</v>
      </c>
      <c r="D186" s="23">
        <v>1403.55</v>
      </c>
      <c r="E186" s="23">
        <v>1387.45</v>
      </c>
      <c r="F186" s="23">
        <v>1398</v>
      </c>
      <c r="G186" s="5">
        <v>40007163</v>
      </c>
      <c r="H186" s="5">
        <v>1765.16</v>
      </c>
      <c r="I186" s="5" t="b">
        <f>IF(Nifty50[[#This Row],[High]]=MAX($D$1:$D196), TRUE, FALSE)</f>
        <v>0</v>
      </c>
      <c r="J186" s="5">
        <f>MAX($D$2:Nifty50[[#This Row],[High]])</f>
        <v>1435.5</v>
      </c>
      <c r="K186" s="18">
        <f>(Nifty50[[#This Row],[ATH_XL]]-Nifty50[[#This Row],[Close]])/Nifty50[[#This Row],[ATH_XL]]</f>
        <v>2.612330198537095E-2</v>
      </c>
    </row>
    <row r="187" spans="2:11" x14ac:dyDescent="0.25">
      <c r="B187" s="4">
        <v>36427</v>
      </c>
      <c r="C187" s="23">
        <v>1397.45</v>
      </c>
      <c r="D187" s="23">
        <v>1427.75</v>
      </c>
      <c r="E187" s="23">
        <v>1396.75</v>
      </c>
      <c r="F187" s="23">
        <v>1412.25</v>
      </c>
      <c r="G187" s="5">
        <v>53623795</v>
      </c>
      <c r="H187" s="5">
        <v>1738.43</v>
      </c>
      <c r="I187" s="5" t="b">
        <f>IF(Nifty50[[#This Row],[High]]=MAX($D$1:$D197), TRUE, FALSE)</f>
        <v>0</v>
      </c>
      <c r="J187" s="5">
        <f>MAX($D$2:Nifty50[[#This Row],[High]])</f>
        <v>1435.5</v>
      </c>
      <c r="K187" s="18">
        <f>(Nifty50[[#This Row],[ATH_XL]]-Nifty50[[#This Row],[Close]])/Nifty50[[#This Row],[ATH_XL]]</f>
        <v>1.619644723092999E-2</v>
      </c>
    </row>
    <row r="188" spans="2:11" x14ac:dyDescent="0.25">
      <c r="B188" s="4">
        <v>36430</v>
      </c>
      <c r="C188" s="23">
        <v>1413.8</v>
      </c>
      <c r="D188" s="23">
        <v>1427.15</v>
      </c>
      <c r="E188" s="23">
        <v>1387.05</v>
      </c>
      <c r="F188" s="23">
        <v>1389.5</v>
      </c>
      <c r="G188" s="5">
        <v>46403334</v>
      </c>
      <c r="H188" s="5">
        <v>1898.68</v>
      </c>
      <c r="I188" s="5" t="b">
        <f>IF(Nifty50[[#This Row],[High]]=MAX($D$1:$D198), TRUE, FALSE)</f>
        <v>0</v>
      </c>
      <c r="J188" s="5">
        <f>MAX($D$2:Nifty50[[#This Row],[High]])</f>
        <v>1435.5</v>
      </c>
      <c r="K188" s="18">
        <f>(Nifty50[[#This Row],[ATH_XL]]-Nifty50[[#This Row],[Close]])/Nifty50[[#This Row],[ATH_XL]]</f>
        <v>3.2044583768721699E-2</v>
      </c>
    </row>
    <row r="189" spans="2:11" x14ac:dyDescent="0.25">
      <c r="B189" s="4">
        <v>36431</v>
      </c>
      <c r="C189" s="23">
        <v>1389.25</v>
      </c>
      <c r="D189" s="23">
        <v>1389.45</v>
      </c>
      <c r="E189" s="23">
        <v>1363.45</v>
      </c>
      <c r="F189" s="23">
        <v>1379.15</v>
      </c>
      <c r="G189" s="5">
        <v>55042402</v>
      </c>
      <c r="H189" s="5">
        <v>1774.81</v>
      </c>
      <c r="I189" s="5" t="b">
        <f>IF(Nifty50[[#This Row],[High]]=MAX($D$1:$D199), TRUE, FALSE)</f>
        <v>0</v>
      </c>
      <c r="J189" s="5">
        <f>MAX($D$2:Nifty50[[#This Row],[High]])</f>
        <v>1435.5</v>
      </c>
      <c r="K189" s="18">
        <f>(Nifty50[[#This Row],[ATH_XL]]-Nifty50[[#This Row],[Close]])/Nifty50[[#This Row],[ATH_XL]]</f>
        <v>3.9254615116684016E-2</v>
      </c>
    </row>
    <row r="190" spans="2:11" x14ac:dyDescent="0.25">
      <c r="B190" s="4">
        <v>36432</v>
      </c>
      <c r="C190" s="23">
        <v>1380.7</v>
      </c>
      <c r="D190" s="23">
        <v>1429.05</v>
      </c>
      <c r="E190" s="23">
        <v>1380.3</v>
      </c>
      <c r="F190" s="23">
        <v>1415.3</v>
      </c>
      <c r="G190" s="5">
        <v>58492479</v>
      </c>
      <c r="H190" s="5">
        <v>2001.35</v>
      </c>
      <c r="I190" s="5" t="b">
        <f>IF(Nifty50[[#This Row],[High]]=MAX($D$1:$D200), TRUE, FALSE)</f>
        <v>0</v>
      </c>
      <c r="J190" s="5">
        <f>MAX($D$2:Nifty50[[#This Row],[High]])</f>
        <v>1435.5</v>
      </c>
      <c r="K190" s="18">
        <f>(Nifty50[[#This Row],[ATH_XL]]-Nifty50[[#This Row],[Close]])/Nifty50[[#This Row],[ATH_XL]]</f>
        <v>1.4071752002786517E-2</v>
      </c>
    </row>
    <row r="191" spans="2:11" x14ac:dyDescent="0.25">
      <c r="B191" s="4">
        <v>36433</v>
      </c>
      <c r="C191" s="23">
        <v>1415.55</v>
      </c>
      <c r="D191" s="23">
        <v>1432.55</v>
      </c>
      <c r="E191" s="23">
        <v>1409.55</v>
      </c>
      <c r="F191" s="23">
        <v>1413.1</v>
      </c>
      <c r="G191" s="5">
        <v>57209189</v>
      </c>
      <c r="H191" s="5">
        <v>1898.11</v>
      </c>
      <c r="I191" s="5" t="b">
        <f>IF(Nifty50[[#This Row],[High]]=MAX($D$1:$D201), TRUE, FALSE)</f>
        <v>0</v>
      </c>
      <c r="J191" s="5">
        <f>MAX($D$2:Nifty50[[#This Row],[High]])</f>
        <v>1435.5</v>
      </c>
      <c r="K191" s="18">
        <f>(Nifty50[[#This Row],[ATH_XL]]-Nifty50[[#This Row],[Close]])/Nifty50[[#This Row],[ATH_XL]]</f>
        <v>1.5604319052594977E-2</v>
      </c>
    </row>
    <row r="192" spans="2:11" x14ac:dyDescent="0.25">
      <c r="B192" s="4">
        <v>36434</v>
      </c>
      <c r="C192" s="23">
        <v>1414.65</v>
      </c>
      <c r="D192" s="23">
        <v>1419.1</v>
      </c>
      <c r="E192" s="23">
        <v>1389.05</v>
      </c>
      <c r="F192" s="23">
        <v>1403.2</v>
      </c>
      <c r="G192" s="5">
        <v>49444898</v>
      </c>
      <c r="H192" s="5">
        <v>1817.82</v>
      </c>
      <c r="I192" s="5" t="b">
        <f>IF(Nifty50[[#This Row],[High]]=MAX($D$1:$D202), TRUE, FALSE)</f>
        <v>0</v>
      </c>
      <c r="J192" s="5">
        <f>MAX($D$2:Nifty50[[#This Row],[High]])</f>
        <v>1435.5</v>
      </c>
      <c r="K192" s="18">
        <f>(Nifty50[[#This Row],[ATH_XL]]-Nifty50[[#This Row],[Close]])/Nifty50[[#This Row],[ATH_XL]]</f>
        <v>2.2500870776732813E-2</v>
      </c>
    </row>
    <row r="193" spans="2:11" x14ac:dyDescent="0.25">
      <c r="B193" s="4">
        <v>36437</v>
      </c>
      <c r="C193" s="23">
        <v>1403.45</v>
      </c>
      <c r="D193" s="23">
        <v>1406.35</v>
      </c>
      <c r="E193" s="23">
        <v>1367.85</v>
      </c>
      <c r="F193" s="23">
        <v>1372.3</v>
      </c>
      <c r="G193" s="5">
        <v>39013018</v>
      </c>
      <c r="H193" s="5">
        <v>1204.1500000000001</v>
      </c>
      <c r="I193" s="5" t="b">
        <f>IF(Nifty50[[#This Row],[High]]=MAX($D$1:$D203), TRUE, FALSE)</f>
        <v>0</v>
      </c>
      <c r="J193" s="5">
        <f>MAX($D$2:Nifty50[[#This Row],[High]])</f>
        <v>1435.5</v>
      </c>
      <c r="K193" s="18">
        <f>(Nifty50[[#This Row],[ATH_XL]]-Nifty50[[#This Row],[Close]])/Nifty50[[#This Row],[ATH_XL]]</f>
        <v>4.4026471612678544E-2</v>
      </c>
    </row>
    <row r="194" spans="2:11" x14ac:dyDescent="0.25">
      <c r="B194" s="4">
        <v>36438</v>
      </c>
      <c r="C194" s="23">
        <v>1372.4</v>
      </c>
      <c r="D194" s="23">
        <v>1384.35</v>
      </c>
      <c r="E194" s="23">
        <v>1358.95</v>
      </c>
      <c r="F194" s="23">
        <v>1378.15</v>
      </c>
      <c r="G194" s="5">
        <v>46223533</v>
      </c>
      <c r="H194" s="5">
        <v>1776.48</v>
      </c>
      <c r="I194" s="5" t="b">
        <f>IF(Nifty50[[#This Row],[High]]=MAX($D$1:$D204), TRUE, FALSE)</f>
        <v>0</v>
      </c>
      <c r="J194" s="5">
        <f>MAX($D$2:Nifty50[[#This Row],[High]])</f>
        <v>1435.5</v>
      </c>
      <c r="K194" s="18">
        <f>(Nifty50[[#This Row],[ATH_XL]]-Nifty50[[#This Row],[Close]])/Nifty50[[#This Row],[ATH_XL]]</f>
        <v>3.9951236502960577E-2</v>
      </c>
    </row>
    <row r="195" spans="2:11" x14ac:dyDescent="0.25">
      <c r="B195" s="4">
        <v>36439</v>
      </c>
      <c r="C195" s="23">
        <v>1377.65</v>
      </c>
      <c r="D195" s="23">
        <v>1419.75</v>
      </c>
      <c r="E195" s="23">
        <v>1377.15</v>
      </c>
      <c r="F195" s="23">
        <v>1392.7</v>
      </c>
      <c r="G195" s="5">
        <v>57096325</v>
      </c>
      <c r="H195" s="5">
        <v>1820.82</v>
      </c>
      <c r="I195" s="5" t="b">
        <f>IF(Nifty50[[#This Row],[High]]=MAX($D$1:$D205), TRUE, FALSE)</f>
        <v>0</v>
      </c>
      <c r="J195" s="5">
        <f>MAX($D$2:Nifty50[[#This Row],[High]])</f>
        <v>1435.5</v>
      </c>
      <c r="K195" s="18">
        <f>(Nifty50[[#This Row],[ATH_XL]]-Nifty50[[#This Row],[Close]])/Nifty50[[#This Row],[ATH_XL]]</f>
        <v>2.981539533263668E-2</v>
      </c>
    </row>
    <row r="196" spans="2:11" x14ac:dyDescent="0.25">
      <c r="B196" s="4">
        <v>36440</v>
      </c>
      <c r="C196" s="23">
        <v>1394.35</v>
      </c>
      <c r="D196" s="23">
        <v>1475.45</v>
      </c>
      <c r="E196" s="23">
        <v>1394.35</v>
      </c>
      <c r="F196" s="23">
        <v>1469.75</v>
      </c>
      <c r="G196" s="5">
        <v>62423583</v>
      </c>
      <c r="H196" s="5">
        <v>2457.1</v>
      </c>
      <c r="I196" s="5" t="b">
        <f>IF(Nifty50[[#This Row],[High]]=MAX($D$1:$D206), TRUE, FALSE)</f>
        <v>0</v>
      </c>
      <c r="J196" s="5">
        <f>MAX($D$2:Nifty50[[#This Row],[High]])</f>
        <v>1475.45</v>
      </c>
      <c r="K196" s="18">
        <f>(Nifty50[[#This Row],[ATH_XL]]-Nifty50[[#This Row],[Close]])/Nifty50[[#This Row],[ATH_XL]]</f>
        <v>3.8632281676776884E-3</v>
      </c>
    </row>
    <row r="197" spans="2:11" x14ac:dyDescent="0.25">
      <c r="B197" s="4">
        <v>36441</v>
      </c>
      <c r="C197" s="23">
        <v>1470</v>
      </c>
      <c r="D197" s="23">
        <v>1502.65</v>
      </c>
      <c r="E197" s="23">
        <v>1462.75</v>
      </c>
      <c r="F197" s="23">
        <v>1479.25</v>
      </c>
      <c r="G197" s="5">
        <v>55103382</v>
      </c>
      <c r="H197" s="5">
        <v>2332.11</v>
      </c>
      <c r="I197" s="5" t="b">
        <f>IF(Nifty50[[#This Row],[High]]=MAX($D$1:$D207), TRUE, FALSE)</f>
        <v>0</v>
      </c>
      <c r="J197" s="5">
        <f>MAX($D$2:Nifty50[[#This Row],[High]])</f>
        <v>1502.65</v>
      </c>
      <c r="K197" s="18">
        <f>(Nifty50[[#This Row],[ATH_XL]]-Nifty50[[#This Row],[Close]])/Nifty50[[#This Row],[ATH_XL]]</f>
        <v>1.5572488603467268E-2</v>
      </c>
    </row>
    <row r="198" spans="2:11" x14ac:dyDescent="0.25">
      <c r="B198" s="4">
        <v>36444</v>
      </c>
      <c r="C198" s="23">
        <v>1480.8</v>
      </c>
      <c r="D198" s="23">
        <v>1504.55</v>
      </c>
      <c r="E198" s="23">
        <v>1479.1</v>
      </c>
      <c r="F198" s="23">
        <v>1484</v>
      </c>
      <c r="G198" s="5">
        <v>50443446</v>
      </c>
      <c r="H198" s="5">
        <v>2015.26</v>
      </c>
      <c r="I198" s="5" t="b">
        <f>IF(Nifty50[[#This Row],[High]]=MAX($D$1:$D208), TRUE, FALSE)</f>
        <v>0</v>
      </c>
      <c r="J198" s="5">
        <f>MAX($D$2:Nifty50[[#This Row],[High]])</f>
        <v>1504.55</v>
      </c>
      <c r="K198" s="18">
        <f>(Nifty50[[#This Row],[ATH_XL]]-Nifty50[[#This Row],[Close]])/Nifty50[[#This Row],[ATH_XL]]</f>
        <v>1.3658569007344358E-2</v>
      </c>
    </row>
    <row r="199" spans="2:11" x14ac:dyDescent="0.25">
      <c r="B199" s="4">
        <v>36445</v>
      </c>
      <c r="C199" s="23">
        <v>1484.4</v>
      </c>
      <c r="D199" s="23">
        <v>1493.15</v>
      </c>
      <c r="E199" s="23">
        <v>1472.35</v>
      </c>
      <c r="F199" s="23">
        <v>1483.85</v>
      </c>
      <c r="G199" s="5">
        <v>55862923</v>
      </c>
      <c r="H199" s="5">
        <v>2185.08</v>
      </c>
      <c r="I199" s="5" t="b">
        <f>IF(Nifty50[[#This Row],[High]]=MAX($D$1:$D209), TRUE, FALSE)</f>
        <v>0</v>
      </c>
      <c r="J199" s="5">
        <f>MAX($D$2:Nifty50[[#This Row],[High]])</f>
        <v>1504.55</v>
      </c>
      <c r="K199" s="18">
        <f>(Nifty50[[#This Row],[ATH_XL]]-Nifty50[[#This Row],[Close]])/Nifty50[[#This Row],[ATH_XL]]</f>
        <v>1.3758266591339633E-2</v>
      </c>
    </row>
    <row r="200" spans="2:11" x14ac:dyDescent="0.25">
      <c r="B200" s="4">
        <v>36446</v>
      </c>
      <c r="C200" s="23">
        <v>1485.45</v>
      </c>
      <c r="D200" s="23">
        <v>1510.5</v>
      </c>
      <c r="E200" s="23">
        <v>1466</v>
      </c>
      <c r="F200" s="23">
        <v>1496.3</v>
      </c>
      <c r="G200" s="5">
        <v>61674546</v>
      </c>
      <c r="H200" s="5">
        <v>2635.79</v>
      </c>
      <c r="I200" s="5" t="b">
        <f>IF(Nifty50[[#This Row],[High]]=MAX($D$1:$D210), TRUE, FALSE)</f>
        <v>0</v>
      </c>
      <c r="J200" s="5">
        <f>MAX($D$2:Nifty50[[#This Row],[High]])</f>
        <v>1510.5</v>
      </c>
      <c r="K200" s="18">
        <f>(Nifty50[[#This Row],[ATH_XL]]-Nifty50[[#This Row],[Close]])/Nifty50[[#This Row],[ATH_XL]]</f>
        <v>9.400860642171497E-3</v>
      </c>
    </row>
    <row r="201" spans="2:11" x14ac:dyDescent="0.25">
      <c r="B201" s="4">
        <v>36447</v>
      </c>
      <c r="C201" s="23">
        <v>1497.3</v>
      </c>
      <c r="D201" s="23">
        <v>1522.85</v>
      </c>
      <c r="E201" s="23">
        <v>1496.65</v>
      </c>
      <c r="F201" s="23">
        <v>1505.2</v>
      </c>
      <c r="G201" s="5">
        <v>40798761</v>
      </c>
      <c r="H201" s="5">
        <v>1882.04</v>
      </c>
      <c r="I201" s="5" t="b">
        <f>IF(Nifty50[[#This Row],[High]]=MAX($D$1:$D211), TRUE, FALSE)</f>
        <v>1</v>
      </c>
      <c r="J201" s="5">
        <f>MAX($D$2:Nifty50[[#This Row],[High]])</f>
        <v>1522.85</v>
      </c>
      <c r="K201" s="18">
        <f>(Nifty50[[#This Row],[ATH_XL]]-Nifty50[[#This Row],[Close]])/Nifty50[[#This Row],[ATH_XL]]</f>
        <v>1.1590110647798448E-2</v>
      </c>
    </row>
    <row r="202" spans="2:11" x14ac:dyDescent="0.25">
      <c r="B202" s="4">
        <v>36448</v>
      </c>
      <c r="C202" s="23">
        <v>1505.7</v>
      </c>
      <c r="D202" s="23">
        <v>1512</v>
      </c>
      <c r="E202" s="23">
        <v>1448.95</v>
      </c>
      <c r="F202" s="23">
        <v>1454.55</v>
      </c>
      <c r="G202" s="5">
        <v>33570666</v>
      </c>
      <c r="H202" s="5">
        <v>1505.78</v>
      </c>
      <c r="I202" s="5" t="b">
        <f>IF(Nifty50[[#This Row],[High]]=MAX($D$1:$D212), TRUE, FALSE)</f>
        <v>0</v>
      </c>
      <c r="J202" s="5">
        <f>MAX($D$2:Nifty50[[#This Row],[High]])</f>
        <v>1522.85</v>
      </c>
      <c r="K202" s="18">
        <f>(Nifty50[[#This Row],[ATH_XL]]-Nifty50[[#This Row],[Close]])/Nifty50[[#This Row],[ATH_XL]]</f>
        <v>4.4850116557769944E-2</v>
      </c>
    </row>
    <row r="203" spans="2:11" x14ac:dyDescent="0.25">
      <c r="B203" s="4">
        <v>36451</v>
      </c>
      <c r="C203" s="23">
        <v>1454.9</v>
      </c>
      <c r="D203" s="23">
        <v>1461.45</v>
      </c>
      <c r="E203" s="23">
        <v>1426.15</v>
      </c>
      <c r="F203" s="23">
        <v>1444.05</v>
      </c>
      <c r="G203" s="5">
        <v>48449171</v>
      </c>
      <c r="H203" s="5">
        <v>2014.43</v>
      </c>
      <c r="I203" s="5" t="b">
        <f>IF(Nifty50[[#This Row],[High]]=MAX($D$1:$D213), TRUE, FALSE)</f>
        <v>0</v>
      </c>
      <c r="J203" s="5">
        <f>MAX($D$2:Nifty50[[#This Row],[High]])</f>
        <v>1522.85</v>
      </c>
      <c r="K203" s="18">
        <f>(Nifty50[[#This Row],[ATH_XL]]-Nifty50[[#This Row],[Close]])/Nifty50[[#This Row],[ATH_XL]]</f>
        <v>5.1745083232097686E-2</v>
      </c>
    </row>
    <row r="204" spans="2:11" x14ac:dyDescent="0.25">
      <c r="B204" s="4">
        <v>36453</v>
      </c>
      <c r="C204" s="23">
        <v>1446.2</v>
      </c>
      <c r="D204" s="23">
        <v>1498.7</v>
      </c>
      <c r="E204" s="23">
        <v>1446.2</v>
      </c>
      <c r="F204" s="23">
        <v>1477.65</v>
      </c>
      <c r="G204" s="5">
        <v>56371669</v>
      </c>
      <c r="H204" s="5">
        <v>2231.16</v>
      </c>
      <c r="I204" s="5" t="b">
        <f>IF(Nifty50[[#This Row],[High]]=MAX($D$1:$D214), TRUE, FALSE)</f>
        <v>0</v>
      </c>
      <c r="J204" s="5">
        <f>MAX($D$2:Nifty50[[#This Row],[High]])</f>
        <v>1522.85</v>
      </c>
      <c r="K204" s="18">
        <f>(Nifty50[[#This Row],[ATH_XL]]-Nifty50[[#This Row],[Close]])/Nifty50[[#This Row],[ATH_XL]]</f>
        <v>2.9681189874248823E-2</v>
      </c>
    </row>
    <row r="205" spans="2:11" x14ac:dyDescent="0.25">
      <c r="B205" s="4">
        <v>36454</v>
      </c>
      <c r="C205" s="23">
        <v>1478</v>
      </c>
      <c r="D205" s="23">
        <v>1496.45</v>
      </c>
      <c r="E205" s="23">
        <v>1448.35</v>
      </c>
      <c r="F205" s="23">
        <v>1453.35</v>
      </c>
      <c r="G205" s="5">
        <v>57106864</v>
      </c>
      <c r="H205" s="5">
        <v>2018.83</v>
      </c>
      <c r="I205" s="5" t="b">
        <f>IF(Nifty50[[#This Row],[High]]=MAX($D$1:$D215), TRUE, FALSE)</f>
        <v>0</v>
      </c>
      <c r="J205" s="5">
        <f>MAX($D$2:Nifty50[[#This Row],[High]])</f>
        <v>1522.85</v>
      </c>
      <c r="K205" s="18">
        <f>(Nifty50[[#This Row],[ATH_XL]]-Nifty50[[#This Row],[Close]])/Nifty50[[#This Row],[ATH_XL]]</f>
        <v>4.5638112749121718E-2</v>
      </c>
    </row>
    <row r="206" spans="2:11" x14ac:dyDescent="0.25">
      <c r="B206" s="4">
        <v>36455</v>
      </c>
      <c r="C206" s="23">
        <v>1452.6</v>
      </c>
      <c r="D206" s="23">
        <v>1452.6</v>
      </c>
      <c r="E206" s="23">
        <v>1421.4</v>
      </c>
      <c r="F206" s="23">
        <v>1430.25</v>
      </c>
      <c r="G206" s="5">
        <v>47318625</v>
      </c>
      <c r="H206" s="5">
        <v>1743.34</v>
      </c>
      <c r="I206" s="5" t="b">
        <f>IF(Nifty50[[#This Row],[High]]=MAX($D$1:$D216), TRUE, FALSE)</f>
        <v>0</v>
      </c>
      <c r="J206" s="5">
        <f>MAX($D$2:Nifty50[[#This Row],[High]])</f>
        <v>1522.85</v>
      </c>
      <c r="K206" s="18">
        <f>(Nifty50[[#This Row],[ATH_XL]]-Nifty50[[#This Row],[Close]])/Nifty50[[#This Row],[ATH_XL]]</f>
        <v>6.0807039432642686E-2</v>
      </c>
    </row>
    <row r="207" spans="2:11" x14ac:dyDescent="0.25">
      <c r="B207" s="4">
        <v>36456</v>
      </c>
      <c r="C207" s="23">
        <v>1430.75</v>
      </c>
      <c r="D207" s="23">
        <v>1451.85</v>
      </c>
      <c r="E207" s="23">
        <v>1429.1</v>
      </c>
      <c r="F207" s="23">
        <v>1449.8</v>
      </c>
      <c r="G207" s="5">
        <v>13421359</v>
      </c>
      <c r="H207" s="5">
        <v>414.05</v>
      </c>
      <c r="I207" s="5" t="b">
        <f>IF(Nifty50[[#This Row],[High]]=MAX($D$1:$D217), TRUE, FALSE)</f>
        <v>0</v>
      </c>
      <c r="J207" s="5">
        <f>MAX($D$2:Nifty50[[#This Row],[High]])</f>
        <v>1522.85</v>
      </c>
      <c r="K207" s="18">
        <f>(Nifty50[[#This Row],[ATH_XL]]-Nifty50[[#This Row],[Close]])/Nifty50[[#This Row],[ATH_XL]]</f>
        <v>4.7969268148537254E-2</v>
      </c>
    </row>
    <row r="208" spans="2:11" x14ac:dyDescent="0.25">
      <c r="B208" s="4">
        <v>36458</v>
      </c>
      <c r="C208" s="23">
        <v>1449.85</v>
      </c>
      <c r="D208" s="23">
        <v>1457.2</v>
      </c>
      <c r="E208" s="23">
        <v>1410.85</v>
      </c>
      <c r="F208" s="23">
        <v>1426.2</v>
      </c>
      <c r="G208" s="5">
        <v>50227435</v>
      </c>
      <c r="H208" s="5">
        <v>1744.55</v>
      </c>
      <c r="I208" s="5" t="b">
        <f>IF(Nifty50[[#This Row],[High]]=MAX($D$1:$D218), TRUE, FALSE)</f>
        <v>0</v>
      </c>
      <c r="J208" s="5">
        <f>MAX($D$2:Nifty50[[#This Row],[High]])</f>
        <v>1522.85</v>
      </c>
      <c r="K208" s="18">
        <f>(Nifty50[[#This Row],[ATH_XL]]-Nifty50[[#This Row],[Close]])/Nifty50[[#This Row],[ATH_XL]]</f>
        <v>6.3466526578454779E-2</v>
      </c>
    </row>
    <row r="209" spans="2:11" x14ac:dyDescent="0.25">
      <c r="B209" s="4">
        <v>36459</v>
      </c>
      <c r="C209" s="23">
        <v>1426.6</v>
      </c>
      <c r="D209" s="23">
        <v>1431.5</v>
      </c>
      <c r="E209" s="23">
        <v>1410.95</v>
      </c>
      <c r="F209" s="23">
        <v>1414.35</v>
      </c>
      <c r="G209" s="5">
        <v>43549612</v>
      </c>
      <c r="H209" s="5">
        <v>1830.62</v>
      </c>
      <c r="I209" s="5" t="b">
        <f>IF(Nifty50[[#This Row],[High]]=MAX($D$1:$D219), TRUE, FALSE)</f>
        <v>0</v>
      </c>
      <c r="J209" s="5">
        <f>MAX($D$2:Nifty50[[#This Row],[High]])</f>
        <v>1522.85</v>
      </c>
      <c r="K209" s="18">
        <f>(Nifty50[[#This Row],[ATH_XL]]-Nifty50[[#This Row],[Close]])/Nifty50[[#This Row],[ATH_XL]]</f>
        <v>7.124798896805333E-2</v>
      </c>
    </row>
    <row r="210" spans="2:11" x14ac:dyDescent="0.25">
      <c r="B210" s="4">
        <v>36460</v>
      </c>
      <c r="C210" s="23">
        <v>1419.1</v>
      </c>
      <c r="D210" s="23">
        <v>1440.7</v>
      </c>
      <c r="E210" s="23">
        <v>1400.75</v>
      </c>
      <c r="F210" s="23">
        <v>1411.4</v>
      </c>
      <c r="G210" s="5">
        <v>46640392</v>
      </c>
      <c r="H210" s="5">
        <v>1732.5</v>
      </c>
      <c r="I210" s="5" t="b">
        <f>IF(Nifty50[[#This Row],[High]]=MAX($D$1:$D220), TRUE, FALSE)</f>
        <v>0</v>
      </c>
      <c r="J210" s="5">
        <f>MAX($D$2:Nifty50[[#This Row],[High]])</f>
        <v>1522.85</v>
      </c>
      <c r="K210" s="18">
        <f>(Nifty50[[#This Row],[ATH_XL]]-Nifty50[[#This Row],[Close]])/Nifty50[[#This Row],[ATH_XL]]</f>
        <v>7.31851462717929E-2</v>
      </c>
    </row>
    <row r="211" spans="2:11" x14ac:dyDescent="0.25">
      <c r="B211" s="4">
        <v>36461</v>
      </c>
      <c r="C211" s="23">
        <v>1411.2</v>
      </c>
      <c r="D211" s="23">
        <v>1411.45</v>
      </c>
      <c r="E211" s="23">
        <v>1361.05</v>
      </c>
      <c r="F211" s="23">
        <v>1367.7</v>
      </c>
      <c r="G211" s="5">
        <v>38435832</v>
      </c>
      <c r="H211" s="5">
        <v>1511.24</v>
      </c>
      <c r="I211" s="5" t="b">
        <f>IF(Nifty50[[#This Row],[High]]=MAX($D$1:$D221), TRUE, FALSE)</f>
        <v>0</v>
      </c>
      <c r="J211" s="5">
        <f>MAX($D$2:Nifty50[[#This Row],[High]])</f>
        <v>1522.85</v>
      </c>
      <c r="K211" s="18">
        <f>(Nifty50[[#This Row],[ATH_XL]]-Nifty50[[#This Row],[Close]])/Nifty50[[#This Row],[ATH_XL]]</f>
        <v>0.10188134090685221</v>
      </c>
    </row>
    <row r="212" spans="2:11" x14ac:dyDescent="0.25">
      <c r="B212" s="4">
        <v>36462</v>
      </c>
      <c r="C212" s="23">
        <v>1367.9</v>
      </c>
      <c r="D212" s="23">
        <v>1370.8</v>
      </c>
      <c r="E212" s="23">
        <v>1296.7</v>
      </c>
      <c r="F212" s="23">
        <v>1325.45</v>
      </c>
      <c r="G212" s="5">
        <v>54898848</v>
      </c>
      <c r="H212" s="5">
        <v>2077.62</v>
      </c>
      <c r="I212" s="5" t="b">
        <f>IF(Nifty50[[#This Row],[High]]=MAX($D$1:$D222), TRUE, FALSE)</f>
        <v>0</v>
      </c>
      <c r="J212" s="5">
        <f>MAX($D$2:Nifty50[[#This Row],[High]])</f>
        <v>1522.85</v>
      </c>
      <c r="K212" s="18">
        <f>(Nifty50[[#This Row],[ATH_XL]]-Nifty50[[#This Row],[Close]])/Nifty50[[#This Row],[ATH_XL]]</f>
        <v>0.12962537347736144</v>
      </c>
    </row>
    <row r="213" spans="2:11" x14ac:dyDescent="0.25">
      <c r="B213" s="4">
        <v>36465</v>
      </c>
      <c r="C213" s="23">
        <v>1325.9</v>
      </c>
      <c r="D213" s="23">
        <v>1332.7</v>
      </c>
      <c r="E213" s="23">
        <v>1260.8</v>
      </c>
      <c r="F213" s="23">
        <v>1270</v>
      </c>
      <c r="G213" s="5">
        <v>42509452</v>
      </c>
      <c r="H213" s="5">
        <v>1495.38</v>
      </c>
      <c r="I213" s="5" t="b">
        <f>IF(Nifty50[[#This Row],[High]]=MAX($D$1:$D223), TRUE, FALSE)</f>
        <v>0</v>
      </c>
      <c r="J213" s="5">
        <f>MAX($D$2:Nifty50[[#This Row],[High]])</f>
        <v>1522.85</v>
      </c>
      <c r="K213" s="18">
        <f>(Nifty50[[#This Row],[ATH_XL]]-Nifty50[[#This Row],[Close]])/Nifty50[[#This Row],[ATH_XL]]</f>
        <v>0.16603736415273987</v>
      </c>
    </row>
    <row r="214" spans="2:11" x14ac:dyDescent="0.25">
      <c r="B214" s="4">
        <v>36466</v>
      </c>
      <c r="C214" s="23">
        <v>1269.3</v>
      </c>
      <c r="D214" s="23">
        <v>1335.6</v>
      </c>
      <c r="E214" s="23">
        <v>1239.8</v>
      </c>
      <c r="F214" s="23">
        <v>1332.2</v>
      </c>
      <c r="G214" s="5">
        <v>49344614</v>
      </c>
      <c r="H214" s="5">
        <v>1674.17</v>
      </c>
      <c r="I214" s="5" t="b">
        <f>IF(Nifty50[[#This Row],[High]]=MAX($D$1:$D224), TRUE, FALSE)</f>
        <v>0</v>
      </c>
      <c r="J214" s="5">
        <f>MAX($D$2:Nifty50[[#This Row],[High]])</f>
        <v>1522.85</v>
      </c>
      <c r="K214" s="18">
        <f>(Nifty50[[#This Row],[ATH_XL]]-Nifty50[[#This Row],[Close]])/Nifty50[[#This Row],[ATH_XL]]</f>
        <v>0.12519289490100791</v>
      </c>
    </row>
    <row r="215" spans="2:11" x14ac:dyDescent="0.25">
      <c r="B215" s="4">
        <v>36467</v>
      </c>
      <c r="C215" s="23">
        <v>1332.7</v>
      </c>
      <c r="D215" s="23">
        <v>1353.55</v>
      </c>
      <c r="E215" s="23">
        <v>1303.25</v>
      </c>
      <c r="F215" s="23">
        <v>1326.4</v>
      </c>
      <c r="G215" s="5">
        <v>51551841</v>
      </c>
      <c r="H215" s="5">
        <v>1914.47</v>
      </c>
      <c r="I215" s="5" t="b">
        <f>IF(Nifty50[[#This Row],[High]]=MAX($D$1:$D225), TRUE, FALSE)</f>
        <v>0</v>
      </c>
      <c r="J215" s="5">
        <f>MAX($D$2:Nifty50[[#This Row],[High]])</f>
        <v>1522.85</v>
      </c>
      <c r="K215" s="18">
        <f>(Nifty50[[#This Row],[ATH_XL]]-Nifty50[[#This Row],[Close]])/Nifty50[[#This Row],[ATH_XL]]</f>
        <v>0.12900154315920795</v>
      </c>
    </row>
    <row r="216" spans="2:11" x14ac:dyDescent="0.25">
      <c r="B216" s="4">
        <v>36468</v>
      </c>
      <c r="C216" s="23">
        <v>1326.85</v>
      </c>
      <c r="D216" s="23">
        <v>1339.75</v>
      </c>
      <c r="E216" s="23">
        <v>1313.6</v>
      </c>
      <c r="F216" s="23">
        <v>1336.8</v>
      </c>
      <c r="G216" s="5">
        <v>36095298</v>
      </c>
      <c r="H216" s="5">
        <v>1733.76</v>
      </c>
      <c r="I216" s="5" t="b">
        <f>IF(Nifty50[[#This Row],[High]]=MAX($D$1:$D226), TRUE, FALSE)</f>
        <v>0</v>
      </c>
      <c r="J216" s="5">
        <f>MAX($D$2:Nifty50[[#This Row],[High]])</f>
        <v>1522.85</v>
      </c>
      <c r="K216" s="18">
        <f>(Nifty50[[#This Row],[ATH_XL]]-Nifty50[[#This Row],[Close]])/Nifty50[[#This Row],[ATH_XL]]</f>
        <v>0.12217224283415962</v>
      </c>
    </row>
    <row r="217" spans="2:11" x14ac:dyDescent="0.25">
      <c r="B217" s="4">
        <v>36469</v>
      </c>
      <c r="C217" s="23">
        <v>1336.75</v>
      </c>
      <c r="D217" s="23">
        <v>1369.65</v>
      </c>
      <c r="E217" s="23">
        <v>1336.55</v>
      </c>
      <c r="F217" s="23">
        <v>1364.55</v>
      </c>
      <c r="G217" s="5">
        <v>42069165</v>
      </c>
      <c r="H217" s="5">
        <v>1924.03</v>
      </c>
      <c r="I217" s="5" t="b">
        <f>IF(Nifty50[[#This Row],[High]]=MAX($D$1:$D227), TRUE, FALSE)</f>
        <v>0</v>
      </c>
      <c r="J217" s="5">
        <f>MAX($D$2:Nifty50[[#This Row],[High]])</f>
        <v>1522.85</v>
      </c>
      <c r="K217" s="18">
        <f>(Nifty50[[#This Row],[ATH_XL]]-Nifty50[[#This Row],[Close]])/Nifty50[[#This Row],[ATH_XL]]</f>
        <v>0.10394983090915058</v>
      </c>
    </row>
    <row r="218" spans="2:11" x14ac:dyDescent="0.25">
      <c r="B218" s="4">
        <v>36471</v>
      </c>
      <c r="C218" s="23">
        <v>1364.7</v>
      </c>
      <c r="D218" s="23">
        <v>1382.25</v>
      </c>
      <c r="E218" s="23">
        <v>1364.7</v>
      </c>
      <c r="F218" s="23">
        <v>1369.6</v>
      </c>
      <c r="G218" s="5">
        <v>14703133</v>
      </c>
      <c r="H218" s="5">
        <v>616.51</v>
      </c>
      <c r="I218" s="5" t="b">
        <f>IF(Nifty50[[#This Row],[High]]=MAX($D$1:$D228), TRUE, FALSE)</f>
        <v>0</v>
      </c>
      <c r="J218" s="5">
        <f>MAX($D$2:Nifty50[[#This Row],[High]])</f>
        <v>1522.85</v>
      </c>
      <c r="K218" s="18">
        <f>(Nifty50[[#This Row],[ATH_XL]]-Nifty50[[#This Row],[Close]])/Nifty50[[#This Row],[ATH_XL]]</f>
        <v>0.10063368027054537</v>
      </c>
    </row>
    <row r="219" spans="2:11" x14ac:dyDescent="0.25">
      <c r="B219" s="4">
        <v>36473</v>
      </c>
      <c r="C219" s="23">
        <v>1370.5</v>
      </c>
      <c r="D219" s="23">
        <v>1374.8</v>
      </c>
      <c r="E219" s="23">
        <v>1345.25</v>
      </c>
      <c r="F219" s="23">
        <v>1371.2</v>
      </c>
      <c r="G219" s="5">
        <v>36465784</v>
      </c>
      <c r="H219" s="5">
        <v>1677.06</v>
      </c>
      <c r="I219" s="5" t="b">
        <f>IF(Nifty50[[#This Row],[High]]=MAX($D$1:$D229), TRUE, FALSE)</f>
        <v>0</v>
      </c>
      <c r="J219" s="5">
        <f>MAX($D$2:Nifty50[[#This Row],[High]])</f>
        <v>1522.85</v>
      </c>
      <c r="K219" s="18">
        <f>(Nifty50[[#This Row],[ATH_XL]]-Nifty50[[#This Row],[Close]])/Nifty50[[#This Row],[ATH_XL]]</f>
        <v>9.958301868207628E-2</v>
      </c>
    </row>
    <row r="220" spans="2:11" x14ac:dyDescent="0.25">
      <c r="B220" s="4">
        <v>36474</v>
      </c>
      <c r="C220" s="23">
        <v>1371.6</v>
      </c>
      <c r="D220" s="23">
        <v>1392.55</v>
      </c>
      <c r="E220" s="23">
        <v>1371.6</v>
      </c>
      <c r="F220" s="23">
        <v>1389.1</v>
      </c>
      <c r="G220" s="5">
        <v>28087976</v>
      </c>
      <c r="H220" s="5">
        <v>1462.51</v>
      </c>
      <c r="I220" s="5" t="b">
        <f>IF(Nifty50[[#This Row],[High]]=MAX($D$1:$D230), TRUE, FALSE)</f>
        <v>0</v>
      </c>
      <c r="J220" s="5">
        <f>MAX($D$2:Nifty50[[#This Row],[High]])</f>
        <v>1522.85</v>
      </c>
      <c r="K220" s="18">
        <f>(Nifty50[[#This Row],[ATH_XL]]-Nifty50[[#This Row],[Close]])/Nifty50[[#This Row],[ATH_XL]]</f>
        <v>8.7828742161079554E-2</v>
      </c>
    </row>
    <row r="221" spans="2:11" x14ac:dyDescent="0.25">
      <c r="B221" s="4">
        <v>36475</v>
      </c>
      <c r="C221" s="23">
        <v>1389.2</v>
      </c>
      <c r="D221" s="23">
        <v>1402.7</v>
      </c>
      <c r="E221" s="23">
        <v>1382.3</v>
      </c>
      <c r="F221" s="23">
        <v>1389.6</v>
      </c>
      <c r="G221" s="5">
        <v>36513793</v>
      </c>
      <c r="H221" s="5">
        <v>2019.11</v>
      </c>
      <c r="I221" s="5" t="b">
        <f>IF(Nifty50[[#This Row],[High]]=MAX($D$1:$D231), TRUE, FALSE)</f>
        <v>0</v>
      </c>
      <c r="J221" s="5">
        <f>MAX($D$2:Nifty50[[#This Row],[High]])</f>
        <v>1522.85</v>
      </c>
      <c r="K221" s="18">
        <f>(Nifty50[[#This Row],[ATH_XL]]-Nifty50[[#This Row],[Close]])/Nifty50[[#This Row],[ATH_XL]]</f>
        <v>8.7500410414682997E-2</v>
      </c>
    </row>
    <row r="222" spans="2:11" x14ac:dyDescent="0.25">
      <c r="B222" s="4">
        <v>36476</v>
      </c>
      <c r="C222" s="23">
        <v>1389.25</v>
      </c>
      <c r="D222" s="23">
        <v>1389.4</v>
      </c>
      <c r="E222" s="23">
        <v>1368.85</v>
      </c>
      <c r="F222" s="23">
        <v>1373.55</v>
      </c>
      <c r="G222" s="5">
        <v>24594677</v>
      </c>
      <c r="H222" s="5">
        <v>1345.09</v>
      </c>
      <c r="I222" s="5" t="b">
        <f>IF(Nifty50[[#This Row],[High]]=MAX($D$1:$D232), TRUE, FALSE)</f>
        <v>0</v>
      </c>
      <c r="J222" s="5">
        <f>MAX($D$2:Nifty50[[#This Row],[High]])</f>
        <v>1522.85</v>
      </c>
      <c r="K222" s="18">
        <f>(Nifty50[[#This Row],[ATH_XL]]-Nifty50[[#This Row],[Close]])/Nifty50[[#This Row],[ATH_XL]]</f>
        <v>9.8039859474012517E-2</v>
      </c>
    </row>
    <row r="223" spans="2:11" x14ac:dyDescent="0.25">
      <c r="B223" s="4">
        <v>36479</v>
      </c>
      <c r="C223" s="23">
        <v>1372.75</v>
      </c>
      <c r="D223" s="23">
        <v>1381.1</v>
      </c>
      <c r="E223" s="23">
        <v>1358.15</v>
      </c>
      <c r="F223" s="23">
        <v>1362.7</v>
      </c>
      <c r="G223" s="5">
        <v>21003729</v>
      </c>
      <c r="H223" s="5">
        <v>1020.13</v>
      </c>
      <c r="I223" s="5" t="b">
        <f>IF(Nifty50[[#This Row],[High]]=MAX($D$1:$D233), TRUE, FALSE)</f>
        <v>0</v>
      </c>
      <c r="J223" s="5">
        <f>MAX($D$2:Nifty50[[#This Row],[High]])</f>
        <v>1522.85</v>
      </c>
      <c r="K223" s="18">
        <f>(Nifty50[[#This Row],[ATH_XL]]-Nifty50[[#This Row],[Close]])/Nifty50[[#This Row],[ATH_XL]]</f>
        <v>0.10516465837081779</v>
      </c>
    </row>
    <row r="224" spans="2:11" x14ac:dyDescent="0.25">
      <c r="B224" s="4">
        <v>36480</v>
      </c>
      <c r="C224" s="23">
        <v>1362.3</v>
      </c>
      <c r="D224" s="23">
        <v>1362.3</v>
      </c>
      <c r="E224" s="23">
        <v>1351.4</v>
      </c>
      <c r="F224" s="23">
        <v>1357.75</v>
      </c>
      <c r="G224" s="5">
        <v>24934776</v>
      </c>
      <c r="H224" s="5">
        <v>1103.24</v>
      </c>
      <c r="I224" s="5" t="b">
        <f>IF(Nifty50[[#This Row],[High]]=MAX($D$1:$D234), TRUE, FALSE)</f>
        <v>0</v>
      </c>
      <c r="J224" s="5">
        <f>MAX($D$2:Nifty50[[#This Row],[High]])</f>
        <v>1522.85</v>
      </c>
      <c r="K224" s="18">
        <f>(Nifty50[[#This Row],[ATH_XL]]-Nifty50[[#This Row],[Close]])/Nifty50[[#This Row],[ATH_XL]]</f>
        <v>0.10841514266014375</v>
      </c>
    </row>
    <row r="225" spans="2:11" x14ac:dyDescent="0.25">
      <c r="B225" s="4">
        <v>36481</v>
      </c>
      <c r="C225" s="23">
        <v>1367.65</v>
      </c>
      <c r="D225" s="23">
        <v>1381.5</v>
      </c>
      <c r="E225" s="23">
        <v>1352.25</v>
      </c>
      <c r="F225" s="23">
        <v>1352.25</v>
      </c>
      <c r="G225" s="5">
        <v>28939420</v>
      </c>
      <c r="H225" s="5">
        <v>1289.97</v>
      </c>
      <c r="I225" s="5" t="b">
        <f>IF(Nifty50[[#This Row],[High]]=MAX($D$1:$D235), TRUE, FALSE)</f>
        <v>0</v>
      </c>
      <c r="J225" s="5">
        <f>MAX($D$2:Nifty50[[#This Row],[High]])</f>
        <v>1522.85</v>
      </c>
      <c r="K225" s="18">
        <f>(Nifty50[[#This Row],[ATH_XL]]-Nifty50[[#This Row],[Close]])/Nifty50[[#This Row],[ATH_XL]]</f>
        <v>0.1120267918705059</v>
      </c>
    </row>
    <row r="226" spans="2:11" x14ac:dyDescent="0.25">
      <c r="B226" s="4">
        <v>36482</v>
      </c>
      <c r="C226" s="23">
        <v>1353.4</v>
      </c>
      <c r="D226" s="23">
        <v>1366.25</v>
      </c>
      <c r="E226" s="23">
        <v>1342.25</v>
      </c>
      <c r="F226" s="23">
        <v>1364.25</v>
      </c>
      <c r="G226" s="5">
        <v>24289422</v>
      </c>
      <c r="H226" s="5">
        <v>1283.6500000000001</v>
      </c>
      <c r="I226" s="5" t="b">
        <f>IF(Nifty50[[#This Row],[High]]=MAX($D$1:$D236), TRUE, FALSE)</f>
        <v>0</v>
      </c>
      <c r="J226" s="5">
        <f>MAX($D$2:Nifty50[[#This Row],[High]])</f>
        <v>1522.85</v>
      </c>
      <c r="K226" s="18">
        <f>(Nifty50[[#This Row],[ATH_XL]]-Nifty50[[#This Row],[Close]])/Nifty50[[#This Row],[ATH_XL]]</f>
        <v>0.10414682995698848</v>
      </c>
    </row>
    <row r="227" spans="2:11" x14ac:dyDescent="0.25">
      <c r="B227" s="4">
        <v>36483</v>
      </c>
      <c r="C227" s="23">
        <v>1365.25</v>
      </c>
      <c r="D227" s="23">
        <v>1381.05</v>
      </c>
      <c r="E227" s="23">
        <v>1360.05</v>
      </c>
      <c r="F227" s="23">
        <v>1361.85</v>
      </c>
      <c r="G227" s="5">
        <v>25393385</v>
      </c>
      <c r="H227" s="5">
        <v>1138.1300000000001</v>
      </c>
      <c r="I227" s="5" t="b">
        <f>IF(Nifty50[[#This Row],[High]]=MAX($D$1:$D237), TRUE, FALSE)</f>
        <v>0</v>
      </c>
      <c r="J227" s="5">
        <f>MAX($D$2:Nifty50[[#This Row],[High]])</f>
        <v>1522.85</v>
      </c>
      <c r="K227" s="18">
        <f>(Nifty50[[#This Row],[ATH_XL]]-Nifty50[[#This Row],[Close]])/Nifty50[[#This Row],[ATH_XL]]</f>
        <v>0.10572282233969203</v>
      </c>
    </row>
    <row r="228" spans="2:11" x14ac:dyDescent="0.25">
      <c r="B228" s="4">
        <v>36486</v>
      </c>
      <c r="C228" s="23">
        <v>1362.4</v>
      </c>
      <c r="D228" s="23">
        <v>1378.1</v>
      </c>
      <c r="E228" s="23">
        <v>1358.2</v>
      </c>
      <c r="F228" s="23">
        <v>1375.25</v>
      </c>
      <c r="G228" s="5">
        <v>30071822</v>
      </c>
      <c r="H228" s="5">
        <v>1383.15</v>
      </c>
      <c r="I228" s="5" t="b">
        <f>IF(Nifty50[[#This Row],[High]]=MAX($D$1:$D238), TRUE, FALSE)</f>
        <v>0</v>
      </c>
      <c r="J228" s="5">
        <f>MAX($D$2:Nifty50[[#This Row],[High]])</f>
        <v>1522.85</v>
      </c>
      <c r="K228" s="18">
        <f>(Nifty50[[#This Row],[ATH_XL]]-Nifty50[[#This Row],[Close]])/Nifty50[[#This Row],[ATH_XL]]</f>
        <v>9.6923531536264193E-2</v>
      </c>
    </row>
    <row r="229" spans="2:11" x14ac:dyDescent="0.25">
      <c r="B229" s="4">
        <v>36488</v>
      </c>
      <c r="C229" s="23">
        <v>1376.5</v>
      </c>
      <c r="D229" s="23">
        <v>1404.05</v>
      </c>
      <c r="E229" s="23">
        <v>1376.5</v>
      </c>
      <c r="F229" s="23">
        <v>1394.95</v>
      </c>
      <c r="G229" s="5">
        <v>41974204</v>
      </c>
      <c r="H229" s="5">
        <v>2161.16</v>
      </c>
      <c r="I229" s="5" t="b">
        <f>IF(Nifty50[[#This Row],[High]]=MAX($D$1:$D239), TRUE, FALSE)</f>
        <v>0</v>
      </c>
      <c r="J229" s="5">
        <f>MAX($D$2:Nifty50[[#This Row],[High]])</f>
        <v>1522.85</v>
      </c>
      <c r="K229" s="18">
        <f>(Nifty50[[#This Row],[ATH_XL]]-Nifty50[[#This Row],[Close]])/Nifty50[[#This Row],[ATH_XL]]</f>
        <v>8.3987260728239727E-2</v>
      </c>
    </row>
    <row r="230" spans="2:11" x14ac:dyDescent="0.25">
      <c r="B230" s="4">
        <v>36489</v>
      </c>
      <c r="C230" s="23">
        <v>1395.85</v>
      </c>
      <c r="D230" s="23">
        <v>1417.65</v>
      </c>
      <c r="E230" s="23">
        <v>1395.85</v>
      </c>
      <c r="F230" s="23">
        <v>1408.65</v>
      </c>
      <c r="G230" s="5">
        <v>36846097</v>
      </c>
      <c r="H230" s="5">
        <v>2016.13</v>
      </c>
      <c r="I230" s="5" t="b">
        <f>IF(Nifty50[[#This Row],[High]]=MAX($D$1:$D240), TRUE, FALSE)</f>
        <v>0</v>
      </c>
      <c r="J230" s="5">
        <f>MAX($D$2:Nifty50[[#This Row],[High]])</f>
        <v>1522.85</v>
      </c>
      <c r="K230" s="18">
        <f>(Nifty50[[#This Row],[ATH_XL]]-Nifty50[[#This Row],[Close]])/Nifty50[[#This Row],[ATH_XL]]</f>
        <v>7.4990970876973984E-2</v>
      </c>
    </row>
    <row r="231" spans="2:11" x14ac:dyDescent="0.25">
      <c r="B231" s="4">
        <v>36490</v>
      </c>
      <c r="C231" s="23">
        <v>1409.35</v>
      </c>
      <c r="D231" s="23">
        <v>1418.15</v>
      </c>
      <c r="E231" s="23">
        <v>1395.5</v>
      </c>
      <c r="F231" s="23">
        <v>1399.6</v>
      </c>
      <c r="G231" s="5">
        <v>34638373</v>
      </c>
      <c r="H231" s="5">
        <v>1863.91</v>
      </c>
      <c r="I231" s="5" t="b">
        <f>IF(Nifty50[[#This Row],[High]]=MAX($D$1:$D241), TRUE, FALSE)</f>
        <v>0</v>
      </c>
      <c r="J231" s="5">
        <f>MAX($D$2:Nifty50[[#This Row],[High]])</f>
        <v>1522.85</v>
      </c>
      <c r="K231" s="18">
        <f>(Nifty50[[#This Row],[ATH_XL]]-Nifty50[[#This Row],[Close]])/Nifty50[[#This Row],[ATH_XL]]</f>
        <v>8.0933775486751819E-2</v>
      </c>
    </row>
    <row r="232" spans="2:11" x14ac:dyDescent="0.25">
      <c r="B232" s="4">
        <v>36493</v>
      </c>
      <c r="C232" s="23">
        <v>1399.8</v>
      </c>
      <c r="D232" s="23">
        <v>1401.25</v>
      </c>
      <c r="E232" s="23">
        <v>1382.2</v>
      </c>
      <c r="F232" s="23">
        <v>1384.65</v>
      </c>
      <c r="G232" s="5">
        <v>29331668</v>
      </c>
      <c r="H232" s="5">
        <v>1677.42</v>
      </c>
      <c r="I232" s="5" t="b">
        <f>IF(Nifty50[[#This Row],[High]]=MAX($D$1:$D242), TRUE, FALSE)</f>
        <v>0</v>
      </c>
      <c r="J232" s="5">
        <f>MAX($D$2:Nifty50[[#This Row],[High]])</f>
        <v>1522.85</v>
      </c>
      <c r="K232" s="18">
        <f>(Nifty50[[#This Row],[ATH_XL]]-Nifty50[[#This Row],[Close]])/Nifty50[[#This Row],[ATH_XL]]</f>
        <v>9.0750894704008822E-2</v>
      </c>
    </row>
    <row r="233" spans="2:11" x14ac:dyDescent="0.25">
      <c r="B233" s="4">
        <v>36494</v>
      </c>
      <c r="C233" s="23">
        <v>1384.9</v>
      </c>
      <c r="D233" s="23">
        <v>1386.75</v>
      </c>
      <c r="E233" s="23">
        <v>1370.55</v>
      </c>
      <c r="F233" s="23">
        <v>1376.15</v>
      </c>
      <c r="G233" s="5">
        <v>31627112</v>
      </c>
      <c r="H233" s="5">
        <v>1716.86</v>
      </c>
      <c r="I233" s="5" t="b">
        <f>IF(Nifty50[[#This Row],[High]]=MAX($D$1:$D243), TRUE, FALSE)</f>
        <v>0</v>
      </c>
      <c r="J233" s="5">
        <f>MAX($D$2:Nifty50[[#This Row],[High]])</f>
        <v>1522.85</v>
      </c>
      <c r="K233" s="18">
        <f>(Nifty50[[#This Row],[ATH_XL]]-Nifty50[[#This Row],[Close]])/Nifty50[[#This Row],[ATH_XL]]</f>
        <v>9.6332534392750316E-2</v>
      </c>
    </row>
    <row r="234" spans="2:11" x14ac:dyDescent="0.25">
      <c r="B234" s="4">
        <v>36495</v>
      </c>
      <c r="C234" s="23">
        <v>1375.05</v>
      </c>
      <c r="D234" s="23">
        <v>1401.1</v>
      </c>
      <c r="E234" s="23">
        <v>1374.7</v>
      </c>
      <c r="F234" s="23">
        <v>1388.75</v>
      </c>
      <c r="G234" s="5">
        <v>30994153</v>
      </c>
      <c r="H234" s="5">
        <v>2188.39</v>
      </c>
      <c r="I234" s="5" t="b">
        <f>IF(Nifty50[[#This Row],[High]]=MAX($D$1:$D244), TRUE, FALSE)</f>
        <v>0</v>
      </c>
      <c r="J234" s="5">
        <f>MAX($D$2:Nifty50[[#This Row],[High]])</f>
        <v>1522.85</v>
      </c>
      <c r="K234" s="18">
        <f>(Nifty50[[#This Row],[ATH_XL]]-Nifty50[[#This Row],[Close]])/Nifty50[[#This Row],[ATH_XL]]</f>
        <v>8.8058574383557089E-2</v>
      </c>
    </row>
    <row r="235" spans="2:11" x14ac:dyDescent="0.25">
      <c r="B235" s="4">
        <v>36496</v>
      </c>
      <c r="C235" s="23">
        <v>1388.2</v>
      </c>
      <c r="D235" s="23">
        <v>1420.7</v>
      </c>
      <c r="E235" s="23">
        <v>1387.2</v>
      </c>
      <c r="F235" s="23">
        <v>1408.85</v>
      </c>
      <c r="G235" s="5">
        <v>35590582</v>
      </c>
      <c r="H235" s="5">
        <v>2027.88</v>
      </c>
      <c r="I235" s="5" t="b">
        <f>IF(Nifty50[[#This Row],[High]]=MAX($D$1:$D245), TRUE, FALSE)</f>
        <v>0</v>
      </c>
      <c r="J235" s="5">
        <f>MAX($D$2:Nifty50[[#This Row],[High]])</f>
        <v>1522.85</v>
      </c>
      <c r="K235" s="18">
        <f>(Nifty50[[#This Row],[ATH_XL]]-Nifty50[[#This Row],[Close]])/Nifty50[[#This Row],[ATH_XL]]</f>
        <v>7.4859638178415469E-2</v>
      </c>
    </row>
    <row r="236" spans="2:11" x14ac:dyDescent="0.25">
      <c r="B236" s="4">
        <v>36497</v>
      </c>
      <c r="C236" s="23">
        <v>1409.05</v>
      </c>
      <c r="D236" s="23">
        <v>1436.65</v>
      </c>
      <c r="E236" s="23">
        <v>1409.05</v>
      </c>
      <c r="F236" s="23">
        <v>1418</v>
      </c>
      <c r="G236" s="5">
        <v>41864176</v>
      </c>
      <c r="H236" s="5">
        <v>1981.06</v>
      </c>
      <c r="I236" s="5" t="b">
        <f>IF(Nifty50[[#This Row],[High]]=MAX($D$1:$D246), TRUE, FALSE)</f>
        <v>0</v>
      </c>
      <c r="J236" s="5">
        <f>MAX($D$2:Nifty50[[#This Row],[High]])</f>
        <v>1522.85</v>
      </c>
      <c r="K236" s="18">
        <f>(Nifty50[[#This Row],[ATH_XL]]-Nifty50[[#This Row],[Close]])/Nifty50[[#This Row],[ATH_XL]]</f>
        <v>6.8851167219358383E-2</v>
      </c>
    </row>
    <row r="237" spans="2:11" x14ac:dyDescent="0.25">
      <c r="B237" s="4">
        <v>36500</v>
      </c>
      <c r="C237" s="23">
        <v>1418.3</v>
      </c>
      <c r="D237" s="23">
        <v>1445.6</v>
      </c>
      <c r="E237" s="23">
        <v>1418.3</v>
      </c>
      <c r="F237" s="23">
        <v>1442.85</v>
      </c>
      <c r="G237" s="5">
        <v>36327200</v>
      </c>
      <c r="H237" s="5">
        <v>1875.52</v>
      </c>
      <c r="I237" s="5" t="b">
        <f>IF(Nifty50[[#This Row],[High]]=MAX($D$1:$D247), TRUE, FALSE)</f>
        <v>0</v>
      </c>
      <c r="J237" s="5">
        <f>MAX($D$2:Nifty50[[#This Row],[High]])</f>
        <v>1522.85</v>
      </c>
      <c r="K237" s="18">
        <f>(Nifty50[[#This Row],[ATH_XL]]-Nifty50[[#This Row],[Close]])/Nifty50[[#This Row],[ATH_XL]]</f>
        <v>5.2533079423449459E-2</v>
      </c>
    </row>
    <row r="238" spans="2:11" x14ac:dyDescent="0.25">
      <c r="B238" s="4">
        <v>36501</v>
      </c>
      <c r="C238" s="23">
        <v>1443.2</v>
      </c>
      <c r="D238" s="23">
        <v>1455.4</v>
      </c>
      <c r="E238" s="23">
        <v>1439.65</v>
      </c>
      <c r="F238" s="23">
        <v>1445.15</v>
      </c>
      <c r="G238" s="5">
        <v>40659301</v>
      </c>
      <c r="H238" s="5">
        <v>2020.66</v>
      </c>
      <c r="I238" s="5" t="b">
        <f>IF(Nifty50[[#This Row],[High]]=MAX($D$1:$D248), TRUE, FALSE)</f>
        <v>0</v>
      </c>
      <c r="J238" s="5">
        <f>MAX($D$2:Nifty50[[#This Row],[High]])</f>
        <v>1522.85</v>
      </c>
      <c r="K238" s="18">
        <f>(Nifty50[[#This Row],[ATH_XL]]-Nifty50[[#This Row],[Close]])/Nifty50[[#This Row],[ATH_XL]]</f>
        <v>5.1022753390025162E-2</v>
      </c>
    </row>
    <row r="239" spans="2:11" x14ac:dyDescent="0.25">
      <c r="B239" s="4">
        <v>36502</v>
      </c>
      <c r="C239" s="23">
        <v>1451.1</v>
      </c>
      <c r="D239" s="23">
        <v>1486.15</v>
      </c>
      <c r="E239" s="23">
        <v>1420.95</v>
      </c>
      <c r="F239" s="23">
        <v>1438.65</v>
      </c>
      <c r="G239" s="5">
        <v>55489809</v>
      </c>
      <c r="H239" s="5">
        <v>2424</v>
      </c>
      <c r="I239" s="5" t="b">
        <f>IF(Nifty50[[#This Row],[High]]=MAX($D$1:$D249), TRUE, FALSE)</f>
        <v>0</v>
      </c>
      <c r="J239" s="5">
        <f>MAX($D$2:Nifty50[[#This Row],[High]])</f>
        <v>1522.85</v>
      </c>
      <c r="K239" s="18">
        <f>(Nifty50[[#This Row],[ATH_XL]]-Nifty50[[#This Row],[Close]])/Nifty50[[#This Row],[ATH_XL]]</f>
        <v>5.5291066093180435E-2</v>
      </c>
    </row>
    <row r="240" spans="2:11" x14ac:dyDescent="0.25">
      <c r="B240" s="4">
        <v>36503</v>
      </c>
      <c r="C240" s="23">
        <v>1437.1</v>
      </c>
      <c r="D240" s="23">
        <v>1451.5</v>
      </c>
      <c r="E240" s="23">
        <v>1428.05</v>
      </c>
      <c r="F240" s="23">
        <v>1447.55</v>
      </c>
      <c r="G240" s="5">
        <v>28324031</v>
      </c>
      <c r="H240" s="5">
        <v>1655.32</v>
      </c>
      <c r="I240" s="5" t="b">
        <f>IF(Nifty50[[#This Row],[High]]=MAX($D$1:$D250), TRUE, FALSE)</f>
        <v>0</v>
      </c>
      <c r="J240" s="5">
        <f>MAX($D$2:Nifty50[[#This Row],[High]])</f>
        <v>1522.85</v>
      </c>
      <c r="K240" s="18">
        <f>(Nifty50[[#This Row],[ATH_XL]]-Nifty50[[#This Row],[Close]])/Nifty50[[#This Row],[ATH_XL]]</f>
        <v>4.9446761007321774E-2</v>
      </c>
    </row>
    <row r="241" spans="2:11" x14ac:dyDescent="0.25">
      <c r="B241" s="4">
        <v>36504</v>
      </c>
      <c r="C241" s="23">
        <v>1448.05</v>
      </c>
      <c r="D241" s="23">
        <v>1462.6</v>
      </c>
      <c r="E241" s="23">
        <v>1437</v>
      </c>
      <c r="F241" s="23">
        <v>1439.7</v>
      </c>
      <c r="G241" s="5">
        <v>30857013</v>
      </c>
      <c r="H241" s="5">
        <v>1490.87</v>
      </c>
      <c r="I241" s="5" t="b">
        <f>IF(Nifty50[[#This Row],[High]]=MAX($D$1:$D251), TRUE, FALSE)</f>
        <v>0</v>
      </c>
      <c r="J241" s="5">
        <f>MAX($D$2:Nifty50[[#This Row],[High]])</f>
        <v>1522.85</v>
      </c>
      <c r="K241" s="18">
        <f>(Nifty50[[#This Row],[ATH_XL]]-Nifty50[[#This Row],[Close]])/Nifty50[[#This Row],[ATH_XL]]</f>
        <v>5.460156942574769E-2</v>
      </c>
    </row>
    <row r="242" spans="2:11" x14ac:dyDescent="0.25">
      <c r="B242" s="4">
        <v>36507</v>
      </c>
      <c r="C242" s="23">
        <v>1440.2</v>
      </c>
      <c r="D242" s="23">
        <v>1444.95</v>
      </c>
      <c r="E242" s="23">
        <v>1421.85</v>
      </c>
      <c r="F242" s="23">
        <v>1427.65</v>
      </c>
      <c r="G242" s="5">
        <v>25627987</v>
      </c>
      <c r="H242" s="5">
        <v>1561.08</v>
      </c>
      <c r="I242" s="5" t="b">
        <f>IF(Nifty50[[#This Row],[High]]=MAX($D$1:$D252), TRUE, FALSE)</f>
        <v>0</v>
      </c>
      <c r="J242" s="5">
        <f>MAX($D$2:Nifty50[[#This Row],[High]])</f>
        <v>1522.85</v>
      </c>
      <c r="K242" s="18">
        <f>(Nifty50[[#This Row],[ATH_XL]]-Nifty50[[#This Row],[Close]])/Nifty50[[#This Row],[ATH_XL]]</f>
        <v>6.2514364513904727E-2</v>
      </c>
    </row>
    <row r="243" spans="2:11" x14ac:dyDescent="0.25">
      <c r="B243" s="4">
        <v>36508</v>
      </c>
      <c r="C243" s="23">
        <v>1427.9</v>
      </c>
      <c r="D243" s="23">
        <v>1431.25</v>
      </c>
      <c r="E243" s="23">
        <v>1391.1</v>
      </c>
      <c r="F243" s="23">
        <v>1398.25</v>
      </c>
      <c r="G243" s="5">
        <v>36426032</v>
      </c>
      <c r="H243" s="5">
        <v>1780.75</v>
      </c>
      <c r="I243" s="5" t="b">
        <f>IF(Nifty50[[#This Row],[High]]=MAX($D$1:$D253), TRUE, FALSE)</f>
        <v>0</v>
      </c>
      <c r="J243" s="5">
        <f>MAX($D$2:Nifty50[[#This Row],[High]])</f>
        <v>1522.85</v>
      </c>
      <c r="K243" s="18">
        <f>(Nifty50[[#This Row],[ATH_XL]]-Nifty50[[#This Row],[Close]])/Nifty50[[#This Row],[ATH_XL]]</f>
        <v>8.1820271202022468E-2</v>
      </c>
    </row>
    <row r="244" spans="2:11" x14ac:dyDescent="0.25">
      <c r="B244" s="4">
        <v>36509</v>
      </c>
      <c r="C244" s="23">
        <v>1396.6</v>
      </c>
      <c r="D244" s="23">
        <v>1410.8</v>
      </c>
      <c r="E244" s="23">
        <v>1376.75</v>
      </c>
      <c r="F244" s="23">
        <v>1401.4</v>
      </c>
      <c r="G244" s="5">
        <v>27406330</v>
      </c>
      <c r="H244" s="5">
        <v>1419.24</v>
      </c>
      <c r="I244" s="5" t="b">
        <f>IF(Nifty50[[#This Row],[High]]=MAX($D$1:$D254), TRUE, FALSE)</f>
        <v>0</v>
      </c>
      <c r="J244" s="5">
        <f>MAX($D$2:Nifty50[[#This Row],[High]])</f>
        <v>1522.85</v>
      </c>
      <c r="K244" s="18">
        <f>(Nifty50[[#This Row],[ATH_XL]]-Nifty50[[#This Row],[Close]])/Nifty50[[#This Row],[ATH_XL]]</f>
        <v>7.9751781199724092E-2</v>
      </c>
    </row>
    <row r="245" spans="2:11" x14ac:dyDescent="0.25">
      <c r="B245" s="4">
        <v>36510</v>
      </c>
      <c r="C245" s="23">
        <v>1404.05</v>
      </c>
      <c r="D245" s="23">
        <v>1428.5</v>
      </c>
      <c r="E245" s="23">
        <v>1402.75</v>
      </c>
      <c r="F245" s="23">
        <v>1419.7</v>
      </c>
      <c r="G245" s="5">
        <v>23552094</v>
      </c>
      <c r="H245" s="5">
        <v>1621.01</v>
      </c>
      <c r="I245" s="5" t="b">
        <f>IF(Nifty50[[#This Row],[High]]=MAX($D$1:$D255), TRUE, FALSE)</f>
        <v>0</v>
      </c>
      <c r="J245" s="5">
        <f>MAX($D$2:Nifty50[[#This Row],[High]])</f>
        <v>1522.85</v>
      </c>
      <c r="K245" s="18">
        <f>(Nifty50[[#This Row],[ATH_XL]]-Nifty50[[#This Row],[Close]])/Nifty50[[#This Row],[ATH_XL]]</f>
        <v>6.773483928161006E-2</v>
      </c>
    </row>
    <row r="246" spans="2:11" x14ac:dyDescent="0.25">
      <c r="B246" s="4">
        <v>36511</v>
      </c>
      <c r="C246" s="23">
        <v>1420.1</v>
      </c>
      <c r="D246" s="23">
        <v>1439.25</v>
      </c>
      <c r="E246" s="23">
        <v>1414.15</v>
      </c>
      <c r="F246" s="23">
        <v>1419.3</v>
      </c>
      <c r="G246" s="5">
        <v>29845835</v>
      </c>
      <c r="H246" s="5">
        <v>1539.24</v>
      </c>
      <c r="I246" s="5" t="b">
        <f>IF(Nifty50[[#This Row],[High]]=MAX($D$1:$D256), TRUE, FALSE)</f>
        <v>0</v>
      </c>
      <c r="J246" s="5">
        <f>MAX($D$2:Nifty50[[#This Row],[High]])</f>
        <v>1522.85</v>
      </c>
      <c r="K246" s="18">
        <f>(Nifty50[[#This Row],[ATH_XL]]-Nifty50[[#This Row],[Close]])/Nifty50[[#This Row],[ATH_XL]]</f>
        <v>6.7997504678727366E-2</v>
      </c>
    </row>
    <row r="247" spans="2:11" x14ac:dyDescent="0.25">
      <c r="B247" s="4">
        <v>36514</v>
      </c>
      <c r="C247" s="23">
        <v>1419.45</v>
      </c>
      <c r="D247" s="23">
        <v>1435.55</v>
      </c>
      <c r="E247" s="23">
        <v>1418.75</v>
      </c>
      <c r="F247" s="23">
        <v>1422.45</v>
      </c>
      <c r="G247" s="5">
        <v>31078939</v>
      </c>
      <c r="H247" s="5">
        <v>1300.8599999999999</v>
      </c>
      <c r="I247" s="5" t="b">
        <f>IF(Nifty50[[#This Row],[High]]=MAX($D$1:$D257), TRUE, FALSE)</f>
        <v>0</v>
      </c>
      <c r="J247" s="5">
        <f>MAX($D$2:Nifty50[[#This Row],[High]])</f>
        <v>1522.85</v>
      </c>
      <c r="K247" s="18">
        <f>(Nifty50[[#This Row],[ATH_XL]]-Nifty50[[#This Row],[Close]])/Nifty50[[#This Row],[ATH_XL]]</f>
        <v>6.5929014676428976E-2</v>
      </c>
    </row>
    <row r="248" spans="2:11" x14ac:dyDescent="0.25">
      <c r="B248" s="4">
        <v>36515</v>
      </c>
      <c r="C248" s="23">
        <v>1422.6</v>
      </c>
      <c r="D248" s="23">
        <v>1437.6</v>
      </c>
      <c r="E248" s="23">
        <v>1413.85</v>
      </c>
      <c r="F248" s="23">
        <v>1421.7</v>
      </c>
      <c r="G248" s="5">
        <v>30195486</v>
      </c>
      <c r="H248" s="5">
        <v>1374.84</v>
      </c>
      <c r="I248" s="5" t="b">
        <f>IF(Nifty50[[#This Row],[High]]=MAX($D$1:$D258), TRUE, FALSE)</f>
        <v>0</v>
      </c>
      <c r="J248" s="5">
        <f>MAX($D$2:Nifty50[[#This Row],[High]])</f>
        <v>1522.85</v>
      </c>
      <c r="K248" s="18">
        <f>(Nifty50[[#This Row],[ATH_XL]]-Nifty50[[#This Row],[Close]])/Nifty50[[#This Row],[ATH_XL]]</f>
        <v>6.6421512296023819E-2</v>
      </c>
    </row>
    <row r="249" spans="2:11" x14ac:dyDescent="0.25">
      <c r="B249" s="4">
        <v>36516</v>
      </c>
      <c r="C249" s="23">
        <v>1429.15</v>
      </c>
      <c r="D249" s="23">
        <v>1486.9</v>
      </c>
      <c r="E249" s="23">
        <v>1429.15</v>
      </c>
      <c r="F249" s="23">
        <v>1481.7</v>
      </c>
      <c r="G249" s="5">
        <v>44342451</v>
      </c>
      <c r="H249" s="5">
        <v>1533.24</v>
      </c>
      <c r="I249" s="5" t="b">
        <f>IF(Nifty50[[#This Row],[High]]=MAX($D$1:$D259), TRUE, FALSE)</f>
        <v>0</v>
      </c>
      <c r="J249" s="5">
        <f>MAX($D$2:Nifty50[[#This Row],[High]])</f>
        <v>1522.85</v>
      </c>
      <c r="K249" s="18">
        <f>(Nifty50[[#This Row],[ATH_XL]]-Nifty50[[#This Row],[Close]])/Nifty50[[#This Row],[ATH_XL]]</f>
        <v>2.7021702728436726E-2</v>
      </c>
    </row>
    <row r="250" spans="2:11" x14ac:dyDescent="0.25">
      <c r="B250" s="4">
        <v>36517</v>
      </c>
      <c r="C250" s="23">
        <v>1481.6</v>
      </c>
      <c r="D250" s="23">
        <v>1510.85</v>
      </c>
      <c r="E250" s="23">
        <v>1481.6</v>
      </c>
      <c r="F250" s="23">
        <v>1488.35</v>
      </c>
      <c r="G250" s="5">
        <v>17185124</v>
      </c>
      <c r="H250" s="5">
        <v>762.07</v>
      </c>
      <c r="I250" s="5" t="b">
        <f>IF(Nifty50[[#This Row],[High]]=MAX($D$1:$D260), TRUE, FALSE)</f>
        <v>0</v>
      </c>
      <c r="J250" s="5">
        <f>MAX($D$2:Nifty50[[#This Row],[High]])</f>
        <v>1522.85</v>
      </c>
      <c r="K250" s="18">
        <f>(Nifty50[[#This Row],[ATH_XL]]-Nifty50[[#This Row],[Close]])/Nifty50[[#This Row],[ATH_XL]]</f>
        <v>2.2654890501362577E-2</v>
      </c>
    </row>
    <row r="251" spans="2:11" x14ac:dyDescent="0.25">
      <c r="B251" s="4">
        <v>36518</v>
      </c>
      <c r="C251" s="23">
        <v>1488.05</v>
      </c>
      <c r="D251" s="23">
        <v>1489.9</v>
      </c>
      <c r="E251" s="23">
        <v>1453.35</v>
      </c>
      <c r="F251" s="23">
        <v>1459</v>
      </c>
      <c r="G251" s="5">
        <v>25668024</v>
      </c>
      <c r="H251" s="5">
        <v>1124.56</v>
      </c>
      <c r="I251" s="5" t="b">
        <f>IF(Nifty50[[#This Row],[High]]=MAX($D$1:$D261), TRUE, FALSE)</f>
        <v>0</v>
      </c>
      <c r="J251" s="5">
        <f>MAX($D$2:Nifty50[[#This Row],[High]])</f>
        <v>1522.85</v>
      </c>
      <c r="K251" s="18">
        <f>(Nifty50[[#This Row],[ATH_XL]]-Nifty50[[#This Row],[Close]])/Nifty50[[#This Row],[ATH_XL]]</f>
        <v>4.1927964014840537E-2</v>
      </c>
    </row>
    <row r="252" spans="2:11" x14ac:dyDescent="0.25">
      <c r="B252" s="4">
        <v>36521</v>
      </c>
      <c r="C252" s="23">
        <v>1459.65</v>
      </c>
      <c r="D252" s="23">
        <v>1460.5</v>
      </c>
      <c r="E252" s="23">
        <v>1427.7</v>
      </c>
      <c r="F252" s="23">
        <v>1432.1</v>
      </c>
      <c r="G252" s="5">
        <v>21846872</v>
      </c>
      <c r="H252" s="5">
        <v>1066.8399999999999</v>
      </c>
      <c r="I252" s="5" t="b">
        <f>IF(Nifty50[[#This Row],[High]]=MAX($D$1:$D262), TRUE, FALSE)</f>
        <v>0</v>
      </c>
      <c r="J252" s="5">
        <f>MAX($D$2:Nifty50[[#This Row],[High]])</f>
        <v>1522.85</v>
      </c>
      <c r="K252" s="18">
        <f>(Nifty50[[#This Row],[ATH_XL]]-Nifty50[[#This Row],[Close]])/Nifty50[[#This Row],[ATH_XL]]</f>
        <v>5.959221197097548E-2</v>
      </c>
    </row>
    <row r="253" spans="2:11" x14ac:dyDescent="0.25">
      <c r="B253" s="4">
        <v>36522</v>
      </c>
      <c r="C253" s="23">
        <v>1427.45</v>
      </c>
      <c r="D253" s="23">
        <v>1451.35</v>
      </c>
      <c r="E253" s="23">
        <v>1418.85</v>
      </c>
      <c r="F253" s="23">
        <v>1442.2</v>
      </c>
      <c r="G253" s="5">
        <v>28571075</v>
      </c>
      <c r="H253" s="5">
        <v>1398.02</v>
      </c>
      <c r="I253" s="5" t="b">
        <f>IF(Nifty50[[#This Row],[High]]=MAX($D$1:$D263), TRUE, FALSE)</f>
        <v>0</v>
      </c>
      <c r="J253" s="5">
        <f>MAX($D$2:Nifty50[[#This Row],[High]])</f>
        <v>1522.85</v>
      </c>
      <c r="K253" s="18">
        <f>(Nifty50[[#This Row],[ATH_XL]]-Nifty50[[#This Row],[Close]])/Nifty50[[#This Row],[ATH_XL]]</f>
        <v>5.2959910693764892E-2</v>
      </c>
    </row>
    <row r="254" spans="2:11" x14ac:dyDescent="0.25">
      <c r="B254" s="4">
        <v>36523</v>
      </c>
      <c r="C254" s="23">
        <v>1443.9</v>
      </c>
      <c r="D254" s="23">
        <v>1483.4</v>
      </c>
      <c r="E254" s="23">
        <v>1443.9</v>
      </c>
      <c r="F254" s="23">
        <v>1476.35</v>
      </c>
      <c r="G254" s="5">
        <v>19747988</v>
      </c>
      <c r="H254" s="5">
        <v>1499.07</v>
      </c>
      <c r="I254" s="5" t="b">
        <f>IF(Nifty50[[#This Row],[High]]=MAX($D$1:$D264), TRUE, FALSE)</f>
        <v>0</v>
      </c>
      <c r="J254" s="5">
        <f>MAX($D$2:Nifty50[[#This Row],[High]])</f>
        <v>1522.85</v>
      </c>
      <c r="K254" s="18">
        <f>(Nifty50[[#This Row],[ATH_XL]]-Nifty50[[#This Row],[Close]])/Nifty50[[#This Row],[ATH_XL]]</f>
        <v>3.0534852414879996E-2</v>
      </c>
    </row>
    <row r="255" spans="2:11" x14ac:dyDescent="0.25">
      <c r="B255" s="4">
        <v>36524</v>
      </c>
      <c r="C255" s="23">
        <v>1489.2</v>
      </c>
      <c r="D255" s="23">
        <v>1504.95</v>
      </c>
      <c r="E255" s="23">
        <v>1476.75</v>
      </c>
      <c r="F255" s="23">
        <v>1480.45</v>
      </c>
      <c r="G255" s="5">
        <v>14707482</v>
      </c>
      <c r="H255" s="5">
        <v>911.02</v>
      </c>
      <c r="I255" s="5" t="b">
        <f>IF(Nifty50[[#This Row],[High]]=MAX($D$1:$D265), TRUE, FALSE)</f>
        <v>0</v>
      </c>
      <c r="J255" s="5">
        <f>MAX($D$2:Nifty50[[#This Row],[High]])</f>
        <v>1522.85</v>
      </c>
      <c r="K255" s="18">
        <f>(Nifty50[[#This Row],[ATH_XL]]-Nifty50[[#This Row],[Close]])/Nifty50[[#This Row],[ATH_XL]]</f>
        <v>2.7842532094428121E-2</v>
      </c>
    </row>
    <row r="256" spans="2:11" x14ac:dyDescent="0.25">
      <c r="B256" s="4">
        <v>36528</v>
      </c>
      <c r="C256" s="23">
        <v>1482.15</v>
      </c>
      <c r="D256" s="23">
        <v>1592.9</v>
      </c>
      <c r="E256" s="23">
        <v>1482.15</v>
      </c>
      <c r="F256" s="23">
        <v>1592.2</v>
      </c>
      <c r="G256" s="5">
        <v>25358322</v>
      </c>
      <c r="H256" s="5">
        <v>884.15</v>
      </c>
      <c r="I256" s="5" t="b">
        <f>IF(Nifty50[[#This Row],[High]]=MAX($D$1:$D266), TRUE, FALSE)</f>
        <v>0</v>
      </c>
      <c r="J256" s="5">
        <f>MAX($D$2:Nifty50[[#This Row],[High]])</f>
        <v>1592.9</v>
      </c>
      <c r="K256" s="18">
        <f>(Nifty50[[#This Row],[ATH_XL]]-Nifty50[[#This Row],[Close]])/Nifty50[[#This Row],[ATH_XL]]</f>
        <v>4.3945005963967945E-4</v>
      </c>
    </row>
    <row r="257" spans="2:11" x14ac:dyDescent="0.25">
      <c r="B257" s="4">
        <v>36529</v>
      </c>
      <c r="C257" s="23">
        <v>1594.4</v>
      </c>
      <c r="D257" s="23">
        <v>1641.95</v>
      </c>
      <c r="E257" s="23">
        <v>1594.4</v>
      </c>
      <c r="F257" s="23">
        <v>1638.7</v>
      </c>
      <c r="G257" s="5">
        <v>38787872</v>
      </c>
      <c r="H257" s="5">
        <v>1973.69</v>
      </c>
      <c r="I257" s="5" t="b">
        <f>IF(Nifty50[[#This Row],[High]]=MAX($D$1:$D267), TRUE, FALSE)</f>
        <v>0</v>
      </c>
      <c r="J257" s="5">
        <f>MAX($D$2:Nifty50[[#This Row],[High]])</f>
        <v>1641.95</v>
      </c>
      <c r="K257" s="18">
        <f>(Nifty50[[#This Row],[ATH_XL]]-Nifty50[[#This Row],[Close]])/Nifty50[[#This Row],[ATH_XL]]</f>
        <v>1.9793538171077071E-3</v>
      </c>
    </row>
    <row r="258" spans="2:11" x14ac:dyDescent="0.25">
      <c r="B258" s="4">
        <v>36530</v>
      </c>
      <c r="C258" s="23">
        <v>1634.55</v>
      </c>
      <c r="D258" s="23">
        <v>1635.5</v>
      </c>
      <c r="E258" s="23">
        <v>1555.05</v>
      </c>
      <c r="F258" s="23">
        <v>1595.8</v>
      </c>
      <c r="G258" s="5">
        <v>62153431</v>
      </c>
      <c r="H258" s="5">
        <v>3084.79</v>
      </c>
      <c r="I258" s="5" t="b">
        <f>IF(Nifty50[[#This Row],[High]]=MAX($D$1:$D268), TRUE, FALSE)</f>
        <v>0</v>
      </c>
      <c r="J258" s="5">
        <f>MAX($D$2:Nifty50[[#This Row],[High]])</f>
        <v>1641.95</v>
      </c>
      <c r="K258" s="18">
        <f>(Nifty50[[#This Row],[ATH_XL]]-Nifty50[[#This Row],[Close]])/Nifty50[[#This Row],[ATH_XL]]</f>
        <v>2.8106824202929499E-2</v>
      </c>
    </row>
    <row r="259" spans="2:11" x14ac:dyDescent="0.25">
      <c r="B259" s="4">
        <v>36531</v>
      </c>
      <c r="C259" s="23">
        <v>1595.8</v>
      </c>
      <c r="D259" s="23">
        <v>1639</v>
      </c>
      <c r="E259" s="23">
        <v>1595.8</v>
      </c>
      <c r="F259" s="23">
        <v>1617.6</v>
      </c>
      <c r="G259" s="5">
        <v>51272875</v>
      </c>
      <c r="H259" s="5">
        <v>2531.1799999999998</v>
      </c>
      <c r="I259" s="5" t="b">
        <f>IF(Nifty50[[#This Row],[High]]=MAX($D$1:$D269), TRUE, FALSE)</f>
        <v>0</v>
      </c>
      <c r="J259" s="5">
        <f>MAX($D$2:Nifty50[[#This Row],[High]])</f>
        <v>1641.95</v>
      </c>
      <c r="K259" s="18">
        <f>(Nifty50[[#This Row],[ATH_XL]]-Nifty50[[#This Row],[Close]])/Nifty50[[#This Row],[ATH_XL]]</f>
        <v>1.4829927829714751E-2</v>
      </c>
    </row>
    <row r="260" spans="2:11" x14ac:dyDescent="0.25">
      <c r="B260" s="4">
        <v>36532</v>
      </c>
      <c r="C260" s="23">
        <v>1616.6</v>
      </c>
      <c r="D260" s="23">
        <v>1628.25</v>
      </c>
      <c r="E260" s="23">
        <v>1597.2</v>
      </c>
      <c r="F260" s="23">
        <v>1613.3</v>
      </c>
      <c r="G260" s="5">
        <v>54315945</v>
      </c>
      <c r="H260" s="5">
        <v>1914.63</v>
      </c>
      <c r="I260" s="5" t="b">
        <f>IF(Nifty50[[#This Row],[High]]=MAX($D$1:$D270), TRUE, FALSE)</f>
        <v>0</v>
      </c>
      <c r="J260" s="5">
        <f>MAX($D$2:Nifty50[[#This Row],[High]])</f>
        <v>1641.95</v>
      </c>
      <c r="K260" s="18">
        <f>(Nifty50[[#This Row],[ATH_XL]]-Nifty50[[#This Row],[Close]])/Nifty50[[#This Row],[ATH_XL]]</f>
        <v>1.7448765187734153E-2</v>
      </c>
    </row>
    <row r="261" spans="2:11" x14ac:dyDescent="0.25">
      <c r="B261" s="4">
        <v>36535</v>
      </c>
      <c r="C261" s="23">
        <v>1615.65</v>
      </c>
      <c r="D261" s="23">
        <v>1662.1</v>
      </c>
      <c r="E261" s="23">
        <v>1614.95</v>
      </c>
      <c r="F261" s="23">
        <v>1632.95</v>
      </c>
      <c r="G261" s="5">
        <v>45013949</v>
      </c>
      <c r="H261" s="5">
        <v>2375.35</v>
      </c>
      <c r="I261" s="5" t="b">
        <f>IF(Nifty50[[#This Row],[High]]=MAX($D$1:$D271), TRUE, FALSE)</f>
        <v>0</v>
      </c>
      <c r="J261" s="5">
        <f>MAX($D$2:Nifty50[[#This Row],[High]])</f>
        <v>1662.1</v>
      </c>
      <c r="K261" s="18">
        <f>(Nifty50[[#This Row],[ATH_XL]]-Nifty50[[#This Row],[Close]])/Nifty50[[#This Row],[ATH_XL]]</f>
        <v>1.7538054268696146E-2</v>
      </c>
    </row>
    <row r="262" spans="2:11" x14ac:dyDescent="0.25">
      <c r="B262" s="4">
        <v>36536</v>
      </c>
      <c r="C262" s="23">
        <v>1633.25</v>
      </c>
      <c r="D262" s="23">
        <v>1639.9</v>
      </c>
      <c r="E262" s="23">
        <v>1548.25</v>
      </c>
      <c r="F262" s="23">
        <v>1572.5</v>
      </c>
      <c r="G262" s="5">
        <v>49120254</v>
      </c>
      <c r="H262" s="5">
        <v>2596.9499999999998</v>
      </c>
      <c r="I262" s="5" t="b">
        <f>IF(Nifty50[[#This Row],[High]]=MAX($D$1:$D272), TRUE, FALSE)</f>
        <v>0</v>
      </c>
      <c r="J262" s="5">
        <f>MAX($D$2:Nifty50[[#This Row],[High]])</f>
        <v>1662.1</v>
      </c>
      <c r="K262" s="18">
        <f>(Nifty50[[#This Row],[ATH_XL]]-Nifty50[[#This Row],[Close]])/Nifty50[[#This Row],[ATH_XL]]</f>
        <v>5.3907707117501903E-2</v>
      </c>
    </row>
    <row r="263" spans="2:11" x14ac:dyDescent="0.25">
      <c r="B263" s="4">
        <v>36537</v>
      </c>
      <c r="C263" s="23">
        <v>1572.3</v>
      </c>
      <c r="D263" s="23">
        <v>1631.55</v>
      </c>
      <c r="E263" s="23">
        <v>1571.7</v>
      </c>
      <c r="F263" s="23">
        <v>1624.8</v>
      </c>
      <c r="G263" s="5">
        <v>38364961</v>
      </c>
      <c r="H263" s="5">
        <v>1895</v>
      </c>
      <c r="I263" s="5" t="b">
        <f>IF(Nifty50[[#This Row],[High]]=MAX($D$1:$D273), TRUE, FALSE)</f>
        <v>0</v>
      </c>
      <c r="J263" s="5">
        <f>MAX($D$2:Nifty50[[#This Row],[High]])</f>
        <v>1662.1</v>
      </c>
      <c r="K263" s="18">
        <f>(Nifty50[[#This Row],[ATH_XL]]-Nifty50[[#This Row],[Close]])/Nifty50[[#This Row],[ATH_XL]]</f>
        <v>2.2441489681727909E-2</v>
      </c>
    </row>
    <row r="264" spans="2:11" x14ac:dyDescent="0.25">
      <c r="B264" s="4">
        <v>36538</v>
      </c>
      <c r="C264" s="23">
        <v>1627.85</v>
      </c>
      <c r="D264" s="23">
        <v>1671.15</v>
      </c>
      <c r="E264" s="23">
        <v>1613.65</v>
      </c>
      <c r="F264" s="23">
        <v>1621.4</v>
      </c>
      <c r="G264" s="5">
        <v>44738447</v>
      </c>
      <c r="H264" s="5">
        <v>2237.61</v>
      </c>
      <c r="I264" s="5" t="b">
        <f>IF(Nifty50[[#This Row],[High]]=MAX($D$1:$D274), TRUE, FALSE)</f>
        <v>1</v>
      </c>
      <c r="J264" s="5">
        <f>MAX($D$2:Nifty50[[#This Row],[High]])</f>
        <v>1671.15</v>
      </c>
      <c r="K264" s="18">
        <f>(Nifty50[[#This Row],[ATH_XL]]-Nifty50[[#This Row],[Close]])/Nifty50[[#This Row],[ATH_XL]]</f>
        <v>2.9769918918110282E-2</v>
      </c>
    </row>
    <row r="265" spans="2:11" x14ac:dyDescent="0.25">
      <c r="B265" s="4">
        <v>36539</v>
      </c>
      <c r="C265" s="23">
        <v>1622.15</v>
      </c>
      <c r="D265" s="23">
        <v>1627.4</v>
      </c>
      <c r="E265" s="23">
        <v>1591.4</v>
      </c>
      <c r="F265" s="23">
        <v>1622.75</v>
      </c>
      <c r="G265" s="5">
        <v>43292009</v>
      </c>
      <c r="H265" s="5">
        <v>1979.98</v>
      </c>
      <c r="I265" s="5" t="b">
        <f>IF(Nifty50[[#This Row],[High]]=MAX($D$1:$D275), TRUE, FALSE)</f>
        <v>0</v>
      </c>
      <c r="J265" s="5">
        <f>MAX($D$2:Nifty50[[#This Row],[High]])</f>
        <v>1671.15</v>
      </c>
      <c r="K265" s="18">
        <f>(Nifty50[[#This Row],[ATH_XL]]-Nifty50[[#This Row],[Close]])/Nifty50[[#This Row],[ATH_XL]]</f>
        <v>2.8962091972593775E-2</v>
      </c>
    </row>
    <row r="266" spans="2:11" x14ac:dyDescent="0.25">
      <c r="B266" s="4">
        <v>36542</v>
      </c>
      <c r="C266" s="23">
        <v>1623.5</v>
      </c>
      <c r="D266" s="23">
        <v>1668.45</v>
      </c>
      <c r="E266" s="23">
        <v>1604.65</v>
      </c>
      <c r="F266" s="23">
        <v>1611.6</v>
      </c>
      <c r="G266" s="5">
        <v>42683260</v>
      </c>
      <c r="H266" s="5">
        <v>2161.59</v>
      </c>
      <c r="I266" s="5" t="b">
        <f>IF(Nifty50[[#This Row],[High]]=MAX($D$1:$D276), TRUE, FALSE)</f>
        <v>0</v>
      </c>
      <c r="J266" s="5">
        <f>MAX($D$2:Nifty50[[#This Row],[High]])</f>
        <v>1671.15</v>
      </c>
      <c r="K266" s="18">
        <f>(Nifty50[[#This Row],[ATH_XL]]-Nifty50[[#This Row],[Close]])/Nifty50[[#This Row],[ATH_XL]]</f>
        <v>3.563414415223061E-2</v>
      </c>
    </row>
    <row r="267" spans="2:11" x14ac:dyDescent="0.25">
      <c r="B267" s="4">
        <v>36543</v>
      </c>
      <c r="C267" s="23">
        <v>1611.65</v>
      </c>
      <c r="D267" s="23">
        <v>1615.15</v>
      </c>
      <c r="E267" s="23">
        <v>1587.85</v>
      </c>
      <c r="F267" s="23">
        <v>1606.7</v>
      </c>
      <c r="G267" s="5">
        <v>37564199</v>
      </c>
      <c r="H267" s="5">
        <v>1787.35</v>
      </c>
      <c r="I267" s="5" t="b">
        <f>IF(Nifty50[[#This Row],[High]]=MAX($D$1:$D277), TRUE, FALSE)</f>
        <v>0</v>
      </c>
      <c r="J267" s="5">
        <f>MAX($D$2:Nifty50[[#This Row],[High]])</f>
        <v>1671.15</v>
      </c>
      <c r="K267" s="18">
        <f>(Nifty50[[#This Row],[ATH_XL]]-Nifty50[[#This Row],[Close]])/Nifty50[[#This Row],[ATH_XL]]</f>
        <v>3.8566256769290631E-2</v>
      </c>
    </row>
    <row r="268" spans="2:11" x14ac:dyDescent="0.25">
      <c r="B268" s="4">
        <v>36544</v>
      </c>
      <c r="C268" s="23">
        <v>1610.05</v>
      </c>
      <c r="D268" s="23">
        <v>1644.45</v>
      </c>
      <c r="E268" s="23">
        <v>1608.85</v>
      </c>
      <c r="F268" s="23">
        <v>1634.85</v>
      </c>
      <c r="G268" s="5">
        <v>42981295</v>
      </c>
      <c r="H268" s="5">
        <v>2162.92</v>
      </c>
      <c r="I268" s="5" t="b">
        <f>IF(Nifty50[[#This Row],[High]]=MAX($D$1:$D278), TRUE, FALSE)</f>
        <v>0</v>
      </c>
      <c r="J268" s="5">
        <f>MAX($D$2:Nifty50[[#This Row],[High]])</f>
        <v>1671.15</v>
      </c>
      <c r="K268" s="18">
        <f>(Nifty50[[#This Row],[ATH_XL]]-Nifty50[[#This Row],[Close]])/Nifty50[[#This Row],[ATH_XL]]</f>
        <v>2.17215689794454E-2</v>
      </c>
    </row>
    <row r="269" spans="2:11" x14ac:dyDescent="0.25">
      <c r="B269" s="4">
        <v>36545</v>
      </c>
      <c r="C269" s="23">
        <v>1634.65</v>
      </c>
      <c r="D269" s="23">
        <v>1644.4</v>
      </c>
      <c r="E269" s="23">
        <v>1596.65</v>
      </c>
      <c r="F269" s="23">
        <v>1601.1</v>
      </c>
      <c r="G269" s="5">
        <v>42625471</v>
      </c>
      <c r="H269" s="5">
        <v>2016.77</v>
      </c>
      <c r="I269" s="5" t="b">
        <f>IF(Nifty50[[#This Row],[High]]=MAX($D$1:$D279), TRUE, FALSE)</f>
        <v>0</v>
      </c>
      <c r="J269" s="5">
        <f>MAX($D$2:Nifty50[[#This Row],[High]])</f>
        <v>1671.15</v>
      </c>
      <c r="K269" s="18">
        <f>(Nifty50[[#This Row],[ATH_XL]]-Nifty50[[#This Row],[Close]])/Nifty50[[#This Row],[ATH_XL]]</f>
        <v>4.1917242617359407E-2</v>
      </c>
    </row>
    <row r="270" spans="2:11" x14ac:dyDescent="0.25">
      <c r="B270" s="4">
        <v>36546</v>
      </c>
      <c r="C270" s="23">
        <v>1601.25</v>
      </c>
      <c r="D270" s="23">
        <v>1626.5</v>
      </c>
      <c r="E270" s="23">
        <v>1593.2</v>
      </c>
      <c r="F270" s="23">
        <v>1620.6</v>
      </c>
      <c r="G270" s="5">
        <v>39715905</v>
      </c>
      <c r="H270" s="5">
        <v>2012.48</v>
      </c>
      <c r="I270" s="5" t="b">
        <f>IF(Nifty50[[#This Row],[High]]=MAX($D$1:$D280), TRUE, FALSE)</f>
        <v>0</v>
      </c>
      <c r="J270" s="5">
        <f>MAX($D$2:Nifty50[[#This Row],[High]])</f>
        <v>1671.15</v>
      </c>
      <c r="K270" s="18">
        <f>(Nifty50[[#This Row],[ATH_XL]]-Nifty50[[#This Row],[Close]])/Nifty50[[#This Row],[ATH_XL]]</f>
        <v>3.0248631182120206E-2</v>
      </c>
    </row>
    <row r="271" spans="2:11" x14ac:dyDescent="0.25">
      <c r="B271" s="4">
        <v>36549</v>
      </c>
      <c r="C271" s="23">
        <v>1623.05</v>
      </c>
      <c r="D271" s="23">
        <v>1645</v>
      </c>
      <c r="E271" s="23">
        <v>1608.3</v>
      </c>
      <c r="F271" s="23">
        <v>1613.6</v>
      </c>
      <c r="G271" s="5">
        <v>34726595</v>
      </c>
      <c r="H271" s="5">
        <v>1905.45</v>
      </c>
      <c r="I271" s="5" t="b">
        <f>IF(Nifty50[[#This Row],[High]]=MAX($D$1:$D281), TRUE, FALSE)</f>
        <v>0</v>
      </c>
      <c r="J271" s="5">
        <f>MAX($D$2:Nifty50[[#This Row],[High]])</f>
        <v>1671.15</v>
      </c>
      <c r="K271" s="18">
        <f>(Nifty50[[#This Row],[ATH_XL]]-Nifty50[[#This Row],[Close]])/Nifty50[[#This Row],[ATH_XL]]</f>
        <v>3.4437363492206073E-2</v>
      </c>
    </row>
    <row r="272" spans="2:11" x14ac:dyDescent="0.25">
      <c r="B272" s="4">
        <v>36550</v>
      </c>
      <c r="C272" s="23">
        <v>1612.95</v>
      </c>
      <c r="D272" s="23">
        <v>1613.65</v>
      </c>
      <c r="E272" s="23">
        <v>1579.55</v>
      </c>
      <c r="F272" s="23">
        <v>1586.4</v>
      </c>
      <c r="G272" s="5">
        <v>36881758</v>
      </c>
      <c r="H272" s="5">
        <v>1884.76</v>
      </c>
      <c r="I272" s="5" t="b">
        <f>IF(Nifty50[[#This Row],[High]]=MAX($D$1:$D282), TRUE, FALSE)</f>
        <v>0</v>
      </c>
      <c r="J272" s="5">
        <f>MAX($D$2:Nifty50[[#This Row],[High]])</f>
        <v>1671.15</v>
      </c>
      <c r="K272" s="18">
        <f>(Nifty50[[#This Row],[ATH_XL]]-Nifty50[[#This Row],[Close]])/Nifty50[[#This Row],[ATH_XL]]</f>
        <v>5.0713580468539625E-2</v>
      </c>
    </row>
    <row r="273" spans="2:11" x14ac:dyDescent="0.25">
      <c r="B273" s="4">
        <v>36552</v>
      </c>
      <c r="C273" s="23">
        <v>1600.5</v>
      </c>
      <c r="D273" s="23">
        <v>1633.55</v>
      </c>
      <c r="E273" s="23">
        <v>1600.05</v>
      </c>
      <c r="F273" s="23">
        <v>1603.9</v>
      </c>
      <c r="G273" s="5">
        <v>38102878</v>
      </c>
      <c r="H273" s="5">
        <v>1956.9</v>
      </c>
      <c r="I273" s="5" t="b">
        <f>IF(Nifty50[[#This Row],[High]]=MAX($D$1:$D283), TRUE, FALSE)</f>
        <v>0</v>
      </c>
      <c r="J273" s="5">
        <f>MAX($D$2:Nifty50[[#This Row],[High]])</f>
        <v>1671.15</v>
      </c>
      <c r="K273" s="18">
        <f>(Nifty50[[#This Row],[ATH_XL]]-Nifty50[[#This Row],[Close]])/Nifty50[[#This Row],[ATH_XL]]</f>
        <v>4.0241749693324953E-2</v>
      </c>
    </row>
    <row r="274" spans="2:11" x14ac:dyDescent="0.25">
      <c r="B274" s="4">
        <v>36553</v>
      </c>
      <c r="C274" s="23">
        <v>1603.65</v>
      </c>
      <c r="D274" s="23">
        <v>1610.9</v>
      </c>
      <c r="E274" s="23">
        <v>1592.7</v>
      </c>
      <c r="F274" s="23">
        <v>1599.1</v>
      </c>
      <c r="G274" s="5">
        <v>46563431</v>
      </c>
      <c r="H274" s="5">
        <v>2147.5300000000002</v>
      </c>
      <c r="I274" s="5" t="b">
        <f>IF(Nifty50[[#This Row],[High]]=MAX($D$1:$D284), TRUE, FALSE)</f>
        <v>0</v>
      </c>
      <c r="J274" s="5">
        <f>MAX($D$2:Nifty50[[#This Row],[High]])</f>
        <v>1671.15</v>
      </c>
      <c r="K274" s="18">
        <f>(Nifty50[[#This Row],[ATH_XL]]-Nifty50[[#This Row],[Close]])/Nifty50[[#This Row],[ATH_XL]]</f>
        <v>4.3114023277383944E-2</v>
      </c>
    </row>
    <row r="275" spans="2:11" x14ac:dyDescent="0.25">
      <c r="B275" s="4">
        <v>36556</v>
      </c>
      <c r="C275" s="23">
        <v>1598.35</v>
      </c>
      <c r="D275" s="23">
        <v>1598.35</v>
      </c>
      <c r="E275" s="23">
        <v>1538.7</v>
      </c>
      <c r="F275" s="23">
        <v>1546.2</v>
      </c>
      <c r="G275" s="5">
        <v>36153239</v>
      </c>
      <c r="H275" s="5">
        <v>1501.04</v>
      </c>
      <c r="I275" s="5" t="b">
        <f>IF(Nifty50[[#This Row],[High]]=MAX($D$1:$D285), TRUE, FALSE)</f>
        <v>0</v>
      </c>
      <c r="J275" s="5">
        <f>MAX($D$2:Nifty50[[#This Row],[High]])</f>
        <v>1671.15</v>
      </c>
      <c r="K275" s="18">
        <f>(Nifty50[[#This Row],[ATH_XL]]-Nifty50[[#This Row],[Close]])/Nifty50[[#This Row],[ATH_XL]]</f>
        <v>7.4768871735032785E-2</v>
      </c>
    </row>
    <row r="276" spans="2:11" x14ac:dyDescent="0.25">
      <c r="B276" s="4">
        <v>36557</v>
      </c>
      <c r="C276" s="23">
        <v>1546.2</v>
      </c>
      <c r="D276" s="23">
        <v>1554.15</v>
      </c>
      <c r="E276" s="23">
        <v>1521.4</v>
      </c>
      <c r="F276" s="23">
        <v>1549.5</v>
      </c>
      <c r="G276" s="5">
        <v>37161352</v>
      </c>
      <c r="H276" s="5">
        <v>1692.07</v>
      </c>
      <c r="I276" s="5" t="b">
        <f>IF(Nifty50[[#This Row],[High]]=MAX($D$1:$D286), TRUE, FALSE)</f>
        <v>0</v>
      </c>
      <c r="J276" s="5">
        <f>MAX($D$2:Nifty50[[#This Row],[High]])</f>
        <v>1671.15</v>
      </c>
      <c r="K276" s="18">
        <f>(Nifty50[[#This Row],[ATH_XL]]-Nifty50[[#This Row],[Close]])/Nifty50[[#This Row],[ATH_XL]]</f>
        <v>7.2794183645992327E-2</v>
      </c>
    </row>
    <row r="277" spans="2:11" x14ac:dyDescent="0.25">
      <c r="B277" s="4">
        <v>36558</v>
      </c>
      <c r="C277" s="23">
        <v>1554.2</v>
      </c>
      <c r="D277" s="23">
        <v>1605.9</v>
      </c>
      <c r="E277" s="23">
        <v>1554.2</v>
      </c>
      <c r="F277" s="23">
        <v>1588</v>
      </c>
      <c r="G277" s="5">
        <v>39358471</v>
      </c>
      <c r="H277" s="5">
        <v>1760.18</v>
      </c>
      <c r="I277" s="5" t="b">
        <f>IF(Nifty50[[#This Row],[High]]=MAX($D$1:$D287), TRUE, FALSE)</f>
        <v>0</v>
      </c>
      <c r="J277" s="5">
        <f>MAX($D$2:Nifty50[[#This Row],[High]])</f>
        <v>1671.15</v>
      </c>
      <c r="K277" s="18">
        <f>(Nifty50[[#This Row],[ATH_XL]]-Nifty50[[#This Row],[Close]])/Nifty50[[#This Row],[ATH_XL]]</f>
        <v>4.9756155940520054E-2</v>
      </c>
    </row>
    <row r="278" spans="2:11" x14ac:dyDescent="0.25">
      <c r="B278" s="4">
        <v>36559</v>
      </c>
      <c r="C278" s="23">
        <v>1591.25</v>
      </c>
      <c r="D278" s="23">
        <v>1616.7</v>
      </c>
      <c r="E278" s="23">
        <v>1591.25</v>
      </c>
      <c r="F278" s="23">
        <v>1597.9</v>
      </c>
      <c r="G278" s="5">
        <v>40826374</v>
      </c>
      <c r="H278" s="5">
        <v>1538.89</v>
      </c>
      <c r="I278" s="5" t="b">
        <f>IF(Nifty50[[#This Row],[High]]=MAX($D$1:$D288), TRUE, FALSE)</f>
        <v>0</v>
      </c>
      <c r="J278" s="5">
        <f>MAX($D$2:Nifty50[[#This Row],[High]])</f>
        <v>1671.15</v>
      </c>
      <c r="K278" s="18">
        <f>(Nifty50[[#This Row],[ATH_XL]]-Nifty50[[#This Row],[Close]])/Nifty50[[#This Row],[ATH_XL]]</f>
        <v>4.3832091673398556E-2</v>
      </c>
    </row>
    <row r="279" spans="2:11" x14ac:dyDescent="0.25">
      <c r="B279" s="4">
        <v>36560</v>
      </c>
      <c r="C279" s="23">
        <v>1598.5</v>
      </c>
      <c r="D279" s="23">
        <v>1621.35</v>
      </c>
      <c r="E279" s="23">
        <v>1596.45</v>
      </c>
      <c r="F279" s="23">
        <v>1599.75</v>
      </c>
      <c r="G279" s="5">
        <v>30459542</v>
      </c>
      <c r="H279" s="5">
        <v>1694.66</v>
      </c>
      <c r="I279" s="5" t="b">
        <f>IF(Nifty50[[#This Row],[High]]=MAX($D$1:$D289), TRUE, FALSE)</f>
        <v>0</v>
      </c>
      <c r="J279" s="5">
        <f>MAX($D$2:Nifty50[[#This Row],[High]])</f>
        <v>1671.15</v>
      </c>
      <c r="K279" s="18">
        <f>(Nifty50[[#This Row],[ATH_XL]]-Nifty50[[#This Row],[Close]])/Nifty50[[#This Row],[ATH_XL]]</f>
        <v>4.2725069562875917E-2</v>
      </c>
    </row>
    <row r="280" spans="2:11" x14ac:dyDescent="0.25">
      <c r="B280" s="4">
        <v>36563</v>
      </c>
      <c r="C280" s="23">
        <v>1599.8</v>
      </c>
      <c r="D280" s="23">
        <v>1645.9</v>
      </c>
      <c r="E280" s="23">
        <v>1599.8</v>
      </c>
      <c r="F280" s="23">
        <v>1636.6</v>
      </c>
      <c r="G280" s="5">
        <v>34666978</v>
      </c>
      <c r="H280" s="5">
        <v>2036.07</v>
      </c>
      <c r="I280" s="5" t="b">
        <f>IF(Nifty50[[#This Row],[High]]=MAX($D$1:$D290), TRUE, FALSE)</f>
        <v>0</v>
      </c>
      <c r="J280" s="5">
        <f>MAX($D$2:Nifty50[[#This Row],[High]])</f>
        <v>1671.15</v>
      </c>
      <c r="K280" s="18">
        <f>(Nifty50[[#This Row],[ATH_XL]]-Nifty50[[#This Row],[Close]])/Nifty50[[#This Row],[ATH_XL]]</f>
        <v>2.0674385901923931E-2</v>
      </c>
    </row>
    <row r="281" spans="2:11" x14ac:dyDescent="0.25">
      <c r="B281" s="4">
        <v>36564</v>
      </c>
      <c r="C281" s="23">
        <v>1636.6</v>
      </c>
      <c r="D281" s="23">
        <v>1676.1</v>
      </c>
      <c r="E281" s="23">
        <v>1636.6</v>
      </c>
      <c r="F281" s="23">
        <v>1662.75</v>
      </c>
      <c r="G281" s="5">
        <v>40722843</v>
      </c>
      <c r="H281" s="5">
        <v>1975.29</v>
      </c>
      <c r="I281" s="5" t="b">
        <f>IF(Nifty50[[#This Row],[High]]=MAX($D$1:$D291), TRUE, FALSE)</f>
        <v>0</v>
      </c>
      <c r="J281" s="5">
        <f>MAX($D$2:Nifty50[[#This Row],[High]])</f>
        <v>1676.1</v>
      </c>
      <c r="K281" s="18">
        <f>(Nifty50[[#This Row],[ATH_XL]]-Nifty50[[#This Row],[Close]])/Nifty50[[#This Row],[ATH_XL]]</f>
        <v>7.9649185609449967E-3</v>
      </c>
    </row>
    <row r="282" spans="2:11" x14ac:dyDescent="0.25">
      <c r="B282" s="4">
        <v>36565</v>
      </c>
      <c r="C282" s="23">
        <v>1666.95</v>
      </c>
      <c r="D282" s="23">
        <v>1731.65</v>
      </c>
      <c r="E282" s="23">
        <v>1666.7</v>
      </c>
      <c r="F282" s="23">
        <v>1689.65</v>
      </c>
      <c r="G282" s="5">
        <v>41767017</v>
      </c>
      <c r="H282" s="5">
        <v>2096</v>
      </c>
      <c r="I282" s="5" t="b">
        <f>IF(Nifty50[[#This Row],[High]]=MAX($D$1:$D292), TRUE, FALSE)</f>
        <v>0</v>
      </c>
      <c r="J282" s="5">
        <f>MAX($D$2:Nifty50[[#This Row],[High]])</f>
        <v>1731.65</v>
      </c>
      <c r="K282" s="18">
        <f>(Nifty50[[#This Row],[ATH_XL]]-Nifty50[[#This Row],[Close]])/Nifty50[[#This Row],[ATH_XL]]</f>
        <v>2.4254323910720986E-2</v>
      </c>
    </row>
    <row r="283" spans="2:11" x14ac:dyDescent="0.25">
      <c r="B283" s="4">
        <v>36566</v>
      </c>
      <c r="C283" s="23">
        <v>1692.1</v>
      </c>
      <c r="D283" s="23">
        <v>1713.7</v>
      </c>
      <c r="E283" s="23">
        <v>1692.1</v>
      </c>
      <c r="F283" s="23">
        <v>1711.2</v>
      </c>
      <c r="G283" s="5">
        <v>30110126</v>
      </c>
      <c r="H283" s="5">
        <v>1664.86</v>
      </c>
      <c r="I283" s="5" t="b">
        <f>IF(Nifty50[[#This Row],[High]]=MAX($D$1:$D293), TRUE, FALSE)</f>
        <v>0</v>
      </c>
      <c r="J283" s="5">
        <f>MAX($D$2:Nifty50[[#This Row],[High]])</f>
        <v>1731.65</v>
      </c>
      <c r="K283" s="18">
        <f>(Nifty50[[#This Row],[ATH_XL]]-Nifty50[[#This Row],[Close]])/Nifty50[[#This Row],[ATH_XL]]</f>
        <v>1.1809545808910603E-2</v>
      </c>
    </row>
    <row r="284" spans="2:11" x14ac:dyDescent="0.25">
      <c r="B284" s="4">
        <v>36567</v>
      </c>
      <c r="C284" s="23">
        <v>1712.85</v>
      </c>
      <c r="D284" s="23">
        <v>1771.65</v>
      </c>
      <c r="E284" s="23">
        <v>1712.85</v>
      </c>
      <c r="F284" s="23">
        <v>1756</v>
      </c>
      <c r="G284" s="5">
        <v>33406798</v>
      </c>
      <c r="H284" s="5">
        <v>1834.58</v>
      </c>
      <c r="I284" s="5" t="b">
        <f>IF(Nifty50[[#This Row],[High]]=MAX($D$1:$D294), TRUE, FALSE)</f>
        <v>0</v>
      </c>
      <c r="J284" s="5">
        <f>MAX($D$2:Nifty50[[#This Row],[High]])</f>
        <v>1771.65</v>
      </c>
      <c r="K284" s="18">
        <f>(Nifty50[[#This Row],[ATH_XL]]-Nifty50[[#This Row],[Close]])/Nifty50[[#This Row],[ATH_XL]]</f>
        <v>8.8335732227020521E-3</v>
      </c>
    </row>
    <row r="285" spans="2:11" x14ac:dyDescent="0.25">
      <c r="B285" s="4">
        <v>36570</v>
      </c>
      <c r="C285" s="23">
        <v>1777.75</v>
      </c>
      <c r="D285" s="23">
        <v>1795.45</v>
      </c>
      <c r="E285" s="23">
        <v>1738.75</v>
      </c>
      <c r="F285" s="23">
        <v>1744.5</v>
      </c>
      <c r="G285" s="5">
        <v>31621011</v>
      </c>
      <c r="H285" s="5">
        <v>1728.72</v>
      </c>
      <c r="I285" s="5" t="b">
        <f>IF(Nifty50[[#This Row],[High]]=MAX($D$1:$D295), TRUE, FALSE)</f>
        <v>0</v>
      </c>
      <c r="J285" s="5">
        <f>MAX($D$2:Nifty50[[#This Row],[High]])</f>
        <v>1795.45</v>
      </c>
      <c r="K285" s="18">
        <f>(Nifty50[[#This Row],[ATH_XL]]-Nifty50[[#This Row],[Close]])/Nifty50[[#This Row],[ATH_XL]]</f>
        <v>2.8377287031106431E-2</v>
      </c>
    </row>
    <row r="286" spans="2:11" x14ac:dyDescent="0.25">
      <c r="B286" s="4">
        <v>36571</v>
      </c>
      <c r="C286" s="23">
        <v>1744.5</v>
      </c>
      <c r="D286" s="23">
        <v>1744.5</v>
      </c>
      <c r="E286" s="23">
        <v>1694.45</v>
      </c>
      <c r="F286" s="23">
        <v>1702.55</v>
      </c>
      <c r="G286" s="5">
        <v>39135619</v>
      </c>
      <c r="H286" s="5">
        <v>2370.94</v>
      </c>
      <c r="I286" s="5" t="b">
        <f>IF(Nifty50[[#This Row],[High]]=MAX($D$1:$D296), TRUE, FALSE)</f>
        <v>0</v>
      </c>
      <c r="J286" s="5">
        <f>MAX($D$2:Nifty50[[#This Row],[High]])</f>
        <v>1795.45</v>
      </c>
      <c r="K286" s="18">
        <f>(Nifty50[[#This Row],[ATH_XL]]-Nifty50[[#This Row],[Close]])/Nifty50[[#This Row],[ATH_XL]]</f>
        <v>5.1741903144058639E-2</v>
      </c>
    </row>
    <row r="287" spans="2:11" x14ac:dyDescent="0.25">
      <c r="B287" s="4">
        <v>36572</v>
      </c>
      <c r="C287" s="23">
        <v>1704.85</v>
      </c>
      <c r="D287" s="23">
        <v>1742.8</v>
      </c>
      <c r="E287" s="23">
        <v>1704.15</v>
      </c>
      <c r="F287" s="23">
        <v>1711.1</v>
      </c>
      <c r="G287" s="5">
        <v>31314383</v>
      </c>
      <c r="H287" s="5">
        <v>1811.4</v>
      </c>
      <c r="I287" s="5" t="b">
        <f>IF(Nifty50[[#This Row],[High]]=MAX($D$1:$D297), TRUE, FALSE)</f>
        <v>0</v>
      </c>
      <c r="J287" s="5">
        <f>MAX($D$2:Nifty50[[#This Row],[High]])</f>
        <v>1795.45</v>
      </c>
      <c r="K287" s="18">
        <f>(Nifty50[[#This Row],[ATH_XL]]-Nifty50[[#This Row],[Close]])/Nifty50[[#This Row],[ATH_XL]]</f>
        <v>4.6979865771812158E-2</v>
      </c>
    </row>
    <row r="288" spans="2:11" x14ac:dyDescent="0.25">
      <c r="B288" s="4">
        <v>36573</v>
      </c>
      <c r="C288" s="23">
        <v>1710.05</v>
      </c>
      <c r="D288" s="23">
        <v>1753.1</v>
      </c>
      <c r="E288" s="23">
        <v>1710.05</v>
      </c>
      <c r="F288" s="23">
        <v>1742.1</v>
      </c>
      <c r="G288" s="5">
        <v>28333952</v>
      </c>
      <c r="H288" s="5">
        <v>1822.56</v>
      </c>
      <c r="I288" s="5" t="b">
        <f>IF(Nifty50[[#This Row],[High]]=MAX($D$1:$D298), TRUE, FALSE)</f>
        <v>0</v>
      </c>
      <c r="J288" s="5">
        <f>MAX($D$2:Nifty50[[#This Row],[High]])</f>
        <v>1795.45</v>
      </c>
      <c r="K288" s="18">
        <f>(Nifty50[[#This Row],[ATH_XL]]-Nifty50[[#This Row],[Close]])/Nifty50[[#This Row],[ATH_XL]]</f>
        <v>2.971399927594761E-2</v>
      </c>
    </row>
    <row r="289" spans="2:11" x14ac:dyDescent="0.25">
      <c r="B289" s="4">
        <v>36574</v>
      </c>
      <c r="C289" s="23">
        <v>1742.3</v>
      </c>
      <c r="D289" s="23">
        <v>1764.15</v>
      </c>
      <c r="E289" s="23">
        <v>1713.45</v>
      </c>
      <c r="F289" s="23">
        <v>1717.8</v>
      </c>
      <c r="G289" s="5">
        <v>24491796</v>
      </c>
      <c r="H289" s="5">
        <v>1473.39</v>
      </c>
      <c r="I289" s="5" t="b">
        <f>IF(Nifty50[[#This Row],[High]]=MAX($D$1:$D299), TRUE, FALSE)</f>
        <v>0</v>
      </c>
      <c r="J289" s="5">
        <f>MAX($D$2:Nifty50[[#This Row],[High]])</f>
        <v>1795.45</v>
      </c>
      <c r="K289" s="18">
        <f>(Nifty50[[#This Row],[ATH_XL]]-Nifty50[[#This Row],[Close]])/Nifty50[[#This Row],[ATH_XL]]</f>
        <v>4.3248210754963989E-2</v>
      </c>
    </row>
    <row r="290" spans="2:11" x14ac:dyDescent="0.25">
      <c r="B290" s="4">
        <v>36577</v>
      </c>
      <c r="C290" s="23">
        <v>1719.55</v>
      </c>
      <c r="D290" s="23">
        <v>1767.8</v>
      </c>
      <c r="E290" s="23">
        <v>1719.55</v>
      </c>
      <c r="F290" s="23">
        <v>1753.5</v>
      </c>
      <c r="G290" s="5">
        <v>26015488</v>
      </c>
      <c r="H290" s="5">
        <v>1918.38</v>
      </c>
      <c r="I290" s="5" t="b">
        <f>IF(Nifty50[[#This Row],[High]]=MAX($D$1:$D300), TRUE, FALSE)</f>
        <v>0</v>
      </c>
      <c r="J290" s="5">
        <f>MAX($D$2:Nifty50[[#This Row],[High]])</f>
        <v>1795.45</v>
      </c>
      <c r="K290" s="18">
        <f>(Nifty50[[#This Row],[ATH_XL]]-Nifty50[[#This Row],[Close]])/Nifty50[[#This Row],[ATH_XL]]</f>
        <v>2.3364616112952208E-2</v>
      </c>
    </row>
    <row r="291" spans="2:11" x14ac:dyDescent="0.25">
      <c r="B291" s="4">
        <v>36578</v>
      </c>
      <c r="C291" s="23">
        <v>1754.2</v>
      </c>
      <c r="D291" s="23">
        <v>1781.05</v>
      </c>
      <c r="E291" s="23">
        <v>1733.55</v>
      </c>
      <c r="F291" s="23">
        <v>1739.05</v>
      </c>
      <c r="G291" s="5">
        <v>33425078</v>
      </c>
      <c r="H291" s="5">
        <v>2416.67</v>
      </c>
      <c r="I291" s="5" t="b">
        <f>IF(Nifty50[[#This Row],[High]]=MAX($D$1:$D301), TRUE, FALSE)</f>
        <v>0</v>
      </c>
      <c r="J291" s="5">
        <f>MAX($D$2:Nifty50[[#This Row],[High]])</f>
        <v>1795.45</v>
      </c>
      <c r="K291" s="18">
        <f>(Nifty50[[#This Row],[ATH_XL]]-Nifty50[[#This Row],[Close]])/Nifty50[[#This Row],[ATH_XL]]</f>
        <v>3.1412737753766518E-2</v>
      </c>
    </row>
    <row r="292" spans="2:11" x14ac:dyDescent="0.25">
      <c r="B292" s="4">
        <v>36579</v>
      </c>
      <c r="C292" s="23">
        <v>1745.2</v>
      </c>
      <c r="D292" s="23">
        <v>1818.15</v>
      </c>
      <c r="E292" s="23">
        <v>1689.2</v>
      </c>
      <c r="F292" s="23">
        <v>1696.4</v>
      </c>
      <c r="G292" s="5">
        <v>27905642</v>
      </c>
      <c r="H292" s="5">
        <v>2389.2800000000002</v>
      </c>
      <c r="I292" s="5" t="b">
        <f>IF(Nifty50[[#This Row],[High]]=MAX($D$1:$D302), TRUE, FALSE)</f>
        <v>1</v>
      </c>
      <c r="J292" s="5">
        <f>MAX($D$2:Nifty50[[#This Row],[High]])</f>
        <v>1818.15</v>
      </c>
      <c r="K292" s="18">
        <f>(Nifty50[[#This Row],[ATH_XL]]-Nifty50[[#This Row],[Close]])/Nifty50[[#This Row],[ATH_XL]]</f>
        <v>6.6963671864257626E-2</v>
      </c>
    </row>
    <row r="293" spans="2:11" x14ac:dyDescent="0.25">
      <c r="B293" s="4">
        <v>36580</v>
      </c>
      <c r="C293" s="23">
        <v>1696.4</v>
      </c>
      <c r="D293" s="23">
        <v>1751.6</v>
      </c>
      <c r="E293" s="23">
        <v>1693.1</v>
      </c>
      <c r="F293" s="23">
        <v>1732</v>
      </c>
      <c r="G293" s="5">
        <v>23492408</v>
      </c>
      <c r="H293" s="5">
        <v>1915.24</v>
      </c>
      <c r="I293" s="5" t="b">
        <f>IF(Nifty50[[#This Row],[High]]=MAX($D$1:$D303), TRUE, FALSE)</f>
        <v>0</v>
      </c>
      <c r="J293" s="5">
        <f>MAX($D$2:Nifty50[[#This Row],[High]])</f>
        <v>1818.15</v>
      </c>
      <c r="K293" s="18">
        <f>(Nifty50[[#This Row],[ATH_XL]]-Nifty50[[#This Row],[Close]])/Nifty50[[#This Row],[ATH_XL]]</f>
        <v>4.7383329208261195E-2</v>
      </c>
    </row>
    <row r="294" spans="2:11" x14ac:dyDescent="0.25">
      <c r="B294" s="4">
        <v>36581</v>
      </c>
      <c r="C294" s="23">
        <v>1734.05</v>
      </c>
      <c r="D294" s="23">
        <v>1757.05</v>
      </c>
      <c r="E294" s="23">
        <v>1699.25</v>
      </c>
      <c r="F294" s="23">
        <v>1710.45</v>
      </c>
      <c r="G294" s="5">
        <v>19458640</v>
      </c>
      <c r="H294" s="5">
        <v>1235.8399999999999</v>
      </c>
      <c r="I294" s="5" t="b">
        <f>IF(Nifty50[[#This Row],[High]]=MAX($D$1:$D304), TRUE, FALSE)</f>
        <v>0</v>
      </c>
      <c r="J294" s="5">
        <f>MAX($D$2:Nifty50[[#This Row],[High]])</f>
        <v>1818.15</v>
      </c>
      <c r="K294" s="18">
        <f>(Nifty50[[#This Row],[ATH_XL]]-Nifty50[[#This Row],[Close]])/Nifty50[[#This Row],[ATH_XL]]</f>
        <v>5.9236036630641059E-2</v>
      </c>
    </row>
    <row r="295" spans="2:11" x14ac:dyDescent="0.25">
      <c r="B295" s="4">
        <v>36584</v>
      </c>
      <c r="C295" s="23">
        <v>1711.15</v>
      </c>
      <c r="D295" s="23">
        <v>1726.65</v>
      </c>
      <c r="E295" s="23">
        <v>1670.75</v>
      </c>
      <c r="F295" s="23">
        <v>1722.55</v>
      </c>
      <c r="G295" s="5">
        <v>27266318</v>
      </c>
      <c r="H295" s="5">
        <v>1486.21</v>
      </c>
      <c r="I295" s="5" t="b">
        <f>IF(Nifty50[[#This Row],[High]]=MAX($D$1:$D305), TRUE, FALSE)</f>
        <v>0</v>
      </c>
      <c r="J295" s="5">
        <f>MAX($D$2:Nifty50[[#This Row],[High]])</f>
        <v>1818.15</v>
      </c>
      <c r="K295" s="18">
        <f>(Nifty50[[#This Row],[ATH_XL]]-Nifty50[[#This Row],[Close]])/Nifty50[[#This Row],[ATH_XL]]</f>
        <v>5.2580920166102982E-2</v>
      </c>
    </row>
    <row r="296" spans="2:11" x14ac:dyDescent="0.25">
      <c r="B296" s="4">
        <v>36585</v>
      </c>
      <c r="C296" s="23">
        <v>1722.85</v>
      </c>
      <c r="D296" s="23">
        <v>1783.3</v>
      </c>
      <c r="E296" s="23">
        <v>1626.35</v>
      </c>
      <c r="F296" s="23">
        <v>1654.8</v>
      </c>
      <c r="G296" s="5">
        <v>49498835</v>
      </c>
      <c r="H296" s="5">
        <v>3207</v>
      </c>
      <c r="I296" s="5" t="b">
        <f>IF(Nifty50[[#This Row],[High]]=MAX($D$1:$D306), TRUE, FALSE)</f>
        <v>0</v>
      </c>
      <c r="J296" s="5">
        <f>MAX($D$2:Nifty50[[#This Row],[High]])</f>
        <v>1818.15</v>
      </c>
      <c r="K296" s="18">
        <f>(Nifty50[[#This Row],[ATH_XL]]-Nifty50[[#This Row],[Close]])/Nifty50[[#This Row],[ATH_XL]]</f>
        <v>8.9844072271264813E-2</v>
      </c>
    </row>
    <row r="297" spans="2:11" x14ac:dyDescent="0.25">
      <c r="B297" s="4">
        <v>36586</v>
      </c>
      <c r="C297" s="23">
        <v>1661.5</v>
      </c>
      <c r="D297" s="23">
        <v>1727.9</v>
      </c>
      <c r="E297" s="23">
        <v>1630</v>
      </c>
      <c r="F297" s="23">
        <v>1712.7</v>
      </c>
      <c r="G297" s="5">
        <v>37586272</v>
      </c>
      <c r="H297" s="5">
        <v>1722.99</v>
      </c>
      <c r="I297" s="5" t="b">
        <f>IF(Nifty50[[#This Row],[High]]=MAX($D$1:$D307), TRUE, FALSE)</f>
        <v>0</v>
      </c>
      <c r="J297" s="5">
        <f>MAX($D$2:Nifty50[[#This Row],[High]])</f>
        <v>1818.15</v>
      </c>
      <c r="K297" s="18">
        <f>(Nifty50[[#This Row],[ATH_XL]]-Nifty50[[#This Row],[Close]])/Nifty50[[#This Row],[ATH_XL]]</f>
        <v>5.7998514974012066E-2</v>
      </c>
    </row>
    <row r="298" spans="2:11" x14ac:dyDescent="0.25">
      <c r="B298" s="4">
        <v>36587</v>
      </c>
      <c r="C298" s="23">
        <v>1713.65</v>
      </c>
      <c r="D298" s="23">
        <v>1773.85</v>
      </c>
      <c r="E298" s="23">
        <v>1690.05</v>
      </c>
      <c r="F298" s="23">
        <v>1696.55</v>
      </c>
      <c r="G298" s="5">
        <v>42276125</v>
      </c>
      <c r="H298" s="5">
        <v>1458.68</v>
      </c>
      <c r="I298" s="5" t="b">
        <f>IF(Nifty50[[#This Row],[High]]=MAX($D$1:$D308), TRUE, FALSE)</f>
        <v>0</v>
      </c>
      <c r="J298" s="5">
        <f>MAX($D$2:Nifty50[[#This Row],[High]])</f>
        <v>1818.15</v>
      </c>
      <c r="K298" s="18">
        <f>(Nifty50[[#This Row],[ATH_XL]]-Nifty50[[#This Row],[Close]])/Nifty50[[#This Row],[ATH_XL]]</f>
        <v>6.688117042048243E-2</v>
      </c>
    </row>
    <row r="299" spans="2:11" x14ac:dyDescent="0.25">
      <c r="B299" s="4">
        <v>36588</v>
      </c>
      <c r="C299" s="23">
        <v>1696.45</v>
      </c>
      <c r="D299" s="23">
        <v>1719.15</v>
      </c>
      <c r="E299" s="23">
        <v>1644.4</v>
      </c>
      <c r="F299" s="23">
        <v>1656</v>
      </c>
      <c r="G299" s="5">
        <v>29500370</v>
      </c>
      <c r="H299" s="5">
        <v>1748.95</v>
      </c>
      <c r="I299" s="5" t="b">
        <f>IF(Nifty50[[#This Row],[High]]=MAX($D$1:$D309), TRUE, FALSE)</f>
        <v>0</v>
      </c>
      <c r="J299" s="5">
        <f>MAX($D$2:Nifty50[[#This Row],[High]])</f>
        <v>1818.15</v>
      </c>
      <c r="K299" s="18">
        <f>(Nifty50[[#This Row],[ATH_XL]]-Nifty50[[#This Row],[Close]])/Nifty50[[#This Row],[ATH_XL]]</f>
        <v>8.9184060721062663E-2</v>
      </c>
    </row>
    <row r="300" spans="2:11" x14ac:dyDescent="0.25">
      <c r="B300" s="4">
        <v>36591</v>
      </c>
      <c r="C300" s="23">
        <v>1656</v>
      </c>
      <c r="D300" s="23">
        <v>1721</v>
      </c>
      <c r="E300" s="23">
        <v>1656</v>
      </c>
      <c r="F300" s="23">
        <v>1688.5</v>
      </c>
      <c r="G300" s="5">
        <v>32426509</v>
      </c>
      <c r="H300" s="5">
        <v>1503.59</v>
      </c>
      <c r="I300" s="5" t="b">
        <f>IF(Nifty50[[#This Row],[High]]=MAX($D$1:$D310), TRUE, FALSE)</f>
        <v>0</v>
      </c>
      <c r="J300" s="5">
        <f>MAX($D$2:Nifty50[[#This Row],[High]])</f>
        <v>1818.15</v>
      </c>
      <c r="K300" s="18">
        <f>(Nifty50[[#This Row],[ATH_XL]]-Nifty50[[#This Row],[Close]])/Nifty50[[#This Row],[ATH_XL]]</f>
        <v>7.1308747903088346E-2</v>
      </c>
    </row>
    <row r="301" spans="2:11" x14ac:dyDescent="0.25">
      <c r="B301" s="4">
        <v>36592</v>
      </c>
      <c r="C301" s="23">
        <v>1711.85</v>
      </c>
      <c r="D301" s="23">
        <v>1730.85</v>
      </c>
      <c r="E301" s="23">
        <v>1684.9</v>
      </c>
      <c r="F301" s="23">
        <v>1702.75</v>
      </c>
      <c r="G301" s="5">
        <v>36861204</v>
      </c>
      <c r="H301" s="5">
        <v>1955.02</v>
      </c>
      <c r="I301" s="5" t="b">
        <f>IF(Nifty50[[#This Row],[High]]=MAX($D$1:$D311), TRUE, FALSE)</f>
        <v>0</v>
      </c>
      <c r="J301" s="5">
        <f>MAX($D$2:Nifty50[[#This Row],[High]])</f>
        <v>1818.15</v>
      </c>
      <c r="K301" s="18">
        <f>(Nifty50[[#This Row],[ATH_XL]]-Nifty50[[#This Row],[Close]])/Nifty50[[#This Row],[ATH_XL]]</f>
        <v>6.3471110744438078E-2</v>
      </c>
    </row>
    <row r="302" spans="2:11" x14ac:dyDescent="0.25">
      <c r="B302" s="4">
        <v>36593</v>
      </c>
      <c r="C302" s="23">
        <v>1717.75</v>
      </c>
      <c r="D302" s="23">
        <v>1765.25</v>
      </c>
      <c r="E302" s="23">
        <v>1654.45</v>
      </c>
      <c r="F302" s="23">
        <v>1666.35</v>
      </c>
      <c r="G302" s="5">
        <v>30249973</v>
      </c>
      <c r="H302" s="5">
        <v>2436.16</v>
      </c>
      <c r="I302" s="5" t="b">
        <f>IF(Nifty50[[#This Row],[High]]=MAX($D$1:$D312), TRUE, FALSE)</f>
        <v>0</v>
      </c>
      <c r="J302" s="5">
        <f>MAX($D$2:Nifty50[[#This Row],[High]])</f>
        <v>1818.15</v>
      </c>
      <c r="K302" s="18">
        <f>(Nifty50[[#This Row],[ATH_XL]]-Nifty50[[#This Row],[Close]])/Nifty50[[#This Row],[ATH_XL]]</f>
        <v>8.3491461100569361E-2</v>
      </c>
    </row>
    <row r="303" spans="2:11" x14ac:dyDescent="0.25">
      <c r="B303" s="4">
        <v>36594</v>
      </c>
      <c r="C303" s="23">
        <v>1667.45</v>
      </c>
      <c r="D303" s="23">
        <v>1692.25</v>
      </c>
      <c r="E303" s="23">
        <v>1595.45</v>
      </c>
      <c r="F303" s="23">
        <v>1646.25</v>
      </c>
      <c r="G303" s="5">
        <v>27734646</v>
      </c>
      <c r="H303" s="5">
        <v>2343.6</v>
      </c>
      <c r="I303" s="5" t="b">
        <f>IF(Nifty50[[#This Row],[High]]=MAX($D$1:$D313), TRUE, FALSE)</f>
        <v>0</v>
      </c>
      <c r="J303" s="5">
        <f>MAX($D$2:Nifty50[[#This Row],[High]])</f>
        <v>1818.15</v>
      </c>
      <c r="K303" s="18">
        <f>(Nifty50[[#This Row],[ATH_XL]]-Nifty50[[#This Row],[Close]])/Nifty50[[#This Row],[ATH_XL]]</f>
        <v>9.454665456645496E-2</v>
      </c>
    </row>
    <row r="304" spans="2:11" x14ac:dyDescent="0.25">
      <c r="B304" s="4">
        <v>36595</v>
      </c>
      <c r="C304" s="23">
        <v>1647.85</v>
      </c>
      <c r="D304" s="23">
        <v>1680.45</v>
      </c>
      <c r="E304" s="23">
        <v>1588.2</v>
      </c>
      <c r="F304" s="23">
        <v>1602.75</v>
      </c>
      <c r="G304" s="5">
        <v>23714154</v>
      </c>
      <c r="H304" s="5">
        <v>1846.44</v>
      </c>
      <c r="I304" s="5" t="b">
        <f>IF(Nifty50[[#This Row],[High]]=MAX($D$1:$D314), TRUE, FALSE)</f>
        <v>0</v>
      </c>
      <c r="J304" s="5">
        <f>MAX($D$2:Nifty50[[#This Row],[High]])</f>
        <v>1818.15</v>
      </c>
      <c r="K304" s="18">
        <f>(Nifty50[[#This Row],[ATH_XL]]-Nifty50[[#This Row],[Close]])/Nifty50[[#This Row],[ATH_XL]]</f>
        <v>0.11847207326128212</v>
      </c>
    </row>
    <row r="305" spans="2:11" x14ac:dyDescent="0.25">
      <c r="B305" s="4">
        <v>36598</v>
      </c>
      <c r="C305" s="23">
        <v>1601.4</v>
      </c>
      <c r="D305" s="23">
        <v>1645</v>
      </c>
      <c r="E305" s="23">
        <v>1553.45</v>
      </c>
      <c r="F305" s="23">
        <v>1560.7</v>
      </c>
      <c r="G305" s="5">
        <v>32025029</v>
      </c>
      <c r="H305" s="5">
        <v>2339.7199999999998</v>
      </c>
      <c r="I305" s="5" t="b">
        <f>IF(Nifty50[[#This Row],[High]]=MAX($D$1:$D315), TRUE, FALSE)</f>
        <v>0</v>
      </c>
      <c r="J305" s="5">
        <f>MAX($D$2:Nifty50[[#This Row],[High]])</f>
        <v>1818.15</v>
      </c>
      <c r="K305" s="18">
        <f>(Nifty50[[#This Row],[ATH_XL]]-Nifty50[[#This Row],[Close]])/Nifty50[[#This Row],[ATH_XL]]</f>
        <v>0.14159997799961502</v>
      </c>
    </row>
    <row r="306" spans="2:11" x14ac:dyDescent="0.25">
      <c r="B306" s="4">
        <v>36599</v>
      </c>
      <c r="C306" s="23">
        <v>1561.55</v>
      </c>
      <c r="D306" s="23">
        <v>1571.3</v>
      </c>
      <c r="E306" s="23">
        <v>1503.2</v>
      </c>
      <c r="F306" s="23">
        <v>1567.05</v>
      </c>
      <c r="G306" s="5">
        <v>37965722</v>
      </c>
      <c r="H306" s="5">
        <v>2101.66</v>
      </c>
      <c r="I306" s="5" t="b">
        <f>IF(Nifty50[[#This Row],[High]]=MAX($D$1:$D316), TRUE, FALSE)</f>
        <v>0</v>
      </c>
      <c r="J306" s="5">
        <f>MAX($D$2:Nifty50[[#This Row],[High]])</f>
        <v>1818.15</v>
      </c>
      <c r="K306" s="18">
        <f>(Nifty50[[#This Row],[ATH_XL]]-Nifty50[[#This Row],[Close]])/Nifty50[[#This Row],[ATH_XL]]</f>
        <v>0.13810741687979547</v>
      </c>
    </row>
    <row r="307" spans="2:11" x14ac:dyDescent="0.25">
      <c r="B307" s="4">
        <v>36600</v>
      </c>
      <c r="C307" s="23">
        <v>1546.8</v>
      </c>
      <c r="D307" s="23">
        <v>1630.95</v>
      </c>
      <c r="E307" s="23">
        <v>1538.7</v>
      </c>
      <c r="F307" s="23">
        <v>1620.1</v>
      </c>
      <c r="G307" s="5">
        <v>28895834</v>
      </c>
      <c r="H307" s="5">
        <v>1975.52</v>
      </c>
      <c r="I307" s="5" t="b">
        <f>IF(Nifty50[[#This Row],[High]]=MAX($D$1:$D317), TRUE, FALSE)</f>
        <v>0</v>
      </c>
      <c r="J307" s="5">
        <f>MAX($D$2:Nifty50[[#This Row],[High]])</f>
        <v>1818.15</v>
      </c>
      <c r="K307" s="18">
        <f>(Nifty50[[#This Row],[ATH_XL]]-Nifty50[[#This Row],[Close]])/Nifty50[[#This Row],[ATH_XL]]</f>
        <v>0.10892940626460973</v>
      </c>
    </row>
    <row r="308" spans="2:11" x14ac:dyDescent="0.25">
      <c r="B308" s="4">
        <v>36601</v>
      </c>
      <c r="C308" s="23">
        <v>1620.4</v>
      </c>
      <c r="D308" s="23">
        <v>1621.2</v>
      </c>
      <c r="E308" s="23">
        <v>1554.3</v>
      </c>
      <c r="F308" s="23">
        <v>1562.2</v>
      </c>
      <c r="G308" s="5">
        <v>33981961</v>
      </c>
      <c r="H308" s="5">
        <v>1873.92</v>
      </c>
      <c r="I308" s="5" t="b">
        <f>IF(Nifty50[[#This Row],[High]]=MAX($D$1:$D318), TRUE, FALSE)</f>
        <v>0</v>
      </c>
      <c r="J308" s="5">
        <f>MAX($D$2:Nifty50[[#This Row],[High]])</f>
        <v>1818.15</v>
      </c>
      <c r="K308" s="18">
        <f>(Nifty50[[#This Row],[ATH_XL]]-Nifty50[[#This Row],[Close]])/Nifty50[[#This Row],[ATH_XL]]</f>
        <v>0.14077496356186234</v>
      </c>
    </row>
    <row r="309" spans="2:11" x14ac:dyDescent="0.25">
      <c r="B309" s="4">
        <v>36606</v>
      </c>
      <c r="C309" s="23">
        <v>1563.3</v>
      </c>
      <c r="D309" s="23">
        <v>1585.25</v>
      </c>
      <c r="E309" s="23">
        <v>1542.65</v>
      </c>
      <c r="F309" s="23">
        <v>1556.6</v>
      </c>
      <c r="G309" s="5">
        <v>30768798</v>
      </c>
      <c r="H309" s="5">
        <v>2021.33</v>
      </c>
      <c r="I309" s="5" t="b">
        <f>IF(Nifty50[[#This Row],[High]]=MAX($D$1:$D319), TRUE, FALSE)</f>
        <v>0</v>
      </c>
      <c r="J309" s="5">
        <f>MAX($D$2:Nifty50[[#This Row],[High]])</f>
        <v>1818.15</v>
      </c>
      <c r="K309" s="18">
        <f>(Nifty50[[#This Row],[ATH_XL]]-Nifty50[[#This Row],[Close]])/Nifty50[[#This Row],[ATH_XL]]</f>
        <v>0.14385501746280568</v>
      </c>
    </row>
    <row r="310" spans="2:11" x14ac:dyDescent="0.25">
      <c r="B310" s="4">
        <v>36607</v>
      </c>
      <c r="C310" s="23">
        <v>1551.05</v>
      </c>
      <c r="D310" s="23">
        <v>1604</v>
      </c>
      <c r="E310" s="23">
        <v>1551.05</v>
      </c>
      <c r="F310" s="23">
        <v>1589.6</v>
      </c>
      <c r="G310" s="5">
        <v>26938367</v>
      </c>
      <c r="H310" s="5">
        <v>1582.53</v>
      </c>
      <c r="I310" s="5" t="b">
        <f>IF(Nifty50[[#This Row],[High]]=MAX($D$1:$D320), TRUE, FALSE)</f>
        <v>0</v>
      </c>
      <c r="J310" s="5">
        <f>MAX($D$2:Nifty50[[#This Row],[High]])</f>
        <v>1818.15</v>
      </c>
      <c r="K310" s="18">
        <f>(Nifty50[[#This Row],[ATH_XL]]-Nifty50[[#This Row],[Close]])/Nifty50[[#This Row],[ATH_XL]]</f>
        <v>0.12570469983224716</v>
      </c>
    </row>
    <row r="311" spans="2:11" x14ac:dyDescent="0.25">
      <c r="B311" s="4">
        <v>36608</v>
      </c>
      <c r="C311" s="23">
        <v>1590.3</v>
      </c>
      <c r="D311" s="23">
        <v>1629.2</v>
      </c>
      <c r="E311" s="23">
        <v>1544.5</v>
      </c>
      <c r="F311" s="23">
        <v>1553.4</v>
      </c>
      <c r="G311" s="5">
        <v>21308741</v>
      </c>
      <c r="H311" s="5">
        <v>1645.35</v>
      </c>
      <c r="I311" s="5" t="b">
        <f>IF(Nifty50[[#This Row],[High]]=MAX($D$1:$D321), TRUE, FALSE)</f>
        <v>0</v>
      </c>
      <c r="J311" s="5">
        <f>MAX($D$2:Nifty50[[#This Row],[High]])</f>
        <v>1818.15</v>
      </c>
      <c r="K311" s="18">
        <f>(Nifty50[[#This Row],[ATH_XL]]-Nifty50[[#This Row],[Close]])/Nifty50[[#This Row],[ATH_XL]]</f>
        <v>0.14561504826334459</v>
      </c>
    </row>
    <row r="312" spans="2:11" x14ac:dyDescent="0.25">
      <c r="B312" s="4">
        <v>36609</v>
      </c>
      <c r="C312" s="23">
        <v>1554.2</v>
      </c>
      <c r="D312" s="23">
        <v>1579.4</v>
      </c>
      <c r="E312" s="23">
        <v>1540.45</v>
      </c>
      <c r="F312" s="23">
        <v>1569.55</v>
      </c>
      <c r="G312" s="5">
        <v>15407574</v>
      </c>
      <c r="H312" s="5">
        <v>1352.2</v>
      </c>
      <c r="I312" s="5" t="b">
        <f>IF(Nifty50[[#This Row],[High]]=MAX($D$1:$D322), TRUE, FALSE)</f>
        <v>0</v>
      </c>
      <c r="J312" s="5">
        <f>MAX($D$2:Nifty50[[#This Row],[High]])</f>
        <v>1818.15</v>
      </c>
      <c r="K312" s="18">
        <f>(Nifty50[[#This Row],[ATH_XL]]-Nifty50[[#This Row],[Close]])/Nifty50[[#This Row],[ATH_XL]]</f>
        <v>0.13673239281687435</v>
      </c>
    </row>
    <row r="313" spans="2:11" x14ac:dyDescent="0.25">
      <c r="B313" s="4">
        <v>36612</v>
      </c>
      <c r="C313" s="23">
        <v>1570.45</v>
      </c>
      <c r="D313" s="23">
        <v>1593.3</v>
      </c>
      <c r="E313" s="23">
        <v>1555.75</v>
      </c>
      <c r="F313" s="23">
        <v>1562.95</v>
      </c>
      <c r="G313" s="5">
        <v>19049762</v>
      </c>
      <c r="H313" s="5">
        <v>1218.5999999999999</v>
      </c>
      <c r="I313" s="5" t="b">
        <f>IF(Nifty50[[#This Row],[High]]=MAX($D$1:$D323), TRUE, FALSE)</f>
        <v>0</v>
      </c>
      <c r="J313" s="5">
        <f>MAX($D$2:Nifty50[[#This Row],[High]])</f>
        <v>1818.15</v>
      </c>
      <c r="K313" s="18">
        <f>(Nifty50[[#This Row],[ATH_XL]]-Nifty50[[#This Row],[Close]])/Nifty50[[#This Row],[ATH_XL]]</f>
        <v>0.14036245634298603</v>
      </c>
    </row>
    <row r="314" spans="2:11" x14ac:dyDescent="0.25">
      <c r="B314" s="4">
        <v>36613</v>
      </c>
      <c r="C314" s="23">
        <v>1563.3</v>
      </c>
      <c r="D314" s="23">
        <v>1575.85</v>
      </c>
      <c r="E314" s="23">
        <v>1527.55</v>
      </c>
      <c r="F314" s="23">
        <v>1568.6</v>
      </c>
      <c r="G314" s="5">
        <v>28174402</v>
      </c>
      <c r="H314" s="5">
        <v>1838.22</v>
      </c>
      <c r="I314" s="5" t="b">
        <f>IF(Nifty50[[#This Row],[High]]=MAX($D$1:$D324), TRUE, FALSE)</f>
        <v>0</v>
      </c>
      <c r="J314" s="5">
        <f>MAX($D$2:Nifty50[[#This Row],[High]])</f>
        <v>1818.15</v>
      </c>
      <c r="K314" s="18">
        <f>(Nifty50[[#This Row],[ATH_XL]]-Nifty50[[#This Row],[Close]])/Nifty50[[#This Row],[ATH_XL]]</f>
        <v>0.13725490196078441</v>
      </c>
    </row>
    <row r="315" spans="2:11" x14ac:dyDescent="0.25">
      <c r="B315" s="4">
        <v>36614</v>
      </c>
      <c r="C315" s="23">
        <v>1569.3</v>
      </c>
      <c r="D315" s="23">
        <v>1609.4</v>
      </c>
      <c r="E315" s="23">
        <v>1553.4</v>
      </c>
      <c r="F315" s="23">
        <v>1558.25</v>
      </c>
      <c r="G315" s="5">
        <v>32288722</v>
      </c>
      <c r="H315" s="5">
        <v>1468.66</v>
      </c>
      <c r="I315" s="5" t="b">
        <f>IF(Nifty50[[#This Row],[High]]=MAX($D$1:$D325), TRUE, FALSE)</f>
        <v>0</v>
      </c>
      <c r="J315" s="5">
        <f>MAX($D$2:Nifty50[[#This Row],[High]])</f>
        <v>1818.15</v>
      </c>
      <c r="K315" s="18">
        <f>(Nifty50[[#This Row],[ATH_XL]]-Nifty50[[#This Row],[Close]])/Nifty50[[#This Row],[ATH_XL]]</f>
        <v>0.14294750158127772</v>
      </c>
    </row>
    <row r="316" spans="2:11" x14ac:dyDescent="0.25">
      <c r="B316" s="4">
        <v>36615</v>
      </c>
      <c r="C316" s="23">
        <v>1556.95</v>
      </c>
      <c r="D316" s="23">
        <v>1557.85</v>
      </c>
      <c r="E316" s="23">
        <v>1489.1</v>
      </c>
      <c r="F316" s="23">
        <v>1549.5</v>
      </c>
      <c r="G316" s="5">
        <v>38871150</v>
      </c>
      <c r="H316" s="5">
        <v>1562.26</v>
      </c>
      <c r="I316" s="5" t="b">
        <f>IF(Nifty50[[#This Row],[High]]=MAX($D$1:$D326), TRUE, FALSE)</f>
        <v>0</v>
      </c>
      <c r="J316" s="5">
        <f>MAX($D$2:Nifty50[[#This Row],[High]])</f>
        <v>1818.15</v>
      </c>
      <c r="K316" s="18">
        <f>(Nifty50[[#This Row],[ATH_XL]]-Nifty50[[#This Row],[Close]])/Nifty50[[#This Row],[ATH_XL]]</f>
        <v>0.14776008580150157</v>
      </c>
    </row>
    <row r="317" spans="2:11" x14ac:dyDescent="0.25">
      <c r="B317" s="4">
        <v>36616</v>
      </c>
      <c r="C317" s="23">
        <v>1545.55</v>
      </c>
      <c r="D317" s="23">
        <v>1545.55</v>
      </c>
      <c r="E317" s="23">
        <v>1493.9</v>
      </c>
      <c r="F317" s="23">
        <v>1528.45</v>
      </c>
      <c r="G317" s="5">
        <v>49680971</v>
      </c>
      <c r="H317" s="5">
        <v>1757.77</v>
      </c>
      <c r="I317" s="5" t="b">
        <f>IF(Nifty50[[#This Row],[High]]=MAX($D$1:$D327), TRUE, FALSE)</f>
        <v>0</v>
      </c>
      <c r="J317" s="5">
        <f>MAX($D$2:Nifty50[[#This Row],[High]])</f>
        <v>1818.15</v>
      </c>
      <c r="K317" s="18">
        <f>(Nifty50[[#This Row],[ATH_XL]]-Nifty50[[#This Row],[Close]])/Nifty50[[#This Row],[ATH_XL]]</f>
        <v>0.15933778841129723</v>
      </c>
    </row>
    <row r="318" spans="2:11" x14ac:dyDescent="0.25">
      <c r="B318" s="4">
        <v>36619</v>
      </c>
      <c r="C318" s="23">
        <v>1528.7</v>
      </c>
      <c r="D318" s="23">
        <v>1555.5</v>
      </c>
      <c r="E318" s="23">
        <v>1510.75</v>
      </c>
      <c r="F318" s="23">
        <v>1534.75</v>
      </c>
      <c r="G318" s="5">
        <v>50909584</v>
      </c>
      <c r="H318" s="5">
        <v>1638.46</v>
      </c>
      <c r="I318" s="5" t="b">
        <f>IF(Nifty50[[#This Row],[High]]=MAX($D$1:$D328), TRUE, FALSE)</f>
        <v>0</v>
      </c>
      <c r="J318" s="5">
        <f>MAX($D$2:Nifty50[[#This Row],[High]])</f>
        <v>1818.15</v>
      </c>
      <c r="K318" s="18">
        <f>(Nifty50[[#This Row],[ATH_XL]]-Nifty50[[#This Row],[Close]])/Nifty50[[#This Row],[ATH_XL]]</f>
        <v>0.15587272777273606</v>
      </c>
    </row>
    <row r="319" spans="2:11" x14ac:dyDescent="0.25">
      <c r="B319" s="4">
        <v>36620</v>
      </c>
      <c r="C319" s="23">
        <v>1534.05</v>
      </c>
      <c r="D319" s="23">
        <v>1534.05</v>
      </c>
      <c r="E319" s="23">
        <v>1420.85</v>
      </c>
      <c r="F319" s="23">
        <v>1428.1</v>
      </c>
      <c r="G319" s="5">
        <v>42180348</v>
      </c>
      <c r="H319" s="5">
        <v>1071.07</v>
      </c>
      <c r="I319" s="5" t="b">
        <f>IF(Nifty50[[#This Row],[High]]=MAX($D$1:$D329), TRUE, FALSE)</f>
        <v>0</v>
      </c>
      <c r="J319" s="5">
        <f>MAX($D$2:Nifty50[[#This Row],[High]])</f>
        <v>1818.15</v>
      </c>
      <c r="K319" s="18">
        <f>(Nifty50[[#This Row],[ATH_XL]]-Nifty50[[#This Row],[Close]])/Nifty50[[#This Row],[ATH_XL]]</f>
        <v>0.21453125429695027</v>
      </c>
    </row>
    <row r="320" spans="2:11" x14ac:dyDescent="0.25">
      <c r="B320" s="4">
        <v>36621</v>
      </c>
      <c r="C320" s="23">
        <v>1428.5</v>
      </c>
      <c r="D320" s="23">
        <v>1467.4</v>
      </c>
      <c r="E320" s="23">
        <v>1391.65</v>
      </c>
      <c r="F320" s="23">
        <v>1434.65</v>
      </c>
      <c r="G320" s="5">
        <v>49400946</v>
      </c>
      <c r="H320" s="5">
        <v>1880.26</v>
      </c>
      <c r="I320" s="5" t="b">
        <f>IF(Nifty50[[#This Row],[High]]=MAX($D$1:$D330), TRUE, FALSE)</f>
        <v>0</v>
      </c>
      <c r="J320" s="5">
        <f>MAX($D$2:Nifty50[[#This Row],[High]])</f>
        <v>1818.15</v>
      </c>
      <c r="K320" s="18">
        <f>(Nifty50[[#This Row],[ATH_XL]]-Nifty50[[#This Row],[Close]])/Nifty50[[#This Row],[ATH_XL]]</f>
        <v>0.2109286912520969</v>
      </c>
    </row>
    <row r="321" spans="2:11" x14ac:dyDescent="0.25">
      <c r="B321" s="4">
        <v>36622</v>
      </c>
      <c r="C321" s="23">
        <v>1436.15</v>
      </c>
      <c r="D321" s="23">
        <v>1475.25</v>
      </c>
      <c r="E321" s="23">
        <v>1381.05</v>
      </c>
      <c r="F321" s="23">
        <v>1452.95</v>
      </c>
      <c r="G321" s="5">
        <v>40869843</v>
      </c>
      <c r="H321" s="5">
        <v>1850.96</v>
      </c>
      <c r="I321" s="5" t="b">
        <f>IF(Nifty50[[#This Row],[High]]=MAX($D$1:$D331), TRUE, FALSE)</f>
        <v>0</v>
      </c>
      <c r="J321" s="5">
        <f>MAX($D$2:Nifty50[[#This Row],[High]])</f>
        <v>1818.15</v>
      </c>
      <c r="K321" s="18">
        <f>(Nifty50[[#This Row],[ATH_XL]]-Nifty50[[#This Row],[Close]])/Nifty50[[#This Row],[ATH_XL]]</f>
        <v>0.20086351511151446</v>
      </c>
    </row>
    <row r="322" spans="2:11" x14ac:dyDescent="0.25">
      <c r="B322" s="4">
        <v>36623</v>
      </c>
      <c r="C322" s="23">
        <v>1453.3</v>
      </c>
      <c r="D322" s="23">
        <v>1558.05</v>
      </c>
      <c r="E322" s="23">
        <v>1453.3</v>
      </c>
      <c r="F322" s="23">
        <v>1557.15</v>
      </c>
      <c r="G322" s="5">
        <v>49468064</v>
      </c>
      <c r="H322" s="5">
        <v>1272.2</v>
      </c>
      <c r="I322" s="5" t="b">
        <f>IF(Nifty50[[#This Row],[High]]=MAX($D$1:$D332), TRUE, FALSE)</f>
        <v>0</v>
      </c>
      <c r="J322" s="5">
        <f>MAX($D$2:Nifty50[[#This Row],[High]])</f>
        <v>1818.15</v>
      </c>
      <c r="K322" s="18">
        <f>(Nifty50[[#This Row],[ATH_XL]]-Nifty50[[#This Row],[Close]])/Nifty50[[#This Row],[ATH_XL]]</f>
        <v>0.14355251216896295</v>
      </c>
    </row>
    <row r="323" spans="2:11" x14ac:dyDescent="0.25">
      <c r="B323" s="4">
        <v>36626</v>
      </c>
      <c r="C323" s="23">
        <v>1557.55</v>
      </c>
      <c r="D323" s="23">
        <v>1636.95</v>
      </c>
      <c r="E323" s="23">
        <v>1557.55</v>
      </c>
      <c r="F323" s="23">
        <v>1613</v>
      </c>
      <c r="G323" s="5">
        <v>67959549</v>
      </c>
      <c r="H323" s="5">
        <v>1932.64</v>
      </c>
      <c r="I323" s="5" t="b">
        <f>IF(Nifty50[[#This Row],[High]]=MAX($D$1:$D333), TRUE, FALSE)</f>
        <v>0</v>
      </c>
      <c r="J323" s="5">
        <f>MAX($D$2:Nifty50[[#This Row],[High]])</f>
        <v>1818.15</v>
      </c>
      <c r="K323" s="18">
        <f>(Nifty50[[#This Row],[ATH_XL]]-Nifty50[[#This Row],[Close]])/Nifty50[[#This Row],[ATH_XL]]</f>
        <v>0.1128344746033056</v>
      </c>
    </row>
    <row r="324" spans="2:11" x14ac:dyDescent="0.25">
      <c r="B324" s="4">
        <v>36627</v>
      </c>
      <c r="C324" s="23">
        <v>1613</v>
      </c>
      <c r="D324" s="23">
        <v>1631.6</v>
      </c>
      <c r="E324" s="23">
        <v>1550.85</v>
      </c>
      <c r="F324" s="23">
        <v>1624.65</v>
      </c>
      <c r="G324" s="5">
        <v>34966347</v>
      </c>
      <c r="H324" s="5">
        <v>2042.24</v>
      </c>
      <c r="I324" s="5" t="b">
        <f>IF(Nifty50[[#This Row],[High]]=MAX($D$1:$D334), TRUE, FALSE)</f>
        <v>0</v>
      </c>
      <c r="J324" s="5">
        <f>MAX($D$2:Nifty50[[#This Row],[High]])</f>
        <v>1818.15</v>
      </c>
      <c r="K324" s="18">
        <f>(Nifty50[[#This Row],[ATH_XL]]-Nifty50[[#This Row],[Close]])/Nifty50[[#This Row],[ATH_XL]]</f>
        <v>0.10642686247009323</v>
      </c>
    </row>
    <row r="325" spans="2:11" x14ac:dyDescent="0.25">
      <c r="B325" s="4">
        <v>36628</v>
      </c>
      <c r="C325" s="23">
        <v>1624.4</v>
      </c>
      <c r="D325" s="23">
        <v>1628.55</v>
      </c>
      <c r="E325" s="23">
        <v>1586</v>
      </c>
      <c r="F325" s="23">
        <v>1592.7</v>
      </c>
      <c r="G325" s="5">
        <v>35323588</v>
      </c>
      <c r="H325" s="5">
        <v>2074.92</v>
      </c>
      <c r="I325" s="5" t="b">
        <f>IF(Nifty50[[#This Row],[High]]=MAX($D$1:$D335), TRUE, FALSE)</f>
        <v>0</v>
      </c>
      <c r="J325" s="5">
        <f>MAX($D$2:Nifty50[[#This Row],[High]])</f>
        <v>1818.15</v>
      </c>
      <c r="K325" s="18">
        <f>(Nifty50[[#This Row],[ATH_XL]]-Nifty50[[#This Row],[Close]])/Nifty50[[#This Row],[ATH_XL]]</f>
        <v>0.12399966999422492</v>
      </c>
    </row>
    <row r="326" spans="2:11" x14ac:dyDescent="0.25">
      <c r="B326" s="4">
        <v>36629</v>
      </c>
      <c r="C326" s="23">
        <v>1587.95</v>
      </c>
      <c r="D326" s="23">
        <v>1587.95</v>
      </c>
      <c r="E326" s="23">
        <v>1502.7</v>
      </c>
      <c r="F326" s="23">
        <v>1518.65</v>
      </c>
      <c r="G326" s="5">
        <v>20985552</v>
      </c>
      <c r="H326" s="5">
        <v>1207.8699999999999</v>
      </c>
      <c r="I326" s="5" t="b">
        <f>IF(Nifty50[[#This Row],[High]]=MAX($D$1:$D336), TRUE, FALSE)</f>
        <v>0</v>
      </c>
      <c r="J326" s="5">
        <f>MAX($D$2:Nifty50[[#This Row],[High]])</f>
        <v>1818.15</v>
      </c>
      <c r="K326" s="18">
        <f>(Nifty50[[#This Row],[ATH_XL]]-Nifty50[[#This Row],[Close]])/Nifty50[[#This Row],[ATH_XL]]</f>
        <v>0.16472788273794792</v>
      </c>
    </row>
    <row r="327" spans="2:11" x14ac:dyDescent="0.25">
      <c r="B327" s="4">
        <v>36633</v>
      </c>
      <c r="C327" s="23">
        <v>1518.55</v>
      </c>
      <c r="D327" s="23">
        <v>1518.55</v>
      </c>
      <c r="E327" s="23">
        <v>1412.45</v>
      </c>
      <c r="F327" s="23">
        <v>1443.55</v>
      </c>
      <c r="G327" s="5">
        <v>47786700</v>
      </c>
      <c r="H327" s="5">
        <v>1109.7</v>
      </c>
      <c r="I327" s="5" t="b">
        <f>IF(Nifty50[[#This Row],[High]]=MAX($D$1:$D337), TRUE, FALSE)</f>
        <v>0</v>
      </c>
      <c r="J327" s="5">
        <f>MAX($D$2:Nifty50[[#This Row],[High]])</f>
        <v>1818.15</v>
      </c>
      <c r="K327" s="18">
        <f>(Nifty50[[#This Row],[ATH_XL]]-Nifty50[[#This Row],[Close]])/Nifty50[[#This Row],[ATH_XL]]</f>
        <v>0.20603360558809786</v>
      </c>
    </row>
    <row r="328" spans="2:11" x14ac:dyDescent="0.25">
      <c r="B328" s="4">
        <v>36634</v>
      </c>
      <c r="C328" s="23">
        <v>1443.55</v>
      </c>
      <c r="D328" s="23">
        <v>1478.85</v>
      </c>
      <c r="E328" s="23">
        <v>1410</v>
      </c>
      <c r="F328" s="23">
        <v>1414.8</v>
      </c>
      <c r="G328" s="5">
        <v>30055064</v>
      </c>
      <c r="H328" s="5">
        <v>1311.69</v>
      </c>
      <c r="I328" s="5" t="b">
        <f>IF(Nifty50[[#This Row],[High]]=MAX($D$1:$D338), TRUE, FALSE)</f>
        <v>0</v>
      </c>
      <c r="J328" s="5">
        <f>MAX($D$2:Nifty50[[#This Row],[High]])</f>
        <v>1818.15</v>
      </c>
      <c r="K328" s="18">
        <f>(Nifty50[[#This Row],[ATH_XL]]-Nifty50[[#This Row],[Close]])/Nifty50[[#This Row],[ATH_XL]]</f>
        <v>0.22184638231169052</v>
      </c>
    </row>
    <row r="329" spans="2:11" x14ac:dyDescent="0.25">
      <c r="B329" s="4">
        <v>36635</v>
      </c>
      <c r="C329" s="23">
        <v>1417.75</v>
      </c>
      <c r="D329" s="23">
        <v>1469.05</v>
      </c>
      <c r="E329" s="23">
        <v>1375.05</v>
      </c>
      <c r="F329" s="23">
        <v>1404.95</v>
      </c>
      <c r="G329" s="5">
        <v>38873392</v>
      </c>
      <c r="H329" s="5">
        <v>1939.59</v>
      </c>
      <c r="I329" s="5" t="b">
        <f>IF(Nifty50[[#This Row],[High]]=MAX($D$1:$D339), TRUE, FALSE)</f>
        <v>0</v>
      </c>
      <c r="J329" s="5">
        <f>MAX($D$2:Nifty50[[#This Row],[High]])</f>
        <v>1818.15</v>
      </c>
      <c r="K329" s="18">
        <f>(Nifty50[[#This Row],[ATH_XL]]-Nifty50[[#This Row],[Close]])/Nifty50[[#This Row],[ATH_XL]]</f>
        <v>0.22726397711959961</v>
      </c>
    </row>
    <row r="330" spans="2:11" x14ac:dyDescent="0.25">
      <c r="B330" s="4">
        <v>36636</v>
      </c>
      <c r="C330" s="23">
        <v>1405.7</v>
      </c>
      <c r="D330" s="23">
        <v>1425.55</v>
      </c>
      <c r="E330" s="23">
        <v>1339.75</v>
      </c>
      <c r="F330" s="23">
        <v>1415.65</v>
      </c>
      <c r="G330" s="5">
        <v>43869587</v>
      </c>
      <c r="H330" s="5">
        <v>2294.2399999999998</v>
      </c>
      <c r="I330" s="5" t="b">
        <f>IF(Nifty50[[#This Row],[High]]=MAX($D$1:$D340), TRUE, FALSE)</f>
        <v>0</v>
      </c>
      <c r="J330" s="5">
        <f>MAX($D$2:Nifty50[[#This Row],[High]])</f>
        <v>1818.15</v>
      </c>
      <c r="K330" s="18">
        <f>(Nifty50[[#This Row],[ATH_XL]]-Nifty50[[#This Row],[Close]])/Nifty50[[#This Row],[ATH_XL]]</f>
        <v>0.22137887413029728</v>
      </c>
    </row>
    <row r="331" spans="2:11" x14ac:dyDescent="0.25">
      <c r="B331" s="4">
        <v>36640</v>
      </c>
      <c r="C331" s="23">
        <v>1416.05</v>
      </c>
      <c r="D331" s="23">
        <v>1431.8</v>
      </c>
      <c r="E331" s="23">
        <v>1371.85</v>
      </c>
      <c r="F331" s="23">
        <v>1388</v>
      </c>
      <c r="G331" s="5">
        <v>34272187</v>
      </c>
      <c r="H331" s="5">
        <v>1720.02</v>
      </c>
      <c r="I331" s="5" t="b">
        <f>IF(Nifty50[[#This Row],[High]]=MAX($D$1:$D341), TRUE, FALSE)</f>
        <v>0</v>
      </c>
      <c r="J331" s="5">
        <f>MAX($D$2:Nifty50[[#This Row],[High]])</f>
        <v>1818.15</v>
      </c>
      <c r="K331" s="18">
        <f>(Nifty50[[#This Row],[ATH_XL]]-Nifty50[[#This Row],[Close]])/Nifty50[[#This Row],[ATH_XL]]</f>
        <v>0.23658664026620468</v>
      </c>
    </row>
    <row r="332" spans="2:11" x14ac:dyDescent="0.25">
      <c r="B332" s="4">
        <v>36641</v>
      </c>
      <c r="C332" s="23">
        <v>1383.8</v>
      </c>
      <c r="D332" s="23">
        <v>1383.8</v>
      </c>
      <c r="E332" s="23">
        <v>1311.3</v>
      </c>
      <c r="F332" s="23">
        <v>1359.45</v>
      </c>
      <c r="G332" s="5">
        <v>40507493</v>
      </c>
      <c r="H332" s="5">
        <v>1380.95</v>
      </c>
      <c r="I332" s="5" t="b">
        <f>IF(Nifty50[[#This Row],[High]]=MAX($D$1:$D342), TRUE, FALSE)</f>
        <v>0</v>
      </c>
      <c r="J332" s="5">
        <f>MAX($D$2:Nifty50[[#This Row],[High]])</f>
        <v>1818.15</v>
      </c>
      <c r="K332" s="18">
        <f>(Nifty50[[#This Row],[ATH_XL]]-Nifty50[[#This Row],[Close]])/Nifty50[[#This Row],[ATH_XL]]</f>
        <v>0.25228941506476366</v>
      </c>
    </row>
    <row r="333" spans="2:11" x14ac:dyDescent="0.25">
      <c r="B333" s="4">
        <v>36642</v>
      </c>
      <c r="C333" s="23">
        <v>1362.5</v>
      </c>
      <c r="D333" s="23">
        <v>1439.05</v>
      </c>
      <c r="E333" s="23">
        <v>1362.5</v>
      </c>
      <c r="F333" s="23">
        <v>1436.1</v>
      </c>
      <c r="G333" s="5">
        <v>45032350</v>
      </c>
      <c r="H333" s="5">
        <v>1395.49</v>
      </c>
      <c r="I333" s="5" t="b">
        <f>IF(Nifty50[[#This Row],[High]]=MAX($D$1:$D343), TRUE, FALSE)</f>
        <v>0</v>
      </c>
      <c r="J333" s="5">
        <f>MAX($D$2:Nifty50[[#This Row],[High]])</f>
        <v>1818.15</v>
      </c>
      <c r="K333" s="18">
        <f>(Nifty50[[#This Row],[ATH_XL]]-Nifty50[[#This Row],[Close]])/Nifty50[[#This Row],[ATH_XL]]</f>
        <v>0.21013117729560277</v>
      </c>
    </row>
    <row r="334" spans="2:11" x14ac:dyDescent="0.25">
      <c r="B334" s="4">
        <v>36643</v>
      </c>
      <c r="C334" s="23">
        <v>1436.15</v>
      </c>
      <c r="D334" s="23">
        <v>1455.85</v>
      </c>
      <c r="E334" s="23">
        <v>1400.65</v>
      </c>
      <c r="F334" s="23">
        <v>1416.9</v>
      </c>
      <c r="G334" s="5">
        <v>51773632</v>
      </c>
      <c r="H334" s="5">
        <v>2558.15</v>
      </c>
      <c r="I334" s="5" t="b">
        <f>IF(Nifty50[[#This Row],[High]]=MAX($D$1:$D344), TRUE, FALSE)</f>
        <v>0</v>
      </c>
      <c r="J334" s="5">
        <f>MAX($D$2:Nifty50[[#This Row],[High]])</f>
        <v>1818.15</v>
      </c>
      <c r="K334" s="18">
        <f>(Nifty50[[#This Row],[ATH_XL]]-Nifty50[[#This Row],[Close]])/Nifty50[[#This Row],[ATH_XL]]</f>
        <v>0.22069136209883672</v>
      </c>
    </row>
    <row r="335" spans="2:11" x14ac:dyDescent="0.25">
      <c r="B335" s="4">
        <v>36644</v>
      </c>
      <c r="C335" s="23">
        <v>1419.9</v>
      </c>
      <c r="D335" s="23">
        <v>1438</v>
      </c>
      <c r="E335" s="23">
        <v>1396.55</v>
      </c>
      <c r="F335" s="23">
        <v>1406.55</v>
      </c>
      <c r="G335" s="5">
        <v>27456437</v>
      </c>
      <c r="H335" s="5">
        <v>1442.25</v>
      </c>
      <c r="I335" s="5" t="b">
        <f>IF(Nifty50[[#This Row],[High]]=MAX($D$1:$D345), TRUE, FALSE)</f>
        <v>0</v>
      </c>
      <c r="J335" s="5">
        <f>MAX($D$2:Nifty50[[#This Row],[High]])</f>
        <v>1818.15</v>
      </c>
      <c r="K335" s="18">
        <f>(Nifty50[[#This Row],[ATH_XL]]-Nifty50[[#This Row],[Close]])/Nifty50[[#This Row],[ATH_XL]]</f>
        <v>0.22638396171933015</v>
      </c>
    </row>
    <row r="336" spans="2:11" x14ac:dyDescent="0.25">
      <c r="B336" s="4">
        <v>36648</v>
      </c>
      <c r="C336" s="23">
        <v>1410</v>
      </c>
      <c r="D336" s="23">
        <v>1421.5</v>
      </c>
      <c r="E336" s="23">
        <v>1319.65</v>
      </c>
      <c r="F336" s="23">
        <v>1333.45</v>
      </c>
      <c r="G336" s="5">
        <v>39377730</v>
      </c>
      <c r="H336" s="5">
        <v>1889.61</v>
      </c>
      <c r="I336" s="5" t="b">
        <f>IF(Nifty50[[#This Row],[High]]=MAX($D$1:$D346), TRUE, FALSE)</f>
        <v>0</v>
      </c>
      <c r="J336" s="5">
        <f>MAX($D$2:Nifty50[[#This Row],[High]])</f>
        <v>1818.15</v>
      </c>
      <c r="K336" s="18">
        <f>(Nifty50[[#This Row],[ATH_XL]]-Nifty50[[#This Row],[Close]])/Nifty50[[#This Row],[ATH_XL]]</f>
        <v>0.26658966531914308</v>
      </c>
    </row>
    <row r="337" spans="2:11" x14ac:dyDescent="0.25">
      <c r="B337" s="4">
        <v>36649</v>
      </c>
      <c r="C337" s="23">
        <v>1330.15</v>
      </c>
      <c r="D337" s="23">
        <v>1342.15</v>
      </c>
      <c r="E337" s="23">
        <v>1258.0999999999999</v>
      </c>
      <c r="F337" s="23">
        <v>1316.05</v>
      </c>
      <c r="G337" s="5">
        <v>34709688</v>
      </c>
      <c r="H337" s="5">
        <v>1815.26</v>
      </c>
      <c r="I337" s="5" t="b">
        <f>IF(Nifty50[[#This Row],[High]]=MAX($D$1:$D347), TRUE, FALSE)</f>
        <v>0</v>
      </c>
      <c r="J337" s="5">
        <f>MAX($D$2:Nifty50[[#This Row],[High]])</f>
        <v>1818.15</v>
      </c>
      <c r="K337" s="18">
        <f>(Nifty50[[#This Row],[ATH_XL]]-Nifty50[[#This Row],[Close]])/Nifty50[[#This Row],[ATH_XL]]</f>
        <v>0.27615983279707401</v>
      </c>
    </row>
    <row r="338" spans="2:11" x14ac:dyDescent="0.25">
      <c r="B338" s="4">
        <v>36650</v>
      </c>
      <c r="C338" s="23">
        <v>1317.95</v>
      </c>
      <c r="D338" s="23">
        <v>1385.15</v>
      </c>
      <c r="E338" s="23">
        <v>1317.95</v>
      </c>
      <c r="F338" s="23">
        <v>1380.55</v>
      </c>
      <c r="G338" s="5">
        <v>29963970</v>
      </c>
      <c r="H338" s="5">
        <v>1527.37</v>
      </c>
      <c r="I338" s="5" t="b">
        <f>IF(Nifty50[[#This Row],[High]]=MAX($D$1:$D348), TRUE, FALSE)</f>
        <v>0</v>
      </c>
      <c r="J338" s="5">
        <f>MAX($D$2:Nifty50[[#This Row],[High]])</f>
        <v>1818.15</v>
      </c>
      <c r="K338" s="18">
        <f>(Nifty50[[#This Row],[ATH_XL]]-Nifty50[[#This Row],[Close]])/Nifty50[[#This Row],[ATH_XL]]</f>
        <v>0.24068421197370959</v>
      </c>
    </row>
    <row r="339" spans="2:11" x14ac:dyDescent="0.25">
      <c r="B339" s="4">
        <v>36651</v>
      </c>
      <c r="C339" s="23">
        <v>1381.9</v>
      </c>
      <c r="D339" s="23">
        <v>1428.6</v>
      </c>
      <c r="E339" s="23">
        <v>1381.9</v>
      </c>
      <c r="F339" s="23">
        <v>1422.4</v>
      </c>
      <c r="G339" s="5">
        <v>35555435</v>
      </c>
      <c r="H339" s="5">
        <v>1883.38</v>
      </c>
      <c r="I339" s="5" t="b">
        <f>IF(Nifty50[[#This Row],[High]]=MAX($D$1:$D349), TRUE, FALSE)</f>
        <v>0</v>
      </c>
      <c r="J339" s="5">
        <f>MAX($D$2:Nifty50[[#This Row],[High]])</f>
        <v>1818.15</v>
      </c>
      <c r="K339" s="18">
        <f>(Nifty50[[#This Row],[ATH_XL]]-Nifty50[[#This Row],[Close]])/Nifty50[[#This Row],[ATH_XL]]</f>
        <v>0.2176663091604103</v>
      </c>
    </row>
    <row r="340" spans="2:11" x14ac:dyDescent="0.25">
      <c r="B340" s="4">
        <v>36654</v>
      </c>
      <c r="C340" s="23">
        <v>1423.25</v>
      </c>
      <c r="D340" s="23">
        <v>1436.6</v>
      </c>
      <c r="E340" s="23">
        <v>1358.8</v>
      </c>
      <c r="F340" s="23">
        <v>1365.05</v>
      </c>
      <c r="G340" s="5">
        <v>23965671</v>
      </c>
      <c r="H340" s="5">
        <v>2058.9</v>
      </c>
      <c r="I340" s="5" t="b">
        <f>IF(Nifty50[[#This Row],[High]]=MAX($D$1:$D350), TRUE, FALSE)</f>
        <v>0</v>
      </c>
      <c r="J340" s="5">
        <f>MAX($D$2:Nifty50[[#This Row],[High]])</f>
        <v>1818.15</v>
      </c>
      <c r="K340" s="18">
        <f>(Nifty50[[#This Row],[ATH_XL]]-Nifty50[[#This Row],[Close]])/Nifty50[[#This Row],[ATH_XL]]</f>
        <v>0.24920936116382042</v>
      </c>
    </row>
    <row r="341" spans="2:11" x14ac:dyDescent="0.25">
      <c r="B341" s="4">
        <v>36655</v>
      </c>
      <c r="C341" s="23">
        <v>1362.45</v>
      </c>
      <c r="D341" s="23">
        <v>1385.7</v>
      </c>
      <c r="E341" s="23">
        <v>1328.05</v>
      </c>
      <c r="F341" s="23">
        <v>1378.55</v>
      </c>
      <c r="G341" s="5">
        <v>24898689</v>
      </c>
      <c r="H341" s="5">
        <v>1523.07</v>
      </c>
      <c r="I341" s="5" t="b">
        <f>IF(Nifty50[[#This Row],[High]]=MAX($D$1:$D351), TRUE, FALSE)</f>
        <v>0</v>
      </c>
      <c r="J341" s="5">
        <f>MAX($D$2:Nifty50[[#This Row],[High]])</f>
        <v>1818.15</v>
      </c>
      <c r="K341" s="18">
        <f>(Nifty50[[#This Row],[ATH_XL]]-Nifty50[[#This Row],[Close]])/Nifty50[[#This Row],[ATH_XL]]</f>
        <v>0.24178423122404649</v>
      </c>
    </row>
    <row r="342" spans="2:11" x14ac:dyDescent="0.25">
      <c r="B342" s="4">
        <v>36656</v>
      </c>
      <c r="C342" s="23">
        <v>1380.4</v>
      </c>
      <c r="D342" s="23">
        <v>1391.35</v>
      </c>
      <c r="E342" s="23">
        <v>1359.65</v>
      </c>
      <c r="F342" s="23">
        <v>1363.15</v>
      </c>
      <c r="G342" s="5">
        <v>22179474</v>
      </c>
      <c r="H342" s="5">
        <v>1577.07</v>
      </c>
      <c r="I342" s="5" t="b">
        <f>IF(Nifty50[[#This Row],[High]]=MAX($D$1:$D352), TRUE, FALSE)</f>
        <v>0</v>
      </c>
      <c r="J342" s="5">
        <f>MAX($D$2:Nifty50[[#This Row],[High]])</f>
        <v>1818.15</v>
      </c>
      <c r="K342" s="18">
        <f>(Nifty50[[#This Row],[ATH_XL]]-Nifty50[[#This Row],[Close]])/Nifty50[[#This Row],[ATH_XL]]</f>
        <v>0.25025437945164042</v>
      </c>
    </row>
    <row r="343" spans="2:11" x14ac:dyDescent="0.25">
      <c r="B343" s="4">
        <v>36657</v>
      </c>
      <c r="C343" s="23">
        <v>1359.1</v>
      </c>
      <c r="D343" s="23">
        <v>1359.1</v>
      </c>
      <c r="E343" s="23">
        <v>1295.95</v>
      </c>
      <c r="F343" s="23">
        <v>1304.55</v>
      </c>
      <c r="G343" s="5">
        <v>23828870</v>
      </c>
      <c r="H343" s="5">
        <v>1553.33</v>
      </c>
      <c r="I343" s="5" t="b">
        <f>IF(Nifty50[[#This Row],[High]]=MAX($D$1:$D353), TRUE, FALSE)</f>
        <v>0</v>
      </c>
      <c r="J343" s="5">
        <f>MAX($D$2:Nifty50[[#This Row],[High]])</f>
        <v>1818.15</v>
      </c>
      <c r="K343" s="18">
        <f>(Nifty50[[#This Row],[ATH_XL]]-Nifty50[[#This Row],[Close]])/Nifty50[[#This Row],[ATH_XL]]</f>
        <v>0.2824849434865111</v>
      </c>
    </row>
    <row r="344" spans="2:11" x14ac:dyDescent="0.25">
      <c r="B344" s="4">
        <v>36658</v>
      </c>
      <c r="C344" s="23">
        <v>1305.3</v>
      </c>
      <c r="D344" s="23">
        <v>1326.3</v>
      </c>
      <c r="E344" s="23">
        <v>1276.4000000000001</v>
      </c>
      <c r="F344" s="23">
        <v>1282.8</v>
      </c>
      <c r="G344" s="5">
        <v>23382546</v>
      </c>
      <c r="H344" s="5">
        <v>1576.03</v>
      </c>
      <c r="I344" s="5" t="b">
        <f>IF(Nifty50[[#This Row],[High]]=MAX($D$1:$D354), TRUE, FALSE)</f>
        <v>0</v>
      </c>
      <c r="J344" s="5">
        <f>MAX($D$2:Nifty50[[#This Row],[High]])</f>
        <v>1818.15</v>
      </c>
      <c r="K344" s="18">
        <f>(Nifty50[[#This Row],[ATH_XL]]-Nifty50[[#This Row],[Close]])/Nifty50[[#This Row],[ATH_XL]]</f>
        <v>0.29444765283392466</v>
      </c>
    </row>
    <row r="345" spans="2:11" x14ac:dyDescent="0.25">
      <c r="B345" s="4">
        <v>36661</v>
      </c>
      <c r="C345" s="23">
        <v>1281.3</v>
      </c>
      <c r="D345" s="23">
        <v>1311.7</v>
      </c>
      <c r="E345" s="23">
        <v>1220.7</v>
      </c>
      <c r="F345" s="23">
        <v>1299.25</v>
      </c>
      <c r="G345" s="5">
        <v>21763805</v>
      </c>
      <c r="H345" s="5">
        <v>1747.61</v>
      </c>
      <c r="I345" s="5" t="b">
        <f>IF(Nifty50[[#This Row],[High]]=MAX($D$1:$D355), TRUE, FALSE)</f>
        <v>0</v>
      </c>
      <c r="J345" s="5">
        <f>MAX($D$2:Nifty50[[#This Row],[High]])</f>
        <v>1818.15</v>
      </c>
      <c r="K345" s="18">
        <f>(Nifty50[[#This Row],[ATH_XL]]-Nifty50[[#This Row],[Close]])/Nifty50[[#This Row],[ATH_XL]]</f>
        <v>0.28539999449990378</v>
      </c>
    </row>
    <row r="346" spans="2:11" x14ac:dyDescent="0.25">
      <c r="B346" s="4">
        <v>36662</v>
      </c>
      <c r="C346" s="23">
        <v>1300.2</v>
      </c>
      <c r="D346" s="23">
        <v>1310.45</v>
      </c>
      <c r="E346" s="23">
        <v>1287.8</v>
      </c>
      <c r="F346" s="23">
        <v>1306.8499999999999</v>
      </c>
      <c r="G346" s="5">
        <v>17410579</v>
      </c>
      <c r="H346" s="5">
        <v>1238.3800000000001</v>
      </c>
      <c r="I346" s="5" t="b">
        <f>IF(Nifty50[[#This Row],[High]]=MAX($D$1:$D356), TRUE, FALSE)</f>
        <v>0</v>
      </c>
      <c r="J346" s="5">
        <f>MAX($D$2:Nifty50[[#This Row],[High]])</f>
        <v>1818.15</v>
      </c>
      <c r="K346" s="18">
        <f>(Nifty50[[#This Row],[ATH_XL]]-Nifty50[[#This Row],[Close]])/Nifty50[[#This Row],[ATH_XL]]</f>
        <v>0.28121992134862367</v>
      </c>
    </row>
    <row r="347" spans="2:11" x14ac:dyDescent="0.25">
      <c r="B347" s="4">
        <v>36663</v>
      </c>
      <c r="C347" s="23">
        <v>1310.8</v>
      </c>
      <c r="D347" s="23">
        <v>1347.7</v>
      </c>
      <c r="E347" s="23">
        <v>1303.75</v>
      </c>
      <c r="F347" s="23">
        <v>1311.65</v>
      </c>
      <c r="G347" s="5">
        <v>25382671</v>
      </c>
      <c r="H347" s="5">
        <v>1662.6</v>
      </c>
      <c r="I347" s="5" t="b">
        <f>IF(Nifty50[[#This Row],[High]]=MAX($D$1:$D357), TRUE, FALSE)</f>
        <v>0</v>
      </c>
      <c r="J347" s="5">
        <f>MAX($D$2:Nifty50[[#This Row],[High]])</f>
        <v>1818.15</v>
      </c>
      <c r="K347" s="18">
        <f>(Nifty50[[#This Row],[ATH_XL]]-Nifty50[[#This Row],[Close]])/Nifty50[[#This Row],[ATH_XL]]</f>
        <v>0.27857987514781507</v>
      </c>
    </row>
    <row r="348" spans="2:11" x14ac:dyDescent="0.25">
      <c r="B348" s="4">
        <v>36664</v>
      </c>
      <c r="C348" s="23">
        <v>1311.3</v>
      </c>
      <c r="D348" s="23">
        <v>1316.2</v>
      </c>
      <c r="E348" s="23">
        <v>1289.55</v>
      </c>
      <c r="F348" s="23">
        <v>1293.4000000000001</v>
      </c>
      <c r="G348" s="5">
        <v>23235814</v>
      </c>
      <c r="H348" s="5">
        <v>1201.1400000000001</v>
      </c>
      <c r="I348" s="5" t="b">
        <f>IF(Nifty50[[#This Row],[High]]=MAX($D$1:$D358), TRUE, FALSE)</f>
        <v>0</v>
      </c>
      <c r="J348" s="5">
        <f>MAX($D$2:Nifty50[[#This Row],[High]])</f>
        <v>1818.15</v>
      </c>
      <c r="K348" s="18">
        <f>(Nifty50[[#This Row],[ATH_XL]]-Nifty50[[#This Row],[Close]])/Nifty50[[#This Row],[ATH_XL]]</f>
        <v>0.28861755080713913</v>
      </c>
    </row>
    <row r="349" spans="2:11" x14ac:dyDescent="0.25">
      <c r="B349" s="4">
        <v>36665</v>
      </c>
      <c r="C349" s="23">
        <v>1293.45</v>
      </c>
      <c r="D349" s="23">
        <v>1293.45</v>
      </c>
      <c r="E349" s="23">
        <v>1252.7</v>
      </c>
      <c r="F349" s="23">
        <v>1268</v>
      </c>
      <c r="G349" s="5">
        <v>27403349</v>
      </c>
      <c r="H349" s="5">
        <v>1507.05</v>
      </c>
      <c r="I349" s="5" t="b">
        <f>IF(Nifty50[[#This Row],[High]]=MAX($D$1:$D359), TRUE, FALSE)</f>
        <v>0</v>
      </c>
      <c r="J349" s="5">
        <f>MAX($D$2:Nifty50[[#This Row],[High]])</f>
        <v>1818.15</v>
      </c>
      <c r="K349" s="18">
        <f>(Nifty50[[#This Row],[ATH_XL]]-Nifty50[[#This Row],[Close]])/Nifty50[[#This Row],[ATH_XL]]</f>
        <v>0.30258779528641755</v>
      </c>
    </row>
    <row r="350" spans="2:11" x14ac:dyDescent="0.25">
      <c r="B350" s="4">
        <v>36668</v>
      </c>
      <c r="C350" s="23">
        <v>1267.8499999999999</v>
      </c>
      <c r="D350" s="23">
        <v>1267.8499999999999</v>
      </c>
      <c r="E350" s="23">
        <v>1228.4000000000001</v>
      </c>
      <c r="F350" s="23">
        <v>1233</v>
      </c>
      <c r="G350" s="5">
        <v>18684174</v>
      </c>
      <c r="H350" s="5">
        <v>1051.53</v>
      </c>
      <c r="I350" s="5" t="b">
        <f>IF(Nifty50[[#This Row],[High]]=MAX($D$1:$D360), TRUE, FALSE)</f>
        <v>0</v>
      </c>
      <c r="J350" s="5">
        <f>MAX($D$2:Nifty50[[#This Row],[High]])</f>
        <v>1818.15</v>
      </c>
      <c r="K350" s="18">
        <f>(Nifty50[[#This Row],[ATH_XL]]-Nifty50[[#This Row],[Close]])/Nifty50[[#This Row],[ATH_XL]]</f>
        <v>0.32183813216731294</v>
      </c>
    </row>
    <row r="351" spans="2:11" x14ac:dyDescent="0.25">
      <c r="B351" s="4">
        <v>36669</v>
      </c>
      <c r="C351" s="23">
        <v>1229.25</v>
      </c>
      <c r="D351" s="23">
        <v>1230.9000000000001</v>
      </c>
      <c r="E351" s="23">
        <v>1203.2</v>
      </c>
      <c r="F351" s="23">
        <v>1224.4000000000001</v>
      </c>
      <c r="G351" s="5">
        <v>21794331</v>
      </c>
      <c r="H351" s="5">
        <v>1240.47</v>
      </c>
      <c r="I351" s="5" t="b">
        <f>IF(Nifty50[[#This Row],[High]]=MAX($D$1:$D361), TRUE, FALSE)</f>
        <v>0</v>
      </c>
      <c r="J351" s="5">
        <f>MAX($D$2:Nifty50[[#This Row],[High]])</f>
        <v>1818.15</v>
      </c>
      <c r="K351" s="18">
        <f>(Nifty50[[#This Row],[ATH_XL]]-Nifty50[[#This Row],[Close]])/Nifty50[[#This Row],[ATH_XL]]</f>
        <v>0.32656821494376148</v>
      </c>
    </row>
    <row r="352" spans="2:11" x14ac:dyDescent="0.25">
      <c r="B352" s="4">
        <v>36670</v>
      </c>
      <c r="C352" s="23">
        <v>1224.5</v>
      </c>
      <c r="D352" s="23">
        <v>1246.25</v>
      </c>
      <c r="E352" s="23">
        <v>1201.5</v>
      </c>
      <c r="F352" s="23">
        <v>1235.9000000000001</v>
      </c>
      <c r="G352" s="5">
        <v>30854002</v>
      </c>
      <c r="H352" s="5">
        <v>1573.85</v>
      </c>
      <c r="I352" s="5" t="b">
        <f>IF(Nifty50[[#This Row],[High]]=MAX($D$1:$D362), TRUE, FALSE)</f>
        <v>0</v>
      </c>
      <c r="J352" s="5">
        <f>MAX($D$2:Nifty50[[#This Row],[High]])</f>
        <v>1818.15</v>
      </c>
      <c r="K352" s="18">
        <f>(Nifty50[[#This Row],[ATH_XL]]-Nifty50[[#This Row],[Close]])/Nifty50[[#This Row],[ATH_XL]]</f>
        <v>0.32024310425432445</v>
      </c>
    </row>
    <row r="353" spans="2:11" x14ac:dyDescent="0.25">
      <c r="B353" s="4">
        <v>36671</v>
      </c>
      <c r="C353" s="23">
        <v>1237</v>
      </c>
      <c r="D353" s="23">
        <v>1269.8</v>
      </c>
      <c r="E353" s="23">
        <v>1235.7</v>
      </c>
      <c r="F353" s="23">
        <v>1247.6500000000001</v>
      </c>
      <c r="G353" s="5">
        <v>35464246</v>
      </c>
      <c r="H353" s="5">
        <v>1835.71</v>
      </c>
      <c r="I353" s="5" t="b">
        <f>IF(Nifty50[[#This Row],[High]]=MAX($D$1:$D363), TRUE, FALSE)</f>
        <v>0</v>
      </c>
      <c r="J353" s="5">
        <f>MAX($D$2:Nifty50[[#This Row],[High]])</f>
        <v>1818.15</v>
      </c>
      <c r="K353" s="18">
        <f>(Nifty50[[#This Row],[ATH_XL]]-Nifty50[[#This Row],[Close]])/Nifty50[[#This Row],[ATH_XL]]</f>
        <v>0.31378049115859524</v>
      </c>
    </row>
    <row r="354" spans="2:11" x14ac:dyDescent="0.25">
      <c r="B354" s="4">
        <v>36672</v>
      </c>
      <c r="C354" s="23">
        <v>1247.0999999999999</v>
      </c>
      <c r="D354" s="23">
        <v>1278.75</v>
      </c>
      <c r="E354" s="23">
        <v>1232.8499999999999</v>
      </c>
      <c r="F354" s="23">
        <v>1275.3499999999999</v>
      </c>
      <c r="G354" s="5">
        <v>33048311</v>
      </c>
      <c r="H354" s="5">
        <v>1691.57</v>
      </c>
      <c r="I354" s="5" t="b">
        <f>IF(Nifty50[[#This Row],[High]]=MAX($D$1:$D364), TRUE, FALSE)</f>
        <v>0</v>
      </c>
      <c r="J354" s="5">
        <f>MAX($D$2:Nifty50[[#This Row],[High]])</f>
        <v>1818.15</v>
      </c>
      <c r="K354" s="18">
        <f>(Nifty50[[#This Row],[ATH_XL]]-Nifty50[[#This Row],[Close]])/Nifty50[[#This Row],[ATH_XL]]</f>
        <v>0.29854522454142957</v>
      </c>
    </row>
    <row r="355" spans="2:11" x14ac:dyDescent="0.25">
      <c r="B355" s="4">
        <v>36675</v>
      </c>
      <c r="C355" s="23">
        <v>1273.7</v>
      </c>
      <c r="D355" s="23">
        <v>1317.75</v>
      </c>
      <c r="E355" s="23">
        <v>1267.4000000000001</v>
      </c>
      <c r="F355" s="23">
        <v>1311.05</v>
      </c>
      <c r="G355" s="5">
        <v>47527900</v>
      </c>
      <c r="H355" s="5">
        <v>2324.35</v>
      </c>
      <c r="I355" s="5" t="b">
        <f>IF(Nifty50[[#This Row],[High]]=MAX($D$1:$D365), TRUE, FALSE)</f>
        <v>0</v>
      </c>
      <c r="J355" s="5">
        <f>MAX($D$2:Nifty50[[#This Row],[High]])</f>
        <v>1818.15</v>
      </c>
      <c r="K355" s="18">
        <f>(Nifty50[[#This Row],[ATH_XL]]-Nifty50[[#This Row],[Close]])/Nifty50[[#This Row],[ATH_XL]]</f>
        <v>0.27890988092291619</v>
      </c>
    </row>
    <row r="356" spans="2:11" x14ac:dyDescent="0.25">
      <c r="B356" s="4">
        <v>36676</v>
      </c>
      <c r="C356" s="23">
        <v>1310.8</v>
      </c>
      <c r="D356" s="23">
        <v>1347.3</v>
      </c>
      <c r="E356" s="23">
        <v>1304.95</v>
      </c>
      <c r="F356" s="23">
        <v>1344.85</v>
      </c>
      <c r="G356" s="5">
        <v>35581006</v>
      </c>
      <c r="H356" s="5">
        <v>1885.23</v>
      </c>
      <c r="I356" s="5" t="b">
        <f>IF(Nifty50[[#This Row],[High]]=MAX($D$1:$D366), TRUE, FALSE)</f>
        <v>0</v>
      </c>
      <c r="J356" s="5">
        <f>MAX($D$2:Nifty50[[#This Row],[High]])</f>
        <v>1818.15</v>
      </c>
      <c r="K356" s="18">
        <f>(Nifty50[[#This Row],[ATH_XL]]-Nifty50[[#This Row],[Close]])/Nifty50[[#This Row],[ATH_XL]]</f>
        <v>0.26031955559222297</v>
      </c>
    </row>
    <row r="357" spans="2:11" x14ac:dyDescent="0.25">
      <c r="B357" s="4">
        <v>36677</v>
      </c>
      <c r="C357" s="23">
        <v>1355.35</v>
      </c>
      <c r="D357" s="23">
        <v>1410.75</v>
      </c>
      <c r="E357" s="23">
        <v>1355.35</v>
      </c>
      <c r="F357" s="23">
        <v>1380.45</v>
      </c>
      <c r="G357" s="5">
        <v>46440897</v>
      </c>
      <c r="H357" s="5">
        <v>1883.79</v>
      </c>
      <c r="I357" s="5" t="b">
        <f>IF(Nifty50[[#This Row],[High]]=MAX($D$1:$D367), TRUE, FALSE)</f>
        <v>0</v>
      </c>
      <c r="J357" s="5">
        <f>MAX($D$2:Nifty50[[#This Row],[High]])</f>
        <v>1818.15</v>
      </c>
      <c r="K357" s="18">
        <f>(Nifty50[[#This Row],[ATH_XL]]-Nifty50[[#This Row],[Close]])/Nifty50[[#This Row],[ATH_XL]]</f>
        <v>0.24073921293622641</v>
      </c>
    </row>
    <row r="358" spans="2:11" x14ac:dyDescent="0.25">
      <c r="B358" s="4">
        <v>36678</v>
      </c>
      <c r="C358" s="23">
        <v>1380.4</v>
      </c>
      <c r="D358" s="23">
        <v>1380.4</v>
      </c>
      <c r="E358" s="23">
        <v>1345.1</v>
      </c>
      <c r="F358" s="23">
        <v>1349</v>
      </c>
      <c r="G358" s="5">
        <v>29618849</v>
      </c>
      <c r="H358" s="5">
        <v>1837.2</v>
      </c>
      <c r="I358" s="5" t="b">
        <f>IF(Nifty50[[#This Row],[High]]=MAX($D$1:$D368), TRUE, FALSE)</f>
        <v>0</v>
      </c>
      <c r="J358" s="5">
        <f>MAX($D$2:Nifty50[[#This Row],[High]])</f>
        <v>1818.15</v>
      </c>
      <c r="K358" s="18">
        <f>(Nifty50[[#This Row],[ATH_XL]]-Nifty50[[#This Row],[Close]])/Nifty50[[#This Row],[ATH_XL]]</f>
        <v>0.25803701564777387</v>
      </c>
    </row>
    <row r="359" spans="2:11" x14ac:dyDescent="0.25">
      <c r="B359" s="4">
        <v>36679</v>
      </c>
      <c r="C359" s="23">
        <v>1350.15</v>
      </c>
      <c r="D359" s="23">
        <v>1395.35</v>
      </c>
      <c r="E359" s="23">
        <v>1350.15</v>
      </c>
      <c r="F359" s="23">
        <v>1389.25</v>
      </c>
      <c r="G359" s="5">
        <v>40135483</v>
      </c>
      <c r="H359" s="5">
        <v>2355.9499999999998</v>
      </c>
      <c r="I359" s="5" t="b">
        <f>IF(Nifty50[[#This Row],[High]]=MAX($D$1:$D369), TRUE, FALSE)</f>
        <v>0</v>
      </c>
      <c r="J359" s="5">
        <f>MAX($D$2:Nifty50[[#This Row],[High]])</f>
        <v>1818.15</v>
      </c>
      <c r="K359" s="18">
        <f>(Nifty50[[#This Row],[ATH_XL]]-Nifty50[[#This Row],[Close]])/Nifty50[[#This Row],[ATH_XL]]</f>
        <v>0.23589912823474415</v>
      </c>
    </row>
    <row r="360" spans="2:11" x14ac:dyDescent="0.25">
      <c r="B360" s="4">
        <v>36682</v>
      </c>
      <c r="C360" s="23">
        <v>1390.95</v>
      </c>
      <c r="D360" s="23">
        <v>1461.05</v>
      </c>
      <c r="E360" s="23">
        <v>1390.95</v>
      </c>
      <c r="F360" s="23">
        <v>1404.6</v>
      </c>
      <c r="G360" s="5">
        <v>46679969</v>
      </c>
      <c r="H360" s="5">
        <v>2610.4699999999998</v>
      </c>
      <c r="I360" s="5" t="b">
        <f>IF(Nifty50[[#This Row],[High]]=MAX($D$1:$D370), TRUE, FALSE)</f>
        <v>0</v>
      </c>
      <c r="J360" s="5">
        <f>MAX($D$2:Nifty50[[#This Row],[High]])</f>
        <v>1818.15</v>
      </c>
      <c r="K360" s="18">
        <f>(Nifty50[[#This Row],[ATH_XL]]-Nifty50[[#This Row],[Close]])/Nifty50[[#This Row],[ATH_XL]]</f>
        <v>0.22745648048840864</v>
      </c>
    </row>
    <row r="361" spans="2:11" x14ac:dyDescent="0.25">
      <c r="B361" s="4">
        <v>36683</v>
      </c>
      <c r="C361" s="23">
        <v>1405.45</v>
      </c>
      <c r="D361" s="23">
        <v>1426.15</v>
      </c>
      <c r="E361" s="23">
        <v>1392.7</v>
      </c>
      <c r="F361" s="23">
        <v>1421.75</v>
      </c>
      <c r="G361" s="5">
        <v>28124165</v>
      </c>
      <c r="H361" s="5">
        <v>1919.16</v>
      </c>
      <c r="I361" s="5" t="b">
        <f>IF(Nifty50[[#This Row],[High]]=MAX($D$1:$D371), TRUE, FALSE)</f>
        <v>0</v>
      </c>
      <c r="J361" s="5">
        <f>MAX($D$2:Nifty50[[#This Row],[High]])</f>
        <v>1818.15</v>
      </c>
      <c r="K361" s="18">
        <f>(Nifty50[[#This Row],[ATH_XL]]-Nifty50[[#This Row],[Close]])/Nifty50[[#This Row],[ATH_XL]]</f>
        <v>0.21802381541676982</v>
      </c>
    </row>
    <row r="362" spans="2:11" x14ac:dyDescent="0.25">
      <c r="B362" s="4">
        <v>36684</v>
      </c>
      <c r="C362" s="23">
        <v>1423.4</v>
      </c>
      <c r="D362" s="23">
        <v>1442.7</v>
      </c>
      <c r="E362" s="23">
        <v>1413.8</v>
      </c>
      <c r="F362" s="23">
        <v>1430.35</v>
      </c>
      <c r="G362" s="5">
        <v>32121331</v>
      </c>
      <c r="H362" s="5">
        <v>2513.0500000000002</v>
      </c>
      <c r="I362" s="5" t="b">
        <f>IF(Nifty50[[#This Row],[High]]=MAX($D$1:$D372), TRUE, FALSE)</f>
        <v>0</v>
      </c>
      <c r="J362" s="5">
        <f>MAX($D$2:Nifty50[[#This Row],[High]])</f>
        <v>1818.15</v>
      </c>
      <c r="K362" s="18">
        <f>(Nifty50[[#This Row],[ATH_XL]]-Nifty50[[#This Row],[Close]])/Nifty50[[#This Row],[ATH_XL]]</f>
        <v>0.21329373264032128</v>
      </c>
    </row>
    <row r="363" spans="2:11" x14ac:dyDescent="0.25">
      <c r="B363" s="4">
        <v>36685</v>
      </c>
      <c r="C363" s="23">
        <v>1430.5</v>
      </c>
      <c r="D363" s="23">
        <v>1468.7</v>
      </c>
      <c r="E363" s="23">
        <v>1430.5</v>
      </c>
      <c r="F363" s="23">
        <v>1463.65</v>
      </c>
      <c r="G363" s="5">
        <v>39568681</v>
      </c>
      <c r="H363" s="5">
        <v>2210.67</v>
      </c>
      <c r="I363" s="5" t="b">
        <f>IF(Nifty50[[#This Row],[High]]=MAX($D$1:$D373), TRUE, FALSE)</f>
        <v>0</v>
      </c>
      <c r="J363" s="5">
        <f>MAX($D$2:Nifty50[[#This Row],[High]])</f>
        <v>1818.15</v>
      </c>
      <c r="K363" s="18">
        <f>(Nifty50[[#This Row],[ATH_XL]]-Nifty50[[#This Row],[Close]])/Nifty50[[#This Row],[ATH_XL]]</f>
        <v>0.19497841212221212</v>
      </c>
    </row>
    <row r="364" spans="2:11" x14ac:dyDescent="0.25">
      <c r="B364" s="4">
        <v>36686</v>
      </c>
      <c r="C364" s="23">
        <v>1464.3</v>
      </c>
      <c r="D364" s="23">
        <v>1485.5</v>
      </c>
      <c r="E364" s="23">
        <v>1458.9</v>
      </c>
      <c r="F364" s="23">
        <v>1467.2</v>
      </c>
      <c r="G364" s="5">
        <v>55393741</v>
      </c>
      <c r="H364" s="5">
        <v>2813.85</v>
      </c>
      <c r="I364" s="5" t="b">
        <f>IF(Nifty50[[#This Row],[High]]=MAX($D$1:$D374), TRUE, FALSE)</f>
        <v>0</v>
      </c>
      <c r="J364" s="5">
        <f>MAX($D$2:Nifty50[[#This Row],[High]])</f>
        <v>1818.15</v>
      </c>
      <c r="K364" s="18">
        <f>(Nifty50[[#This Row],[ATH_XL]]-Nifty50[[#This Row],[Close]])/Nifty50[[#This Row],[ATH_XL]]</f>
        <v>0.19302587795286419</v>
      </c>
    </row>
    <row r="365" spans="2:11" x14ac:dyDescent="0.25">
      <c r="B365" s="4">
        <v>36689</v>
      </c>
      <c r="C365" s="23">
        <v>1464.4</v>
      </c>
      <c r="D365" s="23">
        <v>1477.55</v>
      </c>
      <c r="E365" s="23">
        <v>1437.15</v>
      </c>
      <c r="F365" s="23">
        <v>1440.4</v>
      </c>
      <c r="G365" s="5">
        <v>28468653</v>
      </c>
      <c r="H365" s="5">
        <v>1536.29</v>
      </c>
      <c r="I365" s="5" t="b">
        <f>IF(Nifty50[[#This Row],[High]]=MAX($D$1:$D375), TRUE, FALSE)</f>
        <v>0</v>
      </c>
      <c r="J365" s="5">
        <f>MAX($D$2:Nifty50[[#This Row],[High]])</f>
        <v>1818.15</v>
      </c>
      <c r="K365" s="18">
        <f>(Nifty50[[#This Row],[ATH_XL]]-Nifty50[[#This Row],[Close]])/Nifty50[[#This Row],[ATH_XL]]</f>
        <v>0.20776613590737836</v>
      </c>
    </row>
    <row r="366" spans="2:11" x14ac:dyDescent="0.25">
      <c r="B366" s="4">
        <v>36690</v>
      </c>
      <c r="C366" s="23">
        <v>1438.8</v>
      </c>
      <c r="D366" s="23">
        <v>1438.8</v>
      </c>
      <c r="E366" s="23">
        <v>1411.9</v>
      </c>
      <c r="F366" s="23">
        <v>1432.9</v>
      </c>
      <c r="G366" s="5">
        <v>37250861</v>
      </c>
      <c r="H366" s="5">
        <v>1929.73</v>
      </c>
      <c r="I366" s="5" t="b">
        <f>IF(Nifty50[[#This Row],[High]]=MAX($D$1:$D376), TRUE, FALSE)</f>
        <v>0</v>
      </c>
      <c r="J366" s="5">
        <f>MAX($D$2:Nifty50[[#This Row],[High]])</f>
        <v>1818.15</v>
      </c>
      <c r="K366" s="18">
        <f>(Nifty50[[#This Row],[ATH_XL]]-Nifty50[[#This Row],[Close]])/Nifty50[[#This Row],[ATH_XL]]</f>
        <v>0.21189120809614168</v>
      </c>
    </row>
    <row r="367" spans="2:11" x14ac:dyDescent="0.25">
      <c r="B367" s="4">
        <v>36691</v>
      </c>
      <c r="C367" s="23">
        <v>1434.95</v>
      </c>
      <c r="D367" s="23">
        <v>1459.15</v>
      </c>
      <c r="E367" s="23">
        <v>1423.95</v>
      </c>
      <c r="F367" s="23">
        <v>1435.5</v>
      </c>
      <c r="G367" s="5">
        <v>37371054</v>
      </c>
      <c r="H367" s="5">
        <v>2058.6799999999998</v>
      </c>
      <c r="I367" s="5" t="b">
        <f>IF(Nifty50[[#This Row],[High]]=MAX($D$1:$D377), TRUE, FALSE)</f>
        <v>0</v>
      </c>
      <c r="J367" s="5">
        <f>MAX($D$2:Nifty50[[#This Row],[High]])</f>
        <v>1818.15</v>
      </c>
      <c r="K367" s="18">
        <f>(Nifty50[[#This Row],[ATH_XL]]-Nifty50[[#This Row],[Close]])/Nifty50[[#This Row],[ATH_XL]]</f>
        <v>0.21046118307070377</v>
      </c>
    </row>
    <row r="368" spans="2:11" x14ac:dyDescent="0.25">
      <c r="B368" s="4">
        <v>36692</v>
      </c>
      <c r="C368" s="23">
        <v>1437</v>
      </c>
      <c r="D368" s="23">
        <v>1452.8</v>
      </c>
      <c r="E368" s="23">
        <v>1422.4</v>
      </c>
      <c r="F368" s="23">
        <v>1445.25</v>
      </c>
      <c r="G368" s="5">
        <v>30332490</v>
      </c>
      <c r="H368" s="5">
        <v>2161.96</v>
      </c>
      <c r="I368" s="5" t="b">
        <f>IF(Nifty50[[#This Row],[High]]=MAX($D$1:$D378), TRUE, FALSE)</f>
        <v>0</v>
      </c>
      <c r="J368" s="5">
        <f>MAX($D$2:Nifty50[[#This Row],[High]])</f>
        <v>1818.15</v>
      </c>
      <c r="K368" s="18">
        <f>(Nifty50[[#This Row],[ATH_XL]]-Nifty50[[#This Row],[Close]])/Nifty50[[#This Row],[ATH_XL]]</f>
        <v>0.20509858922531149</v>
      </c>
    </row>
    <row r="369" spans="2:11" x14ac:dyDescent="0.25">
      <c r="B369" s="4">
        <v>36693</v>
      </c>
      <c r="C369" s="23">
        <v>1443.15</v>
      </c>
      <c r="D369" s="23">
        <v>1480.85</v>
      </c>
      <c r="E369" s="23">
        <v>1441.6</v>
      </c>
      <c r="F369" s="23">
        <v>1477.3</v>
      </c>
      <c r="G369" s="5">
        <v>39625952</v>
      </c>
      <c r="H369" s="5">
        <v>2365.2199999999998</v>
      </c>
      <c r="I369" s="5" t="b">
        <f>IF(Nifty50[[#This Row],[High]]=MAX($D$1:$D379), TRUE, FALSE)</f>
        <v>0</v>
      </c>
      <c r="J369" s="5">
        <f>MAX($D$2:Nifty50[[#This Row],[High]])</f>
        <v>1818.15</v>
      </c>
      <c r="K369" s="18">
        <f>(Nifty50[[#This Row],[ATH_XL]]-Nifty50[[#This Row],[Close]])/Nifty50[[#This Row],[ATH_XL]]</f>
        <v>0.187470780738663</v>
      </c>
    </row>
    <row r="370" spans="2:11" x14ac:dyDescent="0.25">
      <c r="B370" s="4">
        <v>36696</v>
      </c>
      <c r="C370" s="23">
        <v>1477.55</v>
      </c>
      <c r="D370" s="23">
        <v>1510.45</v>
      </c>
      <c r="E370" s="23">
        <v>1477.55</v>
      </c>
      <c r="F370" s="23">
        <v>1498.75</v>
      </c>
      <c r="G370" s="5">
        <v>37008819</v>
      </c>
      <c r="H370" s="5">
        <v>2603.38</v>
      </c>
      <c r="I370" s="5" t="b">
        <f>IF(Nifty50[[#This Row],[High]]=MAX($D$1:$D380), TRUE, FALSE)</f>
        <v>0</v>
      </c>
      <c r="J370" s="5">
        <f>MAX($D$2:Nifty50[[#This Row],[High]])</f>
        <v>1818.15</v>
      </c>
      <c r="K370" s="18">
        <f>(Nifty50[[#This Row],[ATH_XL]]-Nifty50[[#This Row],[Close]])/Nifty50[[#This Row],[ATH_XL]]</f>
        <v>0.17567307427879991</v>
      </c>
    </row>
    <row r="371" spans="2:11" x14ac:dyDescent="0.25">
      <c r="B371" s="4">
        <v>36697</v>
      </c>
      <c r="C371" s="23">
        <v>1498</v>
      </c>
      <c r="D371" s="23">
        <v>1518.05</v>
      </c>
      <c r="E371" s="23">
        <v>1497.05</v>
      </c>
      <c r="F371" s="23">
        <v>1507.1</v>
      </c>
      <c r="G371" s="5">
        <v>32047330</v>
      </c>
      <c r="H371" s="5">
        <v>2164.9699999999998</v>
      </c>
      <c r="I371" s="5" t="b">
        <f>IF(Nifty50[[#This Row],[High]]=MAX($D$1:$D381), TRUE, FALSE)</f>
        <v>0</v>
      </c>
      <c r="J371" s="5">
        <f>MAX($D$2:Nifty50[[#This Row],[High]])</f>
        <v>1818.15</v>
      </c>
      <c r="K371" s="18">
        <f>(Nifty50[[#This Row],[ATH_XL]]-Nifty50[[#This Row],[Close]])/Nifty50[[#This Row],[ATH_XL]]</f>
        <v>0.17108049390864349</v>
      </c>
    </row>
    <row r="372" spans="2:11" x14ac:dyDescent="0.25">
      <c r="B372" s="4">
        <v>36698</v>
      </c>
      <c r="C372" s="23">
        <v>1524.05</v>
      </c>
      <c r="D372" s="23">
        <v>1539.1</v>
      </c>
      <c r="E372" s="23">
        <v>1470.4</v>
      </c>
      <c r="F372" s="23">
        <v>1475.15</v>
      </c>
      <c r="G372" s="5">
        <v>30544515</v>
      </c>
      <c r="H372" s="5">
        <v>2174.65</v>
      </c>
      <c r="I372" s="5" t="b">
        <f>IF(Nifty50[[#This Row],[High]]=MAX($D$1:$D382), TRUE, FALSE)</f>
        <v>0</v>
      </c>
      <c r="J372" s="5">
        <f>MAX($D$2:Nifty50[[#This Row],[High]])</f>
        <v>1818.15</v>
      </c>
      <c r="K372" s="18">
        <f>(Nifty50[[#This Row],[ATH_XL]]-Nifty50[[#This Row],[Close]])/Nifty50[[#This Row],[ATH_XL]]</f>
        <v>0.18865330143277506</v>
      </c>
    </row>
    <row r="373" spans="2:11" x14ac:dyDescent="0.25">
      <c r="B373" s="4">
        <v>36699</v>
      </c>
      <c r="C373" s="23">
        <v>1475.65</v>
      </c>
      <c r="D373" s="23">
        <v>1491.4</v>
      </c>
      <c r="E373" s="23">
        <v>1461.3</v>
      </c>
      <c r="F373" s="23">
        <v>1488.25</v>
      </c>
      <c r="G373" s="5">
        <v>42444916</v>
      </c>
      <c r="H373" s="5">
        <v>2293.65</v>
      </c>
      <c r="I373" s="5" t="b">
        <f>IF(Nifty50[[#This Row],[High]]=MAX($D$1:$D383), TRUE, FALSE)</f>
        <v>0</v>
      </c>
      <c r="J373" s="5">
        <f>MAX($D$2:Nifty50[[#This Row],[High]])</f>
        <v>1818.15</v>
      </c>
      <c r="K373" s="18">
        <f>(Nifty50[[#This Row],[ATH_XL]]-Nifty50[[#This Row],[Close]])/Nifty50[[#This Row],[ATH_XL]]</f>
        <v>0.18144817534306854</v>
      </c>
    </row>
    <row r="374" spans="2:11" x14ac:dyDescent="0.25">
      <c r="B374" s="4">
        <v>36700</v>
      </c>
      <c r="C374" s="23">
        <v>1487.85</v>
      </c>
      <c r="D374" s="23">
        <v>1499.85</v>
      </c>
      <c r="E374" s="23">
        <v>1462.75</v>
      </c>
      <c r="F374" s="23">
        <v>1472.2</v>
      </c>
      <c r="G374" s="5">
        <v>62807049</v>
      </c>
      <c r="H374" s="5">
        <v>2895.19</v>
      </c>
      <c r="I374" s="5" t="b">
        <f>IF(Nifty50[[#This Row],[High]]=MAX($D$1:$D384), TRUE, FALSE)</f>
        <v>0</v>
      </c>
      <c r="J374" s="5">
        <f>MAX($D$2:Nifty50[[#This Row],[High]])</f>
        <v>1818.15</v>
      </c>
      <c r="K374" s="18">
        <f>(Nifty50[[#This Row],[ATH_XL]]-Nifty50[[#This Row],[Close]])/Nifty50[[#This Row],[ATH_XL]]</f>
        <v>0.19027582982702199</v>
      </c>
    </row>
    <row r="375" spans="2:11" x14ac:dyDescent="0.25">
      <c r="B375" s="4">
        <v>36703</v>
      </c>
      <c r="C375" s="23">
        <v>1472.15</v>
      </c>
      <c r="D375" s="23">
        <v>1472.15</v>
      </c>
      <c r="E375" s="23">
        <v>1431.25</v>
      </c>
      <c r="F375" s="23">
        <v>1451.65</v>
      </c>
      <c r="G375" s="5">
        <v>28885013</v>
      </c>
      <c r="H375" s="5">
        <v>1640.31</v>
      </c>
      <c r="I375" s="5" t="b">
        <f>IF(Nifty50[[#This Row],[High]]=MAX($D$1:$D385), TRUE, FALSE)</f>
        <v>0</v>
      </c>
      <c r="J375" s="5">
        <f>MAX($D$2:Nifty50[[#This Row],[High]])</f>
        <v>1818.15</v>
      </c>
      <c r="K375" s="18">
        <f>(Nifty50[[#This Row],[ATH_XL]]-Nifty50[[#This Row],[Close]])/Nifty50[[#This Row],[ATH_XL]]</f>
        <v>0.20157852762423342</v>
      </c>
    </row>
    <row r="376" spans="2:11" x14ac:dyDescent="0.25">
      <c r="B376" s="4">
        <v>36704</v>
      </c>
      <c r="C376" s="23">
        <v>1452.8</v>
      </c>
      <c r="D376" s="23">
        <v>1467.15</v>
      </c>
      <c r="E376" s="23">
        <v>1448.95</v>
      </c>
      <c r="F376" s="23">
        <v>1454.3</v>
      </c>
      <c r="G376" s="5">
        <v>41444271</v>
      </c>
      <c r="H376" s="5">
        <v>2187.36</v>
      </c>
      <c r="I376" s="5" t="b">
        <f>IF(Nifty50[[#This Row],[High]]=MAX($D$1:$D386), TRUE, FALSE)</f>
        <v>0</v>
      </c>
      <c r="J376" s="5">
        <f>MAX($D$2:Nifty50[[#This Row],[High]])</f>
        <v>1818.15</v>
      </c>
      <c r="K376" s="18">
        <f>(Nifty50[[#This Row],[ATH_XL]]-Nifty50[[#This Row],[Close]])/Nifty50[[#This Row],[ATH_XL]]</f>
        <v>0.20012100211753711</v>
      </c>
    </row>
    <row r="377" spans="2:11" x14ac:dyDescent="0.25">
      <c r="B377" s="4">
        <v>36705</v>
      </c>
      <c r="C377" s="23">
        <v>1453.7</v>
      </c>
      <c r="D377" s="23">
        <v>1474.7</v>
      </c>
      <c r="E377" s="23">
        <v>1445.6</v>
      </c>
      <c r="F377" s="23">
        <v>1470</v>
      </c>
      <c r="G377" s="5">
        <v>25720842</v>
      </c>
      <c r="H377" s="5">
        <v>1540.08</v>
      </c>
      <c r="I377" s="5" t="b">
        <f>IF(Nifty50[[#This Row],[High]]=MAX($D$1:$D387), TRUE, FALSE)</f>
        <v>0</v>
      </c>
      <c r="J377" s="5">
        <f>MAX($D$2:Nifty50[[#This Row],[High]])</f>
        <v>1818.15</v>
      </c>
      <c r="K377" s="18">
        <f>(Nifty50[[#This Row],[ATH_XL]]-Nifty50[[#This Row],[Close]])/Nifty50[[#This Row],[ATH_XL]]</f>
        <v>0.19148585100239257</v>
      </c>
    </row>
    <row r="378" spans="2:11" x14ac:dyDescent="0.25">
      <c r="B378" s="4">
        <v>36706</v>
      </c>
      <c r="C378" s="23">
        <v>1471.35</v>
      </c>
      <c r="D378" s="23">
        <v>1505.75</v>
      </c>
      <c r="E378" s="23">
        <v>1471.35</v>
      </c>
      <c r="F378" s="23">
        <v>1492.35</v>
      </c>
      <c r="G378" s="5">
        <v>41360755</v>
      </c>
      <c r="H378" s="5">
        <v>2256.54</v>
      </c>
      <c r="I378" s="5" t="b">
        <f>IF(Nifty50[[#This Row],[High]]=MAX($D$1:$D388), TRUE, FALSE)</f>
        <v>0</v>
      </c>
      <c r="J378" s="5">
        <f>MAX($D$2:Nifty50[[#This Row],[High]])</f>
        <v>1818.15</v>
      </c>
      <c r="K378" s="18">
        <f>(Nifty50[[#This Row],[ATH_XL]]-Nifty50[[#This Row],[Close]])/Nifty50[[#This Row],[ATH_XL]]</f>
        <v>0.17919313587987798</v>
      </c>
    </row>
    <row r="379" spans="2:11" x14ac:dyDescent="0.25">
      <c r="B379" s="4">
        <v>36707</v>
      </c>
      <c r="C379" s="23">
        <v>1490.2</v>
      </c>
      <c r="D379" s="23">
        <v>1490.65</v>
      </c>
      <c r="E379" s="23">
        <v>1462.45</v>
      </c>
      <c r="F379" s="23">
        <v>1471.45</v>
      </c>
      <c r="G379" s="5">
        <v>39155406</v>
      </c>
      <c r="H379" s="5">
        <v>2011.95</v>
      </c>
      <c r="I379" s="5" t="b">
        <f>IF(Nifty50[[#This Row],[High]]=MAX($D$1:$D389), TRUE, FALSE)</f>
        <v>0</v>
      </c>
      <c r="J379" s="5">
        <f>MAX($D$2:Nifty50[[#This Row],[High]])</f>
        <v>1818.15</v>
      </c>
      <c r="K379" s="18">
        <f>(Nifty50[[#This Row],[ATH_XL]]-Nifty50[[#This Row],[Close]])/Nifty50[[#This Row],[ATH_XL]]</f>
        <v>0.19068833704589833</v>
      </c>
    </row>
    <row r="380" spans="2:11" x14ac:dyDescent="0.25">
      <c r="B380" s="4">
        <v>36710</v>
      </c>
      <c r="C380" s="23">
        <v>1473.45</v>
      </c>
      <c r="D380" s="23">
        <v>1498.7</v>
      </c>
      <c r="E380" s="23">
        <v>1473.45</v>
      </c>
      <c r="F380" s="23">
        <v>1495.25</v>
      </c>
      <c r="G380" s="5">
        <v>39577037</v>
      </c>
      <c r="H380" s="5">
        <v>2570.2800000000002</v>
      </c>
      <c r="I380" s="5" t="b">
        <f>IF(Nifty50[[#This Row],[High]]=MAX($D$1:$D390), TRUE, FALSE)</f>
        <v>0</v>
      </c>
      <c r="J380" s="5">
        <f>MAX($D$2:Nifty50[[#This Row],[High]])</f>
        <v>1818.15</v>
      </c>
      <c r="K380" s="18">
        <f>(Nifty50[[#This Row],[ATH_XL]]-Nifty50[[#This Row],[Close]])/Nifty50[[#This Row],[ATH_XL]]</f>
        <v>0.17759810796688946</v>
      </c>
    </row>
    <row r="381" spans="2:11" x14ac:dyDescent="0.25">
      <c r="B381" s="4">
        <v>36711</v>
      </c>
      <c r="C381" s="23">
        <v>1496.15</v>
      </c>
      <c r="D381" s="23">
        <v>1516.8</v>
      </c>
      <c r="E381" s="23">
        <v>1494.8</v>
      </c>
      <c r="F381" s="23">
        <v>1511.3</v>
      </c>
      <c r="G381" s="5">
        <v>37921171</v>
      </c>
      <c r="H381" s="5">
        <v>2262.39</v>
      </c>
      <c r="I381" s="5" t="b">
        <f>IF(Nifty50[[#This Row],[High]]=MAX($D$1:$D391), TRUE, FALSE)</f>
        <v>0</v>
      </c>
      <c r="J381" s="5">
        <f>MAX($D$2:Nifty50[[#This Row],[High]])</f>
        <v>1818.15</v>
      </c>
      <c r="K381" s="18">
        <f>(Nifty50[[#This Row],[ATH_XL]]-Nifty50[[#This Row],[Close]])/Nifty50[[#This Row],[ATH_XL]]</f>
        <v>0.16877045348293601</v>
      </c>
    </row>
    <row r="382" spans="2:11" x14ac:dyDescent="0.25">
      <c r="B382" s="4">
        <v>36712</v>
      </c>
      <c r="C382" s="23">
        <v>1511.5</v>
      </c>
      <c r="D382" s="23">
        <v>1530.9</v>
      </c>
      <c r="E382" s="23">
        <v>1511.5</v>
      </c>
      <c r="F382" s="23">
        <v>1526.05</v>
      </c>
      <c r="G382" s="5">
        <v>51276438</v>
      </c>
      <c r="H382" s="5">
        <v>2510.1799999999998</v>
      </c>
      <c r="I382" s="5" t="b">
        <f>IF(Nifty50[[#This Row],[High]]=MAX($D$1:$D392), TRUE, FALSE)</f>
        <v>0</v>
      </c>
      <c r="J382" s="5">
        <f>MAX($D$2:Nifty50[[#This Row],[High]])</f>
        <v>1818.15</v>
      </c>
      <c r="K382" s="18">
        <f>(Nifty50[[#This Row],[ATH_XL]]-Nifty50[[#This Row],[Close]])/Nifty50[[#This Row],[ATH_XL]]</f>
        <v>0.16065781151170153</v>
      </c>
    </row>
    <row r="383" spans="2:11" x14ac:dyDescent="0.25">
      <c r="B383" s="4">
        <v>36713</v>
      </c>
      <c r="C383" s="23">
        <v>1525.15</v>
      </c>
      <c r="D383" s="23">
        <v>1525.15</v>
      </c>
      <c r="E383" s="23">
        <v>1504.05</v>
      </c>
      <c r="F383" s="23">
        <v>1516.8</v>
      </c>
      <c r="G383" s="5">
        <v>41999154</v>
      </c>
      <c r="H383" s="5">
        <v>2020.33</v>
      </c>
      <c r="I383" s="5" t="b">
        <f>IF(Nifty50[[#This Row],[High]]=MAX($D$1:$D393), TRUE, FALSE)</f>
        <v>0</v>
      </c>
      <c r="J383" s="5">
        <f>MAX($D$2:Nifty50[[#This Row],[High]])</f>
        <v>1818.15</v>
      </c>
      <c r="K383" s="18">
        <f>(Nifty50[[#This Row],[ATH_XL]]-Nifty50[[#This Row],[Close]])/Nifty50[[#This Row],[ATH_XL]]</f>
        <v>0.16574540054450959</v>
      </c>
    </row>
    <row r="384" spans="2:11" x14ac:dyDescent="0.25">
      <c r="B384" s="4">
        <v>36714</v>
      </c>
      <c r="C384" s="23">
        <v>1517</v>
      </c>
      <c r="D384" s="23">
        <v>1528.15</v>
      </c>
      <c r="E384" s="23">
        <v>1513.4</v>
      </c>
      <c r="F384" s="23">
        <v>1517.6</v>
      </c>
      <c r="G384" s="5">
        <v>40341969</v>
      </c>
      <c r="H384" s="5">
        <v>1801.54</v>
      </c>
      <c r="I384" s="5" t="b">
        <f>IF(Nifty50[[#This Row],[High]]=MAX($D$1:$D394), TRUE, FALSE)</f>
        <v>0</v>
      </c>
      <c r="J384" s="5">
        <f>MAX($D$2:Nifty50[[#This Row],[High]])</f>
        <v>1818.15</v>
      </c>
      <c r="K384" s="18">
        <f>(Nifty50[[#This Row],[ATH_XL]]-Nifty50[[#This Row],[Close]])/Nifty50[[#This Row],[ATH_XL]]</f>
        <v>0.16530539284437487</v>
      </c>
    </row>
    <row r="385" spans="2:11" x14ac:dyDescent="0.25">
      <c r="B385" s="4">
        <v>36717</v>
      </c>
      <c r="C385" s="23">
        <v>1518.15</v>
      </c>
      <c r="D385" s="23">
        <v>1523.2</v>
      </c>
      <c r="E385" s="23">
        <v>1502.7</v>
      </c>
      <c r="F385" s="23">
        <v>1509.65</v>
      </c>
      <c r="G385" s="5">
        <v>40338082</v>
      </c>
      <c r="H385" s="5">
        <v>1774.42</v>
      </c>
      <c r="I385" s="5" t="b">
        <f>IF(Nifty50[[#This Row],[High]]=MAX($D$1:$D395), TRUE, FALSE)</f>
        <v>0</v>
      </c>
      <c r="J385" s="5">
        <f>MAX($D$2:Nifty50[[#This Row],[High]])</f>
        <v>1818.15</v>
      </c>
      <c r="K385" s="18">
        <f>(Nifty50[[#This Row],[ATH_XL]]-Nifty50[[#This Row],[Close]])/Nifty50[[#This Row],[ATH_XL]]</f>
        <v>0.16967796936446386</v>
      </c>
    </row>
    <row r="386" spans="2:11" x14ac:dyDescent="0.25">
      <c r="B386" s="4">
        <v>36718</v>
      </c>
      <c r="C386" s="23">
        <v>1510.55</v>
      </c>
      <c r="D386" s="23">
        <v>1523.1</v>
      </c>
      <c r="E386" s="23">
        <v>1506.15</v>
      </c>
      <c r="F386" s="23">
        <v>1518.55</v>
      </c>
      <c r="G386" s="5">
        <v>47327973</v>
      </c>
      <c r="H386" s="5">
        <v>2423.52</v>
      </c>
      <c r="I386" s="5" t="b">
        <f>IF(Nifty50[[#This Row],[High]]=MAX($D$1:$D396), TRUE, FALSE)</f>
        <v>0</v>
      </c>
      <c r="J386" s="5">
        <f>MAX($D$2:Nifty50[[#This Row],[High]])</f>
        <v>1818.15</v>
      </c>
      <c r="K386" s="18">
        <f>(Nifty50[[#This Row],[ATH_XL]]-Nifty50[[#This Row],[Close]])/Nifty50[[#This Row],[ATH_XL]]</f>
        <v>0.16478288370046482</v>
      </c>
    </row>
    <row r="387" spans="2:11" x14ac:dyDescent="0.25">
      <c r="B387" s="4">
        <v>36719</v>
      </c>
      <c r="C387" s="23">
        <v>1518.7</v>
      </c>
      <c r="D387" s="23">
        <v>1537.1</v>
      </c>
      <c r="E387" s="23">
        <v>1507.95</v>
      </c>
      <c r="F387" s="23">
        <v>1533.35</v>
      </c>
      <c r="G387" s="5">
        <v>41648670</v>
      </c>
      <c r="H387" s="5">
        <v>2379.4499999999998</v>
      </c>
      <c r="I387" s="5" t="b">
        <f>IF(Nifty50[[#This Row],[High]]=MAX($D$1:$D397), TRUE, FALSE)</f>
        <v>0</v>
      </c>
      <c r="J387" s="5">
        <f>MAX($D$2:Nifty50[[#This Row],[High]])</f>
        <v>1818.15</v>
      </c>
      <c r="K387" s="18">
        <f>(Nifty50[[#This Row],[ATH_XL]]-Nifty50[[#This Row],[Close]])/Nifty50[[#This Row],[ATH_XL]]</f>
        <v>0.15664274124797192</v>
      </c>
    </row>
    <row r="388" spans="2:11" x14ac:dyDescent="0.25">
      <c r="B388" s="4">
        <v>36720</v>
      </c>
      <c r="C388" s="23">
        <v>1535.55</v>
      </c>
      <c r="D388" s="23">
        <v>1564.75</v>
      </c>
      <c r="E388" s="23">
        <v>1513.65</v>
      </c>
      <c r="F388" s="23">
        <v>1522.6</v>
      </c>
      <c r="G388" s="5">
        <v>47987006</v>
      </c>
      <c r="H388" s="5">
        <v>2969.5</v>
      </c>
      <c r="I388" s="5" t="b">
        <f>IF(Nifty50[[#This Row],[High]]=MAX($D$1:$D398), TRUE, FALSE)</f>
        <v>0</v>
      </c>
      <c r="J388" s="5">
        <f>MAX($D$2:Nifty50[[#This Row],[High]])</f>
        <v>1818.15</v>
      </c>
      <c r="K388" s="18">
        <f>(Nifty50[[#This Row],[ATH_XL]]-Nifty50[[#This Row],[Close]])/Nifty50[[#This Row],[ATH_XL]]</f>
        <v>0.16255534471853267</v>
      </c>
    </row>
    <row r="389" spans="2:11" x14ac:dyDescent="0.25">
      <c r="B389" s="4">
        <v>36721</v>
      </c>
      <c r="C389" s="23">
        <v>1522.2</v>
      </c>
      <c r="D389" s="23">
        <v>1534.35</v>
      </c>
      <c r="E389" s="23">
        <v>1505.9</v>
      </c>
      <c r="F389" s="23">
        <v>1509.75</v>
      </c>
      <c r="G389" s="5">
        <v>50970729</v>
      </c>
      <c r="H389" s="5">
        <v>3559.29</v>
      </c>
      <c r="I389" s="5" t="b">
        <f>IF(Nifty50[[#This Row],[High]]=MAX($D$1:$D399), TRUE, FALSE)</f>
        <v>0</v>
      </c>
      <c r="J389" s="5">
        <f>MAX($D$2:Nifty50[[#This Row],[High]])</f>
        <v>1818.15</v>
      </c>
      <c r="K389" s="18">
        <f>(Nifty50[[#This Row],[ATH_XL]]-Nifty50[[#This Row],[Close]])/Nifty50[[#This Row],[ATH_XL]]</f>
        <v>0.16962296840194707</v>
      </c>
    </row>
    <row r="390" spans="2:11" x14ac:dyDescent="0.25">
      <c r="B390" s="4">
        <v>36724</v>
      </c>
      <c r="C390" s="23">
        <v>1509.25</v>
      </c>
      <c r="D390" s="23">
        <v>1512.25</v>
      </c>
      <c r="E390" s="23">
        <v>1475.15</v>
      </c>
      <c r="F390" s="23">
        <v>1479.65</v>
      </c>
      <c r="G390" s="5">
        <v>39534845</v>
      </c>
      <c r="H390" s="5">
        <v>2262.5500000000002</v>
      </c>
      <c r="I390" s="5" t="b">
        <f>IF(Nifty50[[#This Row],[High]]=MAX($D$1:$D400), TRUE, FALSE)</f>
        <v>0</v>
      </c>
      <c r="J390" s="5">
        <f>MAX($D$2:Nifty50[[#This Row],[High]])</f>
        <v>1818.15</v>
      </c>
      <c r="K390" s="18">
        <f>(Nifty50[[#This Row],[ATH_XL]]-Nifty50[[#This Row],[Close]])/Nifty50[[#This Row],[ATH_XL]]</f>
        <v>0.18617825811951708</v>
      </c>
    </row>
    <row r="391" spans="2:11" x14ac:dyDescent="0.25">
      <c r="B391" s="4">
        <v>36725</v>
      </c>
      <c r="C391" s="23">
        <v>1479.3</v>
      </c>
      <c r="D391" s="23">
        <v>1482.9</v>
      </c>
      <c r="E391" s="23">
        <v>1458.6</v>
      </c>
      <c r="F391" s="23">
        <v>1463.1</v>
      </c>
      <c r="G391" s="5">
        <v>39629219</v>
      </c>
      <c r="H391" s="5">
        <v>2404.7600000000002</v>
      </c>
      <c r="I391" s="5" t="b">
        <f>IF(Nifty50[[#This Row],[High]]=MAX($D$1:$D401), TRUE, FALSE)</f>
        <v>0</v>
      </c>
      <c r="J391" s="5">
        <f>MAX($D$2:Nifty50[[#This Row],[High]])</f>
        <v>1818.15</v>
      </c>
      <c r="K391" s="18">
        <f>(Nifty50[[#This Row],[ATH_XL]]-Nifty50[[#This Row],[Close]])/Nifty50[[#This Row],[ATH_XL]]</f>
        <v>0.19528091741605488</v>
      </c>
    </row>
    <row r="392" spans="2:11" x14ac:dyDescent="0.25">
      <c r="B392" s="4">
        <v>36726</v>
      </c>
      <c r="C392" s="23">
        <v>1464.55</v>
      </c>
      <c r="D392" s="23">
        <v>1468.55</v>
      </c>
      <c r="E392" s="23">
        <v>1432.85</v>
      </c>
      <c r="F392" s="23">
        <v>1435.8</v>
      </c>
      <c r="G392" s="5">
        <v>38459509</v>
      </c>
      <c r="H392" s="5">
        <v>2307.2800000000002</v>
      </c>
      <c r="I392" s="5" t="b">
        <f>IF(Nifty50[[#This Row],[High]]=MAX($D$1:$D402), TRUE, FALSE)</f>
        <v>0</v>
      </c>
      <c r="J392" s="5">
        <f>MAX($D$2:Nifty50[[#This Row],[High]])</f>
        <v>1818.15</v>
      </c>
      <c r="K392" s="18">
        <f>(Nifty50[[#This Row],[ATH_XL]]-Nifty50[[#This Row],[Close]])/Nifty50[[#This Row],[ATH_XL]]</f>
        <v>0.21029618018315327</v>
      </c>
    </row>
    <row r="393" spans="2:11" x14ac:dyDescent="0.25">
      <c r="B393" s="4">
        <v>36727</v>
      </c>
      <c r="C393" s="23">
        <v>1434.95</v>
      </c>
      <c r="D393" s="23">
        <v>1443.25</v>
      </c>
      <c r="E393" s="23">
        <v>1416</v>
      </c>
      <c r="F393" s="23">
        <v>1424.2</v>
      </c>
      <c r="G393" s="5">
        <v>44962303</v>
      </c>
      <c r="H393" s="5">
        <v>2135.42</v>
      </c>
      <c r="I393" s="5" t="b">
        <f>IF(Nifty50[[#This Row],[High]]=MAX($D$1:$D403), TRUE, FALSE)</f>
        <v>0</v>
      </c>
      <c r="J393" s="5">
        <f>MAX($D$2:Nifty50[[#This Row],[High]])</f>
        <v>1818.15</v>
      </c>
      <c r="K393" s="18">
        <f>(Nifty50[[#This Row],[ATH_XL]]-Nifty50[[#This Row],[Close]])/Nifty50[[#This Row],[ATH_XL]]</f>
        <v>0.21667629183510712</v>
      </c>
    </row>
    <row r="394" spans="2:11" x14ac:dyDescent="0.25">
      <c r="B394" s="4">
        <v>36728</v>
      </c>
      <c r="C394" s="23">
        <v>1424.9</v>
      </c>
      <c r="D394" s="23">
        <v>1435.2</v>
      </c>
      <c r="E394" s="23">
        <v>1394.3</v>
      </c>
      <c r="F394" s="23">
        <v>1397.25</v>
      </c>
      <c r="G394" s="5">
        <v>47900266</v>
      </c>
      <c r="H394" s="5">
        <v>2505.7600000000002</v>
      </c>
      <c r="I394" s="5" t="b">
        <f>IF(Nifty50[[#This Row],[High]]=MAX($D$1:$D404), TRUE, FALSE)</f>
        <v>0</v>
      </c>
      <c r="J394" s="5">
        <f>MAX($D$2:Nifty50[[#This Row],[High]])</f>
        <v>1818.15</v>
      </c>
      <c r="K394" s="18">
        <f>(Nifty50[[#This Row],[ATH_XL]]-Nifty50[[#This Row],[Close]])/Nifty50[[#This Row],[ATH_XL]]</f>
        <v>0.23149905123339662</v>
      </c>
    </row>
    <row r="395" spans="2:11" x14ac:dyDescent="0.25">
      <c r="B395" s="4">
        <v>36731</v>
      </c>
      <c r="C395" s="23">
        <v>1397.05</v>
      </c>
      <c r="D395" s="23">
        <v>1397.05</v>
      </c>
      <c r="E395" s="23">
        <v>1310.85</v>
      </c>
      <c r="F395" s="23">
        <v>1317.75</v>
      </c>
      <c r="G395" s="5">
        <v>41605572</v>
      </c>
      <c r="H395" s="5">
        <v>2259.71</v>
      </c>
      <c r="I395" s="5" t="b">
        <f>IF(Nifty50[[#This Row],[High]]=MAX($D$1:$D405), TRUE, FALSE)</f>
        <v>0</v>
      </c>
      <c r="J395" s="5">
        <f>MAX($D$2:Nifty50[[#This Row],[High]])</f>
        <v>1818.15</v>
      </c>
      <c r="K395" s="18">
        <f>(Nifty50[[#This Row],[ATH_XL]]-Nifty50[[#This Row],[Close]])/Nifty50[[#This Row],[ATH_XL]]</f>
        <v>0.27522481643428764</v>
      </c>
    </row>
    <row r="396" spans="2:11" x14ac:dyDescent="0.25">
      <c r="B396" s="4">
        <v>36732</v>
      </c>
      <c r="C396" s="23">
        <v>1317.35</v>
      </c>
      <c r="D396" s="23">
        <v>1363.45</v>
      </c>
      <c r="E396" s="23">
        <v>1269.25</v>
      </c>
      <c r="F396" s="23">
        <v>1348.9</v>
      </c>
      <c r="G396" s="5">
        <v>52145532</v>
      </c>
      <c r="H396" s="5">
        <v>2981.2</v>
      </c>
      <c r="I396" s="5" t="b">
        <f>IF(Nifty50[[#This Row],[High]]=MAX($D$1:$D406), TRUE, FALSE)</f>
        <v>0</v>
      </c>
      <c r="J396" s="5">
        <f>MAX($D$2:Nifty50[[#This Row],[High]])</f>
        <v>1818.15</v>
      </c>
      <c r="K396" s="18">
        <f>(Nifty50[[#This Row],[ATH_XL]]-Nifty50[[#This Row],[Close]])/Nifty50[[#This Row],[ATH_XL]]</f>
        <v>0.25809201661029069</v>
      </c>
    </row>
    <row r="397" spans="2:11" x14ac:dyDescent="0.25">
      <c r="B397" s="4">
        <v>36733</v>
      </c>
      <c r="C397" s="23">
        <v>1350.8</v>
      </c>
      <c r="D397" s="23">
        <v>1371.8</v>
      </c>
      <c r="E397" s="23">
        <v>1315.15</v>
      </c>
      <c r="F397" s="23">
        <v>1318.25</v>
      </c>
      <c r="G397" s="5">
        <v>35752137</v>
      </c>
      <c r="H397" s="5">
        <v>2078.39</v>
      </c>
      <c r="I397" s="5" t="b">
        <f>IF(Nifty50[[#This Row],[High]]=MAX($D$1:$D407), TRUE, FALSE)</f>
        <v>0</v>
      </c>
      <c r="J397" s="5">
        <f>MAX($D$2:Nifty50[[#This Row],[High]])</f>
        <v>1818.15</v>
      </c>
      <c r="K397" s="18">
        <f>(Nifty50[[#This Row],[ATH_XL]]-Nifty50[[#This Row],[Close]])/Nifty50[[#This Row],[ATH_XL]]</f>
        <v>0.2749498116217034</v>
      </c>
    </row>
    <row r="398" spans="2:11" x14ac:dyDescent="0.25">
      <c r="B398" s="4">
        <v>36734</v>
      </c>
      <c r="C398" s="23">
        <v>1317</v>
      </c>
      <c r="D398" s="23">
        <v>1342.75</v>
      </c>
      <c r="E398" s="23">
        <v>1291.3</v>
      </c>
      <c r="F398" s="23">
        <v>1338.05</v>
      </c>
      <c r="G398" s="5">
        <v>41436644</v>
      </c>
      <c r="H398" s="5">
        <v>2588.56</v>
      </c>
      <c r="I398" s="5" t="b">
        <f>IF(Nifty50[[#This Row],[High]]=MAX($D$1:$D408), TRUE, FALSE)</f>
        <v>0</v>
      </c>
      <c r="J398" s="5">
        <f>MAX($D$2:Nifty50[[#This Row],[High]])</f>
        <v>1818.15</v>
      </c>
      <c r="K398" s="18">
        <f>(Nifty50[[#This Row],[ATH_XL]]-Nifty50[[#This Row],[Close]])/Nifty50[[#This Row],[ATH_XL]]</f>
        <v>0.26405962104336833</v>
      </c>
    </row>
    <row r="399" spans="2:11" x14ac:dyDescent="0.25">
      <c r="B399" s="4">
        <v>36735</v>
      </c>
      <c r="C399" s="23">
        <v>1337.7</v>
      </c>
      <c r="D399" s="23">
        <v>1359.4</v>
      </c>
      <c r="E399" s="23">
        <v>1327.95</v>
      </c>
      <c r="F399" s="23">
        <v>1333.8</v>
      </c>
      <c r="G399" s="5">
        <v>44541451</v>
      </c>
      <c r="H399" s="5">
        <v>2647.66</v>
      </c>
      <c r="I399" s="5" t="b">
        <f>IF(Nifty50[[#This Row],[High]]=MAX($D$1:$D409), TRUE, FALSE)</f>
        <v>0</v>
      </c>
      <c r="J399" s="5">
        <f>MAX($D$2:Nifty50[[#This Row],[High]])</f>
        <v>1818.15</v>
      </c>
      <c r="K399" s="18">
        <f>(Nifty50[[#This Row],[ATH_XL]]-Nifty50[[#This Row],[Close]])/Nifty50[[#This Row],[ATH_XL]]</f>
        <v>0.26639716195033419</v>
      </c>
    </row>
    <row r="400" spans="2:11" x14ac:dyDescent="0.25">
      <c r="B400" s="4">
        <v>36738</v>
      </c>
      <c r="C400" s="23">
        <v>1333.3</v>
      </c>
      <c r="D400" s="23">
        <v>1343.65</v>
      </c>
      <c r="E400" s="23">
        <v>1317.3</v>
      </c>
      <c r="F400" s="23">
        <v>1332.85</v>
      </c>
      <c r="G400" s="5">
        <v>28942787</v>
      </c>
      <c r="H400" s="5">
        <v>1710.44</v>
      </c>
      <c r="I400" s="5" t="b">
        <f>IF(Nifty50[[#This Row],[High]]=MAX($D$1:$D410), TRUE, FALSE)</f>
        <v>0</v>
      </c>
      <c r="J400" s="5">
        <f>MAX($D$2:Nifty50[[#This Row],[High]])</f>
        <v>1818.15</v>
      </c>
      <c r="K400" s="18">
        <f>(Nifty50[[#This Row],[ATH_XL]]-Nifty50[[#This Row],[Close]])/Nifty50[[#This Row],[ATH_XL]]</f>
        <v>0.26691967109424425</v>
      </c>
    </row>
    <row r="401" spans="2:11" x14ac:dyDescent="0.25">
      <c r="B401" s="4">
        <v>36739</v>
      </c>
      <c r="C401" s="23">
        <v>1332.85</v>
      </c>
      <c r="D401" s="23">
        <v>1344.5</v>
      </c>
      <c r="E401" s="23">
        <v>1322.6</v>
      </c>
      <c r="F401" s="23">
        <v>1326.85</v>
      </c>
      <c r="G401" s="5">
        <v>32539550</v>
      </c>
      <c r="H401" s="5">
        <v>1646.5</v>
      </c>
      <c r="I401" s="5" t="b">
        <f>IF(Nifty50[[#This Row],[High]]=MAX($D$1:$D411), TRUE, FALSE)</f>
        <v>0</v>
      </c>
      <c r="J401" s="5">
        <f>MAX($D$2:Nifty50[[#This Row],[High]])</f>
        <v>1818.15</v>
      </c>
      <c r="K401" s="18">
        <f>(Nifty50[[#This Row],[ATH_XL]]-Nifty50[[#This Row],[Close]])/Nifty50[[#This Row],[ATH_XL]]</f>
        <v>0.27021972884525486</v>
      </c>
    </row>
    <row r="402" spans="2:11" x14ac:dyDescent="0.25">
      <c r="B402" s="4">
        <v>36740</v>
      </c>
      <c r="C402" s="23">
        <v>1323.7</v>
      </c>
      <c r="D402" s="23">
        <v>1333.85</v>
      </c>
      <c r="E402" s="23">
        <v>1312.25</v>
      </c>
      <c r="F402" s="23">
        <v>1331.9</v>
      </c>
      <c r="G402" s="5">
        <v>30378509</v>
      </c>
      <c r="H402" s="5">
        <v>1517.09</v>
      </c>
      <c r="I402" s="5" t="b">
        <f>IF(Nifty50[[#This Row],[High]]=MAX($D$1:$D412), TRUE, FALSE)</f>
        <v>0</v>
      </c>
      <c r="J402" s="5">
        <f>MAX($D$2:Nifty50[[#This Row],[High]])</f>
        <v>1818.15</v>
      </c>
      <c r="K402" s="18">
        <f>(Nifty50[[#This Row],[ATH_XL]]-Nifty50[[#This Row],[Close]])/Nifty50[[#This Row],[ATH_XL]]</f>
        <v>0.26744218023815414</v>
      </c>
    </row>
    <row r="403" spans="2:11" x14ac:dyDescent="0.25">
      <c r="B403" s="4">
        <v>36741</v>
      </c>
      <c r="C403" s="23">
        <v>1330.7</v>
      </c>
      <c r="D403" s="23">
        <v>1339.4</v>
      </c>
      <c r="E403" s="23">
        <v>1319</v>
      </c>
      <c r="F403" s="23">
        <v>1321.25</v>
      </c>
      <c r="G403" s="5">
        <v>37075727</v>
      </c>
      <c r="H403" s="5">
        <v>2003.92</v>
      </c>
      <c r="I403" s="5" t="b">
        <f>IF(Nifty50[[#This Row],[High]]=MAX($D$1:$D413), TRUE, FALSE)</f>
        <v>0</v>
      </c>
      <c r="J403" s="5">
        <f>MAX($D$2:Nifty50[[#This Row],[High]])</f>
        <v>1818.15</v>
      </c>
      <c r="K403" s="18">
        <f>(Nifty50[[#This Row],[ATH_XL]]-Nifty50[[#This Row],[Close]])/Nifty50[[#This Row],[ATH_XL]]</f>
        <v>0.27329978274619809</v>
      </c>
    </row>
    <row r="404" spans="2:11" x14ac:dyDescent="0.25">
      <c r="B404" s="4">
        <v>36742</v>
      </c>
      <c r="C404" s="23">
        <v>1320.25</v>
      </c>
      <c r="D404" s="23">
        <v>1333.15</v>
      </c>
      <c r="E404" s="23">
        <v>1302.6500000000001</v>
      </c>
      <c r="F404" s="23">
        <v>1318.55</v>
      </c>
      <c r="G404" s="5">
        <v>38818913</v>
      </c>
      <c r="H404" s="5">
        <v>2398.1</v>
      </c>
      <c r="I404" s="5" t="b">
        <f>IF(Nifty50[[#This Row],[High]]=MAX($D$1:$D414), TRUE, FALSE)</f>
        <v>0</v>
      </c>
      <c r="J404" s="5">
        <f>MAX($D$2:Nifty50[[#This Row],[High]])</f>
        <v>1818.15</v>
      </c>
      <c r="K404" s="18">
        <f>(Nifty50[[#This Row],[ATH_XL]]-Nifty50[[#This Row],[Close]])/Nifty50[[#This Row],[ATH_XL]]</f>
        <v>0.2747848087341529</v>
      </c>
    </row>
    <row r="405" spans="2:11" x14ac:dyDescent="0.25">
      <c r="B405" s="4">
        <v>36745</v>
      </c>
      <c r="C405" s="23">
        <v>1319.7</v>
      </c>
      <c r="D405" s="23">
        <v>1321.7</v>
      </c>
      <c r="E405" s="23">
        <v>1299.9000000000001</v>
      </c>
      <c r="F405" s="23">
        <v>1310.8</v>
      </c>
      <c r="G405" s="5">
        <v>33735626</v>
      </c>
      <c r="H405" s="5">
        <v>1755.17</v>
      </c>
      <c r="I405" s="5" t="b">
        <f>IF(Nifty50[[#This Row],[High]]=MAX($D$1:$D415), TRUE, FALSE)</f>
        <v>0</v>
      </c>
      <c r="J405" s="5">
        <f>MAX($D$2:Nifty50[[#This Row],[High]])</f>
        <v>1818.15</v>
      </c>
      <c r="K405" s="18">
        <f>(Nifty50[[#This Row],[ATH_XL]]-Nifty50[[#This Row],[Close]])/Nifty50[[#This Row],[ATH_XL]]</f>
        <v>0.27904738332920831</v>
      </c>
    </row>
    <row r="406" spans="2:11" x14ac:dyDescent="0.25">
      <c r="B406" s="4">
        <v>36746</v>
      </c>
      <c r="C406" s="23">
        <v>1312.1</v>
      </c>
      <c r="D406" s="23">
        <v>1348.25</v>
      </c>
      <c r="E406" s="23">
        <v>1311.15</v>
      </c>
      <c r="F406" s="23">
        <v>1345.6</v>
      </c>
      <c r="G406" s="5">
        <v>38046488</v>
      </c>
      <c r="H406" s="5">
        <v>2702.94</v>
      </c>
      <c r="I406" s="5" t="b">
        <f>IF(Nifty50[[#This Row],[High]]=MAX($D$1:$D416), TRUE, FALSE)</f>
        <v>0</v>
      </c>
      <c r="J406" s="5">
        <f>MAX($D$2:Nifty50[[#This Row],[High]])</f>
        <v>1818.15</v>
      </c>
      <c r="K406" s="18">
        <f>(Nifty50[[#This Row],[ATH_XL]]-Nifty50[[#This Row],[Close]])/Nifty50[[#This Row],[ATH_XL]]</f>
        <v>0.25990704837334661</v>
      </c>
    </row>
    <row r="407" spans="2:11" x14ac:dyDescent="0.25">
      <c r="B407" s="4">
        <v>36747</v>
      </c>
      <c r="C407" s="23">
        <v>1345.95</v>
      </c>
      <c r="D407" s="23">
        <v>1363.95</v>
      </c>
      <c r="E407" s="23">
        <v>1341.05</v>
      </c>
      <c r="F407" s="23">
        <v>1344.95</v>
      </c>
      <c r="G407" s="5">
        <v>44986130</v>
      </c>
      <c r="H407" s="5">
        <v>2278.4499999999998</v>
      </c>
      <c r="I407" s="5" t="b">
        <f>IF(Nifty50[[#This Row],[High]]=MAX($D$1:$D417), TRUE, FALSE)</f>
        <v>0</v>
      </c>
      <c r="J407" s="5">
        <f>MAX($D$2:Nifty50[[#This Row],[High]])</f>
        <v>1818.15</v>
      </c>
      <c r="K407" s="18">
        <f>(Nifty50[[#This Row],[ATH_XL]]-Nifty50[[#This Row],[Close]])/Nifty50[[#This Row],[ATH_XL]]</f>
        <v>0.26026455462970605</v>
      </c>
    </row>
    <row r="408" spans="2:11" x14ac:dyDescent="0.25">
      <c r="B408" s="4">
        <v>36748</v>
      </c>
      <c r="C408" s="23">
        <v>1345.25</v>
      </c>
      <c r="D408" s="23">
        <v>1360.4</v>
      </c>
      <c r="E408" s="23">
        <v>1325.15</v>
      </c>
      <c r="F408" s="23">
        <v>1328</v>
      </c>
      <c r="G408" s="5">
        <v>44327298</v>
      </c>
      <c r="H408" s="5">
        <v>2141.2199999999998</v>
      </c>
      <c r="I408" s="5" t="b">
        <f>IF(Nifty50[[#This Row],[High]]=MAX($D$1:$D418), TRUE, FALSE)</f>
        <v>0</v>
      </c>
      <c r="J408" s="5">
        <f>MAX($D$2:Nifty50[[#This Row],[High]])</f>
        <v>1818.15</v>
      </c>
      <c r="K408" s="18">
        <f>(Nifty50[[#This Row],[ATH_XL]]-Nifty50[[#This Row],[Close]])/Nifty50[[#This Row],[ATH_XL]]</f>
        <v>0.26958721777631112</v>
      </c>
    </row>
    <row r="409" spans="2:11" x14ac:dyDescent="0.25">
      <c r="B409" s="4">
        <v>36749</v>
      </c>
      <c r="C409" s="23">
        <v>1328.15</v>
      </c>
      <c r="D409" s="23">
        <v>1328.15</v>
      </c>
      <c r="E409" s="23">
        <v>1306.5999999999999</v>
      </c>
      <c r="F409" s="23">
        <v>1310.75</v>
      </c>
      <c r="G409" s="5">
        <v>36412192</v>
      </c>
      <c r="H409" s="5">
        <v>1801.61</v>
      </c>
      <c r="I409" s="5" t="b">
        <f>IF(Nifty50[[#This Row],[High]]=MAX($D$1:$D419), TRUE, FALSE)</f>
        <v>0</v>
      </c>
      <c r="J409" s="5">
        <f>MAX($D$2:Nifty50[[#This Row],[High]])</f>
        <v>1818.15</v>
      </c>
      <c r="K409" s="18">
        <f>(Nifty50[[#This Row],[ATH_XL]]-Nifty50[[#This Row],[Close]])/Nifty50[[#This Row],[ATH_XL]]</f>
        <v>0.27907488381046675</v>
      </c>
    </row>
    <row r="410" spans="2:11" x14ac:dyDescent="0.25">
      <c r="B410" s="4">
        <v>36752</v>
      </c>
      <c r="C410" s="23">
        <v>1312.25</v>
      </c>
      <c r="D410" s="23">
        <v>1321.55</v>
      </c>
      <c r="E410" s="23">
        <v>1295.45</v>
      </c>
      <c r="F410" s="23">
        <v>1317.9</v>
      </c>
      <c r="G410" s="5">
        <v>43856581</v>
      </c>
      <c r="H410" s="5">
        <v>1754.49</v>
      </c>
      <c r="I410" s="5" t="b">
        <f>IF(Nifty50[[#This Row],[High]]=MAX($D$1:$D420), TRUE, FALSE)</f>
        <v>0</v>
      </c>
      <c r="J410" s="5">
        <f>MAX($D$2:Nifty50[[#This Row],[High]])</f>
        <v>1818.15</v>
      </c>
      <c r="K410" s="18">
        <f>(Nifty50[[#This Row],[ATH_XL]]-Nifty50[[#This Row],[Close]])/Nifty50[[#This Row],[ATH_XL]]</f>
        <v>0.27514231499051234</v>
      </c>
    </row>
    <row r="411" spans="2:11" x14ac:dyDescent="0.25">
      <c r="B411" s="4">
        <v>36754</v>
      </c>
      <c r="C411" s="23">
        <v>1319.35</v>
      </c>
      <c r="D411" s="23">
        <v>1354.95</v>
      </c>
      <c r="E411" s="23">
        <v>1319.35</v>
      </c>
      <c r="F411" s="23">
        <v>1351.45</v>
      </c>
      <c r="G411" s="5">
        <v>40974798</v>
      </c>
      <c r="H411" s="5">
        <v>2017.68</v>
      </c>
      <c r="I411" s="5" t="b">
        <f>IF(Nifty50[[#This Row],[High]]=MAX($D$1:$D421), TRUE, FALSE)</f>
        <v>0</v>
      </c>
      <c r="J411" s="5">
        <f>MAX($D$2:Nifty50[[#This Row],[High]])</f>
        <v>1818.15</v>
      </c>
      <c r="K411" s="18">
        <f>(Nifty50[[#This Row],[ATH_XL]]-Nifty50[[#This Row],[Close]])/Nifty50[[#This Row],[ATH_XL]]</f>
        <v>0.25668949206611119</v>
      </c>
    </row>
    <row r="412" spans="2:11" x14ac:dyDescent="0.25">
      <c r="B412" s="4">
        <v>36755</v>
      </c>
      <c r="C412" s="23">
        <v>1351.5</v>
      </c>
      <c r="D412" s="23">
        <v>1363.05</v>
      </c>
      <c r="E412" s="23">
        <v>1334.95</v>
      </c>
      <c r="F412" s="23">
        <v>1341.4</v>
      </c>
      <c r="G412" s="5">
        <v>53407669</v>
      </c>
      <c r="H412" s="5">
        <v>2036</v>
      </c>
      <c r="I412" s="5" t="b">
        <f>IF(Nifty50[[#This Row],[High]]=MAX($D$1:$D422), TRUE, FALSE)</f>
        <v>0</v>
      </c>
      <c r="J412" s="5">
        <f>MAX($D$2:Nifty50[[#This Row],[High]])</f>
        <v>1818.15</v>
      </c>
      <c r="K412" s="18">
        <f>(Nifty50[[#This Row],[ATH_XL]]-Nifty50[[#This Row],[Close]])/Nifty50[[#This Row],[ATH_XL]]</f>
        <v>0.26221708879905398</v>
      </c>
    </row>
    <row r="413" spans="2:11" x14ac:dyDescent="0.25">
      <c r="B413" s="4">
        <v>36756</v>
      </c>
      <c r="C413" s="23">
        <v>1342</v>
      </c>
      <c r="D413" s="23">
        <v>1360.65</v>
      </c>
      <c r="E413" s="23">
        <v>1339.05</v>
      </c>
      <c r="F413" s="23">
        <v>1358.05</v>
      </c>
      <c r="G413" s="5">
        <v>48685807</v>
      </c>
      <c r="H413" s="5">
        <v>2759.83</v>
      </c>
      <c r="I413" s="5" t="b">
        <f>IF(Nifty50[[#This Row],[High]]=MAX($D$1:$D423), TRUE, FALSE)</f>
        <v>0</v>
      </c>
      <c r="J413" s="5">
        <f>MAX($D$2:Nifty50[[#This Row],[High]])</f>
        <v>1818.15</v>
      </c>
      <c r="K413" s="18">
        <f>(Nifty50[[#This Row],[ATH_XL]]-Nifty50[[#This Row],[Close]])/Nifty50[[#This Row],[ATH_XL]]</f>
        <v>0.25305942853999952</v>
      </c>
    </row>
    <row r="414" spans="2:11" x14ac:dyDescent="0.25">
      <c r="B414" s="4">
        <v>36759</v>
      </c>
      <c r="C414" s="23">
        <v>1358.75</v>
      </c>
      <c r="D414" s="23">
        <v>1374.5</v>
      </c>
      <c r="E414" s="23">
        <v>1358.75</v>
      </c>
      <c r="F414" s="23">
        <v>1370.25</v>
      </c>
      <c r="G414" s="5">
        <v>49039737</v>
      </c>
      <c r="H414" s="5">
        <v>2623.58</v>
      </c>
      <c r="I414" s="5" t="b">
        <f>IF(Nifty50[[#This Row],[High]]=MAX($D$1:$D424), TRUE, FALSE)</f>
        <v>0</v>
      </c>
      <c r="J414" s="5">
        <f>MAX($D$2:Nifty50[[#This Row],[High]])</f>
        <v>1818.15</v>
      </c>
      <c r="K414" s="18">
        <f>(Nifty50[[#This Row],[ATH_XL]]-Nifty50[[#This Row],[Close]])/Nifty50[[#This Row],[ATH_XL]]</f>
        <v>0.2463493111129445</v>
      </c>
    </row>
    <row r="415" spans="2:11" x14ac:dyDescent="0.25">
      <c r="B415" s="4">
        <v>36760</v>
      </c>
      <c r="C415" s="23">
        <v>1370.75</v>
      </c>
      <c r="D415" s="23">
        <v>1394.9</v>
      </c>
      <c r="E415" s="23">
        <v>1370.75</v>
      </c>
      <c r="F415" s="23">
        <v>1381.2</v>
      </c>
      <c r="G415" s="5">
        <v>52198971</v>
      </c>
      <c r="H415" s="5">
        <v>2682.16</v>
      </c>
      <c r="I415" s="5" t="b">
        <f>IF(Nifty50[[#This Row],[High]]=MAX($D$1:$D425), TRUE, FALSE)</f>
        <v>0</v>
      </c>
      <c r="J415" s="5">
        <f>MAX($D$2:Nifty50[[#This Row],[High]])</f>
        <v>1818.15</v>
      </c>
      <c r="K415" s="18">
        <f>(Nifty50[[#This Row],[ATH_XL]]-Nifty50[[#This Row],[Close]])/Nifty50[[#This Row],[ATH_XL]]</f>
        <v>0.24032670571735007</v>
      </c>
    </row>
    <row r="416" spans="2:11" x14ac:dyDescent="0.25">
      <c r="B416" s="4">
        <v>36761</v>
      </c>
      <c r="C416" s="23">
        <v>1381.6</v>
      </c>
      <c r="D416" s="23">
        <v>1398.9</v>
      </c>
      <c r="E416" s="23">
        <v>1376.9</v>
      </c>
      <c r="F416" s="23">
        <v>1386.05</v>
      </c>
      <c r="G416" s="5">
        <v>61613888</v>
      </c>
      <c r="H416" s="5">
        <v>2909.66</v>
      </c>
      <c r="I416" s="5" t="b">
        <f>IF(Nifty50[[#This Row],[High]]=MAX($D$1:$D426), TRUE, FALSE)</f>
        <v>0</v>
      </c>
      <c r="J416" s="5">
        <f>MAX($D$2:Nifty50[[#This Row],[High]])</f>
        <v>1818.15</v>
      </c>
      <c r="K416" s="18">
        <f>(Nifty50[[#This Row],[ATH_XL]]-Nifty50[[#This Row],[Close]])/Nifty50[[#This Row],[ATH_XL]]</f>
        <v>0.23765915903528317</v>
      </c>
    </row>
    <row r="417" spans="2:11" x14ac:dyDescent="0.25">
      <c r="B417" s="4">
        <v>36762</v>
      </c>
      <c r="C417" s="23">
        <v>1386.3</v>
      </c>
      <c r="D417" s="23">
        <v>1390.45</v>
      </c>
      <c r="E417" s="23">
        <v>1374.9</v>
      </c>
      <c r="F417" s="23">
        <v>1386.95</v>
      </c>
      <c r="G417" s="5">
        <v>44508722</v>
      </c>
      <c r="H417" s="5">
        <v>2495.19</v>
      </c>
      <c r="I417" s="5" t="b">
        <f>IF(Nifty50[[#This Row],[High]]=MAX($D$1:$D427), TRUE, FALSE)</f>
        <v>0</v>
      </c>
      <c r="J417" s="5">
        <f>MAX($D$2:Nifty50[[#This Row],[High]])</f>
        <v>1818.15</v>
      </c>
      <c r="K417" s="18">
        <f>(Nifty50[[#This Row],[ATH_XL]]-Nifty50[[#This Row],[Close]])/Nifty50[[#This Row],[ATH_XL]]</f>
        <v>0.23716415037263153</v>
      </c>
    </row>
    <row r="418" spans="2:11" x14ac:dyDescent="0.25">
      <c r="B418" s="4">
        <v>36763</v>
      </c>
      <c r="C418" s="23">
        <v>1387.35</v>
      </c>
      <c r="D418" s="23">
        <v>1396.1</v>
      </c>
      <c r="E418" s="23">
        <v>1377.75</v>
      </c>
      <c r="F418" s="23">
        <v>1381.25</v>
      </c>
      <c r="G418" s="5">
        <v>50255008</v>
      </c>
      <c r="H418" s="5">
        <v>2737.87</v>
      </c>
      <c r="I418" s="5" t="b">
        <f>IF(Nifty50[[#This Row],[High]]=MAX($D$1:$D428), TRUE, FALSE)</f>
        <v>0</v>
      </c>
      <c r="J418" s="5">
        <f>MAX($D$2:Nifty50[[#This Row],[High]])</f>
        <v>1818.15</v>
      </c>
      <c r="K418" s="18">
        <f>(Nifty50[[#This Row],[ATH_XL]]-Nifty50[[#This Row],[Close]])/Nifty50[[#This Row],[ATH_XL]]</f>
        <v>0.24029920523609166</v>
      </c>
    </row>
    <row r="419" spans="2:11" x14ac:dyDescent="0.25">
      <c r="B419" s="4">
        <v>36766</v>
      </c>
      <c r="C419" s="23">
        <v>1379.6</v>
      </c>
      <c r="D419" s="23">
        <v>1383.45</v>
      </c>
      <c r="E419" s="23">
        <v>1368.25</v>
      </c>
      <c r="F419" s="23">
        <v>1369.85</v>
      </c>
      <c r="G419" s="5">
        <v>37279363</v>
      </c>
      <c r="H419" s="5">
        <v>1762.03</v>
      </c>
      <c r="I419" s="5" t="b">
        <f>IF(Nifty50[[#This Row],[High]]=MAX($D$1:$D429), TRUE, FALSE)</f>
        <v>0</v>
      </c>
      <c r="J419" s="5">
        <f>MAX($D$2:Nifty50[[#This Row],[High]])</f>
        <v>1818.15</v>
      </c>
      <c r="K419" s="18">
        <f>(Nifty50[[#This Row],[ATH_XL]]-Nifty50[[#This Row],[Close]])/Nifty50[[#This Row],[ATH_XL]]</f>
        <v>0.24656931496301193</v>
      </c>
    </row>
    <row r="420" spans="2:11" x14ac:dyDescent="0.25">
      <c r="B420" s="4">
        <v>36767</v>
      </c>
      <c r="C420" s="23">
        <v>1368.65</v>
      </c>
      <c r="D420" s="23">
        <v>1373.55</v>
      </c>
      <c r="E420" s="23">
        <v>1360.65</v>
      </c>
      <c r="F420" s="23">
        <v>1367.7</v>
      </c>
      <c r="G420" s="5">
        <v>38510859</v>
      </c>
      <c r="H420" s="5">
        <v>1904.42</v>
      </c>
      <c r="I420" s="5" t="b">
        <f>IF(Nifty50[[#This Row],[High]]=MAX($D$1:$D430), TRUE, FALSE)</f>
        <v>0</v>
      </c>
      <c r="J420" s="5">
        <f>MAX($D$2:Nifty50[[#This Row],[High]])</f>
        <v>1818.15</v>
      </c>
      <c r="K420" s="18">
        <f>(Nifty50[[#This Row],[ATH_XL]]-Nifty50[[#This Row],[Close]])/Nifty50[[#This Row],[ATH_XL]]</f>
        <v>0.24775183565712403</v>
      </c>
    </row>
    <row r="421" spans="2:11" x14ac:dyDescent="0.25">
      <c r="B421" s="4">
        <v>36768</v>
      </c>
      <c r="C421" s="23">
        <v>1369.9</v>
      </c>
      <c r="D421" s="23">
        <v>1384.85</v>
      </c>
      <c r="E421" s="23">
        <v>1369.8</v>
      </c>
      <c r="F421" s="23">
        <v>1375.95</v>
      </c>
      <c r="G421" s="5">
        <v>43639136</v>
      </c>
      <c r="H421" s="5">
        <v>2125.9899999999998</v>
      </c>
      <c r="I421" s="5" t="b">
        <f>IF(Nifty50[[#This Row],[High]]=MAX($D$1:$D431), TRUE, FALSE)</f>
        <v>0</v>
      </c>
      <c r="J421" s="5">
        <f>MAX($D$2:Nifty50[[#This Row],[High]])</f>
        <v>1818.15</v>
      </c>
      <c r="K421" s="18">
        <f>(Nifty50[[#This Row],[ATH_XL]]-Nifty50[[#This Row],[Close]])/Nifty50[[#This Row],[ATH_XL]]</f>
        <v>0.24321425624948437</v>
      </c>
    </row>
    <row r="422" spans="2:11" x14ac:dyDescent="0.25">
      <c r="B422" s="4">
        <v>36769</v>
      </c>
      <c r="C422" s="23">
        <v>1376.5</v>
      </c>
      <c r="D422" s="23">
        <v>1397.3</v>
      </c>
      <c r="E422" s="23">
        <v>1375.9</v>
      </c>
      <c r="F422" s="23">
        <v>1394.1</v>
      </c>
      <c r="G422" s="5">
        <v>41752795</v>
      </c>
      <c r="H422" s="5">
        <v>2911.67</v>
      </c>
      <c r="I422" s="5" t="b">
        <f>IF(Nifty50[[#This Row],[High]]=MAX($D$1:$D432), TRUE, FALSE)</f>
        <v>0</v>
      </c>
      <c r="J422" s="5">
        <f>MAX($D$2:Nifty50[[#This Row],[High]])</f>
        <v>1818.15</v>
      </c>
      <c r="K422" s="18">
        <f>(Nifty50[[#This Row],[ATH_XL]]-Nifty50[[#This Row],[Close]])/Nifty50[[#This Row],[ATH_XL]]</f>
        <v>0.23323158155267726</v>
      </c>
    </row>
    <row r="423" spans="2:11" x14ac:dyDescent="0.25">
      <c r="B423" s="4">
        <v>36773</v>
      </c>
      <c r="C423" s="23">
        <v>1395.95</v>
      </c>
      <c r="D423" s="23">
        <v>1433.15</v>
      </c>
      <c r="E423" s="23">
        <v>1395.95</v>
      </c>
      <c r="F423" s="23">
        <v>1427.75</v>
      </c>
      <c r="G423" s="5">
        <v>59118945</v>
      </c>
      <c r="H423" s="5">
        <v>3166.7</v>
      </c>
      <c r="I423" s="5" t="b">
        <f>IF(Nifty50[[#This Row],[High]]=MAX($D$1:$D433), TRUE, FALSE)</f>
        <v>0</v>
      </c>
      <c r="J423" s="5">
        <f>MAX($D$2:Nifty50[[#This Row],[High]])</f>
        <v>1818.15</v>
      </c>
      <c r="K423" s="18">
        <f>(Nifty50[[#This Row],[ATH_XL]]-Nifty50[[#This Row],[Close]])/Nifty50[[#This Row],[ATH_XL]]</f>
        <v>0.21472375766575919</v>
      </c>
    </row>
    <row r="424" spans="2:11" x14ac:dyDescent="0.25">
      <c r="B424" s="4">
        <v>36774</v>
      </c>
      <c r="C424" s="23">
        <v>1428.05</v>
      </c>
      <c r="D424" s="23">
        <v>1434.65</v>
      </c>
      <c r="E424" s="23">
        <v>1420.9</v>
      </c>
      <c r="F424" s="23">
        <v>1428.25</v>
      </c>
      <c r="G424" s="5">
        <v>46660762</v>
      </c>
      <c r="H424" s="5">
        <v>2260.14</v>
      </c>
      <c r="I424" s="5" t="b">
        <f>IF(Nifty50[[#This Row],[High]]=MAX($D$1:$D434), TRUE, FALSE)</f>
        <v>0</v>
      </c>
      <c r="J424" s="5">
        <f>MAX($D$2:Nifty50[[#This Row],[High]])</f>
        <v>1818.15</v>
      </c>
      <c r="K424" s="18">
        <f>(Nifty50[[#This Row],[ATH_XL]]-Nifty50[[#This Row],[Close]])/Nifty50[[#This Row],[ATH_XL]]</f>
        <v>0.21444875285317497</v>
      </c>
    </row>
    <row r="425" spans="2:11" x14ac:dyDescent="0.25">
      <c r="B425" s="4">
        <v>36775</v>
      </c>
      <c r="C425" s="23">
        <v>1430.9</v>
      </c>
      <c r="D425" s="23">
        <v>1444.45</v>
      </c>
      <c r="E425" s="23">
        <v>1421</v>
      </c>
      <c r="F425" s="23">
        <v>1435.35</v>
      </c>
      <c r="G425" s="5">
        <v>55564667</v>
      </c>
      <c r="H425" s="5">
        <v>2500.5</v>
      </c>
      <c r="I425" s="5" t="b">
        <f>IF(Nifty50[[#This Row],[High]]=MAX($D$1:$D435), TRUE, FALSE)</f>
        <v>0</v>
      </c>
      <c r="J425" s="5">
        <f>MAX($D$2:Nifty50[[#This Row],[High]])</f>
        <v>1818.15</v>
      </c>
      <c r="K425" s="18">
        <f>(Nifty50[[#This Row],[ATH_XL]]-Nifty50[[#This Row],[Close]])/Nifty50[[#This Row],[ATH_XL]]</f>
        <v>0.21054368451447908</v>
      </c>
    </row>
    <row r="426" spans="2:11" x14ac:dyDescent="0.25">
      <c r="B426" s="4">
        <v>36776</v>
      </c>
      <c r="C426" s="23">
        <v>1434.7</v>
      </c>
      <c r="D426" s="23">
        <v>1450.2</v>
      </c>
      <c r="E426" s="23">
        <v>1424.35</v>
      </c>
      <c r="F426" s="23">
        <v>1439.75</v>
      </c>
      <c r="G426" s="5">
        <v>50581945</v>
      </c>
      <c r="H426" s="5">
        <v>2438.64</v>
      </c>
      <c r="I426" s="5" t="b">
        <f>IF(Nifty50[[#This Row],[High]]=MAX($D$1:$D436), TRUE, FALSE)</f>
        <v>0</v>
      </c>
      <c r="J426" s="5">
        <f>MAX($D$2:Nifty50[[#This Row],[High]])</f>
        <v>1818.15</v>
      </c>
      <c r="K426" s="18">
        <f>(Nifty50[[#This Row],[ATH_XL]]-Nifty50[[#This Row],[Close]])/Nifty50[[#This Row],[ATH_XL]]</f>
        <v>0.20812364216373791</v>
      </c>
    </row>
    <row r="427" spans="2:11" x14ac:dyDescent="0.25">
      <c r="B427" s="4">
        <v>36777</v>
      </c>
      <c r="C427" s="23">
        <v>1440.6</v>
      </c>
      <c r="D427" s="23">
        <v>1453.15</v>
      </c>
      <c r="E427" s="23">
        <v>1440.6</v>
      </c>
      <c r="F427" s="23">
        <v>1450.05</v>
      </c>
      <c r="G427" s="5">
        <v>48947780</v>
      </c>
      <c r="H427" s="5">
        <v>2895.93</v>
      </c>
      <c r="I427" s="5" t="b">
        <f>IF(Nifty50[[#This Row],[High]]=MAX($D$1:$D437), TRUE, FALSE)</f>
        <v>0</v>
      </c>
      <c r="J427" s="5">
        <f>MAX($D$2:Nifty50[[#This Row],[High]])</f>
        <v>1818.15</v>
      </c>
      <c r="K427" s="18">
        <f>(Nifty50[[#This Row],[ATH_XL]]-Nifty50[[#This Row],[Close]])/Nifty50[[#This Row],[ATH_XL]]</f>
        <v>0.202458543024503</v>
      </c>
    </row>
    <row r="428" spans="2:11" x14ac:dyDescent="0.25">
      <c r="B428" s="4">
        <v>36780</v>
      </c>
      <c r="C428" s="23">
        <v>1449.35</v>
      </c>
      <c r="D428" s="23">
        <v>1469</v>
      </c>
      <c r="E428" s="23">
        <v>1448.95</v>
      </c>
      <c r="F428" s="23">
        <v>1456.35</v>
      </c>
      <c r="G428" s="5">
        <v>48899129</v>
      </c>
      <c r="H428" s="5">
        <v>2813.46</v>
      </c>
      <c r="I428" s="5" t="b">
        <f>IF(Nifty50[[#This Row],[High]]=MAX($D$1:$D438), TRUE, FALSE)</f>
        <v>0</v>
      </c>
      <c r="J428" s="5">
        <f>MAX($D$2:Nifty50[[#This Row],[High]])</f>
        <v>1818.15</v>
      </c>
      <c r="K428" s="18">
        <f>(Nifty50[[#This Row],[ATH_XL]]-Nifty50[[#This Row],[Close]])/Nifty50[[#This Row],[ATH_XL]]</f>
        <v>0.19899348238594183</v>
      </c>
    </row>
    <row r="429" spans="2:11" x14ac:dyDescent="0.25">
      <c r="B429" s="4">
        <v>36781</v>
      </c>
      <c r="C429" s="23">
        <v>1457.1</v>
      </c>
      <c r="D429" s="23">
        <v>1470.55</v>
      </c>
      <c r="E429" s="23">
        <v>1447.8</v>
      </c>
      <c r="F429" s="23">
        <v>1467.65</v>
      </c>
      <c r="G429" s="5">
        <v>44769146</v>
      </c>
      <c r="H429" s="5">
        <v>2577.54</v>
      </c>
      <c r="I429" s="5" t="b">
        <f>IF(Nifty50[[#This Row],[High]]=MAX($D$1:$D439), TRUE, FALSE)</f>
        <v>0</v>
      </c>
      <c r="J429" s="5">
        <f>MAX($D$2:Nifty50[[#This Row],[High]])</f>
        <v>1818.15</v>
      </c>
      <c r="K429" s="18">
        <f>(Nifty50[[#This Row],[ATH_XL]]-Nifty50[[#This Row],[Close]])/Nifty50[[#This Row],[ATH_XL]]</f>
        <v>0.19277837362153838</v>
      </c>
    </row>
    <row r="430" spans="2:11" x14ac:dyDescent="0.25">
      <c r="B430" s="4">
        <v>36782</v>
      </c>
      <c r="C430" s="23">
        <v>1467.65</v>
      </c>
      <c r="D430" s="23">
        <v>1482</v>
      </c>
      <c r="E430" s="23">
        <v>1452.6</v>
      </c>
      <c r="F430" s="23">
        <v>1456.15</v>
      </c>
      <c r="G430" s="5">
        <v>40899886</v>
      </c>
      <c r="H430" s="5">
        <v>2469.6</v>
      </c>
      <c r="I430" s="5" t="b">
        <f>IF(Nifty50[[#This Row],[High]]=MAX($D$1:$D440), TRUE, FALSE)</f>
        <v>0</v>
      </c>
      <c r="J430" s="5">
        <f>MAX($D$2:Nifty50[[#This Row],[High]])</f>
        <v>1818.15</v>
      </c>
      <c r="K430" s="18">
        <f>(Nifty50[[#This Row],[ATH_XL]]-Nifty50[[#This Row],[Close]])/Nifty50[[#This Row],[ATH_XL]]</f>
        <v>0.19910348431097544</v>
      </c>
    </row>
    <row r="431" spans="2:11" x14ac:dyDescent="0.25">
      <c r="B431" s="4">
        <v>36783</v>
      </c>
      <c r="C431" s="23">
        <v>1456.75</v>
      </c>
      <c r="D431" s="23">
        <v>1466.65</v>
      </c>
      <c r="E431" s="23">
        <v>1437.85</v>
      </c>
      <c r="F431" s="23">
        <v>1445.3</v>
      </c>
      <c r="G431" s="5">
        <v>48935189</v>
      </c>
      <c r="H431" s="5">
        <v>3029.32</v>
      </c>
      <c r="I431" s="5" t="b">
        <f>IF(Nifty50[[#This Row],[High]]=MAX($D$1:$D441), TRUE, FALSE)</f>
        <v>0</v>
      </c>
      <c r="J431" s="5">
        <f>MAX($D$2:Nifty50[[#This Row],[High]])</f>
        <v>1818.15</v>
      </c>
      <c r="K431" s="18">
        <f>(Nifty50[[#This Row],[ATH_XL]]-Nifty50[[#This Row],[Close]])/Nifty50[[#This Row],[ATH_XL]]</f>
        <v>0.20507108874405308</v>
      </c>
    </row>
    <row r="432" spans="2:11" x14ac:dyDescent="0.25">
      <c r="B432" s="4">
        <v>36784</v>
      </c>
      <c r="C432" s="23">
        <v>1443.25</v>
      </c>
      <c r="D432" s="23">
        <v>1451.05</v>
      </c>
      <c r="E432" s="23">
        <v>1411.55</v>
      </c>
      <c r="F432" s="23">
        <v>1417.2</v>
      </c>
      <c r="G432" s="5">
        <v>48417567</v>
      </c>
      <c r="H432" s="5">
        <v>2754.79</v>
      </c>
      <c r="I432" s="5" t="b">
        <f>IF(Nifty50[[#This Row],[High]]=MAX($D$1:$D442), TRUE, FALSE)</f>
        <v>0</v>
      </c>
      <c r="J432" s="5">
        <f>MAX($D$2:Nifty50[[#This Row],[High]])</f>
        <v>1818.15</v>
      </c>
      <c r="K432" s="18">
        <f>(Nifty50[[#This Row],[ATH_XL]]-Nifty50[[#This Row],[Close]])/Nifty50[[#This Row],[ATH_XL]]</f>
        <v>0.22052635921128622</v>
      </c>
    </row>
    <row r="433" spans="2:11" x14ac:dyDescent="0.25">
      <c r="B433" s="4">
        <v>36787</v>
      </c>
      <c r="C433" s="23">
        <v>1416.05</v>
      </c>
      <c r="D433" s="23">
        <v>1416.05</v>
      </c>
      <c r="E433" s="23">
        <v>1352.1</v>
      </c>
      <c r="F433" s="23">
        <v>1354.35</v>
      </c>
      <c r="G433" s="5">
        <v>44613980</v>
      </c>
      <c r="H433" s="5">
        <v>2370.04</v>
      </c>
      <c r="I433" s="5" t="b">
        <f>IF(Nifty50[[#This Row],[High]]=MAX($D$1:$D443), TRUE, FALSE)</f>
        <v>0</v>
      </c>
      <c r="J433" s="5">
        <f>MAX($D$2:Nifty50[[#This Row],[High]])</f>
        <v>1818.15</v>
      </c>
      <c r="K433" s="18">
        <f>(Nifty50[[#This Row],[ATH_XL]]-Nifty50[[#This Row],[Close]])/Nifty50[[#This Row],[ATH_XL]]</f>
        <v>0.25509446415312276</v>
      </c>
    </row>
    <row r="434" spans="2:11" x14ac:dyDescent="0.25">
      <c r="B434" s="4">
        <v>36788</v>
      </c>
      <c r="C434" s="23">
        <v>1351.8</v>
      </c>
      <c r="D434" s="23">
        <v>1361.7</v>
      </c>
      <c r="E434" s="23">
        <v>1295.3</v>
      </c>
      <c r="F434" s="23">
        <v>1317</v>
      </c>
      <c r="G434" s="5">
        <v>61402728</v>
      </c>
      <c r="H434" s="5">
        <v>2743.89</v>
      </c>
      <c r="I434" s="5" t="b">
        <f>IF(Nifty50[[#This Row],[High]]=MAX($D$1:$D444), TRUE, FALSE)</f>
        <v>0</v>
      </c>
      <c r="J434" s="5">
        <f>MAX($D$2:Nifty50[[#This Row],[High]])</f>
        <v>1818.15</v>
      </c>
      <c r="K434" s="18">
        <f>(Nifty50[[#This Row],[ATH_XL]]-Nifty50[[#This Row],[Close]])/Nifty50[[#This Row],[ATH_XL]]</f>
        <v>0.27563732365316396</v>
      </c>
    </row>
    <row r="435" spans="2:11" x14ac:dyDescent="0.25">
      <c r="B435" s="4">
        <v>36789</v>
      </c>
      <c r="C435" s="23">
        <v>1317.8</v>
      </c>
      <c r="D435" s="23">
        <v>1351.1</v>
      </c>
      <c r="E435" s="23">
        <v>1311.1</v>
      </c>
      <c r="F435" s="23">
        <v>1342.9</v>
      </c>
      <c r="G435" s="5">
        <v>42014443</v>
      </c>
      <c r="H435" s="5">
        <v>1857.75</v>
      </c>
      <c r="I435" s="5" t="b">
        <f>IF(Nifty50[[#This Row],[High]]=MAX($D$1:$D445), TRUE, FALSE)</f>
        <v>0</v>
      </c>
      <c r="J435" s="5">
        <f>MAX($D$2:Nifty50[[#This Row],[High]])</f>
        <v>1818.15</v>
      </c>
      <c r="K435" s="18">
        <f>(Nifty50[[#This Row],[ATH_XL]]-Nifty50[[#This Row],[Close]])/Nifty50[[#This Row],[ATH_XL]]</f>
        <v>0.2613920743613013</v>
      </c>
    </row>
    <row r="436" spans="2:11" x14ac:dyDescent="0.25">
      <c r="B436" s="4">
        <v>36790</v>
      </c>
      <c r="C436" s="23">
        <v>1341.65</v>
      </c>
      <c r="D436" s="23">
        <v>1347.4</v>
      </c>
      <c r="E436" s="23">
        <v>1325.75</v>
      </c>
      <c r="F436" s="23">
        <v>1329.85</v>
      </c>
      <c r="G436" s="5">
        <v>37264457</v>
      </c>
      <c r="H436" s="5">
        <v>1601.33</v>
      </c>
      <c r="I436" s="5" t="b">
        <f>IF(Nifty50[[#This Row],[High]]=MAX($D$1:$D446), TRUE, FALSE)</f>
        <v>0</v>
      </c>
      <c r="J436" s="5">
        <f>MAX($D$2:Nifty50[[#This Row],[High]])</f>
        <v>1818.15</v>
      </c>
      <c r="K436" s="18">
        <f>(Nifty50[[#This Row],[ATH_XL]]-Nifty50[[#This Row],[Close]])/Nifty50[[#This Row],[ATH_XL]]</f>
        <v>0.26856969996974955</v>
      </c>
    </row>
    <row r="437" spans="2:11" x14ac:dyDescent="0.25">
      <c r="B437" s="4">
        <v>36791</v>
      </c>
      <c r="C437" s="23">
        <v>1329.1</v>
      </c>
      <c r="D437" s="23">
        <v>1329.1</v>
      </c>
      <c r="E437" s="23">
        <v>1261.2</v>
      </c>
      <c r="F437" s="23">
        <v>1266.45</v>
      </c>
      <c r="G437" s="5">
        <v>53881081</v>
      </c>
      <c r="H437" s="5">
        <v>2465.04</v>
      </c>
      <c r="I437" s="5" t="b">
        <f>IF(Nifty50[[#This Row],[High]]=MAX($D$1:$D447), TRUE, FALSE)</f>
        <v>0</v>
      </c>
      <c r="J437" s="5">
        <f>MAX($D$2:Nifty50[[#This Row],[High]])</f>
        <v>1818.15</v>
      </c>
      <c r="K437" s="18">
        <f>(Nifty50[[#This Row],[ATH_XL]]-Nifty50[[#This Row],[Close]])/Nifty50[[#This Row],[ATH_XL]]</f>
        <v>0.30344031020542861</v>
      </c>
    </row>
    <row r="438" spans="2:11" x14ac:dyDescent="0.25">
      <c r="B438" s="4">
        <v>36794</v>
      </c>
      <c r="C438" s="23">
        <v>1268.4000000000001</v>
      </c>
      <c r="D438" s="23">
        <v>1305.0999999999999</v>
      </c>
      <c r="E438" s="23">
        <v>1268.4000000000001</v>
      </c>
      <c r="F438" s="23">
        <v>1292.55</v>
      </c>
      <c r="G438" s="5">
        <v>42390608</v>
      </c>
      <c r="H438" s="5">
        <v>1999.04</v>
      </c>
      <c r="I438" s="5" t="b">
        <f>IF(Nifty50[[#This Row],[High]]=MAX($D$1:$D448), TRUE, FALSE)</f>
        <v>0</v>
      </c>
      <c r="J438" s="5">
        <f>MAX($D$2:Nifty50[[#This Row],[High]])</f>
        <v>1818.15</v>
      </c>
      <c r="K438" s="18">
        <f>(Nifty50[[#This Row],[ATH_XL]]-Nifty50[[#This Row],[Close]])/Nifty50[[#This Row],[ATH_XL]]</f>
        <v>0.28908505898853237</v>
      </c>
    </row>
    <row r="439" spans="2:11" x14ac:dyDescent="0.25">
      <c r="B439" s="4">
        <v>36795</v>
      </c>
      <c r="C439" s="23">
        <v>1292.9000000000001</v>
      </c>
      <c r="D439" s="23">
        <v>1298.25</v>
      </c>
      <c r="E439" s="23">
        <v>1261</v>
      </c>
      <c r="F439" s="23">
        <v>1267.9000000000001</v>
      </c>
      <c r="G439" s="5">
        <v>46208596</v>
      </c>
      <c r="H439" s="5">
        <v>1908.5</v>
      </c>
      <c r="I439" s="5" t="b">
        <f>IF(Nifty50[[#This Row],[High]]=MAX($D$1:$D449), TRUE, FALSE)</f>
        <v>0</v>
      </c>
      <c r="J439" s="5">
        <f>MAX($D$2:Nifty50[[#This Row],[High]])</f>
        <v>1818.15</v>
      </c>
      <c r="K439" s="18">
        <f>(Nifty50[[#This Row],[ATH_XL]]-Nifty50[[#This Row],[Close]])/Nifty50[[#This Row],[ATH_XL]]</f>
        <v>0.30264279624893436</v>
      </c>
    </row>
    <row r="440" spans="2:11" x14ac:dyDescent="0.25">
      <c r="B440" s="4">
        <v>36796</v>
      </c>
      <c r="C440" s="23">
        <v>1267.45</v>
      </c>
      <c r="D440" s="23">
        <v>1299</v>
      </c>
      <c r="E440" s="23">
        <v>1249.3499999999999</v>
      </c>
      <c r="F440" s="23">
        <v>1292.55</v>
      </c>
      <c r="G440" s="5">
        <v>49801255</v>
      </c>
      <c r="H440" s="5">
        <v>2127.4699999999998</v>
      </c>
      <c r="I440" s="5" t="b">
        <f>IF(Nifty50[[#This Row],[High]]=MAX($D$1:$D450), TRUE, FALSE)</f>
        <v>0</v>
      </c>
      <c r="J440" s="5">
        <f>MAX($D$2:Nifty50[[#This Row],[High]])</f>
        <v>1818.15</v>
      </c>
      <c r="K440" s="18">
        <f>(Nifty50[[#This Row],[ATH_XL]]-Nifty50[[#This Row],[Close]])/Nifty50[[#This Row],[ATH_XL]]</f>
        <v>0.28908505898853237</v>
      </c>
    </row>
    <row r="441" spans="2:11" x14ac:dyDescent="0.25">
      <c r="B441" s="4">
        <v>36797</v>
      </c>
      <c r="C441" s="23">
        <v>1292.4000000000001</v>
      </c>
      <c r="D441" s="23">
        <v>1302.75</v>
      </c>
      <c r="E441" s="23">
        <v>1260.8</v>
      </c>
      <c r="F441" s="23">
        <v>1266.4000000000001</v>
      </c>
      <c r="G441" s="5">
        <v>60964211</v>
      </c>
      <c r="H441" s="5">
        <v>2528.87</v>
      </c>
      <c r="I441" s="5" t="b">
        <f>IF(Nifty50[[#This Row],[High]]=MAX($D$1:$D451), TRUE, FALSE)</f>
        <v>0</v>
      </c>
      <c r="J441" s="5">
        <f>MAX($D$2:Nifty50[[#This Row],[High]])</f>
        <v>1818.15</v>
      </c>
      <c r="K441" s="18">
        <f>(Nifty50[[#This Row],[ATH_XL]]-Nifty50[[#This Row],[Close]])/Nifty50[[#This Row],[ATH_XL]]</f>
        <v>0.30346781068668699</v>
      </c>
    </row>
    <row r="442" spans="2:11" x14ac:dyDescent="0.25">
      <c r="B442" s="4">
        <v>36798</v>
      </c>
      <c r="C442" s="23">
        <v>1267.3</v>
      </c>
      <c r="D442" s="23">
        <v>1284.1500000000001</v>
      </c>
      <c r="E442" s="23">
        <v>1264.4000000000001</v>
      </c>
      <c r="F442" s="23">
        <v>1271.6500000000001</v>
      </c>
      <c r="G442" s="5">
        <v>49222289</v>
      </c>
      <c r="H442" s="5">
        <v>2024.29</v>
      </c>
      <c r="I442" s="5" t="b">
        <f>IF(Nifty50[[#This Row],[High]]=MAX($D$1:$D452), TRUE, FALSE)</f>
        <v>0</v>
      </c>
      <c r="J442" s="5">
        <f>MAX($D$2:Nifty50[[#This Row],[High]])</f>
        <v>1818.15</v>
      </c>
      <c r="K442" s="18">
        <f>(Nifty50[[#This Row],[ATH_XL]]-Nifty50[[#This Row],[Close]])/Nifty50[[#This Row],[ATH_XL]]</f>
        <v>0.30058026015455269</v>
      </c>
    </row>
    <row r="443" spans="2:11" x14ac:dyDescent="0.25">
      <c r="B443" s="4">
        <v>36802</v>
      </c>
      <c r="C443" s="23">
        <v>1270.75</v>
      </c>
      <c r="D443" s="23">
        <v>1288.1500000000001</v>
      </c>
      <c r="E443" s="23">
        <v>1254.3499999999999</v>
      </c>
      <c r="F443" s="23">
        <v>1282</v>
      </c>
      <c r="G443" s="5">
        <v>53465691</v>
      </c>
      <c r="H443" s="5">
        <v>2010.96</v>
      </c>
      <c r="I443" s="5" t="b">
        <f>IF(Nifty50[[#This Row],[High]]=MAX($D$1:$D453), TRUE, FALSE)</f>
        <v>0</v>
      </c>
      <c r="J443" s="5">
        <f>MAX($D$2:Nifty50[[#This Row],[High]])</f>
        <v>1818.15</v>
      </c>
      <c r="K443" s="18">
        <f>(Nifty50[[#This Row],[ATH_XL]]-Nifty50[[#This Row],[Close]])/Nifty50[[#This Row],[ATH_XL]]</f>
        <v>0.2948876605340594</v>
      </c>
    </row>
    <row r="444" spans="2:11" x14ac:dyDescent="0.25">
      <c r="B444" s="4">
        <v>36803</v>
      </c>
      <c r="C444" s="23">
        <v>1281.45</v>
      </c>
      <c r="D444" s="23">
        <v>1300.05</v>
      </c>
      <c r="E444" s="23">
        <v>1275.8</v>
      </c>
      <c r="F444" s="23">
        <v>1297.8</v>
      </c>
      <c r="G444" s="5">
        <v>42233464</v>
      </c>
      <c r="H444" s="5">
        <v>1894.67</v>
      </c>
      <c r="I444" s="5" t="b">
        <f>IF(Nifty50[[#This Row],[High]]=MAX($D$1:$D454), TRUE, FALSE)</f>
        <v>0</v>
      </c>
      <c r="J444" s="5">
        <f>MAX($D$2:Nifty50[[#This Row],[High]])</f>
        <v>1818.15</v>
      </c>
      <c r="K444" s="18">
        <f>(Nifty50[[#This Row],[ATH_XL]]-Nifty50[[#This Row],[Close]])/Nifty50[[#This Row],[ATH_XL]]</f>
        <v>0.28619750845639808</v>
      </c>
    </row>
    <row r="445" spans="2:11" x14ac:dyDescent="0.25">
      <c r="B445" s="4">
        <v>36804</v>
      </c>
      <c r="C445" s="23">
        <v>1296.0999999999999</v>
      </c>
      <c r="D445" s="23">
        <v>1306.45</v>
      </c>
      <c r="E445" s="23">
        <v>1282.5</v>
      </c>
      <c r="F445" s="23">
        <v>1284.75</v>
      </c>
      <c r="G445" s="5">
        <v>46464764</v>
      </c>
      <c r="H445" s="5">
        <v>2106.7399999999998</v>
      </c>
      <c r="I445" s="5" t="b">
        <f>IF(Nifty50[[#This Row],[High]]=MAX($D$1:$D455), TRUE, FALSE)</f>
        <v>0</v>
      </c>
      <c r="J445" s="5">
        <f>MAX($D$2:Nifty50[[#This Row],[High]])</f>
        <v>1818.15</v>
      </c>
      <c r="K445" s="18">
        <f>(Nifty50[[#This Row],[ATH_XL]]-Nifty50[[#This Row],[Close]])/Nifty50[[#This Row],[ATH_XL]]</f>
        <v>0.29337513406484617</v>
      </c>
    </row>
    <row r="446" spans="2:11" x14ac:dyDescent="0.25">
      <c r="B446" s="4">
        <v>36805</v>
      </c>
      <c r="C446" s="23">
        <v>1284.3499999999999</v>
      </c>
      <c r="D446" s="23">
        <v>1287.8499999999999</v>
      </c>
      <c r="E446" s="23">
        <v>1262.6500000000001</v>
      </c>
      <c r="F446" s="23">
        <v>1285</v>
      </c>
      <c r="G446" s="5">
        <v>51772489</v>
      </c>
      <c r="H446" s="5">
        <v>2554.9299999999998</v>
      </c>
      <c r="I446" s="5" t="b">
        <f>IF(Nifty50[[#This Row],[High]]=MAX($D$1:$D456), TRUE, FALSE)</f>
        <v>0</v>
      </c>
      <c r="J446" s="5">
        <f>MAX($D$2:Nifty50[[#This Row],[High]])</f>
        <v>1818.15</v>
      </c>
      <c r="K446" s="18">
        <f>(Nifty50[[#This Row],[ATH_XL]]-Nifty50[[#This Row],[Close]])/Nifty50[[#This Row],[ATH_XL]]</f>
        <v>0.29323763165855404</v>
      </c>
    </row>
    <row r="447" spans="2:11" x14ac:dyDescent="0.25">
      <c r="B447" s="4">
        <v>36808</v>
      </c>
      <c r="C447" s="23">
        <v>1285.05</v>
      </c>
      <c r="D447" s="23">
        <v>1286.3499999999999</v>
      </c>
      <c r="E447" s="23">
        <v>1264.2</v>
      </c>
      <c r="F447" s="23">
        <v>1267.3</v>
      </c>
      <c r="G447" s="5">
        <v>35059618</v>
      </c>
      <c r="H447" s="5">
        <v>1548.95</v>
      </c>
      <c r="I447" s="5" t="b">
        <f>IF(Nifty50[[#This Row],[High]]=MAX($D$1:$D457), TRUE, FALSE)</f>
        <v>0</v>
      </c>
      <c r="J447" s="5">
        <f>MAX($D$2:Nifty50[[#This Row],[High]])</f>
        <v>1818.15</v>
      </c>
      <c r="K447" s="18">
        <f>(Nifty50[[#This Row],[ATH_XL]]-Nifty50[[#This Row],[Close]])/Nifty50[[#This Row],[ATH_XL]]</f>
        <v>0.30297280202403548</v>
      </c>
    </row>
    <row r="448" spans="2:11" x14ac:dyDescent="0.25">
      <c r="B448" s="4">
        <v>36809</v>
      </c>
      <c r="C448" s="23">
        <v>1268.7</v>
      </c>
      <c r="D448" s="23">
        <v>1272.75</v>
      </c>
      <c r="E448" s="23">
        <v>1230.05</v>
      </c>
      <c r="F448" s="23">
        <v>1238.95</v>
      </c>
      <c r="G448" s="5">
        <v>48897412</v>
      </c>
      <c r="H448" s="5">
        <v>2256.73</v>
      </c>
      <c r="I448" s="5" t="b">
        <f>IF(Nifty50[[#This Row],[High]]=MAX($D$1:$D458), TRUE, FALSE)</f>
        <v>0</v>
      </c>
      <c r="J448" s="5">
        <f>MAX($D$2:Nifty50[[#This Row],[High]])</f>
        <v>1818.15</v>
      </c>
      <c r="K448" s="18">
        <f>(Nifty50[[#This Row],[ATH_XL]]-Nifty50[[#This Row],[Close]])/Nifty50[[#This Row],[ATH_XL]]</f>
        <v>0.31856557489756071</v>
      </c>
    </row>
    <row r="449" spans="2:11" x14ac:dyDescent="0.25">
      <c r="B449" s="4">
        <v>36810</v>
      </c>
      <c r="C449" s="23">
        <v>1232.8499999999999</v>
      </c>
      <c r="D449" s="23">
        <v>1234.0999999999999</v>
      </c>
      <c r="E449" s="23">
        <v>1193.8</v>
      </c>
      <c r="F449" s="23">
        <v>1201.9000000000001</v>
      </c>
      <c r="G449" s="5">
        <v>50473747</v>
      </c>
      <c r="H449" s="5">
        <v>2499.4699999999998</v>
      </c>
      <c r="I449" s="5" t="b">
        <f>IF(Nifty50[[#This Row],[High]]=MAX($D$1:$D459), TRUE, FALSE)</f>
        <v>0</v>
      </c>
      <c r="J449" s="5">
        <f>MAX($D$2:Nifty50[[#This Row],[High]])</f>
        <v>1818.15</v>
      </c>
      <c r="K449" s="18">
        <f>(Nifty50[[#This Row],[ATH_XL]]-Nifty50[[#This Row],[Close]])/Nifty50[[#This Row],[ATH_XL]]</f>
        <v>0.33894343151005141</v>
      </c>
    </row>
    <row r="450" spans="2:11" x14ac:dyDescent="0.25">
      <c r="B450" s="4">
        <v>36811</v>
      </c>
      <c r="C450" s="23">
        <v>1201.3</v>
      </c>
      <c r="D450" s="23">
        <v>1214.3499999999999</v>
      </c>
      <c r="E450" s="23">
        <v>1185.0999999999999</v>
      </c>
      <c r="F450" s="23">
        <v>1206.25</v>
      </c>
      <c r="G450" s="5">
        <v>58853946</v>
      </c>
      <c r="H450" s="5">
        <v>2798.13</v>
      </c>
      <c r="I450" s="5" t="b">
        <f>IF(Nifty50[[#This Row],[High]]=MAX($D$1:$D460), TRUE, FALSE)</f>
        <v>0</v>
      </c>
      <c r="J450" s="5">
        <f>MAX($D$2:Nifty50[[#This Row],[High]])</f>
        <v>1818.15</v>
      </c>
      <c r="K450" s="18">
        <f>(Nifty50[[#This Row],[ATH_XL]]-Nifty50[[#This Row],[Close]])/Nifty50[[#This Row],[ATH_XL]]</f>
        <v>0.33655088964056873</v>
      </c>
    </row>
    <row r="451" spans="2:11" x14ac:dyDescent="0.25">
      <c r="B451" s="4">
        <v>36812</v>
      </c>
      <c r="C451" s="23">
        <v>1205.7</v>
      </c>
      <c r="D451" s="23">
        <v>1205.7</v>
      </c>
      <c r="E451" s="23">
        <v>1167.5</v>
      </c>
      <c r="F451" s="23">
        <v>1176.75</v>
      </c>
      <c r="G451" s="5">
        <v>55251611</v>
      </c>
      <c r="H451" s="5">
        <v>2407.17</v>
      </c>
      <c r="I451" s="5" t="b">
        <f>IF(Nifty50[[#This Row],[High]]=MAX($D$1:$D461), TRUE, FALSE)</f>
        <v>0</v>
      </c>
      <c r="J451" s="5">
        <f>MAX($D$2:Nifty50[[#This Row],[High]])</f>
        <v>1818.15</v>
      </c>
      <c r="K451" s="18">
        <f>(Nifty50[[#This Row],[ATH_XL]]-Nifty50[[#This Row],[Close]])/Nifty50[[#This Row],[ATH_XL]]</f>
        <v>0.35277617358303776</v>
      </c>
    </row>
    <row r="452" spans="2:11" x14ac:dyDescent="0.25">
      <c r="B452" s="4">
        <v>36815</v>
      </c>
      <c r="C452" s="23">
        <v>1177.8499999999999</v>
      </c>
      <c r="D452" s="23">
        <v>1228.8</v>
      </c>
      <c r="E452" s="23">
        <v>1173.3499999999999</v>
      </c>
      <c r="F452" s="23">
        <v>1175.45</v>
      </c>
      <c r="G452" s="5">
        <v>55531115</v>
      </c>
      <c r="H452" s="5">
        <v>2416.4299999999998</v>
      </c>
      <c r="I452" s="5" t="b">
        <f>IF(Nifty50[[#This Row],[High]]=MAX($D$1:$D462), TRUE, FALSE)</f>
        <v>0</v>
      </c>
      <c r="J452" s="5">
        <f>MAX($D$2:Nifty50[[#This Row],[High]])</f>
        <v>1818.15</v>
      </c>
      <c r="K452" s="18">
        <f>(Nifty50[[#This Row],[ATH_XL]]-Nifty50[[#This Row],[Close]])/Nifty50[[#This Row],[ATH_XL]]</f>
        <v>0.35349118609575669</v>
      </c>
    </row>
    <row r="453" spans="2:11" x14ac:dyDescent="0.25">
      <c r="B453" s="4">
        <v>36816</v>
      </c>
      <c r="C453" s="23">
        <v>1174.3</v>
      </c>
      <c r="D453" s="23">
        <v>1174.3</v>
      </c>
      <c r="E453" s="23">
        <v>1140.5999999999999</v>
      </c>
      <c r="F453" s="23">
        <v>1158.05</v>
      </c>
      <c r="G453" s="5">
        <v>60519154</v>
      </c>
      <c r="H453" s="5">
        <v>2530.89</v>
      </c>
      <c r="I453" s="5" t="b">
        <f>IF(Nifty50[[#This Row],[High]]=MAX($D$1:$D463), TRUE, FALSE)</f>
        <v>0</v>
      </c>
      <c r="J453" s="5">
        <f>MAX($D$2:Nifty50[[#This Row],[High]])</f>
        <v>1818.15</v>
      </c>
      <c r="K453" s="18">
        <f>(Nifty50[[#This Row],[ATH_XL]]-Nifty50[[#This Row],[Close]])/Nifty50[[#This Row],[ATH_XL]]</f>
        <v>0.36306135357368757</v>
      </c>
    </row>
    <row r="454" spans="2:11" x14ac:dyDescent="0.25">
      <c r="B454" s="4">
        <v>36817</v>
      </c>
      <c r="C454" s="23">
        <v>1157.05</v>
      </c>
      <c r="D454" s="23">
        <v>1157.05</v>
      </c>
      <c r="E454" s="23">
        <v>1122.8</v>
      </c>
      <c r="F454" s="23">
        <v>1136</v>
      </c>
      <c r="G454" s="5">
        <v>46516140</v>
      </c>
      <c r="H454" s="5">
        <v>1875.79</v>
      </c>
      <c r="I454" s="5" t="b">
        <f>IF(Nifty50[[#This Row],[High]]=MAX($D$1:$D464), TRUE, FALSE)</f>
        <v>0</v>
      </c>
      <c r="J454" s="5">
        <f>MAX($D$2:Nifty50[[#This Row],[High]])</f>
        <v>1818.15</v>
      </c>
      <c r="K454" s="18">
        <f>(Nifty50[[#This Row],[ATH_XL]]-Nifty50[[#This Row],[Close]])/Nifty50[[#This Row],[ATH_XL]]</f>
        <v>0.37518906580865169</v>
      </c>
    </row>
    <row r="455" spans="2:11" x14ac:dyDescent="0.25">
      <c r="B455" s="4">
        <v>36818</v>
      </c>
      <c r="C455" s="23">
        <v>1135.6500000000001</v>
      </c>
      <c r="D455" s="23">
        <v>1171.5</v>
      </c>
      <c r="E455" s="23">
        <v>1108.2</v>
      </c>
      <c r="F455" s="23">
        <v>1166.1500000000001</v>
      </c>
      <c r="G455" s="5">
        <v>67023099</v>
      </c>
      <c r="H455" s="5">
        <v>2565.29</v>
      </c>
      <c r="I455" s="5" t="b">
        <f>IF(Nifty50[[#This Row],[High]]=MAX($D$1:$D465), TRUE, FALSE)</f>
        <v>0</v>
      </c>
      <c r="J455" s="5">
        <f>MAX($D$2:Nifty50[[#This Row],[High]])</f>
        <v>1818.15</v>
      </c>
      <c r="K455" s="18">
        <f>(Nifty50[[#This Row],[ATH_XL]]-Nifty50[[#This Row],[Close]])/Nifty50[[#This Row],[ATH_XL]]</f>
        <v>0.35860627560982317</v>
      </c>
    </row>
    <row r="456" spans="2:11" x14ac:dyDescent="0.25">
      <c r="B456" s="4">
        <v>36819</v>
      </c>
      <c r="C456" s="23">
        <v>1166.2</v>
      </c>
      <c r="D456" s="23">
        <v>1202.7</v>
      </c>
      <c r="E456" s="23">
        <v>1166.2</v>
      </c>
      <c r="F456" s="23">
        <v>1172</v>
      </c>
      <c r="G456" s="5">
        <v>67674507</v>
      </c>
      <c r="H456" s="5">
        <v>2906.96</v>
      </c>
      <c r="I456" s="5" t="b">
        <f>IF(Nifty50[[#This Row],[High]]=MAX($D$1:$D466), TRUE, FALSE)</f>
        <v>0</v>
      </c>
      <c r="J456" s="5">
        <f>MAX($D$2:Nifty50[[#This Row],[High]])</f>
        <v>1818.15</v>
      </c>
      <c r="K456" s="18">
        <f>(Nifty50[[#This Row],[ATH_XL]]-Nifty50[[#This Row],[Close]])/Nifty50[[#This Row],[ATH_XL]]</f>
        <v>0.35538871930258781</v>
      </c>
    </row>
    <row r="457" spans="2:11" x14ac:dyDescent="0.25">
      <c r="B457" s="4">
        <v>36822</v>
      </c>
      <c r="C457" s="23">
        <v>1171.75</v>
      </c>
      <c r="D457" s="23">
        <v>1172.1500000000001</v>
      </c>
      <c r="E457" s="23">
        <v>1141.45</v>
      </c>
      <c r="F457" s="23">
        <v>1143.95</v>
      </c>
      <c r="G457" s="5">
        <v>48683559</v>
      </c>
      <c r="H457" s="5">
        <v>2018.46</v>
      </c>
      <c r="I457" s="5" t="b">
        <f>IF(Nifty50[[#This Row],[High]]=MAX($D$1:$D467), TRUE, FALSE)</f>
        <v>0</v>
      </c>
      <c r="J457" s="5">
        <f>MAX($D$2:Nifty50[[#This Row],[High]])</f>
        <v>1818.15</v>
      </c>
      <c r="K457" s="18">
        <f>(Nifty50[[#This Row],[ATH_XL]]-Nifty50[[#This Row],[Close]])/Nifty50[[#This Row],[ATH_XL]]</f>
        <v>0.37081648928856253</v>
      </c>
    </row>
    <row r="458" spans="2:11" x14ac:dyDescent="0.25">
      <c r="B458" s="4">
        <v>36823</v>
      </c>
      <c r="C458" s="23">
        <v>1143</v>
      </c>
      <c r="D458" s="23">
        <v>1155.3499999999999</v>
      </c>
      <c r="E458" s="23">
        <v>1132.9000000000001</v>
      </c>
      <c r="F458" s="23">
        <v>1152.45</v>
      </c>
      <c r="G458" s="5">
        <v>48203039</v>
      </c>
      <c r="H458" s="5">
        <v>1919.5</v>
      </c>
      <c r="I458" s="5" t="b">
        <f>IF(Nifty50[[#This Row],[High]]=MAX($D$1:$D468), TRUE, FALSE)</f>
        <v>0</v>
      </c>
      <c r="J458" s="5">
        <f>MAX($D$2:Nifty50[[#This Row],[High]])</f>
        <v>1818.15</v>
      </c>
      <c r="K458" s="18">
        <f>(Nifty50[[#This Row],[ATH_XL]]-Nifty50[[#This Row],[Close]])/Nifty50[[#This Row],[ATH_XL]]</f>
        <v>0.36614140747463081</v>
      </c>
    </row>
    <row r="459" spans="2:11" x14ac:dyDescent="0.25">
      <c r="B459" s="4">
        <v>36824</v>
      </c>
      <c r="C459" s="23">
        <v>1158.2</v>
      </c>
      <c r="D459" s="23">
        <v>1190.4000000000001</v>
      </c>
      <c r="E459" s="23">
        <v>1157.25</v>
      </c>
      <c r="F459" s="23">
        <v>1183.9000000000001</v>
      </c>
      <c r="G459" s="5">
        <v>61460048</v>
      </c>
      <c r="H459" s="5">
        <v>2299.96</v>
      </c>
      <c r="I459" s="5" t="b">
        <f>IF(Nifty50[[#This Row],[High]]=MAX($D$1:$D469), TRUE, FALSE)</f>
        <v>0</v>
      </c>
      <c r="J459" s="5">
        <f>MAX($D$2:Nifty50[[#This Row],[High]])</f>
        <v>1818.15</v>
      </c>
      <c r="K459" s="18">
        <f>(Nifty50[[#This Row],[ATH_XL]]-Nifty50[[#This Row],[Close]])/Nifty50[[#This Row],[ATH_XL]]</f>
        <v>0.34884360476308335</v>
      </c>
    </row>
    <row r="460" spans="2:11" x14ac:dyDescent="0.25">
      <c r="B460" s="4">
        <v>36825</v>
      </c>
      <c r="C460" s="23">
        <v>1182.8</v>
      </c>
      <c r="D460" s="23">
        <v>1188.2</v>
      </c>
      <c r="E460" s="23">
        <v>1176.5999999999999</v>
      </c>
      <c r="F460" s="23">
        <v>1186.3</v>
      </c>
      <c r="G460" s="5">
        <v>14447058</v>
      </c>
      <c r="H460" s="5">
        <v>511.66</v>
      </c>
      <c r="I460" s="5" t="b">
        <f>IF(Nifty50[[#This Row],[High]]=MAX($D$1:$D470), TRUE, FALSE)</f>
        <v>0</v>
      </c>
      <c r="J460" s="5">
        <f>MAX($D$2:Nifty50[[#This Row],[High]])</f>
        <v>1818.15</v>
      </c>
      <c r="K460" s="18">
        <f>(Nifty50[[#This Row],[ATH_XL]]-Nifty50[[#This Row],[Close]])/Nifty50[[#This Row],[ATH_XL]]</f>
        <v>0.34752358166267916</v>
      </c>
    </row>
    <row r="461" spans="2:11" x14ac:dyDescent="0.25">
      <c r="B461" s="4">
        <v>36826</v>
      </c>
      <c r="C461" s="23">
        <v>1186.95</v>
      </c>
      <c r="D461" s="23">
        <v>1192.9000000000001</v>
      </c>
      <c r="E461" s="23">
        <v>1171.8499999999999</v>
      </c>
      <c r="F461" s="23">
        <v>1178.7</v>
      </c>
      <c r="G461" s="5">
        <v>42726133</v>
      </c>
      <c r="H461" s="5">
        <v>1588.58</v>
      </c>
      <c r="I461" s="5" t="b">
        <f>IF(Nifty50[[#This Row],[High]]=MAX($D$1:$D471), TRUE, FALSE)</f>
        <v>0</v>
      </c>
      <c r="J461" s="5">
        <f>MAX($D$2:Nifty50[[#This Row],[High]])</f>
        <v>1818.15</v>
      </c>
      <c r="K461" s="18">
        <f>(Nifty50[[#This Row],[ATH_XL]]-Nifty50[[#This Row],[Close]])/Nifty50[[#This Row],[ATH_XL]]</f>
        <v>0.35170365481395927</v>
      </c>
    </row>
    <row r="462" spans="2:11" x14ac:dyDescent="0.25">
      <c r="B462" s="4">
        <v>36829</v>
      </c>
      <c r="C462" s="23">
        <v>1178.75</v>
      </c>
      <c r="D462" s="23">
        <v>1185.8</v>
      </c>
      <c r="E462" s="23">
        <v>1164.25</v>
      </c>
      <c r="F462" s="23">
        <v>1167.1500000000001</v>
      </c>
      <c r="G462" s="5">
        <v>38382435</v>
      </c>
      <c r="H462" s="5">
        <v>1313.3</v>
      </c>
      <c r="I462" s="5" t="b">
        <f>IF(Nifty50[[#This Row],[High]]=MAX($D$1:$D472), TRUE, FALSE)</f>
        <v>0</v>
      </c>
      <c r="J462" s="5">
        <f>MAX($D$2:Nifty50[[#This Row],[High]])</f>
        <v>1818.15</v>
      </c>
      <c r="K462" s="18">
        <f>(Nifty50[[#This Row],[ATH_XL]]-Nifty50[[#This Row],[Close]])/Nifty50[[#This Row],[ATH_XL]]</f>
        <v>0.35805626598465473</v>
      </c>
    </row>
    <row r="463" spans="2:11" x14ac:dyDescent="0.25">
      <c r="B463" s="4">
        <v>36830</v>
      </c>
      <c r="C463" s="23">
        <v>1167.2</v>
      </c>
      <c r="D463" s="23">
        <v>1175.5999999999999</v>
      </c>
      <c r="E463" s="23">
        <v>1155.1500000000001</v>
      </c>
      <c r="F463" s="23">
        <v>1172.75</v>
      </c>
      <c r="G463" s="5">
        <v>46347670</v>
      </c>
      <c r="H463" s="5">
        <v>1554.54</v>
      </c>
      <c r="I463" s="5" t="b">
        <f>IF(Nifty50[[#This Row],[High]]=MAX($D$1:$D473), TRUE, FALSE)</f>
        <v>0</v>
      </c>
      <c r="J463" s="5">
        <f>MAX($D$2:Nifty50[[#This Row],[High]])</f>
        <v>1818.15</v>
      </c>
      <c r="K463" s="18">
        <f>(Nifty50[[#This Row],[ATH_XL]]-Nifty50[[#This Row],[Close]])/Nifty50[[#This Row],[ATH_XL]]</f>
        <v>0.3549762120837115</v>
      </c>
    </row>
    <row r="464" spans="2:11" x14ac:dyDescent="0.25">
      <c r="B464" s="4">
        <v>36831</v>
      </c>
      <c r="C464" s="23">
        <v>1178.25</v>
      </c>
      <c r="D464" s="23">
        <v>1203.8499999999999</v>
      </c>
      <c r="E464" s="23">
        <v>1177.0999999999999</v>
      </c>
      <c r="F464" s="23">
        <v>1200.8</v>
      </c>
      <c r="G464" s="5">
        <v>57074022</v>
      </c>
      <c r="H464" s="5">
        <v>1915.83</v>
      </c>
      <c r="I464" s="5" t="b">
        <f>IF(Nifty50[[#This Row],[High]]=MAX($D$1:$D474), TRUE, FALSE)</f>
        <v>0</v>
      </c>
      <c r="J464" s="5">
        <f>MAX($D$2:Nifty50[[#This Row],[High]])</f>
        <v>1818.15</v>
      </c>
      <c r="K464" s="18">
        <f>(Nifty50[[#This Row],[ATH_XL]]-Nifty50[[#This Row],[Close]])/Nifty50[[#This Row],[ATH_XL]]</f>
        <v>0.33954844209773677</v>
      </c>
    </row>
    <row r="465" spans="2:11" x14ac:dyDescent="0.25">
      <c r="B465" s="4">
        <v>36832</v>
      </c>
      <c r="C465" s="23">
        <v>1201.25</v>
      </c>
      <c r="D465" s="23">
        <v>1226.3499999999999</v>
      </c>
      <c r="E465" s="23">
        <v>1199.75</v>
      </c>
      <c r="F465" s="23">
        <v>1224.8499999999999</v>
      </c>
      <c r="G465" s="5">
        <v>67708490</v>
      </c>
      <c r="H465" s="5">
        <v>2364.6799999999998</v>
      </c>
      <c r="I465" s="5" t="b">
        <f>IF(Nifty50[[#This Row],[High]]=MAX($D$1:$D475), TRUE, FALSE)</f>
        <v>0</v>
      </c>
      <c r="J465" s="5">
        <f>MAX($D$2:Nifty50[[#This Row],[High]])</f>
        <v>1818.15</v>
      </c>
      <c r="K465" s="18">
        <f>(Nifty50[[#This Row],[ATH_XL]]-Nifty50[[#This Row],[Close]])/Nifty50[[#This Row],[ATH_XL]]</f>
        <v>0.32632071061243578</v>
      </c>
    </row>
    <row r="466" spans="2:11" x14ac:dyDescent="0.25">
      <c r="B466" s="4">
        <v>36833</v>
      </c>
      <c r="C466" s="23">
        <v>1225</v>
      </c>
      <c r="D466" s="23">
        <v>1249.2</v>
      </c>
      <c r="E466" s="23">
        <v>1225</v>
      </c>
      <c r="F466" s="23">
        <v>1242.05</v>
      </c>
      <c r="G466" s="5">
        <v>76271033</v>
      </c>
      <c r="H466" s="5">
        <v>2652.14</v>
      </c>
      <c r="I466" s="5" t="b">
        <f>IF(Nifty50[[#This Row],[High]]=MAX($D$1:$D476), TRUE, FALSE)</f>
        <v>0</v>
      </c>
      <c r="J466" s="5">
        <f>MAX($D$2:Nifty50[[#This Row],[High]])</f>
        <v>1818.15</v>
      </c>
      <c r="K466" s="18">
        <f>(Nifty50[[#This Row],[ATH_XL]]-Nifty50[[#This Row],[Close]])/Nifty50[[#This Row],[ATH_XL]]</f>
        <v>0.31686054505953859</v>
      </c>
    </row>
    <row r="467" spans="2:11" x14ac:dyDescent="0.25">
      <c r="B467" s="4">
        <v>36836</v>
      </c>
      <c r="C467" s="23">
        <v>1242.1500000000001</v>
      </c>
      <c r="D467" s="23">
        <v>1261.4000000000001</v>
      </c>
      <c r="E467" s="23">
        <v>1236.6500000000001</v>
      </c>
      <c r="F467" s="23">
        <v>1240.25</v>
      </c>
      <c r="G467" s="5">
        <v>71321989</v>
      </c>
      <c r="H467" s="5">
        <v>2454.65</v>
      </c>
      <c r="I467" s="5" t="b">
        <f>IF(Nifty50[[#This Row],[High]]=MAX($D$1:$D477), TRUE, FALSE)</f>
        <v>0</v>
      </c>
      <c r="J467" s="5">
        <f>MAX($D$2:Nifty50[[#This Row],[High]])</f>
        <v>1818.15</v>
      </c>
      <c r="K467" s="18">
        <f>(Nifty50[[#This Row],[ATH_XL]]-Nifty50[[#This Row],[Close]])/Nifty50[[#This Row],[ATH_XL]]</f>
        <v>0.31785056238484177</v>
      </c>
    </row>
    <row r="468" spans="2:11" x14ac:dyDescent="0.25">
      <c r="B468" s="4">
        <v>36837</v>
      </c>
      <c r="C468" s="23">
        <v>1239</v>
      </c>
      <c r="D468" s="23">
        <v>1249.0999999999999</v>
      </c>
      <c r="E468" s="23">
        <v>1232.3499999999999</v>
      </c>
      <c r="F468" s="23">
        <v>1246.75</v>
      </c>
      <c r="G468" s="5">
        <v>52944920</v>
      </c>
      <c r="H468" s="5">
        <v>2027.09</v>
      </c>
      <c r="I468" s="5" t="b">
        <f>IF(Nifty50[[#This Row],[High]]=MAX($D$1:$D478), TRUE, FALSE)</f>
        <v>0</v>
      </c>
      <c r="J468" s="5">
        <f>MAX($D$2:Nifty50[[#This Row],[High]])</f>
        <v>1818.15</v>
      </c>
      <c r="K468" s="18">
        <f>(Nifty50[[#This Row],[ATH_XL]]-Nifty50[[#This Row],[Close]])/Nifty50[[#This Row],[ATH_XL]]</f>
        <v>0.31427549982124692</v>
      </c>
    </row>
    <row r="469" spans="2:11" x14ac:dyDescent="0.25">
      <c r="B469" s="4">
        <v>36838</v>
      </c>
      <c r="C469" s="23">
        <v>1246.6500000000001</v>
      </c>
      <c r="D469" s="23">
        <v>1277.25</v>
      </c>
      <c r="E469" s="23">
        <v>1246.6500000000001</v>
      </c>
      <c r="F469" s="23">
        <v>1266.8</v>
      </c>
      <c r="G469" s="5">
        <v>75236288</v>
      </c>
      <c r="H469" s="5">
        <v>2992.44</v>
      </c>
      <c r="I469" s="5" t="b">
        <f>IF(Nifty50[[#This Row],[High]]=MAX($D$1:$D479), TRUE, FALSE)</f>
        <v>0</v>
      </c>
      <c r="J469" s="5">
        <f>MAX($D$2:Nifty50[[#This Row],[High]])</f>
        <v>1818.15</v>
      </c>
      <c r="K469" s="18">
        <f>(Nifty50[[#This Row],[ATH_XL]]-Nifty50[[#This Row],[Close]])/Nifty50[[#This Row],[ATH_XL]]</f>
        <v>0.30324780683661973</v>
      </c>
    </row>
    <row r="470" spans="2:11" x14ac:dyDescent="0.25">
      <c r="B470" s="4">
        <v>36839</v>
      </c>
      <c r="C470" s="23">
        <v>1266.75</v>
      </c>
      <c r="D470" s="23">
        <v>1275.55</v>
      </c>
      <c r="E470" s="23">
        <v>1255.95</v>
      </c>
      <c r="F470" s="23">
        <v>1269.95</v>
      </c>
      <c r="G470" s="5">
        <v>61831113</v>
      </c>
      <c r="H470" s="5">
        <v>1986.91</v>
      </c>
      <c r="I470" s="5" t="b">
        <f>IF(Nifty50[[#This Row],[High]]=MAX($D$1:$D480), TRUE, FALSE)</f>
        <v>0</v>
      </c>
      <c r="J470" s="5">
        <f>MAX($D$2:Nifty50[[#This Row],[High]])</f>
        <v>1818.15</v>
      </c>
      <c r="K470" s="18">
        <f>(Nifty50[[#This Row],[ATH_XL]]-Nifty50[[#This Row],[Close]])/Nifty50[[#This Row],[ATH_XL]]</f>
        <v>0.30151527651733906</v>
      </c>
    </row>
    <row r="471" spans="2:11" x14ac:dyDescent="0.25">
      <c r="B471" s="4">
        <v>36840</v>
      </c>
      <c r="C471" s="23">
        <v>1271.3499999999999</v>
      </c>
      <c r="D471" s="23">
        <v>1271.4000000000001</v>
      </c>
      <c r="E471" s="23">
        <v>1237.5</v>
      </c>
      <c r="F471" s="23">
        <v>1239.55</v>
      </c>
      <c r="G471" s="5">
        <v>62554227</v>
      </c>
      <c r="H471" s="5">
        <v>2052.48</v>
      </c>
      <c r="I471" s="5" t="b">
        <f>IF(Nifty50[[#This Row],[High]]=MAX($D$1:$D481), TRUE, FALSE)</f>
        <v>0</v>
      </c>
      <c r="J471" s="5">
        <f>MAX($D$2:Nifty50[[#This Row],[High]])</f>
        <v>1818.15</v>
      </c>
      <c r="K471" s="18">
        <f>(Nifty50[[#This Row],[ATH_XL]]-Nifty50[[#This Row],[Close]])/Nifty50[[#This Row],[ATH_XL]]</f>
        <v>0.3182355691224597</v>
      </c>
    </row>
    <row r="472" spans="2:11" x14ac:dyDescent="0.25">
      <c r="B472" s="4">
        <v>36843</v>
      </c>
      <c r="C472" s="23">
        <v>1239.3499999999999</v>
      </c>
      <c r="D472" s="23">
        <v>1239.3499999999999</v>
      </c>
      <c r="E472" s="23">
        <v>1199.95</v>
      </c>
      <c r="F472" s="23">
        <v>1208.05</v>
      </c>
      <c r="G472" s="5">
        <v>56910304</v>
      </c>
      <c r="H472" s="5">
        <v>1899.45</v>
      </c>
      <c r="I472" s="5" t="b">
        <f>IF(Nifty50[[#This Row],[High]]=MAX($D$1:$D482), TRUE, FALSE)</f>
        <v>0</v>
      </c>
      <c r="J472" s="5">
        <f>MAX($D$2:Nifty50[[#This Row],[High]])</f>
        <v>1818.15</v>
      </c>
      <c r="K472" s="18">
        <f>(Nifty50[[#This Row],[ATH_XL]]-Nifty50[[#This Row],[Close]])/Nifty50[[#This Row],[ATH_XL]]</f>
        <v>0.3355608723152656</v>
      </c>
    </row>
    <row r="473" spans="2:11" x14ac:dyDescent="0.25">
      <c r="B473" s="4">
        <v>36844</v>
      </c>
      <c r="C473" s="23">
        <v>1207.2</v>
      </c>
      <c r="D473" s="23">
        <v>1246.9000000000001</v>
      </c>
      <c r="E473" s="23">
        <v>1207.05</v>
      </c>
      <c r="F473" s="23">
        <v>1242.8499999999999</v>
      </c>
      <c r="G473" s="5">
        <v>71325452</v>
      </c>
      <c r="H473" s="5">
        <v>2281.33</v>
      </c>
      <c r="I473" s="5" t="b">
        <f>IF(Nifty50[[#This Row],[High]]=MAX($D$1:$D483), TRUE, FALSE)</f>
        <v>0</v>
      </c>
      <c r="J473" s="5">
        <f>MAX($D$2:Nifty50[[#This Row],[High]])</f>
        <v>1818.15</v>
      </c>
      <c r="K473" s="18">
        <f>(Nifty50[[#This Row],[ATH_XL]]-Nifty50[[#This Row],[Close]])/Nifty50[[#This Row],[ATH_XL]]</f>
        <v>0.3164205373594039</v>
      </c>
    </row>
    <row r="474" spans="2:11" x14ac:dyDescent="0.25">
      <c r="B474" s="4">
        <v>36845</v>
      </c>
      <c r="C474" s="23">
        <v>1245</v>
      </c>
      <c r="D474" s="23">
        <v>1270.0999999999999</v>
      </c>
      <c r="E474" s="23">
        <v>1243.2</v>
      </c>
      <c r="F474" s="23">
        <v>1247.05</v>
      </c>
      <c r="G474" s="5">
        <v>71820640</v>
      </c>
      <c r="H474" s="5">
        <v>2293.81</v>
      </c>
      <c r="I474" s="5" t="b">
        <f>IF(Nifty50[[#This Row],[High]]=MAX($D$1:$D484), TRUE, FALSE)</f>
        <v>0</v>
      </c>
      <c r="J474" s="5">
        <f>MAX($D$2:Nifty50[[#This Row],[High]])</f>
        <v>1818.15</v>
      </c>
      <c r="K474" s="18">
        <f>(Nifty50[[#This Row],[ATH_XL]]-Nifty50[[#This Row],[Close]])/Nifty50[[#This Row],[ATH_XL]]</f>
        <v>0.31411049693369641</v>
      </c>
    </row>
    <row r="475" spans="2:11" x14ac:dyDescent="0.25">
      <c r="B475" s="4">
        <v>36846</v>
      </c>
      <c r="C475" s="23">
        <v>1246.5999999999999</v>
      </c>
      <c r="D475" s="23">
        <v>1254.55</v>
      </c>
      <c r="E475" s="23">
        <v>1228.5999999999999</v>
      </c>
      <c r="F475" s="23">
        <v>1233.25</v>
      </c>
      <c r="G475" s="5">
        <v>62682250</v>
      </c>
      <c r="H475" s="5">
        <v>1859.78</v>
      </c>
      <c r="I475" s="5" t="b">
        <f>IF(Nifty50[[#This Row],[High]]=MAX($D$1:$D485), TRUE, FALSE)</f>
        <v>0</v>
      </c>
      <c r="J475" s="5">
        <f>MAX($D$2:Nifty50[[#This Row],[High]])</f>
        <v>1818.15</v>
      </c>
      <c r="K475" s="18">
        <f>(Nifty50[[#This Row],[ATH_XL]]-Nifty50[[#This Row],[Close]])/Nifty50[[#This Row],[ATH_XL]]</f>
        <v>0.32170062976102087</v>
      </c>
    </row>
    <row r="476" spans="2:11" x14ac:dyDescent="0.25">
      <c r="B476" s="4">
        <v>36847</v>
      </c>
      <c r="C476" s="23">
        <v>1232.3499999999999</v>
      </c>
      <c r="D476" s="23">
        <v>1238</v>
      </c>
      <c r="E476" s="23">
        <v>1216.9000000000001</v>
      </c>
      <c r="F476" s="23">
        <v>1236</v>
      </c>
      <c r="G476" s="5">
        <v>56343239</v>
      </c>
      <c r="H476" s="5">
        <v>1993.84</v>
      </c>
      <c r="I476" s="5" t="b">
        <f>IF(Nifty50[[#This Row],[High]]=MAX($D$1:$D486), TRUE, FALSE)</f>
        <v>0</v>
      </c>
      <c r="J476" s="5">
        <f>MAX($D$2:Nifty50[[#This Row],[High]])</f>
        <v>1818.15</v>
      </c>
      <c r="K476" s="18">
        <f>(Nifty50[[#This Row],[ATH_XL]]-Nifty50[[#This Row],[Close]])/Nifty50[[#This Row],[ATH_XL]]</f>
        <v>0.32018810329180764</v>
      </c>
    </row>
    <row r="477" spans="2:11" x14ac:dyDescent="0.25">
      <c r="B477" s="4">
        <v>36850</v>
      </c>
      <c r="C477" s="23">
        <v>1236</v>
      </c>
      <c r="D477" s="23">
        <v>1241.75</v>
      </c>
      <c r="E477" s="23">
        <v>1231.05</v>
      </c>
      <c r="F477" s="23">
        <v>1237.5999999999999</v>
      </c>
      <c r="G477" s="5">
        <v>53530821</v>
      </c>
      <c r="H477" s="5">
        <v>1659.55</v>
      </c>
      <c r="I477" s="5" t="b">
        <f>IF(Nifty50[[#This Row],[High]]=MAX($D$1:$D487), TRUE, FALSE)</f>
        <v>0</v>
      </c>
      <c r="J477" s="5">
        <f>MAX($D$2:Nifty50[[#This Row],[High]])</f>
        <v>1818.15</v>
      </c>
      <c r="K477" s="18">
        <f>(Nifty50[[#This Row],[ATH_XL]]-Nifty50[[#This Row],[Close]])/Nifty50[[#This Row],[ATH_XL]]</f>
        <v>0.31930808789153819</v>
      </c>
    </row>
    <row r="478" spans="2:11" x14ac:dyDescent="0.25">
      <c r="B478" s="4">
        <v>36851</v>
      </c>
      <c r="C478" s="23">
        <v>1236.95</v>
      </c>
      <c r="D478" s="23">
        <v>1237.8499999999999</v>
      </c>
      <c r="E478" s="23">
        <v>1224.3</v>
      </c>
      <c r="F478" s="23">
        <v>1235</v>
      </c>
      <c r="G478" s="5">
        <v>54134113</v>
      </c>
      <c r="H478" s="5">
        <v>1818.89</v>
      </c>
      <c r="I478" s="5" t="b">
        <f>IF(Nifty50[[#This Row],[High]]=MAX($D$1:$D488), TRUE, FALSE)</f>
        <v>0</v>
      </c>
      <c r="J478" s="5">
        <f>MAX($D$2:Nifty50[[#This Row],[High]])</f>
        <v>1818.15</v>
      </c>
      <c r="K478" s="18">
        <f>(Nifty50[[#This Row],[ATH_XL]]-Nifty50[[#This Row],[Close]])/Nifty50[[#This Row],[ATH_XL]]</f>
        <v>0.32073811291697607</v>
      </c>
    </row>
    <row r="479" spans="2:11" x14ac:dyDescent="0.25">
      <c r="B479" s="4">
        <v>36852</v>
      </c>
      <c r="C479" s="23">
        <v>1235.8499999999999</v>
      </c>
      <c r="D479" s="23">
        <v>1247.5</v>
      </c>
      <c r="E479" s="23">
        <v>1220.05</v>
      </c>
      <c r="F479" s="23">
        <v>1222.3499999999999</v>
      </c>
      <c r="G479" s="5">
        <v>56320308</v>
      </c>
      <c r="H479" s="5">
        <v>2208.16</v>
      </c>
      <c r="I479" s="5" t="b">
        <f>IF(Nifty50[[#This Row],[High]]=MAX($D$1:$D489), TRUE, FALSE)</f>
        <v>0</v>
      </c>
      <c r="J479" s="5">
        <f>MAX($D$2:Nifty50[[#This Row],[High]])</f>
        <v>1818.15</v>
      </c>
      <c r="K479" s="18">
        <f>(Nifty50[[#This Row],[ATH_XL]]-Nifty50[[#This Row],[Close]])/Nifty50[[#This Row],[ATH_XL]]</f>
        <v>0.3276957346753569</v>
      </c>
    </row>
    <row r="480" spans="2:11" x14ac:dyDescent="0.25">
      <c r="B480" s="4">
        <v>36853</v>
      </c>
      <c r="C480" s="23">
        <v>1221.2</v>
      </c>
      <c r="D480" s="23">
        <v>1223.05</v>
      </c>
      <c r="E480" s="23">
        <v>1209.8499999999999</v>
      </c>
      <c r="F480" s="23">
        <v>1216</v>
      </c>
      <c r="G480" s="5">
        <v>60184640</v>
      </c>
      <c r="H480" s="5">
        <v>1800.94</v>
      </c>
      <c r="I480" s="5" t="b">
        <f>IF(Nifty50[[#This Row],[High]]=MAX($D$1:$D490), TRUE, FALSE)</f>
        <v>0</v>
      </c>
      <c r="J480" s="5">
        <f>MAX($D$2:Nifty50[[#This Row],[High]])</f>
        <v>1818.15</v>
      </c>
      <c r="K480" s="18">
        <f>(Nifty50[[#This Row],[ATH_XL]]-Nifty50[[#This Row],[Close]])/Nifty50[[#This Row],[ATH_XL]]</f>
        <v>0.33118829579517645</v>
      </c>
    </row>
    <row r="481" spans="2:11" x14ac:dyDescent="0.25">
      <c r="B481" s="4">
        <v>36854</v>
      </c>
      <c r="C481" s="23">
        <v>1216.05</v>
      </c>
      <c r="D481" s="23">
        <v>1230</v>
      </c>
      <c r="E481" s="23">
        <v>1216.05</v>
      </c>
      <c r="F481" s="23">
        <v>1225.2</v>
      </c>
      <c r="G481" s="5">
        <v>69640031</v>
      </c>
      <c r="H481" s="5">
        <v>2084.1999999999998</v>
      </c>
      <c r="I481" s="5" t="b">
        <f>IF(Nifty50[[#This Row],[High]]=MAX($D$1:$D491), TRUE, FALSE)</f>
        <v>0</v>
      </c>
      <c r="J481" s="5">
        <f>MAX($D$2:Nifty50[[#This Row],[High]])</f>
        <v>1818.15</v>
      </c>
      <c r="K481" s="18">
        <f>(Nifty50[[#This Row],[ATH_XL]]-Nifty50[[#This Row],[Close]])/Nifty50[[#This Row],[ATH_XL]]</f>
        <v>0.32612820724362679</v>
      </c>
    </row>
    <row r="482" spans="2:11" x14ac:dyDescent="0.25">
      <c r="B482" s="4">
        <v>36857</v>
      </c>
      <c r="C482" s="23">
        <v>1225.4000000000001</v>
      </c>
      <c r="D482" s="23">
        <v>1254.45</v>
      </c>
      <c r="E482" s="23">
        <v>1225.3499999999999</v>
      </c>
      <c r="F482" s="23">
        <v>1252.9000000000001</v>
      </c>
      <c r="G482" s="5">
        <v>67007159</v>
      </c>
      <c r="H482" s="5">
        <v>2070.79</v>
      </c>
      <c r="I482" s="5" t="b">
        <f>IF(Nifty50[[#This Row],[High]]=MAX($D$1:$D492), TRUE, FALSE)</f>
        <v>0</v>
      </c>
      <c r="J482" s="5">
        <f>MAX($D$2:Nifty50[[#This Row],[High]])</f>
        <v>1818.15</v>
      </c>
      <c r="K482" s="18">
        <f>(Nifty50[[#This Row],[ATH_XL]]-Nifty50[[#This Row],[Close]])/Nifty50[[#This Row],[ATH_XL]]</f>
        <v>0.31089294062646095</v>
      </c>
    </row>
    <row r="483" spans="2:11" x14ac:dyDescent="0.25">
      <c r="B483" s="4">
        <v>36858</v>
      </c>
      <c r="C483" s="23">
        <v>1252.9000000000001</v>
      </c>
      <c r="D483" s="23">
        <v>1275.45</v>
      </c>
      <c r="E483" s="23">
        <v>1248.9000000000001</v>
      </c>
      <c r="F483" s="23">
        <v>1272.75</v>
      </c>
      <c r="G483" s="5">
        <v>81848549</v>
      </c>
      <c r="H483" s="5">
        <v>2375.92</v>
      </c>
      <c r="I483" s="5" t="b">
        <f>IF(Nifty50[[#This Row],[High]]=MAX($D$1:$D493), TRUE, FALSE)</f>
        <v>0</v>
      </c>
      <c r="J483" s="5">
        <f>MAX($D$2:Nifty50[[#This Row],[High]])</f>
        <v>1818.15</v>
      </c>
      <c r="K483" s="18">
        <f>(Nifty50[[#This Row],[ATH_XL]]-Nifty50[[#This Row],[Close]])/Nifty50[[#This Row],[ATH_XL]]</f>
        <v>0.29997524956686744</v>
      </c>
    </row>
    <row r="484" spans="2:11" x14ac:dyDescent="0.25">
      <c r="B484" s="4">
        <v>36859</v>
      </c>
      <c r="C484" s="23">
        <v>1272.25</v>
      </c>
      <c r="D484" s="23">
        <v>1281</v>
      </c>
      <c r="E484" s="23">
        <v>1253.45</v>
      </c>
      <c r="F484" s="23">
        <v>1264.75</v>
      </c>
      <c r="G484" s="5">
        <v>83440444</v>
      </c>
      <c r="H484" s="5">
        <v>2429.91</v>
      </c>
      <c r="I484" s="5" t="b">
        <f>IF(Nifty50[[#This Row],[High]]=MAX($D$1:$D494), TRUE, FALSE)</f>
        <v>0</v>
      </c>
      <c r="J484" s="5">
        <f>MAX($D$2:Nifty50[[#This Row],[High]])</f>
        <v>1818.15</v>
      </c>
      <c r="K484" s="18">
        <f>(Nifty50[[#This Row],[ATH_XL]]-Nifty50[[#This Row],[Close]])/Nifty50[[#This Row],[ATH_XL]]</f>
        <v>0.30437532656821498</v>
      </c>
    </row>
    <row r="485" spans="2:11" x14ac:dyDescent="0.25">
      <c r="B485" s="4">
        <v>36860</v>
      </c>
      <c r="C485" s="23">
        <v>1264.75</v>
      </c>
      <c r="D485" s="23">
        <v>1272.0999999999999</v>
      </c>
      <c r="E485" s="23">
        <v>1258.4000000000001</v>
      </c>
      <c r="F485" s="23">
        <v>1268.1500000000001</v>
      </c>
      <c r="G485" s="5">
        <v>75246754</v>
      </c>
      <c r="H485" s="5">
        <v>2361.41</v>
      </c>
      <c r="I485" s="5" t="b">
        <f>IF(Nifty50[[#This Row],[High]]=MAX($D$1:$D495), TRUE, FALSE)</f>
        <v>0</v>
      </c>
      <c r="J485" s="5">
        <f>MAX($D$2:Nifty50[[#This Row],[High]])</f>
        <v>1818.15</v>
      </c>
      <c r="K485" s="18">
        <f>(Nifty50[[#This Row],[ATH_XL]]-Nifty50[[#This Row],[Close]])/Nifty50[[#This Row],[ATH_XL]]</f>
        <v>0.30250529384264224</v>
      </c>
    </row>
    <row r="486" spans="2:11" x14ac:dyDescent="0.25">
      <c r="B486" s="4">
        <v>36861</v>
      </c>
      <c r="C486" s="23">
        <v>1268.0999999999999</v>
      </c>
      <c r="D486" s="23">
        <v>1280.5</v>
      </c>
      <c r="E486" s="23">
        <v>1255.2</v>
      </c>
      <c r="F486" s="23">
        <v>1276.2</v>
      </c>
      <c r="G486" s="5">
        <v>93875047</v>
      </c>
      <c r="H486" s="5">
        <v>3091.99</v>
      </c>
      <c r="I486" s="5" t="b">
        <f>IF(Nifty50[[#This Row],[High]]=MAX($D$1:$D496), TRUE, FALSE)</f>
        <v>0</v>
      </c>
      <c r="J486" s="5">
        <f>MAX($D$2:Nifty50[[#This Row],[High]])</f>
        <v>1818.15</v>
      </c>
      <c r="K486" s="18">
        <f>(Nifty50[[#This Row],[ATH_XL]]-Nifty50[[#This Row],[Close]])/Nifty50[[#This Row],[ATH_XL]]</f>
        <v>0.29807771636003633</v>
      </c>
    </row>
    <row r="487" spans="2:11" x14ac:dyDescent="0.25">
      <c r="B487" s="4">
        <v>36864</v>
      </c>
      <c r="C487" s="23">
        <v>1276.25</v>
      </c>
      <c r="D487" s="23">
        <v>1290</v>
      </c>
      <c r="E487" s="23">
        <v>1273.6500000000001</v>
      </c>
      <c r="F487" s="23">
        <v>1275.5999999999999</v>
      </c>
      <c r="G487" s="5">
        <v>68385969</v>
      </c>
      <c r="H487" s="5">
        <v>2088.0100000000002</v>
      </c>
      <c r="I487" s="5" t="b">
        <f>IF(Nifty50[[#This Row],[High]]=MAX($D$1:$D497), TRUE, FALSE)</f>
        <v>0</v>
      </c>
      <c r="J487" s="5">
        <f>MAX($D$2:Nifty50[[#This Row],[High]])</f>
        <v>1818.15</v>
      </c>
      <c r="K487" s="18">
        <f>(Nifty50[[#This Row],[ATH_XL]]-Nifty50[[#This Row],[Close]])/Nifty50[[#This Row],[ATH_XL]]</f>
        <v>0.29840772213513744</v>
      </c>
    </row>
    <row r="488" spans="2:11" x14ac:dyDescent="0.25">
      <c r="B488" s="4">
        <v>36865</v>
      </c>
      <c r="C488" s="23">
        <v>1275.7</v>
      </c>
      <c r="D488" s="23">
        <v>1288.2</v>
      </c>
      <c r="E488" s="23">
        <v>1275.5</v>
      </c>
      <c r="F488" s="23">
        <v>1284.6500000000001</v>
      </c>
      <c r="G488" s="5">
        <v>66897728</v>
      </c>
      <c r="H488" s="5">
        <v>2256.91</v>
      </c>
      <c r="I488" s="5" t="b">
        <f>IF(Nifty50[[#This Row],[High]]=MAX($D$1:$D498), TRUE, FALSE)</f>
        <v>0</v>
      </c>
      <c r="J488" s="5">
        <f>MAX($D$2:Nifty50[[#This Row],[High]])</f>
        <v>1818.15</v>
      </c>
      <c r="K488" s="18">
        <f>(Nifty50[[#This Row],[ATH_XL]]-Nifty50[[#This Row],[Close]])/Nifty50[[#This Row],[ATH_XL]]</f>
        <v>0.29343013502736298</v>
      </c>
    </row>
    <row r="489" spans="2:11" x14ac:dyDescent="0.25">
      <c r="B489" s="4">
        <v>36866</v>
      </c>
      <c r="C489" s="23">
        <v>1284.8499999999999</v>
      </c>
      <c r="D489" s="23">
        <v>1319.85</v>
      </c>
      <c r="E489" s="23">
        <v>1284.8499999999999</v>
      </c>
      <c r="F489" s="23">
        <v>1298.55</v>
      </c>
      <c r="G489" s="5">
        <v>82720927</v>
      </c>
      <c r="H489" s="5">
        <v>2780.3</v>
      </c>
      <c r="I489" s="5" t="b">
        <f>IF(Nifty50[[#This Row],[High]]=MAX($D$1:$D499), TRUE, FALSE)</f>
        <v>0</v>
      </c>
      <c r="J489" s="5">
        <f>MAX($D$2:Nifty50[[#This Row],[High]])</f>
        <v>1818.15</v>
      </c>
      <c r="K489" s="18">
        <f>(Nifty50[[#This Row],[ATH_XL]]-Nifty50[[#This Row],[Close]])/Nifty50[[#This Row],[ATH_XL]]</f>
        <v>0.28578500123752171</v>
      </c>
    </row>
    <row r="490" spans="2:11" x14ac:dyDescent="0.25">
      <c r="B490" s="4">
        <v>36867</v>
      </c>
      <c r="C490" s="23">
        <v>1298.9000000000001</v>
      </c>
      <c r="D490" s="23">
        <v>1308.45</v>
      </c>
      <c r="E490" s="23">
        <v>1295.0999999999999</v>
      </c>
      <c r="F490" s="23">
        <v>1302.5</v>
      </c>
      <c r="G490" s="5">
        <v>86887597</v>
      </c>
      <c r="H490" s="5">
        <v>2464.25</v>
      </c>
      <c r="I490" s="5" t="b">
        <f>IF(Nifty50[[#This Row],[High]]=MAX($D$1:$D500), TRUE, FALSE)</f>
        <v>0</v>
      </c>
      <c r="J490" s="5">
        <f>MAX($D$2:Nifty50[[#This Row],[High]])</f>
        <v>1818.15</v>
      </c>
      <c r="K490" s="18">
        <f>(Nifty50[[#This Row],[ATH_XL]]-Nifty50[[#This Row],[Close]])/Nifty50[[#This Row],[ATH_XL]]</f>
        <v>0.28361246321810635</v>
      </c>
    </row>
    <row r="491" spans="2:11" x14ac:dyDescent="0.25">
      <c r="B491" s="4">
        <v>36868</v>
      </c>
      <c r="C491" s="23">
        <v>1303.3</v>
      </c>
      <c r="D491" s="23">
        <v>1317.2</v>
      </c>
      <c r="E491" s="23">
        <v>1303.3</v>
      </c>
      <c r="F491" s="23">
        <v>1313.7</v>
      </c>
      <c r="G491" s="5">
        <v>92770801</v>
      </c>
      <c r="H491" s="5">
        <v>2863.44</v>
      </c>
      <c r="I491" s="5" t="b">
        <f>IF(Nifty50[[#This Row],[High]]=MAX($D$1:$D501), TRUE, FALSE)</f>
        <v>0</v>
      </c>
      <c r="J491" s="5">
        <f>MAX($D$2:Nifty50[[#This Row],[High]])</f>
        <v>1818.15</v>
      </c>
      <c r="K491" s="18">
        <f>(Nifty50[[#This Row],[ATH_XL]]-Nifty50[[#This Row],[Close]])/Nifty50[[#This Row],[ATH_XL]]</f>
        <v>0.27745235541621982</v>
      </c>
    </row>
    <row r="492" spans="2:11" x14ac:dyDescent="0.25">
      <c r="B492" s="4">
        <v>36871</v>
      </c>
      <c r="C492" s="23">
        <v>1313.7</v>
      </c>
      <c r="D492" s="23">
        <v>1333.5</v>
      </c>
      <c r="E492" s="23">
        <v>1313.7</v>
      </c>
      <c r="F492" s="23">
        <v>1332.15</v>
      </c>
      <c r="G492" s="5">
        <v>77519863</v>
      </c>
      <c r="H492" s="5">
        <v>2586.0100000000002</v>
      </c>
      <c r="I492" s="5" t="b">
        <f>IF(Nifty50[[#This Row],[High]]=MAX($D$1:$D502), TRUE, FALSE)</f>
        <v>0</v>
      </c>
      <c r="J492" s="5">
        <f>MAX($D$2:Nifty50[[#This Row],[High]])</f>
        <v>1818.15</v>
      </c>
      <c r="K492" s="18">
        <f>(Nifty50[[#This Row],[ATH_XL]]-Nifty50[[#This Row],[Close]])/Nifty50[[#This Row],[ATH_XL]]</f>
        <v>0.26730467783186207</v>
      </c>
    </row>
    <row r="493" spans="2:11" x14ac:dyDescent="0.25">
      <c r="B493" s="4">
        <v>36872</v>
      </c>
      <c r="C493" s="23">
        <v>1332.2</v>
      </c>
      <c r="D493" s="23">
        <v>1341.75</v>
      </c>
      <c r="E493" s="23">
        <v>1327.6</v>
      </c>
      <c r="F493" s="23">
        <v>1333.35</v>
      </c>
      <c r="G493" s="5">
        <v>78396433</v>
      </c>
      <c r="H493" s="5">
        <v>2806.79</v>
      </c>
      <c r="I493" s="5" t="b">
        <f>IF(Nifty50[[#This Row],[High]]=MAX($D$1:$D503), TRUE, FALSE)</f>
        <v>0</v>
      </c>
      <c r="J493" s="5">
        <f>MAX($D$2:Nifty50[[#This Row],[High]])</f>
        <v>1818.15</v>
      </c>
      <c r="K493" s="18">
        <f>(Nifty50[[#This Row],[ATH_XL]]-Nifty50[[#This Row],[Close]])/Nifty50[[#This Row],[ATH_XL]]</f>
        <v>0.26664466628166</v>
      </c>
    </row>
    <row r="494" spans="2:11" x14ac:dyDescent="0.25">
      <c r="B494" s="4">
        <v>36873</v>
      </c>
      <c r="C494" s="23">
        <v>1333.8</v>
      </c>
      <c r="D494" s="23">
        <v>1360.8</v>
      </c>
      <c r="E494" s="23">
        <v>1333.8</v>
      </c>
      <c r="F494" s="23">
        <v>1354.3</v>
      </c>
      <c r="G494" s="5">
        <v>81303722</v>
      </c>
      <c r="H494" s="5">
        <v>3024.52</v>
      </c>
      <c r="I494" s="5" t="b">
        <f>IF(Nifty50[[#This Row],[High]]=MAX($D$1:$D504), TRUE, FALSE)</f>
        <v>0</v>
      </c>
      <c r="J494" s="5">
        <f>MAX($D$2:Nifty50[[#This Row],[High]])</f>
        <v>1818.15</v>
      </c>
      <c r="K494" s="18">
        <f>(Nifty50[[#This Row],[ATH_XL]]-Nifty50[[#This Row],[Close]])/Nifty50[[#This Row],[ATH_XL]]</f>
        <v>0.25512196463438114</v>
      </c>
    </row>
    <row r="495" spans="2:11" x14ac:dyDescent="0.25">
      <c r="B495" s="4">
        <v>36874</v>
      </c>
      <c r="C495" s="23">
        <v>1354.45</v>
      </c>
      <c r="D495" s="23">
        <v>1369.5</v>
      </c>
      <c r="E495" s="23">
        <v>1346.15</v>
      </c>
      <c r="F495" s="23">
        <v>1349.35</v>
      </c>
      <c r="G495" s="5">
        <v>107922822</v>
      </c>
      <c r="H495" s="5">
        <v>3341.29</v>
      </c>
      <c r="I495" s="5" t="b">
        <f>IF(Nifty50[[#This Row],[High]]=MAX($D$1:$D505), TRUE, FALSE)</f>
        <v>0</v>
      </c>
      <c r="J495" s="5">
        <f>MAX($D$2:Nifty50[[#This Row],[High]])</f>
        <v>1818.15</v>
      </c>
      <c r="K495" s="18">
        <f>(Nifty50[[#This Row],[ATH_XL]]-Nifty50[[#This Row],[Close]])/Nifty50[[#This Row],[ATH_XL]]</f>
        <v>0.25784451227896499</v>
      </c>
    </row>
    <row r="496" spans="2:11" x14ac:dyDescent="0.25">
      <c r="B496" s="4">
        <v>36875</v>
      </c>
      <c r="C496" s="23">
        <v>1349.25</v>
      </c>
      <c r="D496" s="23">
        <v>1349.25</v>
      </c>
      <c r="E496" s="23">
        <v>1308.1500000000001</v>
      </c>
      <c r="F496" s="23">
        <v>1312.6</v>
      </c>
      <c r="G496" s="5">
        <v>106556294</v>
      </c>
      <c r="H496" s="5">
        <v>3740.95</v>
      </c>
      <c r="I496" s="5" t="b">
        <f>IF(Nifty50[[#This Row],[High]]=MAX($D$1:$D506), TRUE, FALSE)</f>
        <v>0</v>
      </c>
      <c r="J496" s="5">
        <f>MAX($D$2:Nifty50[[#This Row],[High]])</f>
        <v>1818.15</v>
      </c>
      <c r="K496" s="18">
        <f>(Nifty50[[#This Row],[ATH_XL]]-Nifty50[[#This Row],[Close]])/Nifty50[[#This Row],[ATH_XL]]</f>
        <v>0.27805736600390518</v>
      </c>
    </row>
    <row r="497" spans="2:11" x14ac:dyDescent="0.25">
      <c r="B497" s="4">
        <v>36878</v>
      </c>
      <c r="C497" s="23">
        <v>1310.1500000000001</v>
      </c>
      <c r="D497" s="23">
        <v>1321.65</v>
      </c>
      <c r="E497" s="23">
        <v>1297.2</v>
      </c>
      <c r="F497" s="23">
        <v>1317.6</v>
      </c>
      <c r="G497" s="5">
        <v>71852888</v>
      </c>
      <c r="H497" s="5">
        <v>2477.56</v>
      </c>
      <c r="I497" s="5" t="b">
        <f>IF(Nifty50[[#This Row],[High]]=MAX($D$1:$D507), TRUE, FALSE)</f>
        <v>0</v>
      </c>
      <c r="J497" s="5">
        <f>MAX($D$2:Nifty50[[#This Row],[High]])</f>
        <v>1818.15</v>
      </c>
      <c r="K497" s="18">
        <f>(Nifty50[[#This Row],[ATH_XL]]-Nifty50[[#This Row],[Close]])/Nifty50[[#This Row],[ATH_XL]]</f>
        <v>0.27530731787806295</v>
      </c>
    </row>
    <row r="498" spans="2:11" x14ac:dyDescent="0.25">
      <c r="B498" s="4">
        <v>36879</v>
      </c>
      <c r="C498" s="23">
        <v>1317.75</v>
      </c>
      <c r="D498" s="23">
        <v>1325.6</v>
      </c>
      <c r="E498" s="23">
        <v>1307</v>
      </c>
      <c r="F498" s="23">
        <v>1310.5</v>
      </c>
      <c r="G498" s="5">
        <v>79675399</v>
      </c>
      <c r="H498" s="5">
        <v>2579.3000000000002</v>
      </c>
      <c r="I498" s="5" t="b">
        <f>IF(Nifty50[[#This Row],[High]]=MAX($D$1:$D508), TRUE, FALSE)</f>
        <v>0</v>
      </c>
      <c r="J498" s="5">
        <f>MAX($D$2:Nifty50[[#This Row],[High]])</f>
        <v>1818.15</v>
      </c>
      <c r="K498" s="18">
        <f>(Nifty50[[#This Row],[ATH_XL]]-Nifty50[[#This Row],[Close]])/Nifty50[[#This Row],[ATH_XL]]</f>
        <v>0.27921238621675881</v>
      </c>
    </row>
    <row r="499" spans="2:11" x14ac:dyDescent="0.25">
      <c r="B499" s="4">
        <v>36880</v>
      </c>
      <c r="C499" s="23">
        <v>1312.8</v>
      </c>
      <c r="D499" s="23">
        <v>1313.4</v>
      </c>
      <c r="E499" s="23">
        <v>1285.45</v>
      </c>
      <c r="F499" s="23">
        <v>1295.25</v>
      </c>
      <c r="G499" s="5">
        <v>64915151</v>
      </c>
      <c r="H499" s="5">
        <v>2478.4299999999998</v>
      </c>
      <c r="I499" s="5" t="b">
        <f>IF(Nifty50[[#This Row],[High]]=MAX($D$1:$D509), TRUE, FALSE)</f>
        <v>0</v>
      </c>
      <c r="J499" s="5">
        <f>MAX($D$2:Nifty50[[#This Row],[High]])</f>
        <v>1818.15</v>
      </c>
      <c r="K499" s="18">
        <f>(Nifty50[[#This Row],[ATH_XL]]-Nifty50[[#This Row],[Close]])/Nifty50[[#This Row],[ATH_XL]]</f>
        <v>0.28760003300057757</v>
      </c>
    </row>
    <row r="500" spans="2:11" x14ac:dyDescent="0.25">
      <c r="B500" s="4">
        <v>36881</v>
      </c>
      <c r="C500" s="23">
        <v>1294.25</v>
      </c>
      <c r="D500" s="23">
        <v>1294.25</v>
      </c>
      <c r="E500" s="23">
        <v>1257.0999999999999</v>
      </c>
      <c r="F500" s="23">
        <v>1277.4000000000001</v>
      </c>
      <c r="G500" s="5">
        <v>81444699</v>
      </c>
      <c r="H500" s="5">
        <v>2879.79</v>
      </c>
      <c r="I500" s="5" t="b">
        <f>IF(Nifty50[[#This Row],[High]]=MAX($D$1:$D510), TRUE, FALSE)</f>
        <v>0</v>
      </c>
      <c r="J500" s="5">
        <f>MAX($D$2:Nifty50[[#This Row],[High]])</f>
        <v>1818.15</v>
      </c>
      <c r="K500" s="18">
        <f>(Nifty50[[#This Row],[ATH_XL]]-Nifty50[[#This Row],[Close]])/Nifty50[[#This Row],[ATH_XL]]</f>
        <v>0.29741770480983415</v>
      </c>
    </row>
    <row r="501" spans="2:11" x14ac:dyDescent="0.25">
      <c r="B501" s="4">
        <v>36882</v>
      </c>
      <c r="C501" s="23">
        <v>1278.95</v>
      </c>
      <c r="D501" s="23">
        <v>1292.8</v>
      </c>
      <c r="E501" s="23">
        <v>1237.3</v>
      </c>
      <c r="F501" s="23">
        <v>1242</v>
      </c>
      <c r="G501" s="5">
        <v>89709314</v>
      </c>
      <c r="H501" s="5">
        <v>3211.95</v>
      </c>
      <c r="I501" s="5" t="b">
        <f>IF(Nifty50[[#This Row],[High]]=MAX($D$1:$D511), TRUE, FALSE)</f>
        <v>0</v>
      </c>
      <c r="J501" s="5">
        <f>MAX($D$2:Nifty50[[#This Row],[High]])</f>
        <v>1818.15</v>
      </c>
      <c r="K501" s="18">
        <f>(Nifty50[[#This Row],[ATH_XL]]-Nifty50[[#This Row],[Close]])/Nifty50[[#This Row],[ATH_XL]]</f>
        <v>0.31688804554079703</v>
      </c>
    </row>
    <row r="502" spans="2:11" x14ac:dyDescent="0.25">
      <c r="B502" s="4">
        <v>36886</v>
      </c>
      <c r="C502" s="23">
        <v>1242.05</v>
      </c>
      <c r="D502" s="23">
        <v>1248.5</v>
      </c>
      <c r="E502" s="23">
        <v>1207.95</v>
      </c>
      <c r="F502" s="23">
        <v>1212</v>
      </c>
      <c r="G502" s="5">
        <v>71777831</v>
      </c>
      <c r="H502" s="5">
        <v>2571.19</v>
      </c>
      <c r="I502" s="5" t="b">
        <f>IF(Nifty50[[#This Row],[High]]=MAX($D$1:$D512), TRUE, FALSE)</f>
        <v>0</v>
      </c>
      <c r="J502" s="5">
        <f>MAX($D$2:Nifty50[[#This Row],[High]])</f>
        <v>1818.15</v>
      </c>
      <c r="K502" s="18">
        <f>(Nifty50[[#This Row],[ATH_XL]]-Nifty50[[#This Row],[Close]])/Nifty50[[#This Row],[ATH_XL]]</f>
        <v>0.33338833429585019</v>
      </c>
    </row>
    <row r="503" spans="2:11" x14ac:dyDescent="0.25">
      <c r="B503" s="4">
        <v>36887</v>
      </c>
      <c r="C503" s="23">
        <v>1212.1500000000001</v>
      </c>
      <c r="D503" s="23">
        <v>1239</v>
      </c>
      <c r="E503" s="23">
        <v>1208.75</v>
      </c>
      <c r="F503" s="23">
        <v>1228.3</v>
      </c>
      <c r="G503" s="5">
        <v>59260399</v>
      </c>
      <c r="H503" s="5">
        <v>2341.92</v>
      </c>
      <c r="I503" s="5" t="b">
        <f>IF(Nifty50[[#This Row],[High]]=MAX($D$1:$D513), TRUE, FALSE)</f>
        <v>0</v>
      </c>
      <c r="J503" s="5">
        <f>MAX($D$2:Nifty50[[#This Row],[High]])</f>
        <v>1818.15</v>
      </c>
      <c r="K503" s="18">
        <f>(Nifty50[[#This Row],[ATH_XL]]-Nifty50[[#This Row],[Close]])/Nifty50[[#This Row],[ATH_XL]]</f>
        <v>0.32442317740560467</v>
      </c>
    </row>
    <row r="504" spans="2:11" x14ac:dyDescent="0.25">
      <c r="B504" s="4">
        <v>36888</v>
      </c>
      <c r="C504" s="23">
        <v>1229.3499999999999</v>
      </c>
      <c r="D504" s="23">
        <v>1253.5999999999999</v>
      </c>
      <c r="E504" s="23">
        <v>1229.3499999999999</v>
      </c>
      <c r="F504" s="23">
        <v>1248.95</v>
      </c>
      <c r="G504" s="5">
        <v>61894808</v>
      </c>
      <c r="H504" s="5">
        <v>2178.25</v>
      </c>
      <c r="I504" s="5" t="b">
        <f>IF(Nifty50[[#This Row],[High]]=MAX($D$1:$D514), TRUE, FALSE)</f>
        <v>0</v>
      </c>
      <c r="J504" s="5">
        <f>MAX($D$2:Nifty50[[#This Row],[High]])</f>
        <v>1818.15</v>
      </c>
      <c r="K504" s="18">
        <f>(Nifty50[[#This Row],[ATH_XL]]-Nifty50[[#This Row],[Close]])/Nifty50[[#This Row],[ATH_XL]]</f>
        <v>0.31306547864587631</v>
      </c>
    </row>
    <row r="505" spans="2:11" x14ac:dyDescent="0.25">
      <c r="B505" s="4">
        <v>36889</v>
      </c>
      <c r="C505" s="23">
        <v>1249</v>
      </c>
      <c r="D505" s="23">
        <v>1265.9000000000001</v>
      </c>
      <c r="E505" s="23">
        <v>1242.25</v>
      </c>
      <c r="F505" s="23">
        <v>1263.55</v>
      </c>
      <c r="G505" s="5">
        <v>68269636</v>
      </c>
      <c r="H505" s="5">
        <v>2582.9</v>
      </c>
      <c r="I505" s="5" t="b">
        <f>IF(Nifty50[[#This Row],[High]]=MAX($D$1:$D515), TRUE, FALSE)</f>
        <v>0</v>
      </c>
      <c r="J505" s="5">
        <f>MAX($D$2:Nifty50[[#This Row],[High]])</f>
        <v>1818.15</v>
      </c>
      <c r="K505" s="18">
        <f>(Nifty50[[#This Row],[ATH_XL]]-Nifty50[[#This Row],[Close]])/Nifty50[[#This Row],[ATH_XL]]</f>
        <v>0.30503533811841715</v>
      </c>
    </row>
    <row r="506" spans="2:11" x14ac:dyDescent="0.25">
      <c r="B506" s="6">
        <v>36892</v>
      </c>
      <c r="C506" s="23">
        <v>1263.5</v>
      </c>
      <c r="D506" s="23">
        <v>1276.1500000000001</v>
      </c>
      <c r="E506" s="23">
        <v>1250.6500000000001</v>
      </c>
      <c r="F506" s="23">
        <v>1254.3</v>
      </c>
      <c r="G506" s="7">
        <v>60533274</v>
      </c>
      <c r="H506" s="7">
        <v>2054.04</v>
      </c>
      <c r="I506" s="5" t="b">
        <f>IF(Nifty50[[#This Row],[High]]=MAX($D$1:$D516), TRUE, FALSE)</f>
        <v>0</v>
      </c>
      <c r="J506" s="5">
        <f>MAX($D$2:Nifty50[[#This Row],[High]])</f>
        <v>1818.15</v>
      </c>
      <c r="K506" s="18">
        <f>(Nifty50[[#This Row],[ATH_XL]]-Nifty50[[#This Row],[Close]])/Nifty50[[#This Row],[ATH_XL]]</f>
        <v>0.31012292715122519</v>
      </c>
    </row>
    <row r="507" spans="2:11" x14ac:dyDescent="0.25">
      <c r="B507" s="4">
        <v>36893</v>
      </c>
      <c r="C507" s="23">
        <v>1254.25</v>
      </c>
      <c r="D507" s="23">
        <v>1279.5999999999999</v>
      </c>
      <c r="E507" s="23">
        <v>1248.55</v>
      </c>
      <c r="F507" s="23">
        <v>1271.8</v>
      </c>
      <c r="G507" s="5">
        <v>72271588</v>
      </c>
      <c r="H507" s="5">
        <v>2396.31</v>
      </c>
      <c r="I507" s="5" t="b">
        <f>IF(Nifty50[[#This Row],[High]]=MAX($D$1:$D517), TRUE, FALSE)</f>
        <v>0</v>
      </c>
      <c r="J507" s="5">
        <f>MAX($D$2:Nifty50[[#This Row],[High]])</f>
        <v>1818.15</v>
      </c>
      <c r="K507" s="18">
        <f>(Nifty50[[#This Row],[ATH_XL]]-Nifty50[[#This Row],[Close]])/Nifty50[[#This Row],[ATH_XL]]</f>
        <v>0.3004977587107775</v>
      </c>
    </row>
    <row r="508" spans="2:11" x14ac:dyDescent="0.25">
      <c r="B508" s="6">
        <v>36894</v>
      </c>
      <c r="C508" s="23">
        <v>1271.8</v>
      </c>
      <c r="D508" s="23">
        <v>1293.55</v>
      </c>
      <c r="E508" s="23">
        <v>1263.95</v>
      </c>
      <c r="F508" s="23">
        <v>1291.25</v>
      </c>
      <c r="G508" s="7">
        <v>99079153</v>
      </c>
      <c r="H508" s="7">
        <v>3065.46</v>
      </c>
      <c r="I508" s="5" t="b">
        <f>IF(Nifty50[[#This Row],[High]]=MAX($D$1:$D518), TRUE, FALSE)</f>
        <v>0</v>
      </c>
      <c r="J508" s="5">
        <f>MAX($D$2:Nifty50[[#This Row],[High]])</f>
        <v>1818.15</v>
      </c>
      <c r="K508" s="18">
        <f>(Nifty50[[#This Row],[ATH_XL]]-Nifty50[[#This Row],[Close]])/Nifty50[[#This Row],[ATH_XL]]</f>
        <v>0.28980007150125131</v>
      </c>
    </row>
    <row r="509" spans="2:11" x14ac:dyDescent="0.25">
      <c r="B509" s="4">
        <v>36895</v>
      </c>
      <c r="C509" s="23">
        <v>1291.3</v>
      </c>
      <c r="D509" s="23">
        <v>1331.35</v>
      </c>
      <c r="E509" s="23">
        <v>1291.3</v>
      </c>
      <c r="F509" s="23">
        <v>1307.6500000000001</v>
      </c>
      <c r="G509" s="5">
        <v>106441914</v>
      </c>
      <c r="H509" s="5">
        <v>3483.97</v>
      </c>
      <c r="I509" s="5" t="b">
        <f>IF(Nifty50[[#This Row],[High]]=MAX($D$1:$D519), TRUE, FALSE)</f>
        <v>0</v>
      </c>
      <c r="J509" s="5">
        <f>MAX($D$2:Nifty50[[#This Row],[High]])</f>
        <v>1818.15</v>
      </c>
      <c r="K509" s="18">
        <f>(Nifty50[[#This Row],[ATH_XL]]-Nifty50[[#This Row],[Close]])/Nifty50[[#This Row],[ATH_XL]]</f>
        <v>0.28077991364848881</v>
      </c>
    </row>
    <row r="510" spans="2:11" x14ac:dyDescent="0.25">
      <c r="B510" s="6">
        <v>36896</v>
      </c>
      <c r="C510" s="23">
        <v>1307.55</v>
      </c>
      <c r="D510" s="23">
        <v>1330.3</v>
      </c>
      <c r="E510" s="23">
        <v>1306.25</v>
      </c>
      <c r="F510" s="23">
        <v>1327.25</v>
      </c>
      <c r="G510" s="7">
        <v>98830568</v>
      </c>
      <c r="H510" s="7">
        <v>3639.04</v>
      </c>
      <c r="I510" s="5" t="b">
        <f>IF(Nifty50[[#This Row],[High]]=MAX($D$1:$D520), TRUE, FALSE)</f>
        <v>0</v>
      </c>
      <c r="J510" s="5">
        <f>MAX($D$2:Nifty50[[#This Row],[High]])</f>
        <v>1818.15</v>
      </c>
      <c r="K510" s="18">
        <f>(Nifty50[[#This Row],[ATH_XL]]-Nifty50[[#This Row],[Close]])/Nifty50[[#This Row],[ATH_XL]]</f>
        <v>0.26999972499518743</v>
      </c>
    </row>
    <row r="511" spans="2:11" x14ac:dyDescent="0.25">
      <c r="B511" s="4">
        <v>36899</v>
      </c>
      <c r="C511" s="23">
        <v>1327.35</v>
      </c>
      <c r="D511" s="23">
        <v>1334.2</v>
      </c>
      <c r="E511" s="23">
        <v>1303.3499999999999</v>
      </c>
      <c r="F511" s="23">
        <v>1309.25</v>
      </c>
      <c r="G511" s="5">
        <v>96096878</v>
      </c>
      <c r="H511" s="5">
        <v>3651.15</v>
      </c>
      <c r="I511" s="5" t="b">
        <f>IF(Nifty50[[#This Row],[High]]=MAX($D$1:$D521), TRUE, FALSE)</f>
        <v>0</v>
      </c>
      <c r="J511" s="5">
        <f>MAX($D$2:Nifty50[[#This Row],[High]])</f>
        <v>1818.15</v>
      </c>
      <c r="K511" s="18">
        <f>(Nifty50[[#This Row],[ATH_XL]]-Nifty50[[#This Row],[Close]])/Nifty50[[#This Row],[ATH_XL]]</f>
        <v>0.27989989824821937</v>
      </c>
    </row>
    <row r="512" spans="2:11" x14ac:dyDescent="0.25">
      <c r="B512" s="6">
        <v>36900</v>
      </c>
      <c r="C512" s="23">
        <v>1309.2</v>
      </c>
      <c r="D512" s="23">
        <v>1323.4</v>
      </c>
      <c r="E512" s="23">
        <v>1304.9000000000001</v>
      </c>
      <c r="F512" s="23">
        <v>1311.65</v>
      </c>
      <c r="G512" s="7">
        <v>90810817</v>
      </c>
      <c r="H512" s="7">
        <v>3351.6</v>
      </c>
      <c r="I512" s="5" t="b">
        <f>IF(Nifty50[[#This Row],[High]]=MAX($D$1:$D522), TRUE, FALSE)</f>
        <v>0</v>
      </c>
      <c r="J512" s="5">
        <f>MAX($D$2:Nifty50[[#This Row],[High]])</f>
        <v>1818.15</v>
      </c>
      <c r="K512" s="18">
        <f>(Nifty50[[#This Row],[ATH_XL]]-Nifty50[[#This Row],[Close]])/Nifty50[[#This Row],[ATH_XL]]</f>
        <v>0.27857987514781507</v>
      </c>
    </row>
    <row r="513" spans="2:11" x14ac:dyDescent="0.25">
      <c r="B513" s="4">
        <v>36901</v>
      </c>
      <c r="C513" s="23">
        <v>1311.65</v>
      </c>
      <c r="D513" s="23">
        <v>1324.35</v>
      </c>
      <c r="E513" s="23">
        <v>1285.3</v>
      </c>
      <c r="F513" s="23">
        <v>1287.3</v>
      </c>
      <c r="G513" s="5">
        <v>81319087</v>
      </c>
      <c r="H513" s="5">
        <v>3241.99</v>
      </c>
      <c r="I513" s="5" t="b">
        <f>IF(Nifty50[[#This Row],[High]]=MAX($D$1:$D523), TRUE, FALSE)</f>
        <v>0</v>
      </c>
      <c r="J513" s="5">
        <f>MAX($D$2:Nifty50[[#This Row],[High]])</f>
        <v>1818.15</v>
      </c>
      <c r="K513" s="18">
        <f>(Nifty50[[#This Row],[ATH_XL]]-Nifty50[[#This Row],[Close]])/Nifty50[[#This Row],[ATH_XL]]</f>
        <v>0.29197260952066667</v>
      </c>
    </row>
    <row r="514" spans="2:11" x14ac:dyDescent="0.25">
      <c r="B514" s="6">
        <v>36902</v>
      </c>
      <c r="C514" s="23">
        <v>1287.5</v>
      </c>
      <c r="D514" s="23">
        <v>1296.75</v>
      </c>
      <c r="E514" s="23">
        <v>1275.95</v>
      </c>
      <c r="F514" s="23">
        <v>1280.4000000000001</v>
      </c>
      <c r="G514" s="7">
        <v>83103723</v>
      </c>
      <c r="H514" s="7">
        <v>2868.47</v>
      </c>
      <c r="I514" s="5" t="b">
        <f>IF(Nifty50[[#This Row],[High]]=MAX($D$1:$D524), TRUE, FALSE)</f>
        <v>0</v>
      </c>
      <c r="J514" s="5">
        <f>MAX($D$2:Nifty50[[#This Row],[High]])</f>
        <v>1818.15</v>
      </c>
      <c r="K514" s="18">
        <f>(Nifty50[[#This Row],[ATH_XL]]-Nifty50[[#This Row],[Close]])/Nifty50[[#This Row],[ATH_XL]]</f>
        <v>0.29576767593432884</v>
      </c>
    </row>
    <row r="515" spans="2:11" x14ac:dyDescent="0.25">
      <c r="B515" s="4">
        <v>36903</v>
      </c>
      <c r="C515" s="23">
        <v>1280.45</v>
      </c>
      <c r="D515" s="23">
        <v>1298.8499999999999</v>
      </c>
      <c r="E515" s="23">
        <v>1279.4000000000001</v>
      </c>
      <c r="F515" s="23">
        <v>1286.75</v>
      </c>
      <c r="G515" s="5">
        <v>82041684</v>
      </c>
      <c r="H515" s="5">
        <v>3175.14</v>
      </c>
      <c r="I515" s="5" t="b">
        <f>IF(Nifty50[[#This Row],[High]]=MAX($D$1:$D525), TRUE, FALSE)</f>
        <v>0</v>
      </c>
      <c r="J515" s="5">
        <f>MAX($D$2:Nifty50[[#This Row],[High]])</f>
        <v>1818.15</v>
      </c>
      <c r="K515" s="18">
        <f>(Nifty50[[#This Row],[ATH_XL]]-Nifty50[[#This Row],[Close]])/Nifty50[[#This Row],[ATH_XL]]</f>
        <v>0.2922751148145093</v>
      </c>
    </row>
    <row r="516" spans="2:11" x14ac:dyDescent="0.25">
      <c r="B516" s="6">
        <v>36906</v>
      </c>
      <c r="C516" s="23">
        <v>1286.8499999999999</v>
      </c>
      <c r="D516" s="23">
        <v>1295.2</v>
      </c>
      <c r="E516" s="23">
        <v>1277.8499999999999</v>
      </c>
      <c r="F516" s="23">
        <v>1286.75</v>
      </c>
      <c r="G516" s="7">
        <v>73889684</v>
      </c>
      <c r="H516" s="7">
        <v>2987.34</v>
      </c>
      <c r="I516" s="5" t="b">
        <f>IF(Nifty50[[#This Row],[High]]=MAX($D$1:$D526), TRUE, FALSE)</f>
        <v>0</v>
      </c>
      <c r="J516" s="5">
        <f>MAX($D$2:Nifty50[[#This Row],[High]])</f>
        <v>1818.15</v>
      </c>
      <c r="K516" s="18">
        <f>(Nifty50[[#This Row],[ATH_XL]]-Nifty50[[#This Row],[Close]])/Nifty50[[#This Row],[ATH_XL]]</f>
        <v>0.2922751148145093</v>
      </c>
    </row>
    <row r="517" spans="2:11" x14ac:dyDescent="0.25">
      <c r="B517" s="4">
        <v>36907</v>
      </c>
      <c r="C517" s="23">
        <v>1287</v>
      </c>
      <c r="D517" s="23">
        <v>1302.5999999999999</v>
      </c>
      <c r="E517" s="23">
        <v>1279.8499999999999</v>
      </c>
      <c r="F517" s="23">
        <v>1293.05</v>
      </c>
      <c r="G517" s="5">
        <v>78828339</v>
      </c>
      <c r="H517" s="5">
        <v>2446.3200000000002</v>
      </c>
      <c r="I517" s="5" t="b">
        <f>IF(Nifty50[[#This Row],[High]]=MAX($D$1:$D527), TRUE, FALSE)</f>
        <v>0</v>
      </c>
      <c r="J517" s="5">
        <f>MAX($D$2:Nifty50[[#This Row],[High]])</f>
        <v>1818.15</v>
      </c>
      <c r="K517" s="18">
        <f>(Nifty50[[#This Row],[ATH_XL]]-Nifty50[[#This Row],[Close]])/Nifty50[[#This Row],[ATH_XL]]</f>
        <v>0.28881005417594813</v>
      </c>
    </row>
    <row r="518" spans="2:11" x14ac:dyDescent="0.25">
      <c r="B518" s="6">
        <v>36908</v>
      </c>
      <c r="C518" s="23">
        <v>1299.4000000000001</v>
      </c>
      <c r="D518" s="23">
        <v>1312.35</v>
      </c>
      <c r="E518" s="23">
        <v>1295.3</v>
      </c>
      <c r="F518" s="23">
        <v>1297.9000000000001</v>
      </c>
      <c r="G518" s="7">
        <v>72314744</v>
      </c>
      <c r="H518" s="7">
        <v>2505.48</v>
      </c>
      <c r="I518" s="5" t="b">
        <f>IF(Nifty50[[#This Row],[High]]=MAX($D$1:$D528), TRUE, FALSE)</f>
        <v>0</v>
      </c>
      <c r="J518" s="5">
        <f>MAX($D$2:Nifty50[[#This Row],[High]])</f>
        <v>1818.15</v>
      </c>
      <c r="K518" s="18">
        <f>(Nifty50[[#This Row],[ATH_XL]]-Nifty50[[#This Row],[Close]])/Nifty50[[#This Row],[ATH_XL]]</f>
        <v>0.28614250749388115</v>
      </c>
    </row>
    <row r="519" spans="2:11" x14ac:dyDescent="0.25">
      <c r="B519" s="4">
        <v>36909</v>
      </c>
      <c r="C519" s="23">
        <v>1297.95</v>
      </c>
      <c r="D519" s="23">
        <v>1309.95</v>
      </c>
      <c r="E519" s="23">
        <v>1297.95</v>
      </c>
      <c r="F519" s="23">
        <v>1305.95</v>
      </c>
      <c r="G519" s="5">
        <v>80942229</v>
      </c>
      <c r="H519" s="5">
        <v>2877.32</v>
      </c>
      <c r="I519" s="5" t="b">
        <f>IF(Nifty50[[#This Row],[High]]=MAX($D$1:$D529), TRUE, FALSE)</f>
        <v>0</v>
      </c>
      <c r="J519" s="5">
        <f>MAX($D$2:Nifty50[[#This Row],[High]])</f>
        <v>1818.15</v>
      </c>
      <c r="K519" s="18">
        <f>(Nifty50[[#This Row],[ATH_XL]]-Nifty50[[#This Row],[Close]])/Nifty50[[#This Row],[ATH_XL]]</f>
        <v>0.28171493001127523</v>
      </c>
    </row>
    <row r="520" spans="2:11" x14ac:dyDescent="0.25">
      <c r="B520" s="6">
        <v>36910</v>
      </c>
      <c r="C520" s="23">
        <v>1306</v>
      </c>
      <c r="D520" s="23">
        <v>1333.5</v>
      </c>
      <c r="E520" s="23">
        <v>1306</v>
      </c>
      <c r="F520" s="23">
        <v>1329.1</v>
      </c>
      <c r="G520" s="7">
        <v>107078787</v>
      </c>
      <c r="H520" s="7">
        <v>3884.88</v>
      </c>
      <c r="I520" s="5" t="b">
        <f>IF(Nifty50[[#This Row],[High]]=MAX($D$1:$D530), TRUE, FALSE)</f>
        <v>0</v>
      </c>
      <c r="J520" s="5">
        <f>MAX($D$2:Nifty50[[#This Row],[High]])</f>
        <v>1818.15</v>
      </c>
      <c r="K520" s="18">
        <f>(Nifty50[[#This Row],[ATH_XL]]-Nifty50[[#This Row],[Close]])/Nifty50[[#This Row],[ATH_XL]]</f>
        <v>0.26898220718862587</v>
      </c>
    </row>
    <row r="521" spans="2:11" x14ac:dyDescent="0.25">
      <c r="B521" s="4">
        <v>36913</v>
      </c>
      <c r="C521" s="23">
        <v>1329.3</v>
      </c>
      <c r="D521" s="23">
        <v>1351.85</v>
      </c>
      <c r="E521" s="23">
        <v>1329.3</v>
      </c>
      <c r="F521" s="23">
        <v>1348</v>
      </c>
      <c r="G521" s="5">
        <v>99483653</v>
      </c>
      <c r="H521" s="5">
        <v>3431.75</v>
      </c>
      <c r="I521" s="5" t="b">
        <f>IF(Nifty50[[#This Row],[High]]=MAX($D$1:$D531), TRUE, FALSE)</f>
        <v>0</v>
      </c>
      <c r="J521" s="5">
        <f>MAX($D$2:Nifty50[[#This Row],[High]])</f>
        <v>1818.15</v>
      </c>
      <c r="K521" s="18">
        <f>(Nifty50[[#This Row],[ATH_XL]]-Nifty50[[#This Row],[Close]])/Nifty50[[#This Row],[ATH_XL]]</f>
        <v>0.25858702527294231</v>
      </c>
    </row>
    <row r="522" spans="2:11" x14ac:dyDescent="0.25">
      <c r="B522" s="6">
        <v>36914</v>
      </c>
      <c r="C522" s="23">
        <v>1347.95</v>
      </c>
      <c r="D522" s="23">
        <v>1362.05</v>
      </c>
      <c r="E522" s="23">
        <v>1346.5</v>
      </c>
      <c r="F522" s="23">
        <v>1355.2</v>
      </c>
      <c r="G522" s="7">
        <v>98006531</v>
      </c>
      <c r="H522" s="7">
        <v>3194.53</v>
      </c>
      <c r="I522" s="5" t="b">
        <f>IF(Nifty50[[#This Row],[High]]=MAX($D$1:$D532), TRUE, FALSE)</f>
        <v>0</v>
      </c>
      <c r="J522" s="5">
        <f>MAX($D$2:Nifty50[[#This Row],[High]])</f>
        <v>1818.15</v>
      </c>
      <c r="K522" s="18">
        <f>(Nifty50[[#This Row],[ATH_XL]]-Nifty50[[#This Row],[Close]])/Nifty50[[#This Row],[ATH_XL]]</f>
        <v>0.25462695597172952</v>
      </c>
    </row>
    <row r="523" spans="2:11" x14ac:dyDescent="0.25">
      <c r="B523" s="4">
        <v>36915</v>
      </c>
      <c r="C523" s="23">
        <v>1355.35</v>
      </c>
      <c r="D523" s="23">
        <v>1371.1</v>
      </c>
      <c r="E523" s="23">
        <v>1355.35</v>
      </c>
      <c r="F523" s="23">
        <v>1365.95</v>
      </c>
      <c r="G523" s="5">
        <v>114566115</v>
      </c>
      <c r="H523" s="5">
        <v>3539.69</v>
      </c>
      <c r="I523" s="5" t="b">
        <f>IF(Nifty50[[#This Row],[High]]=MAX($D$1:$D533), TRUE, FALSE)</f>
        <v>0</v>
      </c>
      <c r="J523" s="5">
        <f>MAX($D$2:Nifty50[[#This Row],[High]])</f>
        <v>1818.15</v>
      </c>
      <c r="K523" s="18">
        <f>(Nifty50[[#This Row],[ATH_XL]]-Nifty50[[#This Row],[Close]])/Nifty50[[#This Row],[ATH_XL]]</f>
        <v>0.24871435250116877</v>
      </c>
    </row>
    <row r="524" spans="2:11" x14ac:dyDescent="0.25">
      <c r="B524" s="6">
        <v>36916</v>
      </c>
      <c r="C524" s="23">
        <v>1366.05</v>
      </c>
      <c r="D524" s="23">
        <v>1374.2</v>
      </c>
      <c r="E524" s="23">
        <v>1353.5</v>
      </c>
      <c r="F524" s="23">
        <v>1370.1</v>
      </c>
      <c r="G524" s="7">
        <v>108877172</v>
      </c>
      <c r="H524" s="7">
        <v>3144.28</v>
      </c>
      <c r="I524" s="5" t="b">
        <f>IF(Nifty50[[#This Row],[High]]=MAX($D$1:$D534), TRUE, FALSE)</f>
        <v>0</v>
      </c>
      <c r="J524" s="5">
        <f>MAX($D$2:Nifty50[[#This Row],[High]])</f>
        <v>1818.15</v>
      </c>
      <c r="K524" s="18">
        <f>(Nifty50[[#This Row],[ATH_XL]]-Nifty50[[#This Row],[Close]])/Nifty50[[#This Row],[ATH_XL]]</f>
        <v>0.24643181255671984</v>
      </c>
    </row>
    <row r="525" spans="2:11" x14ac:dyDescent="0.25">
      <c r="B525" s="4">
        <v>36920</v>
      </c>
      <c r="C525" s="23">
        <v>1368.55</v>
      </c>
      <c r="D525" s="23">
        <v>1368.55</v>
      </c>
      <c r="E525" s="23">
        <v>1312.1</v>
      </c>
      <c r="F525" s="23">
        <v>1342.05</v>
      </c>
      <c r="G525" s="5">
        <v>87201969</v>
      </c>
      <c r="H525" s="5">
        <v>2558.29</v>
      </c>
      <c r="I525" s="5" t="b">
        <f>IF(Nifty50[[#This Row],[High]]=MAX($D$1:$D535), TRUE, FALSE)</f>
        <v>0</v>
      </c>
      <c r="J525" s="5">
        <f>MAX($D$2:Nifty50[[#This Row],[High]])</f>
        <v>1818.15</v>
      </c>
      <c r="K525" s="18">
        <f>(Nifty50[[#This Row],[ATH_XL]]-Nifty50[[#This Row],[Close]])/Nifty50[[#This Row],[ATH_XL]]</f>
        <v>0.26185958254269454</v>
      </c>
    </row>
    <row r="526" spans="2:11" x14ac:dyDescent="0.25">
      <c r="B526" s="6">
        <v>36921</v>
      </c>
      <c r="C526" s="23">
        <v>1342.1</v>
      </c>
      <c r="D526" s="23">
        <v>1382.55</v>
      </c>
      <c r="E526" s="23">
        <v>1342.05</v>
      </c>
      <c r="F526" s="23">
        <v>1379.7</v>
      </c>
      <c r="G526" s="7">
        <v>96518544</v>
      </c>
      <c r="H526" s="7">
        <v>3091.38</v>
      </c>
      <c r="I526" s="5" t="b">
        <f>IF(Nifty50[[#This Row],[High]]=MAX($D$1:$D536), TRUE, FALSE)</f>
        <v>0</v>
      </c>
      <c r="J526" s="5">
        <f>MAX($D$2:Nifty50[[#This Row],[High]])</f>
        <v>1818.15</v>
      </c>
      <c r="K526" s="18">
        <f>(Nifty50[[#This Row],[ATH_XL]]-Nifty50[[#This Row],[Close]])/Nifty50[[#This Row],[ATH_XL]]</f>
        <v>0.24115172015510272</v>
      </c>
    </row>
    <row r="527" spans="2:11" x14ac:dyDescent="0.25">
      <c r="B527" s="4">
        <v>36922</v>
      </c>
      <c r="C527" s="23">
        <v>1385.85</v>
      </c>
      <c r="D527" s="23">
        <v>1396.05</v>
      </c>
      <c r="E527" s="23">
        <v>1369</v>
      </c>
      <c r="F527" s="23">
        <v>1371.7</v>
      </c>
      <c r="G527" s="5">
        <v>100053358</v>
      </c>
      <c r="H527" s="5">
        <v>3146.87</v>
      </c>
      <c r="I527" s="5" t="b">
        <f>IF(Nifty50[[#This Row],[High]]=MAX($D$1:$D537), TRUE, FALSE)</f>
        <v>0</v>
      </c>
      <c r="J527" s="5">
        <f>MAX($D$2:Nifty50[[#This Row],[High]])</f>
        <v>1818.15</v>
      </c>
      <c r="K527" s="18">
        <f>(Nifty50[[#This Row],[ATH_XL]]-Nifty50[[#This Row],[Close]])/Nifty50[[#This Row],[ATH_XL]]</f>
        <v>0.24555179715645026</v>
      </c>
    </row>
    <row r="528" spans="2:11" x14ac:dyDescent="0.25">
      <c r="B528" s="6">
        <v>36923</v>
      </c>
      <c r="C528" s="23">
        <v>1371.5</v>
      </c>
      <c r="D528" s="23">
        <v>1373.5</v>
      </c>
      <c r="E528" s="23">
        <v>1340.95</v>
      </c>
      <c r="F528" s="23">
        <v>1359.15</v>
      </c>
      <c r="G528" s="7">
        <v>111146242</v>
      </c>
      <c r="H528" s="7">
        <v>3461.96</v>
      </c>
      <c r="I528" s="5" t="b">
        <f>IF(Nifty50[[#This Row],[High]]=MAX($D$1:$D538), TRUE, FALSE)</f>
        <v>0</v>
      </c>
      <c r="J528" s="5">
        <f>MAX($D$2:Nifty50[[#This Row],[High]])</f>
        <v>1818.15</v>
      </c>
      <c r="K528" s="18">
        <f>(Nifty50[[#This Row],[ATH_XL]]-Nifty50[[#This Row],[Close]])/Nifty50[[#This Row],[ATH_XL]]</f>
        <v>0.25245441795231416</v>
      </c>
    </row>
    <row r="529" spans="2:11" x14ac:dyDescent="0.25">
      <c r="B529" s="4">
        <v>36924</v>
      </c>
      <c r="C529" s="23">
        <v>1359.1</v>
      </c>
      <c r="D529" s="23">
        <v>1384.9</v>
      </c>
      <c r="E529" s="23">
        <v>1355.3</v>
      </c>
      <c r="F529" s="23">
        <v>1378.85</v>
      </c>
      <c r="G529" s="5">
        <v>116258775</v>
      </c>
      <c r="H529" s="5">
        <v>3694.61</v>
      </c>
      <c r="I529" s="5" t="b">
        <f>IF(Nifty50[[#This Row],[High]]=MAX($D$1:$D539), TRUE, FALSE)</f>
        <v>0</v>
      </c>
      <c r="J529" s="5">
        <f>MAX($D$2:Nifty50[[#This Row],[High]])</f>
        <v>1818.15</v>
      </c>
      <c r="K529" s="18">
        <f>(Nifty50[[#This Row],[ATH_XL]]-Nifty50[[#This Row],[Close]])/Nifty50[[#This Row],[ATH_XL]]</f>
        <v>0.24161922833649599</v>
      </c>
    </row>
    <row r="530" spans="2:11" x14ac:dyDescent="0.25">
      <c r="B530" s="6">
        <v>36927</v>
      </c>
      <c r="C530" s="23">
        <v>1378.8</v>
      </c>
      <c r="D530" s="23">
        <v>1392.15</v>
      </c>
      <c r="E530" s="23">
        <v>1373.45</v>
      </c>
      <c r="F530" s="23">
        <v>1382.6</v>
      </c>
      <c r="G530" s="7">
        <v>99313910</v>
      </c>
      <c r="H530" s="7">
        <v>2861.32</v>
      </c>
      <c r="I530" s="5" t="b">
        <f>IF(Nifty50[[#This Row],[High]]=MAX($D$1:$D540), TRUE, FALSE)</f>
        <v>0</v>
      </c>
      <c r="J530" s="5">
        <f>MAX($D$2:Nifty50[[#This Row],[High]])</f>
        <v>1818.15</v>
      </c>
      <c r="K530" s="18">
        <f>(Nifty50[[#This Row],[ATH_XL]]-Nifty50[[#This Row],[Close]])/Nifty50[[#This Row],[ATH_XL]]</f>
        <v>0.23955669224211432</v>
      </c>
    </row>
    <row r="531" spans="2:11" x14ac:dyDescent="0.25">
      <c r="B531" s="4">
        <v>36928</v>
      </c>
      <c r="C531" s="23">
        <v>1382.7</v>
      </c>
      <c r="D531" s="23">
        <v>1395.4</v>
      </c>
      <c r="E531" s="23">
        <v>1382.7</v>
      </c>
      <c r="F531" s="23">
        <v>1387.1</v>
      </c>
      <c r="G531" s="5">
        <v>87855379</v>
      </c>
      <c r="H531" s="5">
        <v>2481.5700000000002</v>
      </c>
      <c r="I531" s="5" t="b">
        <f>IF(Nifty50[[#This Row],[High]]=MAX($D$1:$D541), TRUE, FALSE)</f>
        <v>0</v>
      </c>
      <c r="J531" s="5">
        <f>MAX($D$2:Nifty50[[#This Row],[High]])</f>
        <v>1818.15</v>
      </c>
      <c r="K531" s="18">
        <f>(Nifty50[[#This Row],[ATH_XL]]-Nifty50[[#This Row],[Close]])/Nifty50[[#This Row],[ATH_XL]]</f>
        <v>0.23708164892885633</v>
      </c>
    </row>
    <row r="532" spans="2:11" x14ac:dyDescent="0.25">
      <c r="B532" s="6">
        <v>36929</v>
      </c>
      <c r="C532" s="23">
        <v>1387.3</v>
      </c>
      <c r="D532" s="23">
        <v>1391.85</v>
      </c>
      <c r="E532" s="23">
        <v>1368.05</v>
      </c>
      <c r="F532" s="23">
        <v>1370.8</v>
      </c>
      <c r="G532" s="7">
        <v>113028665</v>
      </c>
      <c r="H532" s="7">
        <v>3314.96</v>
      </c>
      <c r="I532" s="5" t="b">
        <f>IF(Nifty50[[#This Row],[High]]=MAX($D$1:$D542), TRUE, FALSE)</f>
        <v>0</v>
      </c>
      <c r="J532" s="5">
        <f>MAX($D$2:Nifty50[[#This Row],[High]])</f>
        <v>1818.15</v>
      </c>
      <c r="K532" s="18">
        <f>(Nifty50[[#This Row],[ATH_XL]]-Nifty50[[#This Row],[Close]])/Nifty50[[#This Row],[ATH_XL]]</f>
        <v>0.2460468058191019</v>
      </c>
    </row>
    <row r="533" spans="2:11" x14ac:dyDescent="0.25">
      <c r="B533" s="4">
        <v>36930</v>
      </c>
      <c r="C533" s="23">
        <v>1370.65</v>
      </c>
      <c r="D533" s="23">
        <v>1396.8</v>
      </c>
      <c r="E533" s="23">
        <v>1365.05</v>
      </c>
      <c r="F533" s="23">
        <v>1395.5</v>
      </c>
      <c r="G533" s="5">
        <v>112780156</v>
      </c>
      <c r="H533" s="5">
        <v>3337.81</v>
      </c>
      <c r="I533" s="5" t="b">
        <f>IF(Nifty50[[#This Row],[High]]=MAX($D$1:$D543), TRUE, FALSE)</f>
        <v>0</v>
      </c>
      <c r="J533" s="5">
        <f>MAX($D$2:Nifty50[[#This Row],[High]])</f>
        <v>1818.15</v>
      </c>
      <c r="K533" s="18">
        <f>(Nifty50[[#This Row],[ATH_XL]]-Nifty50[[#This Row],[Close]])/Nifty50[[#This Row],[ATH_XL]]</f>
        <v>0.23246156807744139</v>
      </c>
    </row>
    <row r="534" spans="2:11" x14ac:dyDescent="0.25">
      <c r="B534" s="6">
        <v>36931</v>
      </c>
      <c r="C534" s="23">
        <v>1395.55</v>
      </c>
      <c r="D534" s="23">
        <v>1416.3</v>
      </c>
      <c r="E534" s="23">
        <v>1395.55</v>
      </c>
      <c r="F534" s="23">
        <v>1405.7</v>
      </c>
      <c r="G534" s="7">
        <v>145053047</v>
      </c>
      <c r="H534" s="7">
        <v>4035.82</v>
      </c>
      <c r="I534" s="5" t="b">
        <f>IF(Nifty50[[#This Row],[High]]=MAX($D$1:$D544), TRUE, FALSE)</f>
        <v>0</v>
      </c>
      <c r="J534" s="5">
        <f>MAX($D$2:Nifty50[[#This Row],[High]])</f>
        <v>1818.15</v>
      </c>
      <c r="K534" s="18">
        <f>(Nifty50[[#This Row],[ATH_XL]]-Nifty50[[#This Row],[Close]])/Nifty50[[#This Row],[ATH_XL]]</f>
        <v>0.22685146990072327</v>
      </c>
    </row>
    <row r="535" spans="2:11" x14ac:dyDescent="0.25">
      <c r="B535" s="4">
        <v>36934</v>
      </c>
      <c r="C535" s="23">
        <v>1405.7</v>
      </c>
      <c r="D535" s="23">
        <v>1416.45</v>
      </c>
      <c r="E535" s="23">
        <v>1397.6</v>
      </c>
      <c r="F535" s="23">
        <v>1402.2</v>
      </c>
      <c r="G535" s="5">
        <v>93541589</v>
      </c>
      <c r="H535" s="5">
        <v>2633.92</v>
      </c>
      <c r="I535" s="5" t="b">
        <f>IF(Nifty50[[#This Row],[High]]=MAX($D$1:$D545), TRUE, FALSE)</f>
        <v>0</v>
      </c>
      <c r="J535" s="5">
        <f>MAX($D$2:Nifty50[[#This Row],[High]])</f>
        <v>1818.15</v>
      </c>
      <c r="K535" s="18">
        <f>(Nifty50[[#This Row],[ATH_XL]]-Nifty50[[#This Row],[Close]])/Nifty50[[#This Row],[ATH_XL]]</f>
        <v>0.22877650358881282</v>
      </c>
    </row>
    <row r="536" spans="2:11" x14ac:dyDescent="0.25">
      <c r="B536" s="6">
        <v>36935</v>
      </c>
      <c r="C536" s="23">
        <v>1402.2</v>
      </c>
      <c r="D536" s="23">
        <v>1412.7</v>
      </c>
      <c r="E536" s="23">
        <v>1386.65</v>
      </c>
      <c r="F536" s="23">
        <v>1391.2</v>
      </c>
      <c r="G536" s="7">
        <v>101737939</v>
      </c>
      <c r="H536" s="7">
        <v>2934.5</v>
      </c>
      <c r="I536" s="5" t="b">
        <f>IF(Nifty50[[#This Row],[High]]=MAX($D$1:$D546), TRUE, FALSE)</f>
        <v>0</v>
      </c>
      <c r="J536" s="5">
        <f>MAX($D$2:Nifty50[[#This Row],[High]])</f>
        <v>1818.15</v>
      </c>
      <c r="K536" s="18">
        <f>(Nifty50[[#This Row],[ATH_XL]]-Nifty50[[#This Row],[Close]])/Nifty50[[#This Row],[ATH_XL]]</f>
        <v>0.23482660946566566</v>
      </c>
    </row>
    <row r="537" spans="2:11" x14ac:dyDescent="0.25">
      <c r="B537" s="4">
        <v>36936</v>
      </c>
      <c r="C537" s="23">
        <v>1393.15</v>
      </c>
      <c r="D537" s="23">
        <v>1396.35</v>
      </c>
      <c r="E537" s="23">
        <v>1380.65</v>
      </c>
      <c r="F537" s="23">
        <v>1393.35</v>
      </c>
      <c r="G537" s="5">
        <v>82940179</v>
      </c>
      <c r="H537" s="5">
        <v>2350.77</v>
      </c>
      <c r="I537" s="5" t="b">
        <f>IF(Nifty50[[#This Row],[High]]=MAX($D$1:$D547), TRUE, FALSE)</f>
        <v>0</v>
      </c>
      <c r="J537" s="5">
        <f>MAX($D$2:Nifty50[[#This Row],[High]])</f>
        <v>1818.15</v>
      </c>
      <c r="K537" s="18">
        <f>(Nifty50[[#This Row],[ATH_XL]]-Nifty50[[#This Row],[Close]])/Nifty50[[#This Row],[ATH_XL]]</f>
        <v>0.2336440887715536</v>
      </c>
    </row>
    <row r="538" spans="2:11" x14ac:dyDescent="0.25">
      <c r="B538" s="6">
        <v>36937</v>
      </c>
      <c r="C538" s="23">
        <v>1393.35</v>
      </c>
      <c r="D538" s="23">
        <v>1421</v>
      </c>
      <c r="E538" s="23">
        <v>1393.35</v>
      </c>
      <c r="F538" s="23">
        <v>1416.7</v>
      </c>
      <c r="G538" s="7">
        <v>104604788</v>
      </c>
      <c r="H538" s="7">
        <v>3232.2</v>
      </c>
      <c r="I538" s="5" t="b">
        <f>IF(Nifty50[[#This Row],[High]]=MAX($D$1:$D548), TRUE, FALSE)</f>
        <v>0</v>
      </c>
      <c r="J538" s="5">
        <f>MAX($D$2:Nifty50[[#This Row],[High]])</f>
        <v>1818.15</v>
      </c>
      <c r="K538" s="18">
        <f>(Nifty50[[#This Row],[ATH_XL]]-Nifty50[[#This Row],[Close]])/Nifty50[[#This Row],[ATH_XL]]</f>
        <v>0.22080136402387043</v>
      </c>
    </row>
    <row r="539" spans="2:11" x14ac:dyDescent="0.25">
      <c r="B539" s="4">
        <v>36938</v>
      </c>
      <c r="C539" s="23">
        <v>1415.85</v>
      </c>
      <c r="D539" s="23">
        <v>1422.95</v>
      </c>
      <c r="E539" s="23">
        <v>1376.15</v>
      </c>
      <c r="F539" s="23">
        <v>1381.35</v>
      </c>
      <c r="G539" s="5">
        <v>113023358</v>
      </c>
      <c r="H539" s="5">
        <v>3447.26</v>
      </c>
      <c r="I539" s="5" t="b">
        <f>IF(Nifty50[[#This Row],[High]]=MAX($D$1:$D549), TRUE, FALSE)</f>
        <v>0</v>
      </c>
      <c r="J539" s="5">
        <f>MAX($D$2:Nifty50[[#This Row],[High]])</f>
        <v>1818.15</v>
      </c>
      <c r="K539" s="18">
        <f>(Nifty50[[#This Row],[ATH_XL]]-Nifty50[[#This Row],[Close]])/Nifty50[[#This Row],[ATH_XL]]</f>
        <v>0.24024420427357487</v>
      </c>
    </row>
    <row r="540" spans="2:11" x14ac:dyDescent="0.25">
      <c r="B540" s="6">
        <v>36941</v>
      </c>
      <c r="C540" s="23">
        <v>1381.4</v>
      </c>
      <c r="D540" s="23">
        <v>1392.05</v>
      </c>
      <c r="E540" s="23">
        <v>1369.45</v>
      </c>
      <c r="F540" s="23">
        <v>1384.8</v>
      </c>
      <c r="G540" s="7">
        <v>78672846</v>
      </c>
      <c r="H540" s="7">
        <v>2424.58</v>
      </c>
      <c r="I540" s="5" t="b">
        <f>IF(Nifty50[[#This Row],[High]]=MAX($D$1:$D550), TRUE, FALSE)</f>
        <v>0</v>
      </c>
      <c r="J540" s="5">
        <f>MAX($D$2:Nifty50[[#This Row],[High]])</f>
        <v>1818.15</v>
      </c>
      <c r="K540" s="18">
        <f>(Nifty50[[#This Row],[ATH_XL]]-Nifty50[[#This Row],[Close]])/Nifty50[[#This Row],[ATH_XL]]</f>
        <v>0.23834667106674373</v>
      </c>
    </row>
    <row r="541" spans="2:11" x14ac:dyDescent="0.25">
      <c r="B541" s="4">
        <v>36942</v>
      </c>
      <c r="C541" s="23">
        <v>1384.85</v>
      </c>
      <c r="D541" s="23">
        <v>1392.8</v>
      </c>
      <c r="E541" s="23">
        <v>1380.4</v>
      </c>
      <c r="F541" s="23">
        <v>1383.85</v>
      </c>
      <c r="G541" s="5">
        <v>100052290</v>
      </c>
      <c r="H541" s="5">
        <v>2751.01</v>
      </c>
      <c r="I541" s="5" t="b">
        <f>IF(Nifty50[[#This Row],[High]]=MAX($D$1:$D551), TRUE, FALSE)</f>
        <v>0</v>
      </c>
      <c r="J541" s="5">
        <f>MAX($D$2:Nifty50[[#This Row],[High]])</f>
        <v>1818.15</v>
      </c>
      <c r="K541" s="18">
        <f>(Nifty50[[#This Row],[ATH_XL]]-Nifty50[[#This Row],[Close]])/Nifty50[[#This Row],[ATH_XL]]</f>
        <v>0.23886918021065379</v>
      </c>
    </row>
    <row r="542" spans="2:11" x14ac:dyDescent="0.25">
      <c r="B542" s="6">
        <v>36943</v>
      </c>
      <c r="C542" s="23">
        <v>1383.9</v>
      </c>
      <c r="D542" s="23">
        <v>1389.55</v>
      </c>
      <c r="E542" s="23">
        <v>1364.25</v>
      </c>
      <c r="F542" s="23">
        <v>1370.1</v>
      </c>
      <c r="G542" s="7">
        <v>101078364</v>
      </c>
      <c r="H542" s="7">
        <v>3407.27</v>
      </c>
      <c r="I542" s="5" t="b">
        <f>IF(Nifty50[[#This Row],[High]]=MAX($D$1:$D552), TRUE, FALSE)</f>
        <v>0</v>
      </c>
      <c r="J542" s="5">
        <f>MAX($D$2:Nifty50[[#This Row],[High]])</f>
        <v>1818.15</v>
      </c>
      <c r="K542" s="18">
        <f>(Nifty50[[#This Row],[ATH_XL]]-Nifty50[[#This Row],[Close]])/Nifty50[[#This Row],[ATH_XL]]</f>
        <v>0.24643181255671984</v>
      </c>
    </row>
    <row r="543" spans="2:11" x14ac:dyDescent="0.25">
      <c r="B543" s="4">
        <v>36944</v>
      </c>
      <c r="C543" s="23">
        <v>1370.05</v>
      </c>
      <c r="D543" s="23">
        <v>1370.05</v>
      </c>
      <c r="E543" s="23">
        <v>1335.65</v>
      </c>
      <c r="F543" s="23">
        <v>1355.1</v>
      </c>
      <c r="G543" s="5">
        <v>100049959</v>
      </c>
      <c r="H543" s="5">
        <v>3316.2</v>
      </c>
      <c r="I543" s="5" t="b">
        <f>IF(Nifty50[[#This Row],[High]]=MAX($D$1:$D553), TRUE, FALSE)</f>
        <v>0</v>
      </c>
      <c r="J543" s="5">
        <f>MAX($D$2:Nifty50[[#This Row],[High]])</f>
        <v>1818.15</v>
      </c>
      <c r="K543" s="18">
        <f>(Nifty50[[#This Row],[ATH_XL]]-Nifty50[[#This Row],[Close]])/Nifty50[[#This Row],[ATH_XL]]</f>
        <v>0.25468195693424645</v>
      </c>
    </row>
    <row r="544" spans="2:11" x14ac:dyDescent="0.25">
      <c r="B544" s="6">
        <v>36945</v>
      </c>
      <c r="C544" s="23">
        <v>1355.1</v>
      </c>
      <c r="D544" s="23">
        <v>1362.8</v>
      </c>
      <c r="E544" s="23">
        <v>1314.1</v>
      </c>
      <c r="F544" s="23">
        <v>1320.45</v>
      </c>
      <c r="G544" s="7">
        <v>109210345</v>
      </c>
      <c r="H544" s="7">
        <v>3157.89</v>
      </c>
      <c r="I544" s="5" t="b">
        <f>IF(Nifty50[[#This Row],[High]]=MAX($D$1:$D554), TRUE, FALSE)</f>
        <v>0</v>
      </c>
      <c r="J544" s="5">
        <f>MAX($D$2:Nifty50[[#This Row],[High]])</f>
        <v>1818.15</v>
      </c>
      <c r="K544" s="18">
        <f>(Nifty50[[#This Row],[ATH_XL]]-Nifty50[[#This Row],[Close]])/Nifty50[[#This Row],[ATH_XL]]</f>
        <v>0.27373979044633284</v>
      </c>
    </row>
    <row r="545" spans="2:11" x14ac:dyDescent="0.25">
      <c r="B545" s="4">
        <v>36948</v>
      </c>
      <c r="C545" s="23">
        <v>1320.9</v>
      </c>
      <c r="D545" s="23">
        <v>1325.2</v>
      </c>
      <c r="E545" s="23">
        <v>1299.05</v>
      </c>
      <c r="F545" s="23">
        <v>1312.4</v>
      </c>
      <c r="G545" s="5">
        <v>86950781</v>
      </c>
      <c r="H545" s="5">
        <v>2502.12</v>
      </c>
      <c r="I545" s="5" t="b">
        <f>IF(Nifty50[[#This Row],[High]]=MAX($D$1:$D555), TRUE, FALSE)</f>
        <v>0</v>
      </c>
      <c r="J545" s="5">
        <f>MAX($D$2:Nifty50[[#This Row],[High]])</f>
        <v>1818.15</v>
      </c>
      <c r="K545" s="18">
        <f>(Nifty50[[#This Row],[ATH_XL]]-Nifty50[[#This Row],[Close]])/Nifty50[[#This Row],[ATH_XL]]</f>
        <v>0.27816736792893876</v>
      </c>
    </row>
    <row r="546" spans="2:11" x14ac:dyDescent="0.25">
      <c r="B546" s="6">
        <v>36949</v>
      </c>
      <c r="C546" s="23">
        <v>1312.45</v>
      </c>
      <c r="D546" s="23">
        <v>1324</v>
      </c>
      <c r="E546" s="23">
        <v>1281.9000000000001</v>
      </c>
      <c r="F546" s="23">
        <v>1295.55</v>
      </c>
      <c r="G546" s="7">
        <v>106024966</v>
      </c>
      <c r="H546" s="7">
        <v>3048.46</v>
      </c>
      <c r="I546" s="5" t="b">
        <f>IF(Nifty50[[#This Row],[High]]=MAX($D$1:$D556), TRUE, FALSE)</f>
        <v>0</v>
      </c>
      <c r="J546" s="5">
        <f>MAX($D$2:Nifty50[[#This Row],[High]])</f>
        <v>1818.15</v>
      </c>
      <c r="K546" s="18">
        <f>(Nifty50[[#This Row],[ATH_XL]]-Nifty50[[#This Row],[Close]])/Nifty50[[#This Row],[ATH_XL]]</f>
        <v>0.28743503011302701</v>
      </c>
    </row>
    <row r="547" spans="2:11" x14ac:dyDescent="0.25">
      <c r="B547" s="4">
        <v>36950</v>
      </c>
      <c r="C547" s="23">
        <v>1295.3</v>
      </c>
      <c r="D547" s="23">
        <v>1362.25</v>
      </c>
      <c r="E547" s="23">
        <v>1294.5999999999999</v>
      </c>
      <c r="F547" s="23">
        <v>1351.4</v>
      </c>
      <c r="G547" s="5">
        <v>150441998</v>
      </c>
      <c r="H547" s="5">
        <v>4615.87</v>
      </c>
      <c r="I547" s="5" t="b">
        <f>IF(Nifty50[[#This Row],[High]]=MAX($D$1:$D557), TRUE, FALSE)</f>
        <v>0</v>
      </c>
      <c r="J547" s="5">
        <f>MAX($D$2:Nifty50[[#This Row],[High]])</f>
        <v>1818.15</v>
      </c>
      <c r="K547" s="18">
        <f>(Nifty50[[#This Row],[ATH_XL]]-Nifty50[[#This Row],[Close]])/Nifty50[[#This Row],[ATH_XL]]</f>
        <v>0.25671699254736957</v>
      </c>
    </row>
    <row r="548" spans="2:11" x14ac:dyDescent="0.25">
      <c r="B548" s="6">
        <v>36951</v>
      </c>
      <c r="C548" s="23">
        <v>1351.75</v>
      </c>
      <c r="D548" s="23">
        <v>1399.55</v>
      </c>
      <c r="E548" s="23">
        <v>1345.05</v>
      </c>
      <c r="F548" s="23">
        <v>1358.05</v>
      </c>
      <c r="G548" s="7">
        <v>136400622</v>
      </c>
      <c r="H548" s="7">
        <v>4332.0200000000004</v>
      </c>
      <c r="I548" s="5" t="b">
        <f>IF(Nifty50[[#This Row],[High]]=MAX($D$1:$D558), TRUE, FALSE)</f>
        <v>0</v>
      </c>
      <c r="J548" s="5">
        <f>MAX($D$2:Nifty50[[#This Row],[High]])</f>
        <v>1818.15</v>
      </c>
      <c r="K548" s="18">
        <f>(Nifty50[[#This Row],[ATH_XL]]-Nifty50[[#This Row],[Close]])/Nifty50[[#This Row],[ATH_XL]]</f>
        <v>0.25305942853999952</v>
      </c>
    </row>
    <row r="549" spans="2:11" x14ac:dyDescent="0.25">
      <c r="B549" s="4">
        <v>36952</v>
      </c>
      <c r="C549" s="23">
        <v>1360.25</v>
      </c>
      <c r="D549" s="23">
        <v>1386.75</v>
      </c>
      <c r="E549" s="23">
        <v>1301.8</v>
      </c>
      <c r="F549" s="23">
        <v>1306.3499999999999</v>
      </c>
      <c r="G549" s="5">
        <v>124763272</v>
      </c>
      <c r="H549" s="5">
        <v>3689.81</v>
      </c>
      <c r="I549" s="5" t="b">
        <f>IF(Nifty50[[#This Row],[High]]=MAX($D$1:$D559), TRUE, FALSE)</f>
        <v>0</v>
      </c>
      <c r="J549" s="5">
        <f>MAX($D$2:Nifty50[[#This Row],[High]])</f>
        <v>1818.15</v>
      </c>
      <c r="K549" s="18">
        <f>(Nifty50[[#This Row],[ATH_XL]]-Nifty50[[#This Row],[Close]])/Nifty50[[#This Row],[ATH_XL]]</f>
        <v>0.28149492616120791</v>
      </c>
    </row>
    <row r="550" spans="2:11" x14ac:dyDescent="0.25">
      <c r="B550" s="6">
        <v>36955</v>
      </c>
      <c r="C550" s="23">
        <v>1304.8499999999999</v>
      </c>
      <c r="D550" s="23">
        <v>1316.45</v>
      </c>
      <c r="E550" s="23">
        <v>1259.0999999999999</v>
      </c>
      <c r="F550" s="23">
        <v>1271.45</v>
      </c>
      <c r="G550" s="7">
        <v>121535287</v>
      </c>
      <c r="H550" s="7">
        <v>3470.85</v>
      </c>
      <c r="I550" s="5" t="b">
        <f>IF(Nifty50[[#This Row],[High]]=MAX($D$1:$D560), TRUE, FALSE)</f>
        <v>0</v>
      </c>
      <c r="J550" s="5">
        <f>MAX($D$2:Nifty50[[#This Row],[High]])</f>
        <v>1818.15</v>
      </c>
      <c r="K550" s="18">
        <f>(Nifty50[[#This Row],[ATH_XL]]-Nifty50[[#This Row],[Close]])/Nifty50[[#This Row],[ATH_XL]]</f>
        <v>0.30069026207958638</v>
      </c>
    </row>
    <row r="551" spans="2:11" x14ac:dyDescent="0.25">
      <c r="B551" s="4">
        <v>36957</v>
      </c>
      <c r="C551" s="23">
        <v>1272.8</v>
      </c>
      <c r="D551" s="23">
        <v>1311.1</v>
      </c>
      <c r="E551" s="23">
        <v>1249.45</v>
      </c>
      <c r="F551" s="23">
        <v>1290.5</v>
      </c>
      <c r="G551" s="5">
        <v>104381701</v>
      </c>
      <c r="H551" s="5">
        <v>2866.47</v>
      </c>
      <c r="I551" s="5" t="b">
        <f>IF(Nifty50[[#This Row],[High]]=MAX($D$1:$D561), TRUE, FALSE)</f>
        <v>0</v>
      </c>
      <c r="J551" s="5">
        <f>MAX($D$2:Nifty50[[#This Row],[High]])</f>
        <v>1818.15</v>
      </c>
      <c r="K551" s="18">
        <f>(Nifty50[[#This Row],[ATH_XL]]-Nifty50[[#This Row],[Close]])/Nifty50[[#This Row],[ATH_XL]]</f>
        <v>0.29021257872012762</v>
      </c>
    </row>
    <row r="552" spans="2:11" x14ac:dyDescent="0.25">
      <c r="B552" s="6">
        <v>36958</v>
      </c>
      <c r="C552" s="23">
        <v>1290.8499999999999</v>
      </c>
      <c r="D552" s="23">
        <v>1307.95</v>
      </c>
      <c r="E552" s="23">
        <v>1279.3</v>
      </c>
      <c r="F552" s="23">
        <v>1292.8499999999999</v>
      </c>
      <c r="G552" s="7">
        <v>60218168</v>
      </c>
      <c r="H552" s="7">
        <v>1680.91</v>
      </c>
      <c r="I552" s="5" t="b">
        <f>IF(Nifty50[[#This Row],[High]]=MAX($D$1:$D562), TRUE, FALSE)</f>
        <v>0</v>
      </c>
      <c r="J552" s="5">
        <f>MAX($D$2:Nifty50[[#This Row],[High]])</f>
        <v>1818.15</v>
      </c>
      <c r="K552" s="18">
        <f>(Nifty50[[#This Row],[ATH_XL]]-Nifty50[[#This Row],[Close]])/Nifty50[[#This Row],[ATH_XL]]</f>
        <v>0.28892005610098187</v>
      </c>
    </row>
    <row r="553" spans="2:11" x14ac:dyDescent="0.25">
      <c r="B553" s="4">
        <v>36959</v>
      </c>
      <c r="C553" s="23">
        <v>1292.7</v>
      </c>
      <c r="D553" s="23">
        <v>1292.7</v>
      </c>
      <c r="E553" s="23">
        <v>1219.3499999999999</v>
      </c>
      <c r="F553" s="23">
        <v>1254.75</v>
      </c>
      <c r="G553" s="5">
        <v>60117766</v>
      </c>
      <c r="H553" s="5">
        <v>1460.2</v>
      </c>
      <c r="I553" s="5" t="b">
        <f>IF(Nifty50[[#This Row],[High]]=MAX($D$1:$D563), TRUE, FALSE)</f>
        <v>0</v>
      </c>
      <c r="J553" s="5">
        <f>MAX($D$2:Nifty50[[#This Row],[High]])</f>
        <v>1818.15</v>
      </c>
      <c r="K553" s="18">
        <f>(Nifty50[[#This Row],[ATH_XL]]-Nifty50[[#This Row],[Close]])/Nifty50[[#This Row],[ATH_XL]]</f>
        <v>0.30987542281989938</v>
      </c>
    </row>
    <row r="554" spans="2:11" x14ac:dyDescent="0.25">
      <c r="B554" s="6">
        <v>36962</v>
      </c>
      <c r="C554" s="23">
        <v>1253.25</v>
      </c>
      <c r="D554" s="23">
        <v>1253.25</v>
      </c>
      <c r="E554" s="23">
        <v>1193.95</v>
      </c>
      <c r="F554" s="23">
        <v>1197.95</v>
      </c>
      <c r="G554" s="7">
        <v>54093815</v>
      </c>
      <c r="H554" s="7">
        <v>1272.03</v>
      </c>
      <c r="I554" s="5" t="b">
        <f>IF(Nifty50[[#This Row],[High]]=MAX($D$1:$D564), TRUE, FALSE)</f>
        <v>0</v>
      </c>
      <c r="J554" s="5">
        <f>MAX($D$2:Nifty50[[#This Row],[High]])</f>
        <v>1818.15</v>
      </c>
      <c r="K554" s="18">
        <f>(Nifty50[[#This Row],[ATH_XL]]-Nifty50[[#This Row],[Close]])/Nifty50[[#This Row],[ATH_XL]]</f>
        <v>0.34111596952946677</v>
      </c>
    </row>
    <row r="555" spans="2:11" x14ac:dyDescent="0.25">
      <c r="B555" s="4">
        <v>36963</v>
      </c>
      <c r="C555" s="23">
        <v>1197.8499999999999</v>
      </c>
      <c r="D555" s="23">
        <v>1201.1500000000001</v>
      </c>
      <c r="E555" s="23">
        <v>1098.75</v>
      </c>
      <c r="F555" s="23">
        <v>1124.7</v>
      </c>
      <c r="G555" s="5">
        <v>69137496</v>
      </c>
      <c r="H555" s="5">
        <v>1577</v>
      </c>
      <c r="I555" s="5" t="b">
        <f>IF(Nifty50[[#This Row],[High]]=MAX($D$1:$D565), TRUE, FALSE)</f>
        <v>0</v>
      </c>
      <c r="J555" s="5">
        <f>MAX($D$2:Nifty50[[#This Row],[High]])</f>
        <v>1818.15</v>
      </c>
      <c r="K555" s="18">
        <f>(Nifty50[[#This Row],[ATH_XL]]-Nifty50[[#This Row],[Close]])/Nifty50[[#This Row],[ATH_XL]]</f>
        <v>0.38140417457305503</v>
      </c>
    </row>
    <row r="556" spans="2:11" x14ac:dyDescent="0.25">
      <c r="B556" s="6">
        <v>36964</v>
      </c>
      <c r="C556" s="23">
        <v>1125.1500000000001</v>
      </c>
      <c r="D556" s="23">
        <v>1200.25</v>
      </c>
      <c r="E556" s="23">
        <v>1114.5999999999999</v>
      </c>
      <c r="F556" s="23">
        <v>1194.2</v>
      </c>
      <c r="G556" s="7">
        <v>42822737</v>
      </c>
      <c r="H556" s="7">
        <v>1020.5</v>
      </c>
      <c r="I556" s="5" t="b">
        <f>IF(Nifty50[[#This Row],[High]]=MAX($D$1:$D566), TRUE, FALSE)</f>
        <v>0</v>
      </c>
      <c r="J556" s="5">
        <f>MAX($D$2:Nifty50[[#This Row],[High]])</f>
        <v>1818.15</v>
      </c>
      <c r="K556" s="18">
        <f>(Nifty50[[#This Row],[ATH_XL]]-Nifty50[[#This Row],[Close]])/Nifty50[[#This Row],[ATH_XL]]</f>
        <v>0.34317850562384844</v>
      </c>
    </row>
    <row r="557" spans="2:11" x14ac:dyDescent="0.25">
      <c r="B557" s="4">
        <v>36965</v>
      </c>
      <c r="C557" s="23">
        <v>1191.5999999999999</v>
      </c>
      <c r="D557" s="23">
        <v>1219.7</v>
      </c>
      <c r="E557" s="23">
        <v>1170.7</v>
      </c>
      <c r="F557" s="23">
        <v>1217.1500000000001</v>
      </c>
      <c r="G557" s="5">
        <v>47034759</v>
      </c>
      <c r="H557" s="5">
        <v>1143.24</v>
      </c>
      <c r="I557" s="5" t="b">
        <f>IF(Nifty50[[#This Row],[High]]=MAX($D$1:$D567), TRUE, FALSE)</f>
        <v>0</v>
      </c>
      <c r="J557" s="5">
        <f>MAX($D$2:Nifty50[[#This Row],[High]])</f>
        <v>1818.15</v>
      </c>
      <c r="K557" s="18">
        <f>(Nifty50[[#This Row],[ATH_XL]]-Nifty50[[#This Row],[Close]])/Nifty50[[#This Row],[ATH_XL]]</f>
        <v>0.3305557847262327</v>
      </c>
    </row>
    <row r="558" spans="2:11" x14ac:dyDescent="0.25">
      <c r="B558" s="6">
        <v>36966</v>
      </c>
      <c r="C558" s="23">
        <v>1216.9000000000001</v>
      </c>
      <c r="D558" s="23">
        <v>1233.4000000000001</v>
      </c>
      <c r="E558" s="23">
        <v>1179.5999999999999</v>
      </c>
      <c r="F558" s="23">
        <v>1193.55</v>
      </c>
      <c r="G558" s="7">
        <v>51146372</v>
      </c>
      <c r="H558" s="7">
        <v>1275.81</v>
      </c>
      <c r="I558" s="5" t="b">
        <f>IF(Nifty50[[#This Row],[High]]=MAX($D$1:$D568), TRUE, FALSE)</f>
        <v>0</v>
      </c>
      <c r="J558" s="5">
        <f>MAX($D$2:Nifty50[[#This Row],[High]])</f>
        <v>1818.15</v>
      </c>
      <c r="K558" s="18">
        <f>(Nifty50[[#This Row],[ATH_XL]]-Nifty50[[#This Row],[Close]])/Nifty50[[#This Row],[ATH_XL]]</f>
        <v>0.34353601188020794</v>
      </c>
    </row>
    <row r="559" spans="2:11" x14ac:dyDescent="0.25">
      <c r="B559" s="4">
        <v>36969</v>
      </c>
      <c r="C559" s="23">
        <v>1192.8499999999999</v>
      </c>
      <c r="D559" s="23">
        <v>1201.7</v>
      </c>
      <c r="E559" s="23">
        <v>1173.1500000000001</v>
      </c>
      <c r="F559" s="23">
        <v>1186.7</v>
      </c>
      <c r="G559" s="5">
        <v>29195967</v>
      </c>
      <c r="H559" s="5">
        <v>829.16</v>
      </c>
      <c r="I559" s="5" t="b">
        <f>IF(Nifty50[[#This Row],[High]]=MAX($D$1:$D569), TRUE, FALSE)</f>
        <v>0</v>
      </c>
      <c r="J559" s="5">
        <f>MAX($D$2:Nifty50[[#This Row],[High]])</f>
        <v>1818.15</v>
      </c>
      <c r="K559" s="18">
        <f>(Nifty50[[#This Row],[ATH_XL]]-Nifty50[[#This Row],[Close]])/Nifty50[[#This Row],[ATH_XL]]</f>
        <v>0.34730357781261173</v>
      </c>
    </row>
    <row r="560" spans="2:11" x14ac:dyDescent="0.25">
      <c r="B560" s="6">
        <v>36970</v>
      </c>
      <c r="C560" s="23">
        <v>1186.8</v>
      </c>
      <c r="D560" s="23">
        <v>1193.3499999999999</v>
      </c>
      <c r="E560" s="23">
        <v>1162.3499999999999</v>
      </c>
      <c r="F560" s="23">
        <v>1170.95</v>
      </c>
      <c r="G560" s="7">
        <v>29316504</v>
      </c>
      <c r="H560" s="7">
        <v>760.99</v>
      </c>
      <c r="I560" s="5" t="b">
        <f>IF(Nifty50[[#This Row],[High]]=MAX($D$1:$D570), TRUE, FALSE)</f>
        <v>0</v>
      </c>
      <c r="J560" s="5">
        <f>MAX($D$2:Nifty50[[#This Row],[High]])</f>
        <v>1818.15</v>
      </c>
      <c r="K560" s="18">
        <f>(Nifty50[[#This Row],[ATH_XL]]-Nifty50[[#This Row],[Close]])/Nifty50[[#This Row],[ATH_XL]]</f>
        <v>0.35596622940901468</v>
      </c>
    </row>
    <row r="561" spans="2:11" x14ac:dyDescent="0.25">
      <c r="B561" s="4">
        <v>36971</v>
      </c>
      <c r="C561" s="23">
        <v>1168.8</v>
      </c>
      <c r="D561" s="23">
        <v>1212.2</v>
      </c>
      <c r="E561" s="23">
        <v>1156.1500000000001</v>
      </c>
      <c r="F561" s="23">
        <v>1207.0999999999999</v>
      </c>
      <c r="G561" s="5">
        <v>30172182</v>
      </c>
      <c r="H561" s="5">
        <v>879.1</v>
      </c>
      <c r="I561" s="5" t="b">
        <f>IF(Nifty50[[#This Row],[High]]=MAX($D$1:$D571), TRUE, FALSE)</f>
        <v>0</v>
      </c>
      <c r="J561" s="5">
        <f>MAX($D$2:Nifty50[[#This Row],[High]])</f>
        <v>1818.15</v>
      </c>
      <c r="K561" s="18">
        <f>(Nifty50[[#This Row],[ATH_XL]]-Nifty50[[#This Row],[Close]])/Nifty50[[#This Row],[ATH_XL]]</f>
        <v>0.3360833814591756</v>
      </c>
    </row>
    <row r="562" spans="2:11" x14ac:dyDescent="0.25">
      <c r="B562" s="6">
        <v>36972</v>
      </c>
      <c r="C562" s="23">
        <v>1206.45</v>
      </c>
      <c r="D562" s="23">
        <v>1218.3499999999999</v>
      </c>
      <c r="E562" s="23">
        <v>1184.95</v>
      </c>
      <c r="F562" s="23">
        <v>1187.55</v>
      </c>
      <c r="G562" s="7">
        <v>33692351</v>
      </c>
      <c r="H562" s="7">
        <v>873.61</v>
      </c>
      <c r="I562" s="5" t="b">
        <f>IF(Nifty50[[#This Row],[High]]=MAX($D$1:$D572), TRUE, FALSE)</f>
        <v>0</v>
      </c>
      <c r="J562" s="5">
        <f>MAX($D$2:Nifty50[[#This Row],[High]])</f>
        <v>1818.15</v>
      </c>
      <c r="K562" s="18">
        <f>(Nifty50[[#This Row],[ATH_XL]]-Nifty50[[#This Row],[Close]])/Nifty50[[#This Row],[ATH_XL]]</f>
        <v>0.3468360696312186</v>
      </c>
    </row>
    <row r="563" spans="2:11" x14ac:dyDescent="0.25">
      <c r="B563" s="4">
        <v>36973</v>
      </c>
      <c r="C563" s="23">
        <v>1187.5999999999999</v>
      </c>
      <c r="D563" s="23">
        <v>1196.55</v>
      </c>
      <c r="E563" s="23">
        <v>1139.6500000000001</v>
      </c>
      <c r="F563" s="23">
        <v>1161.3</v>
      </c>
      <c r="G563" s="5">
        <v>35578430</v>
      </c>
      <c r="H563" s="5">
        <v>1023.14</v>
      </c>
      <c r="I563" s="5" t="b">
        <f>IF(Nifty50[[#This Row],[High]]=MAX($D$1:$D573), TRUE, FALSE)</f>
        <v>0</v>
      </c>
      <c r="J563" s="5">
        <f>MAX($D$2:Nifty50[[#This Row],[High]])</f>
        <v>1818.15</v>
      </c>
      <c r="K563" s="18">
        <f>(Nifty50[[#This Row],[ATH_XL]]-Nifty50[[#This Row],[Close]])/Nifty50[[#This Row],[ATH_XL]]</f>
        <v>0.36127382229189015</v>
      </c>
    </row>
    <row r="564" spans="2:11" x14ac:dyDescent="0.25">
      <c r="B564" s="6">
        <v>36976</v>
      </c>
      <c r="C564" s="23">
        <v>1159.8499999999999</v>
      </c>
      <c r="D564" s="23">
        <v>1165.6500000000001</v>
      </c>
      <c r="E564" s="23">
        <v>1147.5</v>
      </c>
      <c r="F564" s="23">
        <v>1161.5</v>
      </c>
      <c r="G564" s="7">
        <v>22757464</v>
      </c>
      <c r="H564" s="7">
        <v>661.75</v>
      </c>
      <c r="I564" s="5" t="b">
        <f>IF(Nifty50[[#This Row],[High]]=MAX($D$1:$D574), TRUE, FALSE)</f>
        <v>0</v>
      </c>
      <c r="J564" s="5">
        <f>MAX($D$2:Nifty50[[#This Row],[High]])</f>
        <v>1818.15</v>
      </c>
      <c r="K564" s="18">
        <f>(Nifty50[[#This Row],[ATH_XL]]-Nifty50[[#This Row],[Close]])/Nifty50[[#This Row],[ATH_XL]]</f>
        <v>0.36116382036685646</v>
      </c>
    </row>
    <row r="565" spans="2:11" x14ac:dyDescent="0.25">
      <c r="B565" s="4">
        <v>36977</v>
      </c>
      <c r="C565" s="23">
        <v>1161.5999999999999</v>
      </c>
      <c r="D565" s="23">
        <v>1182.7</v>
      </c>
      <c r="E565" s="23">
        <v>1157.25</v>
      </c>
      <c r="F565" s="23">
        <v>1177.75</v>
      </c>
      <c r="G565" s="5">
        <v>34348645</v>
      </c>
      <c r="H565" s="5">
        <v>1088.95</v>
      </c>
      <c r="I565" s="5" t="b">
        <f>IF(Nifty50[[#This Row],[High]]=MAX($D$1:$D575), TRUE, FALSE)</f>
        <v>0</v>
      </c>
      <c r="J565" s="5">
        <f>MAX($D$2:Nifty50[[#This Row],[High]])</f>
        <v>1818.15</v>
      </c>
      <c r="K565" s="18">
        <f>(Nifty50[[#This Row],[ATH_XL]]-Nifty50[[#This Row],[Close]])/Nifty50[[#This Row],[ATH_XL]]</f>
        <v>0.35222616395786932</v>
      </c>
    </row>
    <row r="566" spans="2:11" x14ac:dyDescent="0.25">
      <c r="B566" s="6">
        <v>36978</v>
      </c>
      <c r="C566" s="23">
        <v>1177.55</v>
      </c>
      <c r="D566" s="23">
        <v>1209.5999999999999</v>
      </c>
      <c r="E566" s="23">
        <v>1177.55</v>
      </c>
      <c r="F566" s="23">
        <v>1206.2</v>
      </c>
      <c r="G566" s="7">
        <v>31734710</v>
      </c>
      <c r="H566" s="7">
        <v>990.27</v>
      </c>
      <c r="I566" s="5" t="b">
        <f>IF(Nifty50[[#This Row],[High]]=MAX($D$1:$D576), TRUE, FALSE)</f>
        <v>0</v>
      </c>
      <c r="J566" s="5">
        <f>MAX($D$2:Nifty50[[#This Row],[High]])</f>
        <v>1818.15</v>
      </c>
      <c r="K566" s="18">
        <f>(Nifty50[[#This Row],[ATH_XL]]-Nifty50[[#This Row],[Close]])/Nifty50[[#This Row],[ATH_XL]]</f>
        <v>0.33657839012182716</v>
      </c>
    </row>
    <row r="567" spans="2:11" x14ac:dyDescent="0.25">
      <c r="B567" s="4">
        <v>36979</v>
      </c>
      <c r="C567" s="23">
        <v>1204.9000000000001</v>
      </c>
      <c r="D567" s="23">
        <v>1210.0999999999999</v>
      </c>
      <c r="E567" s="23">
        <v>1185</v>
      </c>
      <c r="F567" s="23">
        <v>1195.0999999999999</v>
      </c>
      <c r="G567" s="5">
        <v>31581037</v>
      </c>
      <c r="H567" s="5">
        <v>975.78</v>
      </c>
      <c r="I567" s="5" t="b">
        <f>IF(Nifty50[[#This Row],[High]]=MAX($D$1:$D577), TRUE, FALSE)</f>
        <v>0</v>
      </c>
      <c r="J567" s="5">
        <f>MAX($D$2:Nifty50[[#This Row],[High]])</f>
        <v>1818.15</v>
      </c>
      <c r="K567" s="18">
        <f>(Nifty50[[#This Row],[ATH_XL]]-Nifty50[[#This Row],[Close]])/Nifty50[[#This Row],[ATH_XL]]</f>
        <v>0.34268349696119688</v>
      </c>
    </row>
    <row r="568" spans="2:11" x14ac:dyDescent="0.25">
      <c r="B568" s="6">
        <v>36980</v>
      </c>
      <c r="C568" s="23">
        <v>1195.05</v>
      </c>
      <c r="D568" s="23">
        <v>1195.25</v>
      </c>
      <c r="E568" s="23">
        <v>1144.6500000000001</v>
      </c>
      <c r="F568" s="23">
        <v>1148.2</v>
      </c>
      <c r="G568" s="7">
        <v>33959470</v>
      </c>
      <c r="H568" s="7">
        <v>923.17</v>
      </c>
      <c r="I568" s="5" t="b">
        <f>IF(Nifty50[[#This Row],[High]]=MAX($D$1:$D578), TRUE, FALSE)</f>
        <v>0</v>
      </c>
      <c r="J568" s="5">
        <f>MAX($D$2:Nifty50[[#This Row],[High]])</f>
        <v>1818.15</v>
      </c>
      <c r="K568" s="18">
        <f>(Nifty50[[#This Row],[ATH_XL]]-Nifty50[[#This Row],[Close]])/Nifty50[[#This Row],[ATH_XL]]</f>
        <v>0.36847894838159667</v>
      </c>
    </row>
    <row r="569" spans="2:11" x14ac:dyDescent="0.25">
      <c r="B569" s="4">
        <v>36983</v>
      </c>
      <c r="C569" s="23">
        <v>1148.0999999999999</v>
      </c>
      <c r="D569" s="23">
        <v>1148.0999999999999</v>
      </c>
      <c r="E569" s="23">
        <v>1094.3499999999999</v>
      </c>
      <c r="F569" s="23">
        <v>1138.0999999999999</v>
      </c>
      <c r="G569" s="5">
        <v>40163288</v>
      </c>
      <c r="H569" s="5">
        <v>1053.5999999999999</v>
      </c>
      <c r="I569" s="5" t="b">
        <f>IF(Nifty50[[#This Row],[High]]=MAX($D$1:$D579), TRUE, FALSE)</f>
        <v>0</v>
      </c>
      <c r="J569" s="5">
        <f>MAX($D$2:Nifty50[[#This Row],[High]])</f>
        <v>1818.15</v>
      </c>
      <c r="K569" s="18">
        <f>(Nifty50[[#This Row],[ATH_XL]]-Nifty50[[#This Row],[Close]])/Nifty50[[#This Row],[ATH_XL]]</f>
        <v>0.374034045595798</v>
      </c>
    </row>
    <row r="570" spans="2:11" x14ac:dyDescent="0.25">
      <c r="B570" s="6">
        <v>36984</v>
      </c>
      <c r="C570" s="23">
        <v>1136.6500000000001</v>
      </c>
      <c r="D570" s="23">
        <v>1153.0999999999999</v>
      </c>
      <c r="E570" s="23">
        <v>1128.0999999999999</v>
      </c>
      <c r="F570" s="23">
        <v>1149.25</v>
      </c>
      <c r="G570" s="7">
        <v>29797348</v>
      </c>
      <c r="H570" s="7">
        <v>796.52</v>
      </c>
      <c r="I570" s="5" t="b">
        <f>IF(Nifty50[[#This Row],[High]]=MAX($D$1:$D580), TRUE, FALSE)</f>
        <v>0</v>
      </c>
      <c r="J570" s="5">
        <f>MAX($D$2:Nifty50[[#This Row],[High]])</f>
        <v>1818.15</v>
      </c>
      <c r="K570" s="18">
        <f>(Nifty50[[#This Row],[ATH_XL]]-Nifty50[[#This Row],[Close]])/Nifty50[[#This Row],[ATH_XL]]</f>
        <v>0.36790143827516986</v>
      </c>
    </row>
    <row r="571" spans="2:11" x14ac:dyDescent="0.25">
      <c r="B571" s="4">
        <v>36985</v>
      </c>
      <c r="C571" s="23">
        <v>1146.0999999999999</v>
      </c>
      <c r="D571" s="23">
        <v>1146.1500000000001</v>
      </c>
      <c r="E571" s="23">
        <v>1120.3499999999999</v>
      </c>
      <c r="F571" s="23">
        <v>1136.6500000000001</v>
      </c>
      <c r="G571" s="5">
        <v>27091152</v>
      </c>
      <c r="H571" s="5">
        <v>681.11</v>
      </c>
      <c r="I571" s="5" t="b">
        <f>IF(Nifty50[[#This Row],[High]]=MAX($D$1:$D581), TRUE, FALSE)</f>
        <v>0</v>
      </c>
      <c r="J571" s="5">
        <f>MAX($D$2:Nifty50[[#This Row],[High]])</f>
        <v>1818.15</v>
      </c>
      <c r="K571" s="18">
        <f>(Nifty50[[#This Row],[ATH_XL]]-Nifty50[[#This Row],[Close]])/Nifty50[[#This Row],[ATH_XL]]</f>
        <v>0.37483155955229214</v>
      </c>
    </row>
    <row r="572" spans="2:11" x14ac:dyDescent="0.25">
      <c r="B572" s="6">
        <v>36987</v>
      </c>
      <c r="C572" s="23">
        <v>1137.55</v>
      </c>
      <c r="D572" s="23">
        <v>1171.8499999999999</v>
      </c>
      <c r="E572" s="23">
        <v>1133.05</v>
      </c>
      <c r="F572" s="23">
        <v>1139.5999999999999</v>
      </c>
      <c r="G572" s="7">
        <v>36171484</v>
      </c>
      <c r="H572" s="7">
        <v>996.96</v>
      </c>
      <c r="I572" s="5" t="b">
        <f>IF(Nifty50[[#This Row],[High]]=MAX($D$1:$D582), TRUE, FALSE)</f>
        <v>0</v>
      </c>
      <c r="J572" s="5">
        <f>MAX($D$2:Nifty50[[#This Row],[High]])</f>
        <v>1818.15</v>
      </c>
      <c r="K572" s="18">
        <f>(Nifty50[[#This Row],[ATH_XL]]-Nifty50[[#This Row],[Close]])/Nifty50[[#This Row],[ATH_XL]]</f>
        <v>0.37320903115804532</v>
      </c>
    </row>
    <row r="573" spans="2:11" x14ac:dyDescent="0.25">
      <c r="B573" s="4">
        <v>36990</v>
      </c>
      <c r="C573" s="23">
        <v>1137.5999999999999</v>
      </c>
      <c r="D573" s="23">
        <v>1138.55</v>
      </c>
      <c r="E573" s="23">
        <v>1116.0999999999999</v>
      </c>
      <c r="F573" s="23">
        <v>1128.3499999999999</v>
      </c>
      <c r="G573" s="5">
        <v>28396434</v>
      </c>
      <c r="H573" s="5">
        <v>746.64</v>
      </c>
      <c r="I573" s="5" t="b">
        <f>IF(Nifty50[[#This Row],[High]]=MAX($D$1:$D583), TRUE, FALSE)</f>
        <v>0</v>
      </c>
      <c r="J573" s="5">
        <f>MAX($D$2:Nifty50[[#This Row],[High]])</f>
        <v>1818.15</v>
      </c>
      <c r="K573" s="18">
        <f>(Nifty50[[#This Row],[ATH_XL]]-Nifty50[[#This Row],[Close]])/Nifty50[[#This Row],[ATH_XL]]</f>
        <v>0.37939663944119029</v>
      </c>
    </row>
    <row r="574" spans="2:11" x14ac:dyDescent="0.25">
      <c r="B574" s="6">
        <v>36991</v>
      </c>
      <c r="C574" s="23">
        <v>1129.0999999999999</v>
      </c>
      <c r="D574" s="23">
        <v>1129.75</v>
      </c>
      <c r="E574" s="23">
        <v>1093.05</v>
      </c>
      <c r="F574" s="23">
        <v>1103.05</v>
      </c>
      <c r="G574" s="7">
        <v>35199275</v>
      </c>
      <c r="H574" s="7">
        <v>999.09</v>
      </c>
      <c r="I574" s="5" t="b">
        <f>IF(Nifty50[[#This Row],[High]]=MAX($D$1:$D584), TRUE, FALSE)</f>
        <v>0</v>
      </c>
      <c r="J574" s="5">
        <f>MAX($D$2:Nifty50[[#This Row],[High]])</f>
        <v>1818.15</v>
      </c>
      <c r="K574" s="18">
        <f>(Nifty50[[#This Row],[ATH_XL]]-Nifty50[[#This Row],[Close]])/Nifty50[[#This Row],[ATH_XL]]</f>
        <v>0.39331188295795183</v>
      </c>
    </row>
    <row r="575" spans="2:11" x14ac:dyDescent="0.25">
      <c r="B575" s="4">
        <v>36992</v>
      </c>
      <c r="C575" s="23">
        <v>1104.9000000000001</v>
      </c>
      <c r="D575" s="23">
        <v>1116.8499999999999</v>
      </c>
      <c r="E575" s="23">
        <v>1056.0999999999999</v>
      </c>
      <c r="F575" s="23">
        <v>1066.8</v>
      </c>
      <c r="G575" s="5">
        <v>39177495</v>
      </c>
      <c r="H575" s="5">
        <v>1109.8399999999999</v>
      </c>
      <c r="I575" s="5" t="b">
        <f>IF(Nifty50[[#This Row],[High]]=MAX($D$1:$D585), TRUE, FALSE)</f>
        <v>0</v>
      </c>
      <c r="J575" s="5">
        <f>MAX($D$2:Nifty50[[#This Row],[High]])</f>
        <v>1818.15</v>
      </c>
      <c r="K575" s="18">
        <f>(Nifty50[[#This Row],[ATH_XL]]-Nifty50[[#This Row],[Close]])/Nifty50[[#This Row],[ATH_XL]]</f>
        <v>0.41324973187030778</v>
      </c>
    </row>
    <row r="576" spans="2:11" x14ac:dyDescent="0.25">
      <c r="B576" s="6">
        <v>36993</v>
      </c>
      <c r="C576" s="23">
        <v>1066.75</v>
      </c>
      <c r="D576" s="23">
        <v>1066.75</v>
      </c>
      <c r="E576" s="23">
        <v>1001.8</v>
      </c>
      <c r="F576" s="23">
        <v>1024.9000000000001</v>
      </c>
      <c r="G576" s="7">
        <v>47079193</v>
      </c>
      <c r="H576" s="7">
        <v>1273.94</v>
      </c>
      <c r="I576" s="5" t="b">
        <f>IF(Nifty50[[#This Row],[High]]=MAX($D$1:$D586), TRUE, FALSE)</f>
        <v>0</v>
      </c>
      <c r="J576" s="5">
        <f>MAX($D$2:Nifty50[[#This Row],[High]])</f>
        <v>1818.15</v>
      </c>
      <c r="K576" s="18">
        <f>(Nifty50[[#This Row],[ATH_XL]]-Nifty50[[#This Row],[Close]])/Nifty50[[#This Row],[ATH_XL]]</f>
        <v>0.43629513516486534</v>
      </c>
    </row>
    <row r="577" spans="2:11" x14ac:dyDescent="0.25">
      <c r="B577" s="4">
        <v>36997</v>
      </c>
      <c r="C577" s="23">
        <v>1024</v>
      </c>
      <c r="D577" s="23">
        <v>1049.4000000000001</v>
      </c>
      <c r="E577" s="23">
        <v>1000.1</v>
      </c>
      <c r="F577" s="23">
        <v>1044.5999999999999</v>
      </c>
      <c r="G577" s="5">
        <v>44790803</v>
      </c>
      <c r="H577" s="5">
        <v>981.33</v>
      </c>
      <c r="I577" s="5" t="b">
        <f>IF(Nifty50[[#This Row],[High]]=MAX($D$1:$D587), TRUE, FALSE)</f>
        <v>0</v>
      </c>
      <c r="J577" s="5">
        <f>MAX($D$2:Nifty50[[#This Row],[High]])</f>
        <v>1818.15</v>
      </c>
      <c r="K577" s="18">
        <f>(Nifty50[[#This Row],[ATH_XL]]-Nifty50[[#This Row],[Close]])/Nifty50[[#This Row],[ATH_XL]]</f>
        <v>0.4254599455490472</v>
      </c>
    </row>
    <row r="578" spans="2:11" x14ac:dyDescent="0.25">
      <c r="B578" s="6">
        <v>36998</v>
      </c>
      <c r="C578" s="23">
        <v>1044.8499999999999</v>
      </c>
      <c r="D578" s="23">
        <v>1072.9000000000001</v>
      </c>
      <c r="E578" s="23">
        <v>1037.7</v>
      </c>
      <c r="F578" s="23">
        <v>1067</v>
      </c>
      <c r="G578" s="7">
        <v>50797893</v>
      </c>
      <c r="H578" s="7">
        <v>1139.45</v>
      </c>
      <c r="I578" s="5" t="b">
        <f>IF(Nifty50[[#This Row],[High]]=MAX($D$1:$D588), TRUE, FALSE)</f>
        <v>0</v>
      </c>
      <c r="J578" s="5">
        <f>MAX($D$2:Nifty50[[#This Row],[High]])</f>
        <v>1818.15</v>
      </c>
      <c r="K578" s="18">
        <f>(Nifty50[[#This Row],[ATH_XL]]-Nifty50[[#This Row],[Close]])/Nifty50[[#This Row],[ATH_XL]]</f>
        <v>0.41313972994527409</v>
      </c>
    </row>
    <row r="579" spans="2:11" x14ac:dyDescent="0.25">
      <c r="B579" s="4">
        <v>36999</v>
      </c>
      <c r="C579" s="23">
        <v>1066.5</v>
      </c>
      <c r="D579" s="23">
        <v>1106.3</v>
      </c>
      <c r="E579" s="23">
        <v>1063.05</v>
      </c>
      <c r="F579" s="23">
        <v>1103.4000000000001</v>
      </c>
      <c r="G579" s="5">
        <v>55976491</v>
      </c>
      <c r="H579" s="5">
        <v>1344.85</v>
      </c>
      <c r="I579" s="5" t="b">
        <f>IF(Nifty50[[#This Row],[High]]=MAX($D$1:$D589), TRUE, FALSE)</f>
        <v>0</v>
      </c>
      <c r="J579" s="5">
        <f>MAX($D$2:Nifty50[[#This Row],[High]])</f>
        <v>1818.15</v>
      </c>
      <c r="K579" s="18">
        <f>(Nifty50[[#This Row],[ATH_XL]]-Nifty50[[#This Row],[Close]])/Nifty50[[#This Row],[ATH_XL]]</f>
        <v>0.39311937958914278</v>
      </c>
    </row>
    <row r="580" spans="2:11" x14ac:dyDescent="0.25">
      <c r="B580" s="6">
        <v>37000</v>
      </c>
      <c r="C580" s="23">
        <v>1103.5999999999999</v>
      </c>
      <c r="D580" s="23">
        <v>1159.3</v>
      </c>
      <c r="E580" s="23">
        <v>1103.5999999999999</v>
      </c>
      <c r="F580" s="23">
        <v>1144.45</v>
      </c>
      <c r="G580" s="7">
        <v>70684003</v>
      </c>
      <c r="H580" s="7">
        <v>1950.61</v>
      </c>
      <c r="I580" s="5" t="b">
        <f>IF(Nifty50[[#This Row],[High]]=MAX($D$1:$D590), TRUE, FALSE)</f>
        <v>0</v>
      </c>
      <c r="J580" s="5">
        <f>MAX($D$2:Nifty50[[#This Row],[High]])</f>
        <v>1818.15</v>
      </c>
      <c r="K580" s="18">
        <f>(Nifty50[[#This Row],[ATH_XL]]-Nifty50[[#This Row],[Close]])/Nifty50[[#This Row],[ATH_XL]]</f>
        <v>0.37054148447597834</v>
      </c>
    </row>
    <row r="581" spans="2:11" x14ac:dyDescent="0.25">
      <c r="B581" s="4">
        <v>37001</v>
      </c>
      <c r="C581" s="23">
        <v>1145.75</v>
      </c>
      <c r="D581" s="23">
        <v>1156.45</v>
      </c>
      <c r="E581" s="23">
        <v>1120.5999999999999</v>
      </c>
      <c r="F581" s="23">
        <v>1144</v>
      </c>
      <c r="G581" s="5">
        <v>49354917</v>
      </c>
      <c r="H581" s="5">
        <v>1411.68</v>
      </c>
      <c r="I581" s="5" t="b">
        <f>IF(Nifty50[[#This Row],[High]]=MAX($D$1:$D591), TRUE, FALSE)</f>
        <v>0</v>
      </c>
      <c r="J581" s="5">
        <f>MAX($D$2:Nifty50[[#This Row],[High]])</f>
        <v>1818.15</v>
      </c>
      <c r="K581" s="18">
        <f>(Nifty50[[#This Row],[ATH_XL]]-Nifty50[[#This Row],[Close]])/Nifty50[[#This Row],[ATH_XL]]</f>
        <v>0.37078898880730415</v>
      </c>
    </row>
    <row r="582" spans="2:11" x14ac:dyDescent="0.25">
      <c r="B582" s="6">
        <v>37004</v>
      </c>
      <c r="C582" s="23">
        <v>1144.05</v>
      </c>
      <c r="D582" s="23">
        <v>1162.05</v>
      </c>
      <c r="E582" s="23">
        <v>1137.3</v>
      </c>
      <c r="F582" s="23">
        <v>1149.75</v>
      </c>
      <c r="G582" s="7">
        <v>48547640</v>
      </c>
      <c r="H582" s="7">
        <v>1202.06</v>
      </c>
      <c r="I582" s="5" t="b">
        <f>IF(Nifty50[[#This Row],[High]]=MAX($D$1:$D592), TRUE, FALSE)</f>
        <v>0</v>
      </c>
      <c r="J582" s="5">
        <f>MAX($D$2:Nifty50[[#This Row],[High]])</f>
        <v>1818.15</v>
      </c>
      <c r="K582" s="18">
        <f>(Nifty50[[#This Row],[ATH_XL]]-Nifty50[[#This Row],[Close]])/Nifty50[[#This Row],[ATH_XL]]</f>
        <v>0.36762643346258561</v>
      </c>
    </row>
    <row r="583" spans="2:11" x14ac:dyDescent="0.25">
      <c r="B583" s="4">
        <v>37005</v>
      </c>
      <c r="C583" s="23">
        <v>1149.5999999999999</v>
      </c>
      <c r="D583" s="23">
        <v>1149.5999999999999</v>
      </c>
      <c r="E583" s="23">
        <v>1128.4000000000001</v>
      </c>
      <c r="F583" s="23">
        <v>1146.3</v>
      </c>
      <c r="G583" s="5">
        <v>42006905</v>
      </c>
      <c r="H583" s="5">
        <v>1061.69</v>
      </c>
      <c r="I583" s="5" t="b">
        <f>IF(Nifty50[[#This Row],[High]]=MAX($D$1:$D593), TRUE, FALSE)</f>
        <v>0</v>
      </c>
      <c r="J583" s="5">
        <f>MAX($D$2:Nifty50[[#This Row],[High]])</f>
        <v>1818.15</v>
      </c>
      <c r="K583" s="18">
        <f>(Nifty50[[#This Row],[ATH_XL]]-Nifty50[[#This Row],[Close]])/Nifty50[[#This Row],[ATH_XL]]</f>
        <v>0.36952396666941678</v>
      </c>
    </row>
    <row r="584" spans="2:11" x14ac:dyDescent="0.25">
      <c r="B584" s="6">
        <v>37006</v>
      </c>
      <c r="C584" s="23">
        <v>1146.5</v>
      </c>
      <c r="D584" s="23">
        <v>1162.8499999999999</v>
      </c>
      <c r="E584" s="23">
        <v>1142.3</v>
      </c>
      <c r="F584" s="23">
        <v>1155.3499999999999</v>
      </c>
      <c r="G584" s="7">
        <v>52927065</v>
      </c>
      <c r="H584" s="7">
        <v>1273.51</v>
      </c>
      <c r="I584" s="5" t="b">
        <f>IF(Nifty50[[#This Row],[High]]=MAX($D$1:$D594), TRUE, FALSE)</f>
        <v>0</v>
      </c>
      <c r="J584" s="5">
        <f>MAX($D$2:Nifty50[[#This Row],[High]])</f>
        <v>1818.15</v>
      </c>
      <c r="K584" s="18">
        <f>(Nifty50[[#This Row],[ATH_XL]]-Nifty50[[#This Row],[Close]])/Nifty50[[#This Row],[ATH_XL]]</f>
        <v>0.36454637956164243</v>
      </c>
    </row>
    <row r="585" spans="2:11" x14ac:dyDescent="0.25">
      <c r="B585" s="4">
        <v>37007</v>
      </c>
      <c r="C585" s="23">
        <v>1155.4000000000001</v>
      </c>
      <c r="D585" s="23">
        <v>1170.2</v>
      </c>
      <c r="E585" s="23">
        <v>1138.8499999999999</v>
      </c>
      <c r="F585" s="23">
        <v>1143.75</v>
      </c>
      <c r="G585" s="5">
        <v>55932790</v>
      </c>
      <c r="H585" s="5">
        <v>1172.46</v>
      </c>
      <c r="I585" s="5" t="b">
        <f>IF(Nifty50[[#This Row],[High]]=MAX($D$1:$D595), TRUE, FALSE)</f>
        <v>0</v>
      </c>
      <c r="J585" s="5">
        <f>MAX($D$2:Nifty50[[#This Row],[High]])</f>
        <v>1818.15</v>
      </c>
      <c r="K585" s="18">
        <f>(Nifty50[[#This Row],[ATH_XL]]-Nifty50[[#This Row],[Close]])/Nifty50[[#This Row],[ATH_XL]]</f>
        <v>0.37092649121359628</v>
      </c>
    </row>
    <row r="586" spans="2:11" x14ac:dyDescent="0.25">
      <c r="B586" s="6">
        <v>37008</v>
      </c>
      <c r="C586" s="23">
        <v>1143.6500000000001</v>
      </c>
      <c r="D586" s="23">
        <v>1143.6500000000001</v>
      </c>
      <c r="E586" s="23">
        <v>1078.0999999999999</v>
      </c>
      <c r="F586" s="23">
        <v>1101.3</v>
      </c>
      <c r="G586" s="7">
        <v>56498863</v>
      </c>
      <c r="H586" s="7">
        <v>1255.92</v>
      </c>
      <c r="I586" s="5" t="b">
        <f>IF(Nifty50[[#This Row],[High]]=MAX($D$1:$D596), TRUE, FALSE)</f>
        <v>0</v>
      </c>
      <c r="J586" s="5">
        <f>MAX($D$2:Nifty50[[#This Row],[High]])</f>
        <v>1818.15</v>
      </c>
      <c r="K586" s="18">
        <f>(Nifty50[[#This Row],[ATH_XL]]-Nifty50[[#This Row],[Close]])/Nifty50[[#This Row],[ATH_XL]]</f>
        <v>0.39427439980199658</v>
      </c>
    </row>
    <row r="587" spans="2:11" x14ac:dyDescent="0.25">
      <c r="B587" s="4">
        <v>37011</v>
      </c>
      <c r="C587" s="23">
        <v>1101.45</v>
      </c>
      <c r="D587" s="23">
        <v>1127.9000000000001</v>
      </c>
      <c r="E587" s="23">
        <v>1101.45</v>
      </c>
      <c r="F587" s="23">
        <v>1125.25</v>
      </c>
      <c r="G587" s="5">
        <v>42750822</v>
      </c>
      <c r="H587" s="5">
        <v>998.7</v>
      </c>
      <c r="I587" s="5" t="b">
        <f>IF(Nifty50[[#This Row],[High]]=MAX($D$1:$D597), TRUE, FALSE)</f>
        <v>0</v>
      </c>
      <c r="J587" s="5">
        <f>MAX($D$2:Nifty50[[#This Row],[High]])</f>
        <v>1818.15</v>
      </c>
      <c r="K587" s="18">
        <f>(Nifty50[[#This Row],[ATH_XL]]-Nifty50[[#This Row],[Close]])/Nifty50[[#This Row],[ATH_XL]]</f>
        <v>0.38110166927921241</v>
      </c>
    </row>
    <row r="588" spans="2:11" x14ac:dyDescent="0.25">
      <c r="B588" s="6">
        <v>37013</v>
      </c>
      <c r="C588" s="23">
        <v>1125.45</v>
      </c>
      <c r="D588" s="23">
        <v>1150.6500000000001</v>
      </c>
      <c r="E588" s="23">
        <v>1125.25</v>
      </c>
      <c r="F588" s="23">
        <v>1137.2</v>
      </c>
      <c r="G588" s="7">
        <v>43257145</v>
      </c>
      <c r="H588" s="7">
        <v>1209.72</v>
      </c>
      <c r="I588" s="5" t="b">
        <f>IF(Nifty50[[#This Row],[High]]=MAX($D$1:$D598), TRUE, FALSE)</f>
        <v>0</v>
      </c>
      <c r="J588" s="5">
        <f>MAX($D$2:Nifty50[[#This Row],[High]])</f>
        <v>1818.15</v>
      </c>
      <c r="K588" s="18">
        <f>(Nifty50[[#This Row],[ATH_XL]]-Nifty50[[#This Row],[Close]])/Nifty50[[#This Row],[ATH_XL]]</f>
        <v>0.37452905425844951</v>
      </c>
    </row>
    <row r="589" spans="2:11" x14ac:dyDescent="0.25">
      <c r="B589" s="4">
        <v>37014</v>
      </c>
      <c r="C589" s="23">
        <v>1137.1500000000001</v>
      </c>
      <c r="D589" s="23">
        <v>1139.8499999999999</v>
      </c>
      <c r="E589" s="23">
        <v>1117.7</v>
      </c>
      <c r="F589" s="23">
        <v>1122.05</v>
      </c>
      <c r="G589" s="5">
        <v>35696448</v>
      </c>
      <c r="H589" s="5">
        <v>1015.24</v>
      </c>
      <c r="I589" s="5" t="b">
        <f>IF(Nifty50[[#This Row],[High]]=MAX($D$1:$D599), TRUE, FALSE)</f>
        <v>0</v>
      </c>
      <c r="J589" s="5">
        <f>MAX($D$2:Nifty50[[#This Row],[High]])</f>
        <v>1818.15</v>
      </c>
      <c r="K589" s="18">
        <f>(Nifty50[[#This Row],[ATH_XL]]-Nifty50[[#This Row],[Close]])/Nifty50[[#This Row],[ATH_XL]]</f>
        <v>0.38286170007975145</v>
      </c>
    </row>
    <row r="590" spans="2:11" x14ac:dyDescent="0.25">
      <c r="B590" s="6">
        <v>37015</v>
      </c>
      <c r="C590" s="23">
        <v>1121.45</v>
      </c>
      <c r="D590" s="23">
        <v>1131.95</v>
      </c>
      <c r="E590" s="23">
        <v>1113.6500000000001</v>
      </c>
      <c r="F590" s="23">
        <v>1130.05</v>
      </c>
      <c r="G590" s="7">
        <v>42006775</v>
      </c>
      <c r="H590" s="7">
        <v>1056.54</v>
      </c>
      <c r="I590" s="5" t="b">
        <f>IF(Nifty50[[#This Row],[High]]=MAX($D$1:$D600), TRUE, FALSE)</f>
        <v>0</v>
      </c>
      <c r="J590" s="5">
        <f>MAX($D$2:Nifty50[[#This Row],[High]])</f>
        <v>1818.15</v>
      </c>
      <c r="K590" s="18">
        <f>(Nifty50[[#This Row],[ATH_XL]]-Nifty50[[#This Row],[Close]])/Nifty50[[#This Row],[ATH_XL]]</f>
        <v>0.37846162307840392</v>
      </c>
    </row>
    <row r="591" spans="2:11" x14ac:dyDescent="0.25">
      <c r="B591" s="4">
        <v>37018</v>
      </c>
      <c r="C591" s="23">
        <v>1130.05</v>
      </c>
      <c r="D591" s="23">
        <v>1145.4000000000001</v>
      </c>
      <c r="E591" s="23">
        <v>1130.05</v>
      </c>
      <c r="F591" s="23">
        <v>1139.2</v>
      </c>
      <c r="G591" s="5">
        <v>35261515</v>
      </c>
      <c r="H591" s="5">
        <v>933.42</v>
      </c>
      <c r="I591" s="5" t="b">
        <f>IF(Nifty50[[#This Row],[High]]=MAX($D$1:$D601), TRUE, FALSE)</f>
        <v>0</v>
      </c>
      <c r="J591" s="5">
        <f>MAX($D$2:Nifty50[[#This Row],[High]])</f>
        <v>1818.15</v>
      </c>
      <c r="K591" s="18">
        <f>(Nifty50[[#This Row],[ATH_XL]]-Nifty50[[#This Row],[Close]])/Nifty50[[#This Row],[ATH_XL]]</f>
        <v>0.37342903500811264</v>
      </c>
    </row>
    <row r="592" spans="2:11" x14ac:dyDescent="0.25">
      <c r="B592" s="6">
        <v>37019</v>
      </c>
      <c r="C592" s="23">
        <v>1139.25</v>
      </c>
      <c r="D592" s="23">
        <v>1151.95</v>
      </c>
      <c r="E592" s="23">
        <v>1138.2</v>
      </c>
      <c r="F592" s="23">
        <v>1148.95</v>
      </c>
      <c r="G592" s="7">
        <v>43301789</v>
      </c>
      <c r="H592" s="7">
        <v>1119.47</v>
      </c>
      <c r="I592" s="5" t="b">
        <f>IF(Nifty50[[#This Row],[High]]=MAX($D$1:$D602), TRUE, FALSE)</f>
        <v>0</v>
      </c>
      <c r="J592" s="5">
        <f>MAX($D$2:Nifty50[[#This Row],[High]])</f>
        <v>1818.15</v>
      </c>
      <c r="K592" s="18">
        <f>(Nifty50[[#This Row],[ATH_XL]]-Nifty50[[#This Row],[Close]])/Nifty50[[#This Row],[ATH_XL]]</f>
        <v>0.36806644116272036</v>
      </c>
    </row>
    <row r="593" spans="2:11" x14ac:dyDescent="0.25">
      <c r="B593" s="4">
        <v>37020</v>
      </c>
      <c r="C593" s="23">
        <v>1149.9000000000001</v>
      </c>
      <c r="D593" s="23">
        <v>1164.3</v>
      </c>
      <c r="E593" s="23">
        <v>1145.25</v>
      </c>
      <c r="F593" s="23">
        <v>1149.25</v>
      </c>
      <c r="G593" s="5">
        <v>55608670</v>
      </c>
      <c r="H593" s="5">
        <v>1460.92</v>
      </c>
      <c r="I593" s="5" t="b">
        <f>IF(Nifty50[[#This Row],[High]]=MAX($D$1:$D603), TRUE, FALSE)</f>
        <v>0</v>
      </c>
      <c r="J593" s="5">
        <f>MAX($D$2:Nifty50[[#This Row],[High]])</f>
        <v>1818.15</v>
      </c>
      <c r="K593" s="18">
        <f>(Nifty50[[#This Row],[ATH_XL]]-Nifty50[[#This Row],[Close]])/Nifty50[[#This Row],[ATH_XL]]</f>
        <v>0.36790143827516986</v>
      </c>
    </row>
    <row r="594" spans="2:11" x14ac:dyDescent="0.25">
      <c r="B594" s="6">
        <v>37021</v>
      </c>
      <c r="C594" s="23">
        <v>1149.0999999999999</v>
      </c>
      <c r="D594" s="23">
        <v>1151.5999999999999</v>
      </c>
      <c r="E594" s="23">
        <v>1139.25</v>
      </c>
      <c r="F594" s="23">
        <v>1144.95</v>
      </c>
      <c r="G594" s="7">
        <v>37684921</v>
      </c>
      <c r="H594" s="7">
        <v>1116.98</v>
      </c>
      <c r="I594" s="5" t="b">
        <f>IF(Nifty50[[#This Row],[High]]=MAX($D$1:$D604), TRUE, FALSE)</f>
        <v>0</v>
      </c>
      <c r="J594" s="5">
        <f>MAX($D$2:Nifty50[[#This Row],[High]])</f>
        <v>1818.15</v>
      </c>
      <c r="K594" s="18">
        <f>(Nifty50[[#This Row],[ATH_XL]]-Nifty50[[#This Row],[Close]])/Nifty50[[#This Row],[ATH_XL]]</f>
        <v>0.3702664796633941</v>
      </c>
    </row>
    <row r="595" spans="2:11" x14ac:dyDescent="0.25">
      <c r="B595" s="4">
        <v>37022</v>
      </c>
      <c r="C595" s="23">
        <v>1144.0999999999999</v>
      </c>
      <c r="D595" s="23">
        <v>1146.8499999999999</v>
      </c>
      <c r="E595" s="23">
        <v>1136.9000000000001</v>
      </c>
      <c r="F595" s="23">
        <v>1140.5</v>
      </c>
      <c r="G595" s="5">
        <v>42033729</v>
      </c>
      <c r="H595" s="5">
        <v>1001.02</v>
      </c>
      <c r="I595" s="5" t="b">
        <f>IF(Nifty50[[#This Row],[High]]=MAX($D$1:$D605), TRUE, FALSE)</f>
        <v>0</v>
      </c>
      <c r="J595" s="5">
        <f>MAX($D$2:Nifty50[[#This Row],[High]])</f>
        <v>1818.15</v>
      </c>
      <c r="K595" s="18">
        <f>(Nifty50[[#This Row],[ATH_XL]]-Nifty50[[#This Row],[Close]])/Nifty50[[#This Row],[ATH_XL]]</f>
        <v>0.3727140224953937</v>
      </c>
    </row>
    <row r="596" spans="2:11" x14ac:dyDescent="0.25">
      <c r="B596" s="6">
        <v>37025</v>
      </c>
      <c r="C596" s="23">
        <v>1140.45</v>
      </c>
      <c r="D596" s="23">
        <v>1146.25</v>
      </c>
      <c r="E596" s="23">
        <v>1134.05</v>
      </c>
      <c r="F596" s="23">
        <v>1140.8</v>
      </c>
      <c r="G596" s="7">
        <v>32675541</v>
      </c>
      <c r="H596" s="7">
        <v>846.02</v>
      </c>
      <c r="I596" s="5" t="b">
        <f>IF(Nifty50[[#This Row],[High]]=MAX($D$1:$D606), TRUE, FALSE)</f>
        <v>0</v>
      </c>
      <c r="J596" s="5">
        <f>MAX($D$2:Nifty50[[#This Row],[High]])</f>
        <v>1818.15</v>
      </c>
      <c r="K596" s="18">
        <f>(Nifty50[[#This Row],[ATH_XL]]-Nifty50[[#This Row],[Close]])/Nifty50[[#This Row],[ATH_XL]]</f>
        <v>0.3725490196078432</v>
      </c>
    </row>
    <row r="597" spans="2:11" x14ac:dyDescent="0.25">
      <c r="B597" s="4">
        <v>37026</v>
      </c>
      <c r="C597" s="23">
        <v>1140.75</v>
      </c>
      <c r="D597" s="23">
        <v>1147.75</v>
      </c>
      <c r="E597" s="23">
        <v>1096.25</v>
      </c>
      <c r="F597" s="23">
        <v>1145.3</v>
      </c>
      <c r="G597" s="5">
        <v>45135447</v>
      </c>
      <c r="H597" s="5">
        <v>1168.05</v>
      </c>
      <c r="I597" s="5" t="b">
        <f>IF(Nifty50[[#This Row],[High]]=MAX($D$1:$D607), TRUE, FALSE)</f>
        <v>0</v>
      </c>
      <c r="J597" s="5">
        <f>MAX($D$2:Nifty50[[#This Row],[High]])</f>
        <v>1818.15</v>
      </c>
      <c r="K597" s="18">
        <f>(Nifty50[[#This Row],[ATH_XL]]-Nifty50[[#This Row],[Close]])/Nifty50[[#This Row],[ATH_XL]]</f>
        <v>0.37007397629458522</v>
      </c>
    </row>
    <row r="598" spans="2:11" x14ac:dyDescent="0.25">
      <c r="B598" s="6">
        <v>37027</v>
      </c>
      <c r="C598" s="23">
        <v>1147.0999999999999</v>
      </c>
      <c r="D598" s="23">
        <v>1163.1500000000001</v>
      </c>
      <c r="E598" s="23">
        <v>1146.05</v>
      </c>
      <c r="F598" s="23">
        <v>1151.1500000000001</v>
      </c>
      <c r="G598" s="7">
        <v>48486563</v>
      </c>
      <c r="H598" s="7">
        <v>1161.42</v>
      </c>
      <c r="I598" s="5" t="b">
        <f>IF(Nifty50[[#This Row],[High]]=MAX($D$1:$D608), TRUE, FALSE)</f>
        <v>0</v>
      </c>
      <c r="J598" s="5">
        <f>MAX($D$2:Nifty50[[#This Row],[High]])</f>
        <v>1818.15</v>
      </c>
      <c r="K598" s="18">
        <f>(Nifty50[[#This Row],[ATH_XL]]-Nifty50[[#This Row],[Close]])/Nifty50[[#This Row],[ATH_XL]]</f>
        <v>0.36685641998734975</v>
      </c>
    </row>
    <row r="599" spans="2:11" x14ac:dyDescent="0.25">
      <c r="B599" s="4">
        <v>37028</v>
      </c>
      <c r="C599" s="23">
        <v>1151.2</v>
      </c>
      <c r="D599" s="23">
        <v>1179</v>
      </c>
      <c r="E599" s="23">
        <v>1150.5999999999999</v>
      </c>
      <c r="F599" s="23">
        <v>1174.95</v>
      </c>
      <c r="G599" s="5">
        <v>62568541</v>
      </c>
      <c r="H599" s="5">
        <v>1498.08</v>
      </c>
      <c r="I599" s="5" t="b">
        <f>IF(Nifty50[[#This Row],[High]]=MAX($D$1:$D609), TRUE, FALSE)</f>
        <v>0</v>
      </c>
      <c r="J599" s="5">
        <f>MAX($D$2:Nifty50[[#This Row],[High]])</f>
        <v>1818.15</v>
      </c>
      <c r="K599" s="18">
        <f>(Nifty50[[#This Row],[ATH_XL]]-Nifty50[[#This Row],[Close]])/Nifty50[[#This Row],[ATH_XL]]</f>
        <v>0.35376619090834088</v>
      </c>
    </row>
    <row r="600" spans="2:11" x14ac:dyDescent="0.25">
      <c r="B600" s="6">
        <v>37029</v>
      </c>
      <c r="C600" s="23">
        <v>1175</v>
      </c>
      <c r="D600" s="23">
        <v>1187.6500000000001</v>
      </c>
      <c r="E600" s="23">
        <v>1169.2</v>
      </c>
      <c r="F600" s="23">
        <v>1172.8</v>
      </c>
      <c r="G600" s="7">
        <v>53432585</v>
      </c>
      <c r="H600" s="7">
        <v>1343.77</v>
      </c>
      <c r="I600" s="5" t="b">
        <f>IF(Nifty50[[#This Row],[High]]=MAX($D$1:$D610), TRUE, FALSE)</f>
        <v>0</v>
      </c>
      <c r="J600" s="5">
        <f>MAX($D$2:Nifty50[[#This Row],[High]])</f>
        <v>1818.15</v>
      </c>
      <c r="K600" s="18">
        <f>(Nifty50[[#This Row],[ATH_XL]]-Nifty50[[#This Row],[Close]])/Nifty50[[#This Row],[ATH_XL]]</f>
        <v>0.35494871160245312</v>
      </c>
    </row>
    <row r="601" spans="2:11" x14ac:dyDescent="0.25">
      <c r="B601" s="4">
        <v>37032</v>
      </c>
      <c r="C601" s="23">
        <v>1172.95</v>
      </c>
      <c r="D601" s="23">
        <v>1182.6500000000001</v>
      </c>
      <c r="E601" s="23">
        <v>1166.7</v>
      </c>
      <c r="F601" s="23">
        <v>1169.45</v>
      </c>
      <c r="G601" s="5">
        <v>43127114</v>
      </c>
      <c r="H601" s="5">
        <v>988.83</v>
      </c>
      <c r="I601" s="5" t="b">
        <f>IF(Nifty50[[#This Row],[High]]=MAX($D$1:$D611), TRUE, FALSE)</f>
        <v>0</v>
      </c>
      <c r="J601" s="5">
        <f>MAX($D$2:Nifty50[[#This Row],[High]])</f>
        <v>1818.15</v>
      </c>
      <c r="K601" s="18">
        <f>(Nifty50[[#This Row],[ATH_XL]]-Nifty50[[#This Row],[Close]])/Nifty50[[#This Row],[ATH_XL]]</f>
        <v>0.3567912438467673</v>
      </c>
    </row>
    <row r="602" spans="2:11" x14ac:dyDescent="0.25">
      <c r="B602" s="6">
        <v>37033</v>
      </c>
      <c r="C602" s="23">
        <v>1169.5</v>
      </c>
      <c r="D602" s="23">
        <v>1176.2</v>
      </c>
      <c r="E602" s="23">
        <v>1165.6500000000001</v>
      </c>
      <c r="F602" s="23">
        <v>1168.0999999999999</v>
      </c>
      <c r="G602" s="7">
        <v>37282910</v>
      </c>
      <c r="H602" s="7">
        <v>995.49</v>
      </c>
      <c r="I602" s="5" t="b">
        <f>IF(Nifty50[[#This Row],[High]]=MAX($D$1:$D612), TRUE, FALSE)</f>
        <v>0</v>
      </c>
      <c r="J602" s="5">
        <f>MAX($D$2:Nifty50[[#This Row],[High]])</f>
        <v>1818.15</v>
      </c>
      <c r="K602" s="18">
        <f>(Nifty50[[#This Row],[ATH_XL]]-Nifty50[[#This Row],[Close]])/Nifty50[[#This Row],[ATH_XL]]</f>
        <v>0.35753375684074479</v>
      </c>
    </row>
    <row r="603" spans="2:11" x14ac:dyDescent="0.25">
      <c r="B603" s="4">
        <v>37034</v>
      </c>
      <c r="C603" s="23">
        <v>1168.25</v>
      </c>
      <c r="D603" s="23">
        <v>1181.8</v>
      </c>
      <c r="E603" s="23">
        <v>1167</v>
      </c>
      <c r="F603" s="23">
        <v>1179.0999999999999</v>
      </c>
      <c r="G603" s="5">
        <v>40537706</v>
      </c>
      <c r="H603" s="5">
        <v>1273.18</v>
      </c>
      <c r="I603" s="5" t="b">
        <f>IF(Nifty50[[#This Row],[High]]=MAX($D$1:$D613), TRUE, FALSE)</f>
        <v>0</v>
      </c>
      <c r="J603" s="5">
        <f>MAX($D$2:Nifty50[[#This Row],[High]])</f>
        <v>1818.15</v>
      </c>
      <c r="K603" s="18">
        <f>(Nifty50[[#This Row],[ATH_XL]]-Nifty50[[#This Row],[Close]])/Nifty50[[#This Row],[ATH_XL]]</f>
        <v>0.35148365096389195</v>
      </c>
    </row>
    <row r="604" spans="2:11" x14ac:dyDescent="0.25">
      <c r="B604" s="6">
        <v>37035</v>
      </c>
      <c r="C604" s="23">
        <v>1179.0999999999999</v>
      </c>
      <c r="D604" s="23">
        <v>1190.1500000000001</v>
      </c>
      <c r="E604" s="23">
        <v>1177.55</v>
      </c>
      <c r="F604" s="23">
        <v>1181.8499999999999</v>
      </c>
      <c r="G604" s="7">
        <v>49236107</v>
      </c>
      <c r="H604" s="7">
        <v>1441.5</v>
      </c>
      <c r="I604" s="5" t="b">
        <f>IF(Nifty50[[#This Row],[High]]=MAX($D$1:$D614), TRUE, FALSE)</f>
        <v>0</v>
      </c>
      <c r="J604" s="5">
        <f>MAX($D$2:Nifty50[[#This Row],[High]])</f>
        <v>1818.15</v>
      </c>
      <c r="K604" s="18">
        <f>(Nifty50[[#This Row],[ATH_XL]]-Nifty50[[#This Row],[Close]])/Nifty50[[#This Row],[ATH_XL]]</f>
        <v>0.34997112449467876</v>
      </c>
    </row>
    <row r="605" spans="2:11" x14ac:dyDescent="0.25">
      <c r="B605" s="4">
        <v>37036</v>
      </c>
      <c r="C605" s="23">
        <v>1181.95</v>
      </c>
      <c r="D605" s="23">
        <v>1188.5</v>
      </c>
      <c r="E605" s="23">
        <v>1171.3499999999999</v>
      </c>
      <c r="F605" s="23">
        <v>1174.9000000000001</v>
      </c>
      <c r="G605" s="5">
        <v>44045491</v>
      </c>
      <c r="H605" s="5">
        <v>1251.1600000000001</v>
      </c>
      <c r="I605" s="5" t="b">
        <f>IF(Nifty50[[#This Row],[High]]=MAX($D$1:$D615), TRUE, FALSE)</f>
        <v>0</v>
      </c>
      <c r="J605" s="5">
        <f>MAX($D$2:Nifty50[[#This Row],[High]])</f>
        <v>1818.15</v>
      </c>
      <c r="K605" s="18">
        <f>(Nifty50[[#This Row],[ATH_XL]]-Nifty50[[#This Row],[Close]])/Nifty50[[#This Row],[ATH_XL]]</f>
        <v>0.35379369138959932</v>
      </c>
    </row>
    <row r="606" spans="2:11" x14ac:dyDescent="0.25">
      <c r="B606" s="6">
        <v>37039</v>
      </c>
      <c r="C606" s="23">
        <v>1174.95</v>
      </c>
      <c r="D606" s="23">
        <v>1194.5</v>
      </c>
      <c r="E606" s="23">
        <v>1174.45</v>
      </c>
      <c r="F606" s="23">
        <v>1193.2</v>
      </c>
      <c r="G606" s="7">
        <v>45583971</v>
      </c>
      <c r="H606" s="7">
        <v>1242.3900000000001</v>
      </c>
      <c r="I606" s="5" t="b">
        <f>IF(Nifty50[[#This Row],[High]]=MAX($D$1:$D616), TRUE, FALSE)</f>
        <v>0</v>
      </c>
      <c r="J606" s="5">
        <f>MAX($D$2:Nifty50[[#This Row],[High]])</f>
        <v>1818.15</v>
      </c>
      <c r="K606" s="18">
        <f>(Nifty50[[#This Row],[ATH_XL]]-Nifty50[[#This Row],[Close]])/Nifty50[[#This Row],[ATH_XL]]</f>
        <v>0.34372851524901687</v>
      </c>
    </row>
    <row r="607" spans="2:11" x14ac:dyDescent="0.25">
      <c r="B607" s="4">
        <v>37040</v>
      </c>
      <c r="C607" s="23">
        <v>1193.25</v>
      </c>
      <c r="D607" s="23">
        <v>1202.05</v>
      </c>
      <c r="E607" s="23">
        <v>1193.25</v>
      </c>
      <c r="F607" s="23">
        <v>1198.45</v>
      </c>
      <c r="G607" s="5">
        <v>44863947</v>
      </c>
      <c r="H607" s="5">
        <v>1179.54</v>
      </c>
      <c r="I607" s="5" t="b">
        <f>IF(Nifty50[[#This Row],[High]]=MAX($D$1:$D617), TRUE, FALSE)</f>
        <v>0</v>
      </c>
      <c r="J607" s="5">
        <f>MAX($D$2:Nifty50[[#This Row],[High]])</f>
        <v>1818.15</v>
      </c>
      <c r="K607" s="18">
        <f>(Nifty50[[#This Row],[ATH_XL]]-Nifty50[[#This Row],[Close]])/Nifty50[[#This Row],[ATH_XL]]</f>
        <v>0.34084096471688258</v>
      </c>
    </row>
    <row r="608" spans="2:11" x14ac:dyDescent="0.25">
      <c r="B608" s="6">
        <v>37041</v>
      </c>
      <c r="C608" s="23">
        <v>1199.5</v>
      </c>
      <c r="D608" s="23">
        <v>1207</v>
      </c>
      <c r="E608" s="23">
        <v>1173.75</v>
      </c>
      <c r="F608" s="23">
        <v>1177.55</v>
      </c>
      <c r="G608" s="7">
        <v>53458645</v>
      </c>
      <c r="H608" s="7">
        <v>1563.28</v>
      </c>
      <c r="I608" s="5" t="b">
        <f>IF(Nifty50[[#This Row],[High]]=MAX($D$1:$D618), TRUE, FALSE)</f>
        <v>0</v>
      </c>
      <c r="J608" s="5">
        <f>MAX($D$2:Nifty50[[#This Row],[High]])</f>
        <v>1818.15</v>
      </c>
      <c r="K608" s="18">
        <f>(Nifty50[[#This Row],[ATH_XL]]-Nifty50[[#This Row],[Close]])/Nifty50[[#This Row],[ATH_XL]]</f>
        <v>0.35233616588290301</v>
      </c>
    </row>
    <row r="609" spans="2:11" x14ac:dyDescent="0.25">
      <c r="B609" s="4">
        <v>37042</v>
      </c>
      <c r="C609" s="23">
        <v>1177.5</v>
      </c>
      <c r="D609" s="23">
        <v>1177.5</v>
      </c>
      <c r="E609" s="23">
        <v>1154.9000000000001</v>
      </c>
      <c r="F609" s="23">
        <v>1167.9000000000001</v>
      </c>
      <c r="G609" s="5">
        <v>51326602</v>
      </c>
      <c r="H609" s="5">
        <v>1396.92</v>
      </c>
      <c r="I609" s="5" t="b">
        <f>IF(Nifty50[[#This Row],[High]]=MAX($D$1:$D619), TRUE, FALSE)</f>
        <v>0</v>
      </c>
      <c r="J609" s="5">
        <f>MAX($D$2:Nifty50[[#This Row],[High]])</f>
        <v>1818.15</v>
      </c>
      <c r="K609" s="18">
        <f>(Nifty50[[#This Row],[ATH_XL]]-Nifty50[[#This Row],[Close]])/Nifty50[[#This Row],[ATH_XL]]</f>
        <v>0.35764375876577836</v>
      </c>
    </row>
    <row r="610" spans="2:11" x14ac:dyDescent="0.25">
      <c r="B610" s="6">
        <v>37043</v>
      </c>
      <c r="C610" s="23">
        <v>1168.0999999999999</v>
      </c>
      <c r="D610" s="23">
        <v>1175.8</v>
      </c>
      <c r="E610" s="23">
        <v>1146.9000000000001</v>
      </c>
      <c r="F610" s="23">
        <v>1148.05</v>
      </c>
      <c r="G610" s="7">
        <v>45591808</v>
      </c>
      <c r="H610" s="7">
        <v>1218.6300000000001</v>
      </c>
      <c r="I610" s="5" t="b">
        <f>IF(Nifty50[[#This Row],[High]]=MAX($D$1:$D620), TRUE, FALSE)</f>
        <v>0</v>
      </c>
      <c r="J610" s="5">
        <f>MAX($D$2:Nifty50[[#This Row],[High]])</f>
        <v>1818.15</v>
      </c>
      <c r="K610" s="18">
        <f>(Nifty50[[#This Row],[ATH_XL]]-Nifty50[[#This Row],[Close]])/Nifty50[[#This Row],[ATH_XL]]</f>
        <v>0.36856144982537198</v>
      </c>
    </row>
    <row r="611" spans="2:11" x14ac:dyDescent="0.25">
      <c r="B611" s="4">
        <v>37046</v>
      </c>
      <c r="C611" s="23">
        <v>1148</v>
      </c>
      <c r="D611" s="23">
        <v>1154.45</v>
      </c>
      <c r="E611" s="23">
        <v>1125.3499999999999</v>
      </c>
      <c r="F611" s="23">
        <v>1127.2</v>
      </c>
      <c r="G611" s="5">
        <v>39210374</v>
      </c>
      <c r="H611" s="5">
        <v>1034.54</v>
      </c>
      <c r="I611" s="5" t="b">
        <f>IF(Nifty50[[#This Row],[High]]=MAX($D$1:$D621), TRUE, FALSE)</f>
        <v>0</v>
      </c>
      <c r="J611" s="5">
        <f>MAX($D$2:Nifty50[[#This Row],[High]])</f>
        <v>1818.15</v>
      </c>
      <c r="K611" s="18">
        <f>(Nifty50[[#This Row],[ATH_XL]]-Nifty50[[#This Row],[Close]])/Nifty50[[#This Row],[ATH_XL]]</f>
        <v>0.38002915051013392</v>
      </c>
    </row>
    <row r="612" spans="2:11" x14ac:dyDescent="0.25">
      <c r="B612" s="6">
        <v>37047</v>
      </c>
      <c r="C612" s="23">
        <v>1127.1500000000001</v>
      </c>
      <c r="D612" s="23">
        <v>1130.6500000000001</v>
      </c>
      <c r="E612" s="23">
        <v>1106.8</v>
      </c>
      <c r="F612" s="23">
        <v>1115.5999999999999</v>
      </c>
      <c r="G612" s="7">
        <v>44902352</v>
      </c>
      <c r="H612" s="7">
        <v>1243.75</v>
      </c>
      <c r="I612" s="5" t="b">
        <f>IF(Nifty50[[#This Row],[High]]=MAX($D$1:$D622), TRUE, FALSE)</f>
        <v>0</v>
      </c>
      <c r="J612" s="5">
        <f>MAX($D$2:Nifty50[[#This Row],[High]])</f>
        <v>1818.15</v>
      </c>
      <c r="K612" s="18">
        <f>(Nifty50[[#This Row],[ATH_XL]]-Nifty50[[#This Row],[Close]])/Nifty50[[#This Row],[ATH_XL]]</f>
        <v>0.38640926216208793</v>
      </c>
    </row>
    <row r="613" spans="2:11" x14ac:dyDescent="0.25">
      <c r="B613" s="4">
        <v>37048</v>
      </c>
      <c r="C613" s="23">
        <v>1117.5</v>
      </c>
      <c r="D613" s="23">
        <v>1132.95</v>
      </c>
      <c r="E613" s="23">
        <v>1114</v>
      </c>
      <c r="F613" s="23">
        <v>1115.7</v>
      </c>
      <c r="G613" s="5">
        <v>34916039</v>
      </c>
      <c r="H613" s="5">
        <v>936.19</v>
      </c>
      <c r="I613" s="5" t="b">
        <f>IF(Nifty50[[#This Row],[High]]=MAX($D$1:$D623), TRUE, FALSE)</f>
        <v>0</v>
      </c>
      <c r="J613" s="5">
        <f>MAX($D$2:Nifty50[[#This Row],[High]])</f>
        <v>1818.15</v>
      </c>
      <c r="K613" s="18">
        <f>(Nifty50[[#This Row],[ATH_XL]]-Nifty50[[#This Row],[Close]])/Nifty50[[#This Row],[ATH_XL]]</f>
        <v>0.386354261199571</v>
      </c>
    </row>
    <row r="614" spans="2:11" x14ac:dyDescent="0.25">
      <c r="B614" s="6">
        <v>37049</v>
      </c>
      <c r="C614" s="23">
        <v>1115.05</v>
      </c>
      <c r="D614" s="23">
        <v>1116.0999999999999</v>
      </c>
      <c r="E614" s="23">
        <v>1095.45</v>
      </c>
      <c r="F614" s="23">
        <v>1112.3499999999999</v>
      </c>
      <c r="G614" s="7">
        <v>43845499</v>
      </c>
      <c r="H614" s="7">
        <v>1230.26</v>
      </c>
      <c r="I614" s="5" t="b">
        <f>IF(Nifty50[[#This Row],[High]]=MAX($D$1:$D624), TRUE, FALSE)</f>
        <v>0</v>
      </c>
      <c r="J614" s="5">
        <f>MAX($D$2:Nifty50[[#This Row],[High]])</f>
        <v>1818.15</v>
      </c>
      <c r="K614" s="18">
        <f>(Nifty50[[#This Row],[ATH_XL]]-Nifty50[[#This Row],[Close]])/Nifty50[[#This Row],[ATH_XL]]</f>
        <v>0.38819679344388536</v>
      </c>
    </row>
    <row r="615" spans="2:11" x14ac:dyDescent="0.25">
      <c r="B615" s="4">
        <v>37050</v>
      </c>
      <c r="C615" s="23">
        <v>1112.45</v>
      </c>
      <c r="D615" s="23">
        <v>1128.9000000000001</v>
      </c>
      <c r="E615" s="23">
        <v>1112.45</v>
      </c>
      <c r="F615" s="23">
        <v>1126.5999999999999</v>
      </c>
      <c r="G615" s="5">
        <v>47213483</v>
      </c>
      <c r="H615" s="5">
        <v>1271.25</v>
      </c>
      <c r="I615" s="5" t="b">
        <f>IF(Nifty50[[#This Row],[High]]=MAX($D$1:$D625), TRUE, FALSE)</f>
        <v>0</v>
      </c>
      <c r="J615" s="5">
        <f>MAX($D$2:Nifty50[[#This Row],[High]])</f>
        <v>1818.15</v>
      </c>
      <c r="K615" s="18">
        <f>(Nifty50[[#This Row],[ATH_XL]]-Nifty50[[#This Row],[Close]])/Nifty50[[#This Row],[ATH_XL]]</f>
        <v>0.38035915628523509</v>
      </c>
    </row>
    <row r="616" spans="2:11" x14ac:dyDescent="0.25">
      <c r="B616" s="6">
        <v>37053</v>
      </c>
      <c r="C616" s="23">
        <v>1126.55</v>
      </c>
      <c r="D616" s="23">
        <v>1134.8</v>
      </c>
      <c r="E616" s="23">
        <v>1122.3499999999999</v>
      </c>
      <c r="F616" s="23">
        <v>1131.0999999999999</v>
      </c>
      <c r="G616" s="7">
        <v>35437940</v>
      </c>
      <c r="H616" s="7">
        <v>1076.1199999999999</v>
      </c>
      <c r="I616" s="5" t="b">
        <f>IF(Nifty50[[#This Row],[High]]=MAX($D$1:$D626), TRUE, FALSE)</f>
        <v>0</v>
      </c>
      <c r="J616" s="5">
        <f>MAX($D$2:Nifty50[[#This Row],[High]])</f>
        <v>1818.15</v>
      </c>
      <c r="K616" s="18">
        <f>(Nifty50[[#This Row],[ATH_XL]]-Nifty50[[#This Row],[Close]])/Nifty50[[#This Row],[ATH_XL]]</f>
        <v>0.3778841129719771</v>
      </c>
    </row>
    <row r="617" spans="2:11" x14ac:dyDescent="0.25">
      <c r="B617" s="4">
        <v>37054</v>
      </c>
      <c r="C617" s="23">
        <v>1131.05</v>
      </c>
      <c r="D617" s="23">
        <v>1133.3</v>
      </c>
      <c r="E617" s="23">
        <v>1121.8</v>
      </c>
      <c r="F617" s="23">
        <v>1127.1500000000001</v>
      </c>
      <c r="G617" s="5">
        <v>39272103</v>
      </c>
      <c r="H617" s="5">
        <v>1116.51</v>
      </c>
      <c r="I617" s="5" t="b">
        <f>IF(Nifty50[[#This Row],[High]]=MAX($D$1:$D627), TRUE, FALSE)</f>
        <v>0</v>
      </c>
      <c r="J617" s="5">
        <f>MAX($D$2:Nifty50[[#This Row],[High]])</f>
        <v>1818.15</v>
      </c>
      <c r="K617" s="18">
        <f>(Nifty50[[#This Row],[ATH_XL]]-Nifty50[[#This Row],[Close]])/Nifty50[[#This Row],[ATH_XL]]</f>
        <v>0.38005665099139235</v>
      </c>
    </row>
    <row r="618" spans="2:11" x14ac:dyDescent="0.25">
      <c r="B618" s="6">
        <v>37055</v>
      </c>
      <c r="C618" s="23">
        <v>1127.0999999999999</v>
      </c>
      <c r="D618" s="23">
        <v>1132.95</v>
      </c>
      <c r="E618" s="23">
        <v>1126.9000000000001</v>
      </c>
      <c r="F618" s="23">
        <v>1129</v>
      </c>
      <c r="G618" s="7">
        <v>32960264</v>
      </c>
      <c r="H618" s="7">
        <v>958.25</v>
      </c>
      <c r="I618" s="5" t="b">
        <f>IF(Nifty50[[#This Row],[High]]=MAX($D$1:$D628), TRUE, FALSE)</f>
        <v>0</v>
      </c>
      <c r="J618" s="5">
        <f>MAX($D$2:Nifty50[[#This Row],[High]])</f>
        <v>1818.15</v>
      </c>
      <c r="K618" s="18">
        <f>(Nifty50[[#This Row],[ATH_XL]]-Nifty50[[#This Row],[Close]])/Nifty50[[#This Row],[ATH_XL]]</f>
        <v>0.37903913318483079</v>
      </c>
    </row>
    <row r="619" spans="2:11" x14ac:dyDescent="0.25">
      <c r="B619" s="4">
        <v>37056</v>
      </c>
      <c r="C619" s="23">
        <v>1128.95</v>
      </c>
      <c r="D619" s="23">
        <v>1128.95</v>
      </c>
      <c r="E619" s="23">
        <v>1110.1500000000001</v>
      </c>
      <c r="F619" s="23">
        <v>1112.75</v>
      </c>
      <c r="G619" s="5">
        <v>40353911</v>
      </c>
      <c r="H619" s="5">
        <v>1197.48</v>
      </c>
      <c r="I619" s="5" t="b">
        <f>IF(Nifty50[[#This Row],[High]]=MAX($D$1:$D629), TRUE, FALSE)</f>
        <v>0</v>
      </c>
      <c r="J619" s="5">
        <f>MAX($D$2:Nifty50[[#This Row],[High]])</f>
        <v>1818.15</v>
      </c>
      <c r="K619" s="18">
        <f>(Nifty50[[#This Row],[ATH_XL]]-Nifty50[[#This Row],[Close]])/Nifty50[[#This Row],[ATH_XL]]</f>
        <v>0.38797678959381793</v>
      </c>
    </row>
    <row r="620" spans="2:11" x14ac:dyDescent="0.25">
      <c r="B620" s="6">
        <v>37057</v>
      </c>
      <c r="C620" s="23">
        <v>1112.7</v>
      </c>
      <c r="D620" s="23">
        <v>1112.7</v>
      </c>
      <c r="E620" s="23">
        <v>1084.2</v>
      </c>
      <c r="F620" s="23">
        <v>1087.75</v>
      </c>
      <c r="G620" s="7">
        <v>45840395</v>
      </c>
      <c r="H620" s="7">
        <v>1458.47</v>
      </c>
      <c r="I620" s="5" t="b">
        <f>IF(Nifty50[[#This Row],[High]]=MAX($D$1:$D630), TRUE, FALSE)</f>
        <v>0</v>
      </c>
      <c r="J620" s="5">
        <f>MAX($D$2:Nifty50[[#This Row],[High]])</f>
        <v>1818.15</v>
      </c>
      <c r="K620" s="18">
        <f>(Nifty50[[#This Row],[ATH_XL]]-Nifty50[[#This Row],[Close]])/Nifty50[[#This Row],[ATH_XL]]</f>
        <v>0.40172703022302891</v>
      </c>
    </row>
    <row r="621" spans="2:11" x14ac:dyDescent="0.25">
      <c r="B621" s="4">
        <v>37060</v>
      </c>
      <c r="C621" s="23">
        <v>1087.75</v>
      </c>
      <c r="D621" s="23">
        <v>1087.75</v>
      </c>
      <c r="E621" s="23">
        <v>1064.4000000000001</v>
      </c>
      <c r="F621" s="23">
        <v>1078.3</v>
      </c>
      <c r="G621" s="5">
        <v>42081822</v>
      </c>
      <c r="H621" s="5">
        <v>1184.03</v>
      </c>
      <c r="I621" s="5" t="b">
        <f>IF(Nifty50[[#This Row],[High]]=MAX($D$1:$D631), TRUE, FALSE)</f>
        <v>0</v>
      </c>
      <c r="J621" s="5">
        <f>MAX($D$2:Nifty50[[#This Row],[High]])</f>
        <v>1818.15</v>
      </c>
      <c r="K621" s="18">
        <f>(Nifty50[[#This Row],[ATH_XL]]-Nifty50[[#This Row],[Close]])/Nifty50[[#This Row],[ATH_XL]]</f>
        <v>0.40692462118087069</v>
      </c>
    </row>
    <row r="622" spans="2:11" x14ac:dyDescent="0.25">
      <c r="B622" s="6">
        <v>37061</v>
      </c>
      <c r="C622" s="23">
        <v>1078.25</v>
      </c>
      <c r="D622" s="23">
        <v>1099.7</v>
      </c>
      <c r="E622" s="23">
        <v>1075.45</v>
      </c>
      <c r="F622" s="23">
        <v>1096.6500000000001</v>
      </c>
      <c r="G622" s="7">
        <v>37831986</v>
      </c>
      <c r="H622" s="7">
        <v>1087.3399999999999</v>
      </c>
      <c r="I622" s="5" t="b">
        <f>IF(Nifty50[[#This Row],[High]]=MAX($D$1:$D632), TRUE, FALSE)</f>
        <v>0</v>
      </c>
      <c r="J622" s="5">
        <f>MAX($D$2:Nifty50[[#This Row],[High]])</f>
        <v>1818.15</v>
      </c>
      <c r="K622" s="18">
        <f>(Nifty50[[#This Row],[ATH_XL]]-Nifty50[[#This Row],[Close]])/Nifty50[[#This Row],[ATH_XL]]</f>
        <v>0.39683194455902976</v>
      </c>
    </row>
    <row r="623" spans="2:11" x14ac:dyDescent="0.25">
      <c r="B623" s="4">
        <v>37062</v>
      </c>
      <c r="C623" s="23">
        <v>1096.3499999999999</v>
      </c>
      <c r="D623" s="23">
        <v>1100.55</v>
      </c>
      <c r="E623" s="23">
        <v>1084.7</v>
      </c>
      <c r="F623" s="23">
        <v>1097.5999999999999</v>
      </c>
      <c r="G623" s="5">
        <v>31013783</v>
      </c>
      <c r="H623" s="5">
        <v>855.29</v>
      </c>
      <c r="I623" s="5" t="b">
        <f>IF(Nifty50[[#This Row],[High]]=MAX($D$1:$D633), TRUE, FALSE)</f>
        <v>0</v>
      </c>
      <c r="J623" s="5">
        <f>MAX($D$2:Nifty50[[#This Row],[High]])</f>
        <v>1818.15</v>
      </c>
      <c r="K623" s="18">
        <f>(Nifty50[[#This Row],[ATH_XL]]-Nifty50[[#This Row],[Close]])/Nifty50[[#This Row],[ATH_XL]]</f>
        <v>0.39630943541511987</v>
      </c>
    </row>
    <row r="624" spans="2:11" x14ac:dyDescent="0.25">
      <c r="B624" s="6">
        <v>37063</v>
      </c>
      <c r="C624" s="23">
        <v>1097.9000000000001</v>
      </c>
      <c r="D624" s="23">
        <v>1102.45</v>
      </c>
      <c r="E624" s="23">
        <v>1090.25</v>
      </c>
      <c r="F624" s="23">
        <v>1095.2</v>
      </c>
      <c r="G624" s="7">
        <v>37933371</v>
      </c>
      <c r="H624" s="7">
        <v>1057.1300000000001</v>
      </c>
      <c r="I624" s="5" t="b">
        <f>IF(Nifty50[[#This Row],[High]]=MAX($D$1:$D634), TRUE, FALSE)</f>
        <v>0</v>
      </c>
      <c r="J624" s="5">
        <f>MAX($D$2:Nifty50[[#This Row],[High]])</f>
        <v>1818.15</v>
      </c>
      <c r="K624" s="18">
        <f>(Nifty50[[#This Row],[ATH_XL]]-Nifty50[[#This Row],[Close]])/Nifty50[[#This Row],[ATH_XL]]</f>
        <v>0.397629458515524</v>
      </c>
    </row>
    <row r="625" spans="2:11" x14ac:dyDescent="0.25">
      <c r="B625" s="4">
        <v>37064</v>
      </c>
      <c r="C625" s="23">
        <v>1095.8499999999999</v>
      </c>
      <c r="D625" s="23">
        <v>1097.8</v>
      </c>
      <c r="E625" s="23">
        <v>1081.3</v>
      </c>
      <c r="F625" s="23">
        <v>1087.6500000000001</v>
      </c>
      <c r="G625" s="5">
        <v>37679782</v>
      </c>
      <c r="H625" s="5">
        <v>958.3</v>
      </c>
      <c r="I625" s="5" t="b">
        <f>IF(Nifty50[[#This Row],[High]]=MAX($D$1:$D635), TRUE, FALSE)</f>
        <v>0</v>
      </c>
      <c r="J625" s="5">
        <f>MAX($D$2:Nifty50[[#This Row],[High]])</f>
        <v>1818.15</v>
      </c>
      <c r="K625" s="18">
        <f>(Nifty50[[#This Row],[ATH_XL]]-Nifty50[[#This Row],[Close]])/Nifty50[[#This Row],[ATH_XL]]</f>
        <v>0.40178203118554573</v>
      </c>
    </row>
    <row r="626" spans="2:11" x14ac:dyDescent="0.25">
      <c r="B626" s="6">
        <v>37067</v>
      </c>
      <c r="C626" s="23">
        <v>1087.0999999999999</v>
      </c>
      <c r="D626" s="23">
        <v>1087.0999999999999</v>
      </c>
      <c r="E626" s="23">
        <v>1064.4000000000001</v>
      </c>
      <c r="F626" s="23">
        <v>1067</v>
      </c>
      <c r="G626" s="7">
        <v>39750113</v>
      </c>
      <c r="H626" s="7">
        <v>1069.3599999999999</v>
      </c>
      <c r="I626" s="5" t="b">
        <f>IF(Nifty50[[#This Row],[High]]=MAX($D$1:$D636), TRUE, FALSE)</f>
        <v>0</v>
      </c>
      <c r="J626" s="5">
        <f>MAX($D$2:Nifty50[[#This Row],[High]])</f>
        <v>1818.15</v>
      </c>
      <c r="K626" s="18">
        <f>(Nifty50[[#This Row],[ATH_XL]]-Nifty50[[#This Row],[Close]])/Nifty50[[#This Row],[ATH_XL]]</f>
        <v>0.41313972994527409</v>
      </c>
    </row>
    <row r="627" spans="2:11" x14ac:dyDescent="0.25">
      <c r="B627" s="4">
        <v>37068</v>
      </c>
      <c r="C627" s="23">
        <v>1066.4000000000001</v>
      </c>
      <c r="D627" s="23">
        <v>1099.8</v>
      </c>
      <c r="E627" s="23">
        <v>1060.05</v>
      </c>
      <c r="F627" s="23">
        <v>1096.5999999999999</v>
      </c>
      <c r="G627" s="5">
        <v>50432531</v>
      </c>
      <c r="H627" s="5">
        <v>1435.58</v>
      </c>
      <c r="I627" s="5" t="b">
        <f>IF(Nifty50[[#This Row],[High]]=MAX($D$1:$D637), TRUE, FALSE)</f>
        <v>0</v>
      </c>
      <c r="J627" s="5">
        <f>MAX($D$2:Nifty50[[#This Row],[High]])</f>
        <v>1818.15</v>
      </c>
      <c r="K627" s="18">
        <f>(Nifty50[[#This Row],[ATH_XL]]-Nifty50[[#This Row],[Close]])/Nifty50[[#This Row],[ATH_XL]]</f>
        <v>0.39685944504028831</v>
      </c>
    </row>
    <row r="628" spans="2:11" x14ac:dyDescent="0.25">
      <c r="B628" s="6">
        <v>37069</v>
      </c>
      <c r="C628" s="23">
        <v>1096.5999999999999</v>
      </c>
      <c r="D628" s="23">
        <v>1102.8</v>
      </c>
      <c r="E628" s="23">
        <v>1086.75</v>
      </c>
      <c r="F628" s="23">
        <v>1096.0999999999999</v>
      </c>
      <c r="G628" s="7">
        <v>46770073</v>
      </c>
      <c r="H628" s="7">
        <v>1311.87</v>
      </c>
      <c r="I628" s="5" t="b">
        <f>IF(Nifty50[[#This Row],[High]]=MAX($D$1:$D638), TRUE, FALSE)</f>
        <v>0</v>
      </c>
      <c r="J628" s="5">
        <f>MAX($D$2:Nifty50[[#This Row],[High]])</f>
        <v>1818.15</v>
      </c>
      <c r="K628" s="18">
        <f>(Nifty50[[#This Row],[ATH_XL]]-Nifty50[[#This Row],[Close]])/Nifty50[[#This Row],[ATH_XL]]</f>
        <v>0.3971344498528725</v>
      </c>
    </row>
    <row r="629" spans="2:11" x14ac:dyDescent="0.25">
      <c r="B629" s="4">
        <v>37070</v>
      </c>
      <c r="C629" s="23">
        <v>1095.8499999999999</v>
      </c>
      <c r="D629" s="23">
        <v>1101</v>
      </c>
      <c r="E629" s="23">
        <v>1090.2</v>
      </c>
      <c r="F629" s="23">
        <v>1094</v>
      </c>
      <c r="G629" s="5">
        <v>31053307</v>
      </c>
      <c r="H629" s="5">
        <v>909.99</v>
      </c>
      <c r="I629" s="5" t="b">
        <f>IF(Nifty50[[#This Row],[High]]=MAX($D$1:$D639), TRUE, FALSE)</f>
        <v>0</v>
      </c>
      <c r="J629" s="5">
        <f>MAX($D$2:Nifty50[[#This Row],[High]])</f>
        <v>1818.15</v>
      </c>
      <c r="K629" s="18">
        <f>(Nifty50[[#This Row],[ATH_XL]]-Nifty50[[#This Row],[Close]])/Nifty50[[#This Row],[ATH_XL]]</f>
        <v>0.39828947006572618</v>
      </c>
    </row>
    <row r="630" spans="2:11" x14ac:dyDescent="0.25">
      <c r="B630" s="6">
        <v>37071</v>
      </c>
      <c r="C630" s="23">
        <v>1094.05</v>
      </c>
      <c r="D630" s="23">
        <v>1114.3499999999999</v>
      </c>
      <c r="E630" s="23">
        <v>1091.05</v>
      </c>
      <c r="F630" s="23">
        <v>1107.9000000000001</v>
      </c>
      <c r="G630" s="7">
        <v>39500902</v>
      </c>
      <c r="H630" s="7">
        <v>1158.05</v>
      </c>
      <c r="I630" s="5" t="b">
        <f>IF(Nifty50[[#This Row],[High]]=MAX($D$1:$D640), TRUE, FALSE)</f>
        <v>0</v>
      </c>
      <c r="J630" s="5">
        <f>MAX($D$2:Nifty50[[#This Row],[High]])</f>
        <v>1818.15</v>
      </c>
      <c r="K630" s="18">
        <f>(Nifty50[[#This Row],[ATH_XL]]-Nifty50[[#This Row],[Close]])/Nifty50[[#This Row],[ATH_XL]]</f>
        <v>0.3906443362758848</v>
      </c>
    </row>
    <row r="631" spans="2:11" x14ac:dyDescent="0.25">
      <c r="B631" s="4">
        <v>37074</v>
      </c>
      <c r="C631" s="23">
        <v>1108.3499999999999</v>
      </c>
      <c r="D631" s="23">
        <v>1119.55</v>
      </c>
      <c r="E631" s="23">
        <v>1097.95</v>
      </c>
      <c r="F631" s="23">
        <v>1100.75</v>
      </c>
      <c r="G631" s="5">
        <v>18076084</v>
      </c>
      <c r="H631" s="5">
        <v>496.49</v>
      </c>
      <c r="I631" s="5" t="b">
        <f>IF(Nifty50[[#This Row],[High]]=MAX($D$1:$D641), TRUE, FALSE)</f>
        <v>0</v>
      </c>
      <c r="J631" s="5">
        <f>MAX($D$2:Nifty50[[#This Row],[High]])</f>
        <v>1818.15</v>
      </c>
      <c r="K631" s="18">
        <f>(Nifty50[[#This Row],[ATH_XL]]-Nifty50[[#This Row],[Close]])/Nifty50[[#This Row],[ATH_XL]]</f>
        <v>0.3945769050958392</v>
      </c>
    </row>
    <row r="632" spans="2:11" x14ac:dyDescent="0.25">
      <c r="B632" s="6">
        <v>37075</v>
      </c>
      <c r="C632" s="23">
        <v>1097.4000000000001</v>
      </c>
      <c r="D632" s="23">
        <v>1097.4000000000001</v>
      </c>
      <c r="E632" s="23">
        <v>1066.05</v>
      </c>
      <c r="F632" s="23">
        <v>1069.8</v>
      </c>
      <c r="G632" s="7">
        <v>30622828</v>
      </c>
      <c r="H632" s="7">
        <v>878.07</v>
      </c>
      <c r="I632" s="5" t="b">
        <f>IF(Nifty50[[#This Row],[High]]=MAX($D$1:$D642), TRUE, FALSE)</f>
        <v>0</v>
      </c>
      <c r="J632" s="5">
        <f>MAX($D$2:Nifty50[[#This Row],[High]])</f>
        <v>1818.15</v>
      </c>
      <c r="K632" s="18">
        <f>(Nifty50[[#This Row],[ATH_XL]]-Nifty50[[#This Row],[Close]])/Nifty50[[#This Row],[ATH_XL]]</f>
        <v>0.41159970299480247</v>
      </c>
    </row>
    <row r="633" spans="2:11" x14ac:dyDescent="0.25">
      <c r="B633" s="4">
        <v>37076</v>
      </c>
      <c r="C633" s="23">
        <v>1068.05</v>
      </c>
      <c r="D633" s="23">
        <v>1074.5999999999999</v>
      </c>
      <c r="E633" s="23">
        <v>1062.2</v>
      </c>
      <c r="F633" s="23">
        <v>1067.95</v>
      </c>
      <c r="G633" s="5">
        <v>26706623</v>
      </c>
      <c r="H633" s="5">
        <v>778.96</v>
      </c>
      <c r="I633" s="5" t="b">
        <f>IF(Nifty50[[#This Row],[High]]=MAX($D$1:$D643), TRUE, FALSE)</f>
        <v>0</v>
      </c>
      <c r="J633" s="5">
        <f>MAX($D$2:Nifty50[[#This Row],[High]])</f>
        <v>1818.15</v>
      </c>
      <c r="K633" s="18">
        <f>(Nifty50[[#This Row],[ATH_XL]]-Nifty50[[#This Row],[Close]])/Nifty50[[#This Row],[ATH_XL]]</f>
        <v>0.41261722080136404</v>
      </c>
    </row>
    <row r="634" spans="2:11" x14ac:dyDescent="0.25">
      <c r="B634" s="6">
        <v>37077</v>
      </c>
      <c r="C634" s="23">
        <v>1068.3499999999999</v>
      </c>
      <c r="D634" s="23">
        <v>1079.3499999999999</v>
      </c>
      <c r="E634" s="23">
        <v>1066.95</v>
      </c>
      <c r="F634" s="23">
        <v>1069.75</v>
      </c>
      <c r="G634" s="7">
        <v>27267379</v>
      </c>
      <c r="H634" s="7">
        <v>661</v>
      </c>
      <c r="I634" s="5" t="b">
        <f>IF(Nifty50[[#This Row],[High]]=MAX($D$1:$D644), TRUE, FALSE)</f>
        <v>0</v>
      </c>
      <c r="J634" s="5">
        <f>MAX($D$2:Nifty50[[#This Row],[High]])</f>
        <v>1818.15</v>
      </c>
      <c r="K634" s="18">
        <f>(Nifty50[[#This Row],[ATH_XL]]-Nifty50[[#This Row],[Close]])/Nifty50[[#This Row],[ATH_XL]]</f>
        <v>0.41162720347606085</v>
      </c>
    </row>
    <row r="635" spans="2:11" x14ac:dyDescent="0.25">
      <c r="B635" s="4">
        <v>37078</v>
      </c>
      <c r="C635" s="23">
        <v>1069.1500000000001</v>
      </c>
      <c r="D635" s="23">
        <v>1069.1500000000001</v>
      </c>
      <c r="E635" s="23">
        <v>1059.5999999999999</v>
      </c>
      <c r="F635" s="23">
        <v>1065.0999999999999</v>
      </c>
      <c r="G635" s="5">
        <v>23382015</v>
      </c>
      <c r="H635" s="5">
        <v>748.98</v>
      </c>
      <c r="I635" s="5" t="b">
        <f>IF(Nifty50[[#This Row],[High]]=MAX($D$1:$D645), TRUE, FALSE)</f>
        <v>0</v>
      </c>
      <c r="J635" s="5">
        <f>MAX($D$2:Nifty50[[#This Row],[High]])</f>
        <v>1818.15</v>
      </c>
      <c r="K635" s="18">
        <f>(Nifty50[[#This Row],[ATH_XL]]-Nifty50[[#This Row],[Close]])/Nifty50[[#This Row],[ATH_XL]]</f>
        <v>0.41418474823309415</v>
      </c>
    </row>
    <row r="636" spans="2:11" x14ac:dyDescent="0.25">
      <c r="B636" s="6">
        <v>37081</v>
      </c>
      <c r="C636" s="23">
        <v>1064.8</v>
      </c>
      <c r="D636" s="23">
        <v>1064.8</v>
      </c>
      <c r="E636" s="23">
        <v>1052.0999999999999</v>
      </c>
      <c r="F636" s="23">
        <v>1059.5</v>
      </c>
      <c r="G636" s="7">
        <v>18018743</v>
      </c>
      <c r="H636" s="7">
        <v>554.89</v>
      </c>
      <c r="I636" s="5" t="b">
        <f>IF(Nifty50[[#This Row],[High]]=MAX($D$1:$D646), TRUE, FALSE)</f>
        <v>0</v>
      </c>
      <c r="J636" s="5">
        <f>MAX($D$2:Nifty50[[#This Row],[High]])</f>
        <v>1818.15</v>
      </c>
      <c r="K636" s="18">
        <f>(Nifty50[[#This Row],[ATH_XL]]-Nifty50[[#This Row],[Close]])/Nifty50[[#This Row],[ATH_XL]]</f>
        <v>0.41726480213403738</v>
      </c>
    </row>
    <row r="637" spans="2:11" x14ac:dyDescent="0.25">
      <c r="B637" s="4">
        <v>37082</v>
      </c>
      <c r="C637" s="23">
        <v>1059.95</v>
      </c>
      <c r="D637" s="23">
        <v>1078.0999999999999</v>
      </c>
      <c r="E637" s="23">
        <v>1059.25</v>
      </c>
      <c r="F637" s="23">
        <v>1072.05</v>
      </c>
      <c r="G637" s="5">
        <v>21876937</v>
      </c>
      <c r="H637" s="5">
        <v>728.3</v>
      </c>
      <c r="I637" s="5" t="b">
        <f>IF(Nifty50[[#This Row],[High]]=MAX($D$1:$D647), TRUE, FALSE)</f>
        <v>0</v>
      </c>
      <c r="J637" s="5">
        <f>MAX($D$2:Nifty50[[#This Row],[High]])</f>
        <v>1818.15</v>
      </c>
      <c r="K637" s="18">
        <f>(Nifty50[[#This Row],[ATH_XL]]-Nifty50[[#This Row],[Close]])/Nifty50[[#This Row],[ATH_XL]]</f>
        <v>0.41036218133817348</v>
      </c>
    </row>
    <row r="638" spans="2:11" x14ac:dyDescent="0.25">
      <c r="B638" s="6">
        <v>37083</v>
      </c>
      <c r="C638" s="23">
        <v>1072.1500000000001</v>
      </c>
      <c r="D638" s="23">
        <v>1088.5</v>
      </c>
      <c r="E638" s="23">
        <v>1068.3499999999999</v>
      </c>
      <c r="F638" s="23">
        <v>1083.6500000000001</v>
      </c>
      <c r="G638" s="7">
        <v>24685120</v>
      </c>
      <c r="H638" s="7">
        <v>895.22</v>
      </c>
      <c r="I638" s="5" t="b">
        <f>IF(Nifty50[[#This Row],[High]]=MAX($D$1:$D648), TRUE, FALSE)</f>
        <v>0</v>
      </c>
      <c r="J638" s="5">
        <f>MAX($D$2:Nifty50[[#This Row],[High]])</f>
        <v>1818.15</v>
      </c>
      <c r="K638" s="18">
        <f>(Nifty50[[#This Row],[ATH_XL]]-Nifty50[[#This Row],[Close]])/Nifty50[[#This Row],[ATH_XL]]</f>
        <v>0.40398206968621947</v>
      </c>
    </row>
    <row r="639" spans="2:11" x14ac:dyDescent="0.25">
      <c r="B639" s="4">
        <v>37084</v>
      </c>
      <c r="C639" s="23">
        <v>1083.8</v>
      </c>
      <c r="D639" s="23">
        <v>1109</v>
      </c>
      <c r="E639" s="23">
        <v>1083.8</v>
      </c>
      <c r="F639" s="23">
        <v>1105.5</v>
      </c>
      <c r="G639" s="5">
        <v>37170474</v>
      </c>
      <c r="H639" s="5">
        <v>1106.05</v>
      </c>
      <c r="I639" s="5" t="b">
        <f>IF(Nifty50[[#This Row],[High]]=MAX($D$1:$D649), TRUE, FALSE)</f>
        <v>0</v>
      </c>
      <c r="J639" s="5">
        <f>MAX($D$2:Nifty50[[#This Row],[High]])</f>
        <v>1818.15</v>
      </c>
      <c r="K639" s="18">
        <f>(Nifty50[[#This Row],[ATH_XL]]-Nifty50[[#This Row],[Close]])/Nifty50[[#This Row],[ATH_XL]]</f>
        <v>0.3919643593762891</v>
      </c>
    </row>
    <row r="640" spans="2:11" x14ac:dyDescent="0.25">
      <c r="B640" s="6">
        <v>37085</v>
      </c>
      <c r="C640" s="23">
        <v>1105.7</v>
      </c>
      <c r="D640" s="23">
        <v>1127.1500000000001</v>
      </c>
      <c r="E640" s="23">
        <v>1103.3</v>
      </c>
      <c r="F640" s="23">
        <v>1110.45</v>
      </c>
      <c r="G640" s="7">
        <v>39255312</v>
      </c>
      <c r="H640" s="7">
        <v>1241.43</v>
      </c>
      <c r="I640" s="5" t="b">
        <f>IF(Nifty50[[#This Row],[High]]=MAX($D$1:$D650), TRUE, FALSE)</f>
        <v>0</v>
      </c>
      <c r="J640" s="5">
        <f>MAX($D$2:Nifty50[[#This Row],[High]])</f>
        <v>1818.15</v>
      </c>
      <c r="K640" s="18">
        <f>(Nifty50[[#This Row],[ATH_XL]]-Nifty50[[#This Row],[Close]])/Nifty50[[#This Row],[ATH_XL]]</f>
        <v>0.3892418117317053</v>
      </c>
    </row>
    <row r="641" spans="2:11" x14ac:dyDescent="0.25">
      <c r="B641" s="4">
        <v>37088</v>
      </c>
      <c r="C641" s="23">
        <v>1110.3499999999999</v>
      </c>
      <c r="D641" s="23">
        <v>1116.7</v>
      </c>
      <c r="E641" s="23">
        <v>1102.45</v>
      </c>
      <c r="F641" s="23">
        <v>1105.55</v>
      </c>
      <c r="G641" s="5">
        <v>28105463</v>
      </c>
      <c r="H641" s="5">
        <v>871.5</v>
      </c>
      <c r="I641" s="5" t="b">
        <f>IF(Nifty50[[#This Row],[High]]=MAX($D$1:$D651), TRUE, FALSE)</f>
        <v>0</v>
      </c>
      <c r="J641" s="5">
        <f>MAX($D$2:Nifty50[[#This Row],[High]])</f>
        <v>1818.15</v>
      </c>
      <c r="K641" s="18">
        <f>(Nifty50[[#This Row],[ATH_XL]]-Nifty50[[#This Row],[Close]])/Nifty50[[#This Row],[ATH_XL]]</f>
        <v>0.39193685889503072</v>
      </c>
    </row>
    <row r="642" spans="2:11" x14ac:dyDescent="0.25">
      <c r="B642" s="6">
        <v>37089</v>
      </c>
      <c r="C642" s="23">
        <v>1103.55</v>
      </c>
      <c r="D642" s="23">
        <v>1106.05</v>
      </c>
      <c r="E642" s="23">
        <v>1092.5</v>
      </c>
      <c r="F642" s="23">
        <v>1103.0999999999999</v>
      </c>
      <c r="G642" s="7">
        <v>23685095</v>
      </c>
      <c r="H642" s="7">
        <v>802.97</v>
      </c>
      <c r="I642" s="5" t="b">
        <f>IF(Nifty50[[#This Row],[High]]=MAX($D$1:$D652), TRUE, FALSE)</f>
        <v>0</v>
      </c>
      <c r="J642" s="5">
        <f>MAX($D$2:Nifty50[[#This Row],[High]])</f>
        <v>1818.15</v>
      </c>
      <c r="K642" s="18">
        <f>(Nifty50[[#This Row],[ATH_XL]]-Nifty50[[#This Row],[Close]])/Nifty50[[#This Row],[ATH_XL]]</f>
        <v>0.39328438247669339</v>
      </c>
    </row>
    <row r="643" spans="2:11" x14ac:dyDescent="0.25">
      <c r="B643" s="4">
        <v>37090</v>
      </c>
      <c r="C643" s="23">
        <v>1103.0999999999999</v>
      </c>
      <c r="D643" s="23">
        <v>1108.45</v>
      </c>
      <c r="E643" s="23">
        <v>1088.0999999999999</v>
      </c>
      <c r="F643" s="23">
        <v>1091.95</v>
      </c>
      <c r="G643" s="5">
        <v>26611850</v>
      </c>
      <c r="H643" s="5">
        <v>853.04</v>
      </c>
      <c r="I643" s="5" t="b">
        <f>IF(Nifty50[[#This Row],[High]]=MAX($D$1:$D653), TRUE, FALSE)</f>
        <v>0</v>
      </c>
      <c r="J643" s="5">
        <f>MAX($D$2:Nifty50[[#This Row],[High]])</f>
        <v>1818.15</v>
      </c>
      <c r="K643" s="18">
        <f>(Nifty50[[#This Row],[ATH_XL]]-Nifty50[[#This Row],[Close]])/Nifty50[[#This Row],[ATH_XL]]</f>
        <v>0.39941698979732143</v>
      </c>
    </row>
    <row r="644" spans="2:11" x14ac:dyDescent="0.25">
      <c r="B644" s="6">
        <v>37091</v>
      </c>
      <c r="C644" s="23">
        <v>1091.3499999999999</v>
      </c>
      <c r="D644" s="23">
        <v>1091.3499999999999</v>
      </c>
      <c r="E644" s="23">
        <v>1079.55</v>
      </c>
      <c r="F644" s="23">
        <v>1085.9000000000001</v>
      </c>
      <c r="G644" s="7">
        <v>29236416</v>
      </c>
      <c r="H644" s="7">
        <v>980.76</v>
      </c>
      <c r="I644" s="5" t="b">
        <f>IF(Nifty50[[#This Row],[High]]=MAX($D$1:$D654), TRUE, FALSE)</f>
        <v>0</v>
      </c>
      <c r="J644" s="5">
        <f>MAX($D$2:Nifty50[[#This Row],[High]])</f>
        <v>1818.15</v>
      </c>
      <c r="K644" s="18">
        <f>(Nifty50[[#This Row],[ATH_XL]]-Nifty50[[#This Row],[Close]])/Nifty50[[#This Row],[ATH_XL]]</f>
        <v>0.40274454802959048</v>
      </c>
    </row>
    <row r="645" spans="2:11" x14ac:dyDescent="0.25">
      <c r="B645" s="4">
        <v>37092</v>
      </c>
      <c r="C645" s="23">
        <v>1085.95</v>
      </c>
      <c r="D645" s="23">
        <v>1089.95</v>
      </c>
      <c r="E645" s="23">
        <v>1072.75</v>
      </c>
      <c r="F645" s="23">
        <v>1077.7</v>
      </c>
      <c r="G645" s="5">
        <v>28964869</v>
      </c>
      <c r="H645" s="5">
        <v>1027.2</v>
      </c>
      <c r="I645" s="5" t="b">
        <f>IF(Nifty50[[#This Row],[High]]=MAX($D$1:$D655), TRUE, FALSE)</f>
        <v>0</v>
      </c>
      <c r="J645" s="5">
        <f>MAX($D$2:Nifty50[[#This Row],[High]])</f>
        <v>1818.15</v>
      </c>
      <c r="K645" s="18">
        <f>(Nifty50[[#This Row],[ATH_XL]]-Nifty50[[#This Row],[Close]])/Nifty50[[#This Row],[ATH_XL]]</f>
        <v>0.40725462695597175</v>
      </c>
    </row>
    <row r="646" spans="2:11" x14ac:dyDescent="0.25">
      <c r="B646" s="6">
        <v>37095</v>
      </c>
      <c r="C646" s="23">
        <v>1076.1500000000001</v>
      </c>
      <c r="D646" s="23">
        <v>1076.1500000000001</v>
      </c>
      <c r="E646" s="23">
        <v>1063.4000000000001</v>
      </c>
      <c r="F646" s="23">
        <v>1070.6500000000001</v>
      </c>
      <c r="G646" s="7">
        <v>1394931</v>
      </c>
      <c r="H646" s="7">
        <v>40.119999999999997</v>
      </c>
      <c r="I646" s="5" t="b">
        <f>IF(Nifty50[[#This Row],[High]]=MAX($D$1:$D656), TRUE, FALSE)</f>
        <v>0</v>
      </c>
      <c r="J646" s="5">
        <f>MAX($D$2:Nifty50[[#This Row],[High]])</f>
        <v>1818.15</v>
      </c>
      <c r="K646" s="18">
        <f>(Nifty50[[#This Row],[ATH_XL]]-Nifty50[[#This Row],[Close]])/Nifty50[[#This Row],[ATH_XL]]</f>
        <v>0.41113219481340924</v>
      </c>
    </row>
    <row r="647" spans="2:11" x14ac:dyDescent="0.25">
      <c r="B647" s="4">
        <v>37096</v>
      </c>
      <c r="C647" s="23">
        <v>1065.95</v>
      </c>
      <c r="D647" s="23">
        <v>1074.75</v>
      </c>
      <c r="E647" s="23">
        <v>1064.5</v>
      </c>
      <c r="F647" s="23">
        <v>1072.55</v>
      </c>
      <c r="G647" s="5">
        <v>22139911</v>
      </c>
      <c r="H647" s="5">
        <v>656.83</v>
      </c>
      <c r="I647" s="5" t="b">
        <f>IF(Nifty50[[#This Row],[High]]=MAX($D$1:$D657), TRUE, FALSE)</f>
        <v>0</v>
      </c>
      <c r="J647" s="5">
        <f>MAX($D$2:Nifty50[[#This Row],[High]])</f>
        <v>1818.15</v>
      </c>
      <c r="K647" s="18">
        <f>(Nifty50[[#This Row],[ATH_XL]]-Nifty50[[#This Row],[Close]])/Nifty50[[#This Row],[ATH_XL]]</f>
        <v>0.41008717652558924</v>
      </c>
    </row>
    <row r="648" spans="2:11" x14ac:dyDescent="0.25">
      <c r="B648" s="6">
        <v>37097</v>
      </c>
      <c r="C648" s="23">
        <v>1072.45</v>
      </c>
      <c r="D648" s="23">
        <v>1073.95</v>
      </c>
      <c r="E648" s="23">
        <v>1062.1500000000001</v>
      </c>
      <c r="F648" s="23">
        <v>1064.2</v>
      </c>
      <c r="G648" s="7">
        <v>27922213</v>
      </c>
      <c r="H648" s="7">
        <v>757.85</v>
      </c>
      <c r="I648" s="5" t="b">
        <f>IF(Nifty50[[#This Row],[High]]=MAX($D$1:$D658), TRUE, FALSE)</f>
        <v>0</v>
      </c>
      <c r="J648" s="5">
        <f>MAX($D$2:Nifty50[[#This Row],[High]])</f>
        <v>1818.15</v>
      </c>
      <c r="K648" s="18">
        <f>(Nifty50[[#This Row],[ATH_XL]]-Nifty50[[#This Row],[Close]])/Nifty50[[#This Row],[ATH_XL]]</f>
        <v>0.41467975689574565</v>
      </c>
    </row>
    <row r="649" spans="2:11" x14ac:dyDescent="0.25">
      <c r="B649" s="4">
        <v>37098</v>
      </c>
      <c r="C649" s="23">
        <v>1063.9000000000001</v>
      </c>
      <c r="D649" s="23">
        <v>1066.55</v>
      </c>
      <c r="E649" s="23">
        <v>1050.1500000000001</v>
      </c>
      <c r="F649" s="23">
        <v>1053.4000000000001</v>
      </c>
      <c r="G649" s="5">
        <v>32443885</v>
      </c>
      <c r="H649" s="5">
        <v>992.93</v>
      </c>
      <c r="I649" s="5" t="b">
        <f>IF(Nifty50[[#This Row],[High]]=MAX($D$1:$D659), TRUE, FALSE)</f>
        <v>0</v>
      </c>
      <c r="J649" s="5">
        <f>MAX($D$2:Nifty50[[#This Row],[High]])</f>
        <v>1818.15</v>
      </c>
      <c r="K649" s="18">
        <f>(Nifty50[[#This Row],[ATH_XL]]-Nifty50[[#This Row],[Close]])/Nifty50[[#This Row],[ATH_XL]]</f>
        <v>0.42061986084756481</v>
      </c>
    </row>
    <row r="650" spans="2:11" x14ac:dyDescent="0.25">
      <c r="B650" s="6">
        <v>37099</v>
      </c>
      <c r="C650" s="23">
        <v>1053.2</v>
      </c>
      <c r="D650" s="23">
        <v>1061.2</v>
      </c>
      <c r="E650" s="23">
        <v>1046.9000000000001</v>
      </c>
      <c r="F650" s="23">
        <v>1051.7</v>
      </c>
      <c r="G650" s="7">
        <v>28239132</v>
      </c>
      <c r="H650" s="7">
        <v>797.78</v>
      </c>
      <c r="I650" s="5" t="b">
        <f>IF(Nifty50[[#This Row],[High]]=MAX($D$1:$D660), TRUE, FALSE)</f>
        <v>0</v>
      </c>
      <c r="J650" s="5">
        <f>MAX($D$2:Nifty50[[#This Row],[High]])</f>
        <v>1818.15</v>
      </c>
      <c r="K650" s="18">
        <f>(Nifty50[[#This Row],[ATH_XL]]-Nifty50[[#This Row],[Close]])/Nifty50[[#This Row],[ATH_XL]]</f>
        <v>0.42155487721035118</v>
      </c>
    </row>
    <row r="651" spans="2:11" x14ac:dyDescent="0.25">
      <c r="B651" s="4">
        <v>37102</v>
      </c>
      <c r="C651" s="23">
        <v>1051.45</v>
      </c>
      <c r="D651" s="23">
        <v>1062.8</v>
      </c>
      <c r="E651" s="23">
        <v>1050.9000000000001</v>
      </c>
      <c r="F651" s="23">
        <v>1061.45</v>
      </c>
      <c r="G651" s="5">
        <v>26457025</v>
      </c>
      <c r="H651" s="5">
        <v>638.35</v>
      </c>
      <c r="I651" s="5" t="b">
        <f>IF(Nifty50[[#This Row],[High]]=MAX($D$1:$D661), TRUE, FALSE)</f>
        <v>0</v>
      </c>
      <c r="J651" s="5">
        <f>MAX($D$2:Nifty50[[#This Row],[High]])</f>
        <v>1818.15</v>
      </c>
      <c r="K651" s="18">
        <f>(Nifty50[[#This Row],[ATH_XL]]-Nifty50[[#This Row],[Close]])/Nifty50[[#This Row],[ATH_XL]]</f>
        <v>0.41619228336495889</v>
      </c>
    </row>
    <row r="652" spans="2:11" x14ac:dyDescent="0.25">
      <c r="B652" s="6">
        <v>37103</v>
      </c>
      <c r="C652" s="23">
        <v>1061.45</v>
      </c>
      <c r="D652" s="23">
        <v>1076.3499999999999</v>
      </c>
      <c r="E652" s="23">
        <v>1053.5999999999999</v>
      </c>
      <c r="F652" s="23">
        <v>1072.8499999999999</v>
      </c>
      <c r="G652" s="7">
        <v>34607069</v>
      </c>
      <c r="H652" s="7">
        <v>813.54</v>
      </c>
      <c r="I652" s="5" t="b">
        <f>IF(Nifty50[[#This Row],[High]]=MAX($D$1:$D662), TRUE, FALSE)</f>
        <v>0</v>
      </c>
      <c r="J652" s="5">
        <f>MAX($D$2:Nifty50[[#This Row],[High]])</f>
        <v>1818.15</v>
      </c>
      <c r="K652" s="18">
        <f>(Nifty50[[#This Row],[ATH_XL]]-Nifty50[[#This Row],[Close]])/Nifty50[[#This Row],[ATH_XL]]</f>
        <v>0.40992217363803873</v>
      </c>
    </row>
    <row r="653" spans="2:11" x14ac:dyDescent="0.25">
      <c r="B653" s="4">
        <v>37104</v>
      </c>
      <c r="C653" s="23">
        <v>1073</v>
      </c>
      <c r="D653" s="23">
        <v>1077.7</v>
      </c>
      <c r="E653" s="23">
        <v>1059.75</v>
      </c>
      <c r="F653" s="23">
        <v>1063.1500000000001</v>
      </c>
      <c r="G653" s="5">
        <v>53427200</v>
      </c>
      <c r="H653" s="5">
        <v>1210.4000000000001</v>
      </c>
      <c r="I653" s="5" t="b">
        <f>IF(Nifty50[[#This Row],[High]]=MAX($D$1:$D663), TRUE, FALSE)</f>
        <v>0</v>
      </c>
      <c r="J653" s="5">
        <f>MAX($D$2:Nifty50[[#This Row],[High]])</f>
        <v>1818.15</v>
      </c>
      <c r="K653" s="18">
        <f>(Nifty50[[#This Row],[ATH_XL]]-Nifty50[[#This Row],[Close]])/Nifty50[[#This Row],[ATH_XL]]</f>
        <v>0.41525726700217253</v>
      </c>
    </row>
    <row r="654" spans="2:11" x14ac:dyDescent="0.25">
      <c r="B654" s="6">
        <v>37105</v>
      </c>
      <c r="C654" s="23">
        <v>1064.25</v>
      </c>
      <c r="D654" s="23">
        <v>1070.05</v>
      </c>
      <c r="E654" s="23">
        <v>1059.55</v>
      </c>
      <c r="F654" s="23">
        <v>1066</v>
      </c>
      <c r="G654" s="7">
        <v>43294501</v>
      </c>
      <c r="H654" s="7">
        <v>986.3</v>
      </c>
      <c r="I654" s="5" t="b">
        <f>IF(Nifty50[[#This Row],[High]]=MAX($D$1:$D664), TRUE, FALSE)</f>
        <v>0</v>
      </c>
      <c r="J654" s="5">
        <f>MAX($D$2:Nifty50[[#This Row],[High]])</f>
        <v>1818.15</v>
      </c>
      <c r="K654" s="18">
        <f>(Nifty50[[#This Row],[ATH_XL]]-Nifty50[[#This Row],[Close]])/Nifty50[[#This Row],[ATH_XL]]</f>
        <v>0.41368973957044253</v>
      </c>
    </row>
    <row r="655" spans="2:11" x14ac:dyDescent="0.25">
      <c r="B655" s="4">
        <v>37106</v>
      </c>
      <c r="C655" s="23">
        <v>1066.4000000000001</v>
      </c>
      <c r="D655" s="23">
        <v>1077.55</v>
      </c>
      <c r="E655" s="23">
        <v>1066.2</v>
      </c>
      <c r="F655" s="23">
        <v>1074.5999999999999</v>
      </c>
      <c r="G655" s="5">
        <v>43832220</v>
      </c>
      <c r="H655" s="5">
        <v>1090.03</v>
      </c>
      <c r="I655" s="5" t="b">
        <f>IF(Nifty50[[#This Row],[High]]=MAX($D$1:$D665), TRUE, FALSE)</f>
        <v>0</v>
      </c>
      <c r="J655" s="5">
        <f>MAX($D$2:Nifty50[[#This Row],[High]])</f>
        <v>1818.15</v>
      </c>
      <c r="K655" s="18">
        <f>(Nifty50[[#This Row],[ATH_XL]]-Nifty50[[#This Row],[Close]])/Nifty50[[#This Row],[ATH_XL]]</f>
        <v>0.40895965679399399</v>
      </c>
    </row>
    <row r="656" spans="2:11" x14ac:dyDescent="0.25">
      <c r="B656" s="6">
        <v>37109</v>
      </c>
      <c r="C656" s="23">
        <v>1074.2</v>
      </c>
      <c r="D656" s="23">
        <v>1082.4000000000001</v>
      </c>
      <c r="E656" s="23">
        <v>1072.55</v>
      </c>
      <c r="F656" s="23">
        <v>1075.25</v>
      </c>
      <c r="G656" s="7">
        <v>37036989</v>
      </c>
      <c r="H656" s="7">
        <v>792.26</v>
      </c>
      <c r="I656" s="5" t="b">
        <f>IF(Nifty50[[#This Row],[High]]=MAX($D$1:$D666), TRUE, FALSE)</f>
        <v>0</v>
      </c>
      <c r="J656" s="5">
        <f>MAX($D$2:Nifty50[[#This Row],[High]])</f>
        <v>1818.15</v>
      </c>
      <c r="K656" s="18">
        <f>(Nifty50[[#This Row],[ATH_XL]]-Nifty50[[#This Row],[Close]])/Nifty50[[#This Row],[ATH_XL]]</f>
        <v>0.40860215053763443</v>
      </c>
    </row>
    <row r="657" spans="2:11" x14ac:dyDescent="0.25">
      <c r="B657" s="4">
        <v>37110</v>
      </c>
      <c r="C657" s="23">
        <v>1074.3499999999999</v>
      </c>
      <c r="D657" s="23">
        <v>1079.3</v>
      </c>
      <c r="E657" s="23">
        <v>1070.2</v>
      </c>
      <c r="F657" s="23">
        <v>1072.0999999999999</v>
      </c>
      <c r="G657" s="5">
        <v>26869345</v>
      </c>
      <c r="H657" s="5">
        <v>622.5</v>
      </c>
      <c r="I657" s="5" t="b">
        <f>IF(Nifty50[[#This Row],[High]]=MAX($D$1:$D667), TRUE, FALSE)</f>
        <v>0</v>
      </c>
      <c r="J657" s="5">
        <f>MAX($D$2:Nifty50[[#This Row],[High]])</f>
        <v>1818.15</v>
      </c>
      <c r="K657" s="18">
        <f>(Nifty50[[#This Row],[ATH_XL]]-Nifty50[[#This Row],[Close]])/Nifty50[[#This Row],[ATH_XL]]</f>
        <v>0.4103346808569151</v>
      </c>
    </row>
    <row r="658" spans="2:11" x14ac:dyDescent="0.25">
      <c r="B658" s="6">
        <v>37111</v>
      </c>
      <c r="C658" s="23">
        <v>1071.75</v>
      </c>
      <c r="D658" s="23">
        <v>1072.0999999999999</v>
      </c>
      <c r="E658" s="23">
        <v>1059.55</v>
      </c>
      <c r="F658" s="23">
        <v>1068</v>
      </c>
      <c r="G658" s="7">
        <v>28799186</v>
      </c>
      <c r="H658" s="7">
        <v>753.16</v>
      </c>
      <c r="I658" s="5" t="b">
        <f>IF(Nifty50[[#This Row],[High]]=MAX($D$1:$D668), TRUE, FALSE)</f>
        <v>0</v>
      </c>
      <c r="J658" s="5">
        <f>MAX($D$2:Nifty50[[#This Row],[High]])</f>
        <v>1818.15</v>
      </c>
      <c r="K658" s="18">
        <f>(Nifty50[[#This Row],[ATH_XL]]-Nifty50[[#This Row],[Close]])/Nifty50[[#This Row],[ATH_XL]]</f>
        <v>0.41258972032010566</v>
      </c>
    </row>
    <row r="659" spans="2:11" x14ac:dyDescent="0.25">
      <c r="B659" s="4">
        <v>37112</v>
      </c>
      <c r="C659" s="23">
        <v>1068.0999999999999</v>
      </c>
      <c r="D659" s="23">
        <v>1072.5999999999999</v>
      </c>
      <c r="E659" s="23">
        <v>1061.4000000000001</v>
      </c>
      <c r="F659" s="23">
        <v>1070.6500000000001</v>
      </c>
      <c r="G659" s="5">
        <v>26832655</v>
      </c>
      <c r="H659" s="5">
        <v>653.16999999999996</v>
      </c>
      <c r="I659" s="5" t="b">
        <f>IF(Nifty50[[#This Row],[High]]=MAX($D$1:$D669), TRUE, FALSE)</f>
        <v>0</v>
      </c>
      <c r="J659" s="5">
        <f>MAX($D$2:Nifty50[[#This Row],[High]])</f>
        <v>1818.15</v>
      </c>
      <c r="K659" s="18">
        <f>(Nifty50[[#This Row],[ATH_XL]]-Nifty50[[#This Row],[Close]])/Nifty50[[#This Row],[ATH_XL]]</f>
        <v>0.41113219481340924</v>
      </c>
    </row>
    <row r="660" spans="2:11" x14ac:dyDescent="0.25">
      <c r="B660" s="6">
        <v>37113</v>
      </c>
      <c r="C660" s="23">
        <v>1070.6500000000001</v>
      </c>
      <c r="D660" s="23">
        <v>1076.7</v>
      </c>
      <c r="E660" s="23">
        <v>1069.05</v>
      </c>
      <c r="F660" s="23">
        <v>1071.1500000000001</v>
      </c>
      <c r="G660" s="7">
        <v>25904867</v>
      </c>
      <c r="H660" s="7">
        <v>589.35</v>
      </c>
      <c r="I660" s="5" t="b">
        <f>IF(Nifty50[[#This Row],[High]]=MAX($D$1:$D670), TRUE, FALSE)</f>
        <v>0</v>
      </c>
      <c r="J660" s="5">
        <f>MAX($D$2:Nifty50[[#This Row],[High]])</f>
        <v>1818.15</v>
      </c>
      <c r="K660" s="18">
        <f>(Nifty50[[#This Row],[ATH_XL]]-Nifty50[[#This Row],[Close]])/Nifty50[[#This Row],[ATH_XL]]</f>
        <v>0.41085719000082499</v>
      </c>
    </row>
    <row r="661" spans="2:11" x14ac:dyDescent="0.25">
      <c r="B661" s="4">
        <v>37116</v>
      </c>
      <c r="C661" s="23">
        <v>1070.95</v>
      </c>
      <c r="D661" s="23">
        <v>1081.4000000000001</v>
      </c>
      <c r="E661" s="23">
        <v>1061.05</v>
      </c>
      <c r="F661" s="23">
        <v>1063</v>
      </c>
      <c r="G661" s="5">
        <v>21608532</v>
      </c>
      <c r="H661" s="5">
        <v>560.72</v>
      </c>
      <c r="I661" s="5" t="b">
        <f>IF(Nifty50[[#This Row],[High]]=MAX($D$1:$D671), TRUE, FALSE)</f>
        <v>0</v>
      </c>
      <c r="J661" s="5">
        <f>MAX($D$2:Nifty50[[#This Row],[High]])</f>
        <v>1818.15</v>
      </c>
      <c r="K661" s="18">
        <f>(Nifty50[[#This Row],[ATH_XL]]-Nifty50[[#This Row],[Close]])/Nifty50[[#This Row],[ATH_XL]]</f>
        <v>0.41533976844594783</v>
      </c>
    </row>
    <row r="662" spans="2:11" x14ac:dyDescent="0.25">
      <c r="B662" s="6">
        <v>37117</v>
      </c>
      <c r="C662" s="23">
        <v>1063.05</v>
      </c>
      <c r="D662" s="23">
        <v>1076.5999999999999</v>
      </c>
      <c r="E662" s="23">
        <v>1062.2</v>
      </c>
      <c r="F662" s="23">
        <v>1075.5</v>
      </c>
      <c r="G662" s="7">
        <v>42862979</v>
      </c>
      <c r="H662" s="7">
        <v>1041.96</v>
      </c>
      <c r="I662" s="5" t="b">
        <f>IF(Nifty50[[#This Row],[High]]=MAX($D$1:$D672), TRUE, FALSE)</f>
        <v>0</v>
      </c>
      <c r="J662" s="5">
        <f>MAX($D$2:Nifty50[[#This Row],[High]])</f>
        <v>1818.15</v>
      </c>
      <c r="K662" s="18">
        <f>(Nifty50[[#This Row],[ATH_XL]]-Nifty50[[#This Row],[Close]])/Nifty50[[#This Row],[ATH_XL]]</f>
        <v>0.40846464813134231</v>
      </c>
    </row>
    <row r="663" spans="2:11" x14ac:dyDescent="0.25">
      <c r="B663" s="4">
        <v>37119</v>
      </c>
      <c r="C663" s="23">
        <v>1075.2</v>
      </c>
      <c r="D663" s="23">
        <v>1083.7</v>
      </c>
      <c r="E663" s="23">
        <v>1072.95</v>
      </c>
      <c r="F663" s="23">
        <v>1078.95</v>
      </c>
      <c r="G663" s="5">
        <v>48317102</v>
      </c>
      <c r="H663" s="5">
        <v>1076.0999999999999</v>
      </c>
      <c r="I663" s="5" t="b">
        <f>IF(Nifty50[[#This Row],[High]]=MAX($D$1:$D673), TRUE, FALSE)</f>
        <v>0</v>
      </c>
      <c r="J663" s="5">
        <f>MAX($D$2:Nifty50[[#This Row],[High]])</f>
        <v>1818.15</v>
      </c>
      <c r="K663" s="18">
        <f>(Nifty50[[#This Row],[ATH_XL]]-Nifty50[[#This Row],[Close]])/Nifty50[[#This Row],[ATH_XL]]</f>
        <v>0.4065671149245112</v>
      </c>
    </row>
    <row r="664" spans="2:11" x14ac:dyDescent="0.25">
      <c r="B664" s="6">
        <v>37120</v>
      </c>
      <c r="C664" s="23">
        <v>1079</v>
      </c>
      <c r="D664" s="23">
        <v>1084</v>
      </c>
      <c r="E664" s="23">
        <v>1067.5999999999999</v>
      </c>
      <c r="F664" s="23">
        <v>1069.2</v>
      </c>
      <c r="G664" s="7">
        <v>51086895</v>
      </c>
      <c r="H664" s="7">
        <v>1062.05</v>
      </c>
      <c r="I664" s="5" t="b">
        <f>IF(Nifty50[[#This Row],[High]]=MAX($D$1:$D674), TRUE, FALSE)</f>
        <v>0</v>
      </c>
      <c r="J664" s="5">
        <f>MAX($D$2:Nifty50[[#This Row],[High]])</f>
        <v>1818.15</v>
      </c>
      <c r="K664" s="18">
        <f>(Nifty50[[#This Row],[ATH_XL]]-Nifty50[[#This Row],[Close]])/Nifty50[[#This Row],[ATH_XL]]</f>
        <v>0.41192970876990348</v>
      </c>
    </row>
    <row r="665" spans="2:11" x14ac:dyDescent="0.25">
      <c r="B665" s="4">
        <v>37123</v>
      </c>
      <c r="C665" s="23">
        <v>1062.5</v>
      </c>
      <c r="D665" s="23">
        <v>1067.95</v>
      </c>
      <c r="E665" s="23">
        <v>1061</v>
      </c>
      <c r="F665" s="23">
        <v>1063.75</v>
      </c>
      <c r="G665" s="5">
        <v>30726001</v>
      </c>
      <c r="H665" s="5">
        <v>737.19</v>
      </c>
      <c r="I665" s="5" t="b">
        <f>IF(Nifty50[[#This Row],[High]]=MAX($D$1:$D675), TRUE, FALSE)</f>
        <v>0</v>
      </c>
      <c r="J665" s="5">
        <f>MAX($D$2:Nifty50[[#This Row],[High]])</f>
        <v>1818.15</v>
      </c>
      <c r="K665" s="18">
        <f>(Nifty50[[#This Row],[ATH_XL]]-Nifty50[[#This Row],[Close]])/Nifty50[[#This Row],[ATH_XL]]</f>
        <v>0.41492726122707152</v>
      </c>
    </row>
    <row r="666" spans="2:11" x14ac:dyDescent="0.25">
      <c r="B666" s="6">
        <v>37124</v>
      </c>
      <c r="C666" s="23">
        <v>1063.6500000000001</v>
      </c>
      <c r="D666" s="23">
        <v>1071.2</v>
      </c>
      <c r="E666" s="23">
        <v>1062.3</v>
      </c>
      <c r="F666" s="23">
        <v>1068.7</v>
      </c>
      <c r="G666" s="7">
        <v>34638057</v>
      </c>
      <c r="H666" s="7">
        <v>819.92</v>
      </c>
      <c r="I666" s="5" t="b">
        <f>IF(Nifty50[[#This Row],[High]]=MAX($D$1:$D676), TRUE, FALSE)</f>
        <v>0</v>
      </c>
      <c r="J666" s="5">
        <f>MAX($D$2:Nifty50[[#This Row],[High]])</f>
        <v>1818.15</v>
      </c>
      <c r="K666" s="18">
        <f>(Nifty50[[#This Row],[ATH_XL]]-Nifty50[[#This Row],[Close]])/Nifty50[[#This Row],[ATH_XL]]</f>
        <v>0.41220471358248773</v>
      </c>
    </row>
    <row r="667" spans="2:11" x14ac:dyDescent="0.25">
      <c r="B667" s="4">
        <v>37126</v>
      </c>
      <c r="C667" s="23">
        <v>1068.7</v>
      </c>
      <c r="D667" s="23">
        <v>1079</v>
      </c>
      <c r="E667" s="23">
        <v>1065.7</v>
      </c>
      <c r="F667" s="23">
        <v>1071.5</v>
      </c>
      <c r="G667" s="5">
        <v>29660741</v>
      </c>
      <c r="H667" s="5">
        <v>781.45</v>
      </c>
      <c r="I667" s="5" t="b">
        <f>IF(Nifty50[[#This Row],[High]]=MAX($D$1:$D677), TRUE, FALSE)</f>
        <v>0</v>
      </c>
      <c r="J667" s="5">
        <f>MAX($D$2:Nifty50[[#This Row],[High]])</f>
        <v>1818.15</v>
      </c>
      <c r="K667" s="18">
        <f>(Nifty50[[#This Row],[ATH_XL]]-Nifty50[[#This Row],[Close]])/Nifty50[[#This Row],[ATH_XL]]</f>
        <v>0.41066468663201611</v>
      </c>
    </row>
    <row r="668" spans="2:11" x14ac:dyDescent="0.25">
      <c r="B668" s="6">
        <v>37127</v>
      </c>
      <c r="C668" s="23">
        <v>1071.5</v>
      </c>
      <c r="D668" s="23">
        <v>1076.7</v>
      </c>
      <c r="E668" s="23">
        <v>1064.9000000000001</v>
      </c>
      <c r="F668" s="23">
        <v>1069.1500000000001</v>
      </c>
      <c r="G668" s="7">
        <v>42200669</v>
      </c>
      <c r="H668" s="7">
        <v>987.93</v>
      </c>
      <c r="I668" s="5" t="b">
        <f>IF(Nifty50[[#This Row],[High]]=MAX($D$1:$D678), TRUE, FALSE)</f>
        <v>0</v>
      </c>
      <c r="J668" s="5">
        <f>MAX($D$2:Nifty50[[#This Row],[High]])</f>
        <v>1818.15</v>
      </c>
      <c r="K668" s="18">
        <f>(Nifty50[[#This Row],[ATH_XL]]-Nifty50[[#This Row],[Close]])/Nifty50[[#This Row],[ATH_XL]]</f>
        <v>0.41195720925116186</v>
      </c>
    </row>
    <row r="669" spans="2:11" x14ac:dyDescent="0.25">
      <c r="B669" s="4">
        <v>37130</v>
      </c>
      <c r="C669" s="23">
        <v>1064.05</v>
      </c>
      <c r="D669" s="23">
        <v>1078.3499999999999</v>
      </c>
      <c r="E669" s="23">
        <v>1064.05</v>
      </c>
      <c r="F669" s="23">
        <v>1072.55</v>
      </c>
      <c r="G669" s="5">
        <v>35798530</v>
      </c>
      <c r="H669" s="5">
        <v>995.64</v>
      </c>
      <c r="I669" s="5" t="b">
        <f>IF(Nifty50[[#This Row],[High]]=MAX($D$1:$D679), TRUE, FALSE)</f>
        <v>0</v>
      </c>
      <c r="J669" s="5">
        <f>MAX($D$2:Nifty50[[#This Row],[High]])</f>
        <v>1818.15</v>
      </c>
      <c r="K669" s="18">
        <f>(Nifty50[[#This Row],[ATH_XL]]-Nifty50[[#This Row],[Close]])/Nifty50[[#This Row],[ATH_XL]]</f>
        <v>0.41008717652558924</v>
      </c>
    </row>
    <row r="670" spans="2:11" x14ac:dyDescent="0.25">
      <c r="B670" s="6">
        <v>37131</v>
      </c>
      <c r="C670" s="23">
        <v>1072.3499999999999</v>
      </c>
      <c r="D670" s="23">
        <v>1076.8499999999999</v>
      </c>
      <c r="E670" s="23">
        <v>1069.5999999999999</v>
      </c>
      <c r="F670" s="23">
        <v>1070.6500000000001</v>
      </c>
      <c r="G670" s="7">
        <v>31745448</v>
      </c>
      <c r="H670" s="7">
        <v>914.76</v>
      </c>
      <c r="I670" s="5" t="b">
        <f>IF(Nifty50[[#This Row],[High]]=MAX($D$1:$D680), TRUE, FALSE)</f>
        <v>0</v>
      </c>
      <c r="J670" s="5">
        <f>MAX($D$2:Nifty50[[#This Row],[High]])</f>
        <v>1818.15</v>
      </c>
      <c r="K670" s="18">
        <f>(Nifty50[[#This Row],[ATH_XL]]-Nifty50[[#This Row],[Close]])/Nifty50[[#This Row],[ATH_XL]]</f>
        <v>0.41113219481340924</v>
      </c>
    </row>
    <row r="671" spans="2:11" x14ac:dyDescent="0.25">
      <c r="B671" s="4">
        <v>37132</v>
      </c>
      <c r="C671" s="23">
        <v>1070.55</v>
      </c>
      <c r="D671" s="23">
        <v>1074.5</v>
      </c>
      <c r="E671" s="23">
        <v>1066.45</v>
      </c>
      <c r="F671" s="23">
        <v>1067.45</v>
      </c>
      <c r="G671" s="5">
        <v>28191743</v>
      </c>
      <c r="H671" s="5">
        <v>890.26</v>
      </c>
      <c r="I671" s="5" t="b">
        <f>IF(Nifty50[[#This Row],[High]]=MAX($D$1:$D681), TRUE, FALSE)</f>
        <v>0</v>
      </c>
      <c r="J671" s="5">
        <f>MAX($D$2:Nifty50[[#This Row],[High]])</f>
        <v>1818.15</v>
      </c>
      <c r="K671" s="18">
        <f>(Nifty50[[#This Row],[ATH_XL]]-Nifty50[[#This Row],[Close]])/Nifty50[[#This Row],[ATH_XL]]</f>
        <v>0.41289222561394823</v>
      </c>
    </row>
    <row r="672" spans="2:11" x14ac:dyDescent="0.25">
      <c r="B672" s="6">
        <v>37133</v>
      </c>
      <c r="C672" s="23">
        <v>1068.3</v>
      </c>
      <c r="D672" s="23">
        <v>1070.25</v>
      </c>
      <c r="E672" s="23">
        <v>1061.9000000000001</v>
      </c>
      <c r="F672" s="23">
        <v>1064.1500000000001</v>
      </c>
      <c r="G672" s="7">
        <v>38781188</v>
      </c>
      <c r="H672" s="7">
        <v>1007.65</v>
      </c>
      <c r="I672" s="5" t="b">
        <f>IF(Nifty50[[#This Row],[High]]=MAX($D$1:$D682), TRUE, FALSE)</f>
        <v>0</v>
      </c>
      <c r="J672" s="5">
        <f>MAX($D$2:Nifty50[[#This Row],[High]])</f>
        <v>1818.15</v>
      </c>
      <c r="K672" s="18">
        <f>(Nifty50[[#This Row],[ATH_XL]]-Nifty50[[#This Row],[Close]])/Nifty50[[#This Row],[ATH_XL]]</f>
        <v>0.41470725737700409</v>
      </c>
    </row>
    <row r="673" spans="2:11" x14ac:dyDescent="0.25">
      <c r="B673" s="4">
        <v>37134</v>
      </c>
      <c r="C673" s="23">
        <v>1064.0999999999999</v>
      </c>
      <c r="D673" s="23">
        <v>1064.0999999999999</v>
      </c>
      <c r="E673" s="23">
        <v>1051.75</v>
      </c>
      <c r="F673" s="23">
        <v>1053.75</v>
      </c>
      <c r="G673" s="5">
        <v>34365231</v>
      </c>
      <c r="H673" s="5">
        <v>991.32</v>
      </c>
      <c r="I673" s="5" t="b">
        <f>IF(Nifty50[[#This Row],[High]]=MAX($D$1:$D683), TRUE, FALSE)</f>
        <v>0</v>
      </c>
      <c r="J673" s="5">
        <f>MAX($D$2:Nifty50[[#This Row],[High]])</f>
        <v>1818.15</v>
      </c>
      <c r="K673" s="18">
        <f>(Nifty50[[#This Row],[ATH_XL]]-Nifty50[[#This Row],[Close]])/Nifty50[[#This Row],[ATH_XL]]</f>
        <v>0.42042735747875593</v>
      </c>
    </row>
    <row r="674" spans="2:11" x14ac:dyDescent="0.25">
      <c r="B674" s="6">
        <v>37137</v>
      </c>
      <c r="C674" s="23">
        <v>1054.6500000000001</v>
      </c>
      <c r="D674" s="23">
        <v>1059.9000000000001</v>
      </c>
      <c r="E674" s="23">
        <v>1046.3499999999999</v>
      </c>
      <c r="F674" s="23">
        <v>1048.05</v>
      </c>
      <c r="G674" s="7">
        <v>29925067</v>
      </c>
      <c r="H674" s="7">
        <v>910.1</v>
      </c>
      <c r="I674" s="5" t="b">
        <f>IF(Nifty50[[#This Row],[High]]=MAX($D$1:$D684), TRUE, FALSE)</f>
        <v>0</v>
      </c>
      <c r="J674" s="5">
        <f>MAX($D$2:Nifty50[[#This Row],[High]])</f>
        <v>1818.15</v>
      </c>
      <c r="K674" s="18">
        <f>(Nifty50[[#This Row],[ATH_XL]]-Nifty50[[#This Row],[Close]])/Nifty50[[#This Row],[ATH_XL]]</f>
        <v>0.42356241234221603</v>
      </c>
    </row>
    <row r="675" spans="2:11" x14ac:dyDescent="0.25">
      <c r="B675" s="4">
        <v>37138</v>
      </c>
      <c r="C675" s="23">
        <v>1048.2</v>
      </c>
      <c r="D675" s="23">
        <v>1053.25</v>
      </c>
      <c r="E675" s="23">
        <v>1043.3</v>
      </c>
      <c r="F675" s="23">
        <v>1048.2</v>
      </c>
      <c r="G675" s="5">
        <v>39738793</v>
      </c>
      <c r="H675" s="5">
        <v>1166.58</v>
      </c>
      <c r="I675" s="5" t="b">
        <f>IF(Nifty50[[#This Row],[High]]=MAX($D$1:$D685), TRUE, FALSE)</f>
        <v>0</v>
      </c>
      <c r="J675" s="5">
        <f>MAX($D$2:Nifty50[[#This Row],[High]])</f>
        <v>1818.15</v>
      </c>
      <c r="K675" s="18">
        <f>(Nifty50[[#This Row],[ATH_XL]]-Nifty50[[#This Row],[Close]])/Nifty50[[#This Row],[ATH_XL]]</f>
        <v>0.42347991089844073</v>
      </c>
    </row>
    <row r="676" spans="2:11" x14ac:dyDescent="0.25">
      <c r="B676" s="6">
        <v>37139</v>
      </c>
      <c r="C676" s="23">
        <v>1047.25</v>
      </c>
      <c r="D676" s="23">
        <v>1051.55</v>
      </c>
      <c r="E676" s="23">
        <v>1043.3</v>
      </c>
      <c r="F676" s="23">
        <v>1045</v>
      </c>
      <c r="G676" s="7">
        <v>35505602</v>
      </c>
      <c r="H676" s="7">
        <v>1357.6</v>
      </c>
      <c r="I676" s="5" t="b">
        <f>IF(Nifty50[[#This Row],[High]]=MAX($D$1:$D686), TRUE, FALSE)</f>
        <v>0</v>
      </c>
      <c r="J676" s="5">
        <f>MAX($D$2:Nifty50[[#This Row],[High]])</f>
        <v>1818.15</v>
      </c>
      <c r="K676" s="18">
        <f>(Nifty50[[#This Row],[ATH_XL]]-Nifty50[[#This Row],[Close]])/Nifty50[[#This Row],[ATH_XL]]</f>
        <v>0.42523994169897977</v>
      </c>
    </row>
    <row r="677" spans="2:11" x14ac:dyDescent="0.25">
      <c r="B677" s="4">
        <v>37140</v>
      </c>
      <c r="C677" s="23">
        <v>1047.7</v>
      </c>
      <c r="D677" s="23">
        <v>1048.2</v>
      </c>
      <c r="E677" s="23">
        <v>1033.4000000000001</v>
      </c>
      <c r="F677" s="23">
        <v>1036.0999999999999</v>
      </c>
      <c r="G677" s="5">
        <v>47387436</v>
      </c>
      <c r="H677" s="5">
        <v>1468.91</v>
      </c>
      <c r="I677" s="5" t="b">
        <f>IF(Nifty50[[#This Row],[High]]=MAX($D$1:$D687), TRUE, FALSE)</f>
        <v>0</v>
      </c>
      <c r="J677" s="5">
        <f>MAX($D$2:Nifty50[[#This Row],[High]])</f>
        <v>1818.15</v>
      </c>
      <c r="K677" s="18">
        <f>(Nifty50[[#This Row],[ATH_XL]]-Nifty50[[#This Row],[Close]])/Nifty50[[#This Row],[ATH_XL]]</f>
        <v>0.43013502736297893</v>
      </c>
    </row>
    <row r="678" spans="2:11" x14ac:dyDescent="0.25">
      <c r="B678" s="6">
        <v>37141</v>
      </c>
      <c r="C678" s="23">
        <v>1036.3499999999999</v>
      </c>
      <c r="D678" s="23">
        <v>1037.3499999999999</v>
      </c>
      <c r="E678" s="23">
        <v>1026.45</v>
      </c>
      <c r="F678" s="23">
        <v>1035.2</v>
      </c>
      <c r="G678" s="7">
        <v>49214540</v>
      </c>
      <c r="H678" s="7">
        <v>1523.8</v>
      </c>
      <c r="I678" s="5" t="b">
        <f>IF(Nifty50[[#This Row],[High]]=MAX($D$1:$D688), TRUE, FALSE)</f>
        <v>0</v>
      </c>
      <c r="J678" s="5">
        <f>MAX($D$2:Nifty50[[#This Row],[High]])</f>
        <v>1818.15</v>
      </c>
      <c r="K678" s="18">
        <f>(Nifty50[[#This Row],[ATH_XL]]-Nifty50[[#This Row],[Close]])/Nifty50[[#This Row],[ATH_XL]]</f>
        <v>0.43063003602563044</v>
      </c>
    </row>
    <row r="679" spans="2:11" x14ac:dyDescent="0.25">
      <c r="B679" s="4">
        <v>37144</v>
      </c>
      <c r="C679" s="23">
        <v>1035</v>
      </c>
      <c r="D679" s="23">
        <v>1045.3</v>
      </c>
      <c r="E679" s="23">
        <v>1031.45</v>
      </c>
      <c r="F679" s="23">
        <v>1033.4000000000001</v>
      </c>
      <c r="G679" s="5">
        <v>36055527</v>
      </c>
      <c r="H679" s="5">
        <v>1179.32</v>
      </c>
      <c r="I679" s="5" t="b">
        <f>IF(Nifty50[[#This Row],[High]]=MAX($D$1:$D689), TRUE, FALSE)</f>
        <v>0</v>
      </c>
      <c r="J679" s="5">
        <f>MAX($D$2:Nifty50[[#This Row],[High]])</f>
        <v>1818.15</v>
      </c>
      <c r="K679" s="18">
        <f>(Nifty50[[#This Row],[ATH_XL]]-Nifty50[[#This Row],[Close]])/Nifty50[[#This Row],[ATH_XL]]</f>
        <v>0.43162005335093362</v>
      </c>
    </row>
    <row r="680" spans="2:11" x14ac:dyDescent="0.25">
      <c r="B680" s="6">
        <v>37145</v>
      </c>
      <c r="C680" s="23">
        <v>1033.3499999999999</v>
      </c>
      <c r="D680" s="23">
        <v>1037.45</v>
      </c>
      <c r="E680" s="23">
        <v>1020.7</v>
      </c>
      <c r="F680" s="23">
        <v>1023.4</v>
      </c>
      <c r="G680" s="7">
        <v>36494424</v>
      </c>
      <c r="H680" s="7">
        <v>1169.99</v>
      </c>
      <c r="I680" s="5" t="b">
        <f>IF(Nifty50[[#This Row],[High]]=MAX($D$1:$D690), TRUE, FALSE)</f>
        <v>0</v>
      </c>
      <c r="J680" s="5">
        <f>MAX($D$2:Nifty50[[#This Row],[High]])</f>
        <v>1818.15</v>
      </c>
      <c r="K680" s="18">
        <f>(Nifty50[[#This Row],[ATH_XL]]-Nifty50[[#This Row],[Close]])/Nifty50[[#This Row],[ATH_XL]]</f>
        <v>0.43712014960261808</v>
      </c>
    </row>
    <row r="681" spans="2:11" x14ac:dyDescent="0.25">
      <c r="B681" s="4">
        <v>37146</v>
      </c>
      <c r="C681" s="23">
        <v>1023.25</v>
      </c>
      <c r="D681" s="23">
        <v>1023.25</v>
      </c>
      <c r="E681" s="23">
        <v>957.95</v>
      </c>
      <c r="F681" s="23">
        <v>982.2</v>
      </c>
      <c r="G681" s="5">
        <v>34980485</v>
      </c>
      <c r="H681" s="5">
        <v>1086.01</v>
      </c>
      <c r="I681" s="5" t="b">
        <f>IF(Nifty50[[#This Row],[High]]=MAX($D$1:$D691), TRUE, FALSE)</f>
        <v>0</v>
      </c>
      <c r="J681" s="5">
        <f>MAX($D$2:Nifty50[[#This Row],[High]])</f>
        <v>1818.15</v>
      </c>
      <c r="K681" s="18">
        <f>(Nifty50[[#This Row],[ATH_XL]]-Nifty50[[#This Row],[Close]])/Nifty50[[#This Row],[ATH_XL]]</f>
        <v>0.45978054615955777</v>
      </c>
    </row>
    <row r="682" spans="2:11" x14ac:dyDescent="0.25">
      <c r="B682" s="6">
        <v>37147</v>
      </c>
      <c r="C682" s="23">
        <v>982.2</v>
      </c>
      <c r="D682" s="23">
        <v>993.05</v>
      </c>
      <c r="E682" s="23">
        <v>969</v>
      </c>
      <c r="F682" s="23">
        <v>971.7</v>
      </c>
      <c r="G682" s="7">
        <v>41790832</v>
      </c>
      <c r="H682" s="7">
        <v>1307.8699999999999</v>
      </c>
      <c r="I682" s="5" t="b">
        <f>IF(Nifty50[[#This Row],[High]]=MAX($D$1:$D692), TRUE, FALSE)</f>
        <v>0</v>
      </c>
      <c r="J682" s="5">
        <f>MAX($D$2:Nifty50[[#This Row],[High]])</f>
        <v>1818.15</v>
      </c>
      <c r="K682" s="18">
        <f>(Nifty50[[#This Row],[ATH_XL]]-Nifty50[[#This Row],[Close]])/Nifty50[[#This Row],[ATH_XL]]</f>
        <v>0.46555564722382642</v>
      </c>
    </row>
    <row r="683" spans="2:11" x14ac:dyDescent="0.25">
      <c r="B683" s="4">
        <v>37148</v>
      </c>
      <c r="C683" s="23">
        <v>972.05</v>
      </c>
      <c r="D683" s="23">
        <v>974.5</v>
      </c>
      <c r="E683" s="23">
        <v>902.7</v>
      </c>
      <c r="F683" s="23">
        <v>919.7</v>
      </c>
      <c r="G683" s="5">
        <v>49968104</v>
      </c>
      <c r="H683" s="5">
        <v>1367.57</v>
      </c>
      <c r="I683" s="5" t="b">
        <f>IF(Nifty50[[#This Row],[High]]=MAX($D$1:$D693), TRUE, FALSE)</f>
        <v>0</v>
      </c>
      <c r="J683" s="5">
        <f>MAX($D$2:Nifty50[[#This Row],[High]])</f>
        <v>1818.15</v>
      </c>
      <c r="K683" s="18">
        <f>(Nifty50[[#This Row],[ATH_XL]]-Nifty50[[#This Row],[Close]])/Nifty50[[#This Row],[ATH_XL]]</f>
        <v>0.49415614773258532</v>
      </c>
    </row>
    <row r="684" spans="2:11" x14ac:dyDescent="0.25">
      <c r="B684" s="6">
        <v>37151</v>
      </c>
      <c r="C684" s="23">
        <v>916.15</v>
      </c>
      <c r="D684" s="23">
        <v>916.15</v>
      </c>
      <c r="E684" s="23">
        <v>861.05</v>
      </c>
      <c r="F684" s="23">
        <v>872.25</v>
      </c>
      <c r="G684" s="7">
        <v>46030271</v>
      </c>
      <c r="H684" s="7">
        <v>1058.29</v>
      </c>
      <c r="I684" s="5" t="b">
        <f>IF(Nifty50[[#This Row],[High]]=MAX($D$1:$D694), TRUE, FALSE)</f>
        <v>0</v>
      </c>
      <c r="J684" s="5">
        <f>MAX($D$2:Nifty50[[#This Row],[High]])</f>
        <v>1818.15</v>
      </c>
      <c r="K684" s="18">
        <f>(Nifty50[[#This Row],[ATH_XL]]-Nifty50[[#This Row],[Close]])/Nifty50[[#This Row],[ATH_XL]]</f>
        <v>0.52025410444682785</v>
      </c>
    </row>
    <row r="685" spans="2:11" x14ac:dyDescent="0.25">
      <c r="B685" s="4">
        <v>37152</v>
      </c>
      <c r="C685" s="23">
        <v>872.15</v>
      </c>
      <c r="D685" s="23">
        <v>910.35</v>
      </c>
      <c r="E685" s="23">
        <v>868.5</v>
      </c>
      <c r="F685" s="23">
        <v>900.2</v>
      </c>
      <c r="G685" s="5">
        <v>71872529</v>
      </c>
      <c r="H685" s="5">
        <v>1711.94</v>
      </c>
      <c r="I685" s="5" t="b">
        <f>IF(Nifty50[[#This Row],[High]]=MAX($D$1:$D695), TRUE, FALSE)</f>
        <v>0</v>
      </c>
      <c r="J685" s="5">
        <f>MAX($D$2:Nifty50[[#This Row],[High]])</f>
        <v>1818.15</v>
      </c>
      <c r="K685" s="18">
        <f>(Nifty50[[#This Row],[ATH_XL]]-Nifty50[[#This Row],[Close]])/Nifty50[[#This Row],[ATH_XL]]</f>
        <v>0.50488133542336988</v>
      </c>
    </row>
    <row r="686" spans="2:11" x14ac:dyDescent="0.25">
      <c r="B686" s="6">
        <v>37153</v>
      </c>
      <c r="C686" s="23">
        <v>899.7</v>
      </c>
      <c r="D686" s="23">
        <v>915</v>
      </c>
      <c r="E686" s="23">
        <v>899.7</v>
      </c>
      <c r="F686" s="23">
        <v>912.2</v>
      </c>
      <c r="G686" s="7">
        <v>52494122</v>
      </c>
      <c r="H686" s="7">
        <v>1119.24</v>
      </c>
      <c r="I686" s="5" t="b">
        <f>IF(Nifty50[[#This Row],[High]]=MAX($D$1:$D696), TRUE, FALSE)</f>
        <v>0</v>
      </c>
      <c r="J686" s="5">
        <f>MAX($D$2:Nifty50[[#This Row],[High]])</f>
        <v>1818.15</v>
      </c>
      <c r="K686" s="18">
        <f>(Nifty50[[#This Row],[ATH_XL]]-Nifty50[[#This Row],[Close]])/Nifty50[[#This Row],[ATH_XL]]</f>
        <v>0.49828121992134861</v>
      </c>
    </row>
    <row r="687" spans="2:11" x14ac:dyDescent="0.25">
      <c r="B687" s="4">
        <v>37154</v>
      </c>
      <c r="C687" s="23">
        <v>910.2</v>
      </c>
      <c r="D687" s="23">
        <v>910.35</v>
      </c>
      <c r="E687" s="23">
        <v>873.7</v>
      </c>
      <c r="F687" s="23">
        <v>898.8</v>
      </c>
      <c r="G687" s="5">
        <v>55774749</v>
      </c>
      <c r="H687" s="5">
        <v>1152.1099999999999</v>
      </c>
      <c r="I687" s="5" t="b">
        <f>IF(Nifty50[[#This Row],[High]]=MAX($D$1:$D697), TRUE, FALSE)</f>
        <v>0</v>
      </c>
      <c r="J687" s="5">
        <f>MAX($D$2:Nifty50[[#This Row],[High]])</f>
        <v>1818.15</v>
      </c>
      <c r="K687" s="18">
        <f>(Nifty50[[#This Row],[ATH_XL]]-Nifty50[[#This Row],[Close]])/Nifty50[[#This Row],[ATH_XL]]</f>
        <v>0.50565134889860575</v>
      </c>
    </row>
    <row r="688" spans="2:11" x14ac:dyDescent="0.25">
      <c r="B688" s="6">
        <v>37155</v>
      </c>
      <c r="C688" s="23">
        <v>903.75</v>
      </c>
      <c r="D688" s="23">
        <v>903.75</v>
      </c>
      <c r="E688" s="23">
        <v>849.95</v>
      </c>
      <c r="F688" s="23">
        <v>854.2</v>
      </c>
      <c r="G688" s="7">
        <v>47900433</v>
      </c>
      <c r="H688" s="7">
        <v>967.98</v>
      </c>
      <c r="I688" s="5" t="b">
        <f>IF(Nifty50[[#This Row],[High]]=MAX($D$1:$D698), TRUE, FALSE)</f>
        <v>0</v>
      </c>
      <c r="J688" s="5">
        <f>MAX($D$2:Nifty50[[#This Row],[High]])</f>
        <v>1818.15</v>
      </c>
      <c r="K688" s="18">
        <f>(Nifty50[[#This Row],[ATH_XL]]-Nifty50[[#This Row],[Close]])/Nifty50[[#This Row],[ATH_XL]]</f>
        <v>0.53018177818111811</v>
      </c>
    </row>
    <row r="689" spans="2:11" x14ac:dyDescent="0.25">
      <c r="B689" s="4">
        <v>37158</v>
      </c>
      <c r="C689" s="23">
        <v>853</v>
      </c>
      <c r="D689" s="23">
        <v>878.6</v>
      </c>
      <c r="E689" s="23">
        <v>853</v>
      </c>
      <c r="F689" s="23">
        <v>869.05</v>
      </c>
      <c r="G689" s="5">
        <v>48761034</v>
      </c>
      <c r="H689" s="5">
        <v>1030.18</v>
      </c>
      <c r="I689" s="5" t="b">
        <f>IF(Nifty50[[#This Row],[High]]=MAX($D$1:$D699), TRUE, FALSE)</f>
        <v>0</v>
      </c>
      <c r="J689" s="5">
        <f>MAX($D$2:Nifty50[[#This Row],[High]])</f>
        <v>1818.15</v>
      </c>
      <c r="K689" s="18">
        <f>(Nifty50[[#This Row],[ATH_XL]]-Nifty50[[#This Row],[Close]])/Nifty50[[#This Row],[ATH_XL]]</f>
        <v>0.52201413524736684</v>
      </c>
    </row>
    <row r="690" spans="2:11" x14ac:dyDescent="0.25">
      <c r="B690" s="6">
        <v>37159</v>
      </c>
      <c r="C690" s="23">
        <v>869.15</v>
      </c>
      <c r="D690" s="23">
        <v>893.35</v>
      </c>
      <c r="E690" s="23">
        <v>858.85</v>
      </c>
      <c r="F690" s="23">
        <v>861.4</v>
      </c>
      <c r="G690" s="7">
        <v>54353301</v>
      </c>
      <c r="H690" s="7">
        <v>1168.24</v>
      </c>
      <c r="I690" s="5" t="b">
        <f>IF(Nifty50[[#This Row],[High]]=MAX($D$1:$D700), TRUE, FALSE)</f>
        <v>0</v>
      </c>
      <c r="J690" s="5">
        <f>MAX($D$2:Nifty50[[#This Row],[High]])</f>
        <v>1818.15</v>
      </c>
      <c r="K690" s="18">
        <f>(Nifty50[[#This Row],[ATH_XL]]-Nifty50[[#This Row],[Close]])/Nifty50[[#This Row],[ATH_XL]]</f>
        <v>0.52622170887990538</v>
      </c>
    </row>
    <row r="691" spans="2:11" x14ac:dyDescent="0.25">
      <c r="B691" s="4">
        <v>37160</v>
      </c>
      <c r="C691" s="23">
        <v>861.35</v>
      </c>
      <c r="D691" s="23">
        <v>877</v>
      </c>
      <c r="E691" s="23">
        <v>859.2</v>
      </c>
      <c r="F691" s="23">
        <v>873.7</v>
      </c>
      <c r="G691" s="5">
        <v>52833284</v>
      </c>
      <c r="H691" s="5">
        <v>1116.82</v>
      </c>
      <c r="I691" s="5" t="b">
        <f>IF(Nifty50[[#This Row],[High]]=MAX($D$1:$D701), TRUE, FALSE)</f>
        <v>0</v>
      </c>
      <c r="J691" s="5">
        <f>MAX($D$2:Nifty50[[#This Row],[High]])</f>
        <v>1818.15</v>
      </c>
      <c r="K691" s="18">
        <f>(Nifty50[[#This Row],[ATH_XL]]-Nifty50[[#This Row],[Close]])/Nifty50[[#This Row],[ATH_XL]]</f>
        <v>0.51945659049033355</v>
      </c>
    </row>
    <row r="692" spans="2:11" x14ac:dyDescent="0.25">
      <c r="B692" s="6">
        <v>37161</v>
      </c>
      <c r="C692" s="23">
        <v>873.15</v>
      </c>
      <c r="D692" s="23">
        <v>893.05</v>
      </c>
      <c r="E692" s="23">
        <v>868.3</v>
      </c>
      <c r="F692" s="23">
        <v>890</v>
      </c>
      <c r="G692" s="7">
        <v>51712403</v>
      </c>
      <c r="H692" s="7">
        <v>1122.77</v>
      </c>
      <c r="I692" s="5" t="b">
        <f>IF(Nifty50[[#This Row],[High]]=MAX($D$1:$D702), TRUE, FALSE)</f>
        <v>0</v>
      </c>
      <c r="J692" s="5">
        <f>MAX($D$2:Nifty50[[#This Row],[High]])</f>
        <v>1818.15</v>
      </c>
      <c r="K692" s="18">
        <f>(Nifty50[[#This Row],[ATH_XL]]-Nifty50[[#This Row],[Close]])/Nifty50[[#This Row],[ATH_XL]]</f>
        <v>0.51049143360008797</v>
      </c>
    </row>
    <row r="693" spans="2:11" x14ac:dyDescent="0.25">
      <c r="B693" s="4">
        <v>37162</v>
      </c>
      <c r="C693" s="23">
        <v>891.75</v>
      </c>
      <c r="D693" s="23">
        <v>922.55</v>
      </c>
      <c r="E693" s="23">
        <v>891</v>
      </c>
      <c r="F693" s="23">
        <v>913.85</v>
      </c>
      <c r="G693" s="5">
        <v>63992439</v>
      </c>
      <c r="H693" s="5">
        <v>1300.42</v>
      </c>
      <c r="I693" s="5" t="b">
        <f>IF(Nifty50[[#This Row],[High]]=MAX($D$1:$D703), TRUE, FALSE)</f>
        <v>0</v>
      </c>
      <c r="J693" s="5">
        <f>MAX($D$2:Nifty50[[#This Row],[High]])</f>
        <v>1818.15</v>
      </c>
      <c r="K693" s="18">
        <f>(Nifty50[[#This Row],[ATH_XL]]-Nifty50[[#This Row],[Close]])/Nifty50[[#This Row],[ATH_XL]]</f>
        <v>0.49737370403982073</v>
      </c>
    </row>
    <row r="694" spans="2:11" x14ac:dyDescent="0.25">
      <c r="B694" s="6">
        <v>37165</v>
      </c>
      <c r="C694" s="23">
        <v>914.65</v>
      </c>
      <c r="D694" s="23">
        <v>919.2</v>
      </c>
      <c r="E694" s="23">
        <v>905.5</v>
      </c>
      <c r="F694" s="23">
        <v>910.1</v>
      </c>
      <c r="G694" s="7">
        <v>49595909</v>
      </c>
      <c r="H694" s="7">
        <v>1034.73</v>
      </c>
      <c r="I694" s="5" t="b">
        <f>IF(Nifty50[[#This Row],[High]]=MAX($D$1:$D704), TRUE, FALSE)</f>
        <v>0</v>
      </c>
      <c r="J694" s="5">
        <f>MAX($D$2:Nifty50[[#This Row],[High]])</f>
        <v>1818.15</v>
      </c>
      <c r="K694" s="18">
        <f>(Nifty50[[#This Row],[ATH_XL]]-Nifty50[[#This Row],[Close]])/Nifty50[[#This Row],[ATH_XL]]</f>
        <v>0.49943624013420235</v>
      </c>
    </row>
    <row r="695" spans="2:11" x14ac:dyDescent="0.25">
      <c r="B695" s="4">
        <v>37167</v>
      </c>
      <c r="C695" s="23">
        <v>910.05</v>
      </c>
      <c r="D695" s="23">
        <v>915.05</v>
      </c>
      <c r="E695" s="23">
        <v>896.25</v>
      </c>
      <c r="F695" s="23">
        <v>899.65</v>
      </c>
      <c r="G695" s="5">
        <v>40480562</v>
      </c>
      <c r="H695" s="5">
        <v>840.36</v>
      </c>
      <c r="I695" s="5" t="b">
        <f>IF(Nifty50[[#This Row],[High]]=MAX($D$1:$D705), TRUE, FALSE)</f>
        <v>0</v>
      </c>
      <c r="J695" s="5">
        <f>MAX($D$2:Nifty50[[#This Row],[High]])</f>
        <v>1818.15</v>
      </c>
      <c r="K695" s="18">
        <f>(Nifty50[[#This Row],[ATH_XL]]-Nifty50[[#This Row],[Close]])/Nifty50[[#This Row],[ATH_XL]]</f>
        <v>0.50518384071721256</v>
      </c>
    </row>
    <row r="696" spans="2:11" x14ac:dyDescent="0.25">
      <c r="B696" s="6">
        <v>37168</v>
      </c>
      <c r="C696" s="23">
        <v>899.65</v>
      </c>
      <c r="D696" s="23">
        <v>914.25</v>
      </c>
      <c r="E696" s="23">
        <v>899.65</v>
      </c>
      <c r="F696" s="23">
        <v>911.65</v>
      </c>
      <c r="G696" s="7">
        <v>47793023</v>
      </c>
      <c r="H696" s="7">
        <v>1076.27</v>
      </c>
      <c r="I696" s="5" t="b">
        <f>IF(Nifty50[[#This Row],[High]]=MAX($D$1:$D706), TRUE, FALSE)</f>
        <v>0</v>
      </c>
      <c r="J696" s="5">
        <f>MAX($D$2:Nifty50[[#This Row],[High]])</f>
        <v>1818.15</v>
      </c>
      <c r="K696" s="18">
        <f>(Nifty50[[#This Row],[ATH_XL]]-Nifty50[[#This Row],[Close]])/Nifty50[[#This Row],[ATH_XL]]</f>
        <v>0.49858372521519129</v>
      </c>
    </row>
    <row r="697" spans="2:11" x14ac:dyDescent="0.25">
      <c r="B697" s="4">
        <v>37169</v>
      </c>
      <c r="C697" s="23">
        <v>911.6</v>
      </c>
      <c r="D697" s="23">
        <v>919.75</v>
      </c>
      <c r="E697" s="23">
        <v>903.05</v>
      </c>
      <c r="F697" s="23">
        <v>914.6</v>
      </c>
      <c r="G697" s="5">
        <v>38678056</v>
      </c>
      <c r="H697" s="5">
        <v>972.2</v>
      </c>
      <c r="I697" s="5" t="b">
        <f>IF(Nifty50[[#This Row],[High]]=MAX($D$1:$D707), TRUE, FALSE)</f>
        <v>0</v>
      </c>
      <c r="J697" s="5">
        <f>MAX($D$2:Nifty50[[#This Row],[High]])</f>
        <v>1818.15</v>
      </c>
      <c r="K697" s="18">
        <f>(Nifty50[[#This Row],[ATH_XL]]-Nifty50[[#This Row],[Close]])/Nifty50[[#This Row],[ATH_XL]]</f>
        <v>0.49696119682094436</v>
      </c>
    </row>
    <row r="698" spans="2:11" x14ac:dyDescent="0.25">
      <c r="B698" s="6">
        <v>37172</v>
      </c>
      <c r="C698" s="23">
        <v>911.2</v>
      </c>
      <c r="D698" s="23">
        <v>913.05</v>
      </c>
      <c r="E698" s="23">
        <v>884.65</v>
      </c>
      <c r="F698" s="23">
        <v>901.95</v>
      </c>
      <c r="G698" s="7">
        <v>36382088</v>
      </c>
      <c r="H698" s="7">
        <v>962.61</v>
      </c>
      <c r="I698" s="5" t="b">
        <f>IF(Nifty50[[#This Row],[High]]=MAX($D$1:$D708), TRUE, FALSE)</f>
        <v>0</v>
      </c>
      <c r="J698" s="5">
        <f>MAX($D$2:Nifty50[[#This Row],[High]])</f>
        <v>1818.15</v>
      </c>
      <c r="K698" s="18">
        <f>(Nifty50[[#This Row],[ATH_XL]]-Nifty50[[#This Row],[Close]])/Nifty50[[#This Row],[ATH_XL]]</f>
        <v>0.50391881857932519</v>
      </c>
    </row>
    <row r="699" spans="2:11" x14ac:dyDescent="0.25">
      <c r="B699" s="4">
        <v>37173</v>
      </c>
      <c r="C699" s="23">
        <v>903</v>
      </c>
      <c r="D699" s="23">
        <v>914.3</v>
      </c>
      <c r="E699" s="23">
        <v>902.55</v>
      </c>
      <c r="F699" s="23">
        <v>912.7</v>
      </c>
      <c r="G699" s="5">
        <v>36541512</v>
      </c>
      <c r="H699" s="5">
        <v>842.33</v>
      </c>
      <c r="I699" s="5" t="b">
        <f>IF(Nifty50[[#This Row],[High]]=MAX($D$1:$D709), TRUE, FALSE)</f>
        <v>0</v>
      </c>
      <c r="J699" s="5">
        <f>MAX($D$2:Nifty50[[#This Row],[High]])</f>
        <v>1818.15</v>
      </c>
      <c r="K699" s="18">
        <f>(Nifty50[[#This Row],[ATH_XL]]-Nifty50[[#This Row],[Close]])/Nifty50[[#This Row],[ATH_XL]]</f>
        <v>0.49800621510876442</v>
      </c>
    </row>
    <row r="700" spans="2:11" x14ac:dyDescent="0.25">
      <c r="B700" s="6">
        <v>37174</v>
      </c>
      <c r="C700" s="23">
        <v>915.5</v>
      </c>
      <c r="D700" s="23">
        <v>942.8</v>
      </c>
      <c r="E700" s="23">
        <v>912.9</v>
      </c>
      <c r="F700" s="23">
        <v>940.35</v>
      </c>
      <c r="G700" s="7">
        <v>53379009</v>
      </c>
      <c r="H700" s="7">
        <v>1257.19</v>
      </c>
      <c r="I700" s="5" t="b">
        <f>IF(Nifty50[[#This Row],[High]]=MAX($D$1:$D710), TRUE, FALSE)</f>
        <v>0</v>
      </c>
      <c r="J700" s="5">
        <f>MAX($D$2:Nifty50[[#This Row],[High]])</f>
        <v>1818.15</v>
      </c>
      <c r="K700" s="18">
        <f>(Nifty50[[#This Row],[ATH_XL]]-Nifty50[[#This Row],[Close]])/Nifty50[[#This Row],[ATH_XL]]</f>
        <v>0.48279844897285706</v>
      </c>
    </row>
    <row r="701" spans="2:11" x14ac:dyDescent="0.25">
      <c r="B701" s="4">
        <v>37175</v>
      </c>
      <c r="C701" s="23">
        <v>940.45</v>
      </c>
      <c r="D701" s="23">
        <v>959.75</v>
      </c>
      <c r="E701" s="23">
        <v>940.45</v>
      </c>
      <c r="F701" s="23">
        <v>954.9</v>
      </c>
      <c r="G701" s="5">
        <v>49847301</v>
      </c>
      <c r="H701" s="5">
        <v>1235.83</v>
      </c>
      <c r="I701" s="5" t="b">
        <f>IF(Nifty50[[#This Row],[High]]=MAX($D$1:$D711), TRUE, FALSE)</f>
        <v>0</v>
      </c>
      <c r="J701" s="5">
        <f>MAX($D$2:Nifty50[[#This Row],[High]])</f>
        <v>1818.15</v>
      </c>
      <c r="K701" s="18">
        <f>(Nifty50[[#This Row],[ATH_XL]]-Nifty50[[#This Row],[Close]])/Nifty50[[#This Row],[ATH_XL]]</f>
        <v>0.47479580892665624</v>
      </c>
    </row>
    <row r="702" spans="2:11" x14ac:dyDescent="0.25">
      <c r="B702" s="6">
        <v>37176</v>
      </c>
      <c r="C702" s="23">
        <v>958.4</v>
      </c>
      <c r="D702" s="23">
        <v>969.9</v>
      </c>
      <c r="E702" s="23">
        <v>956.85</v>
      </c>
      <c r="F702" s="23">
        <v>960.4</v>
      </c>
      <c r="G702" s="7">
        <v>55195833</v>
      </c>
      <c r="H702" s="7">
        <v>1399.07</v>
      </c>
      <c r="I702" s="5" t="b">
        <f>IF(Nifty50[[#This Row],[High]]=MAX($D$1:$D712), TRUE, FALSE)</f>
        <v>0</v>
      </c>
      <c r="J702" s="5">
        <f>MAX($D$2:Nifty50[[#This Row],[High]])</f>
        <v>1818.15</v>
      </c>
      <c r="K702" s="18">
        <f>(Nifty50[[#This Row],[ATH_XL]]-Nifty50[[#This Row],[Close]])/Nifty50[[#This Row],[ATH_XL]]</f>
        <v>0.47177075598822982</v>
      </c>
    </row>
    <row r="703" spans="2:11" x14ac:dyDescent="0.25">
      <c r="B703" s="4">
        <v>37179</v>
      </c>
      <c r="C703" s="23">
        <v>963.65</v>
      </c>
      <c r="D703" s="23">
        <v>966.15</v>
      </c>
      <c r="E703" s="23">
        <v>954.35</v>
      </c>
      <c r="F703" s="23">
        <v>963.4</v>
      </c>
      <c r="G703" s="5">
        <v>43543056</v>
      </c>
      <c r="H703" s="5">
        <v>1046.06</v>
      </c>
      <c r="I703" s="5" t="b">
        <f>IF(Nifty50[[#This Row],[High]]=MAX($D$1:$D713), TRUE, FALSE)</f>
        <v>0</v>
      </c>
      <c r="J703" s="5">
        <f>MAX($D$2:Nifty50[[#This Row],[High]])</f>
        <v>1818.15</v>
      </c>
      <c r="K703" s="18">
        <f>(Nifty50[[#This Row],[ATH_XL]]-Nifty50[[#This Row],[Close]])/Nifty50[[#This Row],[ATH_XL]]</f>
        <v>0.47012072711272451</v>
      </c>
    </row>
    <row r="704" spans="2:11" x14ac:dyDescent="0.25">
      <c r="B704" s="6">
        <v>37180</v>
      </c>
      <c r="C704" s="23">
        <v>963.4</v>
      </c>
      <c r="D704" s="23">
        <v>973.25</v>
      </c>
      <c r="E704" s="23">
        <v>962.5</v>
      </c>
      <c r="F704" s="23">
        <v>971.25</v>
      </c>
      <c r="G704" s="7">
        <v>47172702</v>
      </c>
      <c r="H704" s="7">
        <v>1164.45</v>
      </c>
      <c r="I704" s="5" t="b">
        <f>IF(Nifty50[[#This Row],[High]]=MAX($D$1:$D714), TRUE, FALSE)</f>
        <v>0</v>
      </c>
      <c r="J704" s="5">
        <f>MAX($D$2:Nifty50[[#This Row],[High]])</f>
        <v>1818.15</v>
      </c>
      <c r="K704" s="18">
        <f>(Nifty50[[#This Row],[ATH_XL]]-Nifty50[[#This Row],[Close]])/Nifty50[[#This Row],[ATH_XL]]</f>
        <v>0.46580315155515223</v>
      </c>
    </row>
    <row r="705" spans="2:11" x14ac:dyDescent="0.25">
      <c r="B705" s="4">
        <v>37181</v>
      </c>
      <c r="C705" s="23">
        <v>971.95</v>
      </c>
      <c r="D705" s="23">
        <v>989.05</v>
      </c>
      <c r="E705" s="23">
        <v>971.95</v>
      </c>
      <c r="F705" s="23">
        <v>986.25</v>
      </c>
      <c r="G705" s="5">
        <v>53218059</v>
      </c>
      <c r="H705" s="5">
        <v>1337.74</v>
      </c>
      <c r="I705" s="5" t="b">
        <f>IF(Nifty50[[#This Row],[High]]=MAX($D$1:$D715), TRUE, FALSE)</f>
        <v>0</v>
      </c>
      <c r="J705" s="5">
        <f>MAX($D$2:Nifty50[[#This Row],[High]])</f>
        <v>1818.15</v>
      </c>
      <c r="K705" s="18">
        <f>(Nifty50[[#This Row],[ATH_XL]]-Nifty50[[#This Row],[Close]])/Nifty50[[#This Row],[ATH_XL]]</f>
        <v>0.45755300717762565</v>
      </c>
    </row>
    <row r="706" spans="2:11" x14ac:dyDescent="0.25">
      <c r="B706" s="6">
        <v>37182</v>
      </c>
      <c r="C706" s="23">
        <v>984.2</v>
      </c>
      <c r="D706" s="23">
        <v>984.5</v>
      </c>
      <c r="E706" s="23">
        <v>969.35</v>
      </c>
      <c r="F706" s="23">
        <v>972.05</v>
      </c>
      <c r="G706" s="7">
        <v>42709459</v>
      </c>
      <c r="H706" s="7">
        <v>992.93</v>
      </c>
      <c r="I706" s="5" t="b">
        <f>IF(Nifty50[[#This Row],[High]]=MAX($D$1:$D716), TRUE, FALSE)</f>
        <v>0</v>
      </c>
      <c r="J706" s="5">
        <f>MAX($D$2:Nifty50[[#This Row],[High]])</f>
        <v>1818.15</v>
      </c>
      <c r="K706" s="18">
        <f>(Nifty50[[#This Row],[ATH_XL]]-Nifty50[[#This Row],[Close]])/Nifty50[[#This Row],[ATH_XL]]</f>
        <v>0.46536314385501754</v>
      </c>
    </row>
    <row r="707" spans="2:11" x14ac:dyDescent="0.25">
      <c r="B707" s="4">
        <v>37183</v>
      </c>
      <c r="C707" s="23">
        <v>972.2</v>
      </c>
      <c r="D707" s="23">
        <v>981</v>
      </c>
      <c r="E707" s="23">
        <v>970.85</v>
      </c>
      <c r="F707" s="23">
        <v>976.65</v>
      </c>
      <c r="G707" s="5">
        <v>38879800</v>
      </c>
      <c r="H707" s="5">
        <v>1068.08</v>
      </c>
      <c r="I707" s="5" t="b">
        <f>IF(Nifty50[[#This Row],[High]]=MAX($D$1:$D717), TRUE, FALSE)</f>
        <v>0</v>
      </c>
      <c r="J707" s="5">
        <f>MAX($D$2:Nifty50[[#This Row],[High]])</f>
        <v>1818.15</v>
      </c>
      <c r="K707" s="18">
        <f>(Nifty50[[#This Row],[ATH_XL]]-Nifty50[[#This Row],[Close]])/Nifty50[[#This Row],[ATH_XL]]</f>
        <v>0.46283309957924268</v>
      </c>
    </row>
    <row r="708" spans="2:11" x14ac:dyDescent="0.25">
      <c r="B708" s="6">
        <v>37186</v>
      </c>
      <c r="C708" s="23">
        <v>980.05</v>
      </c>
      <c r="D708" s="23">
        <v>994.15</v>
      </c>
      <c r="E708" s="23">
        <v>973.2</v>
      </c>
      <c r="F708" s="23">
        <v>976.4</v>
      </c>
      <c r="G708" s="7">
        <v>44249199</v>
      </c>
      <c r="H708" s="7">
        <v>1133.27</v>
      </c>
      <c r="I708" s="5" t="b">
        <f>IF(Nifty50[[#This Row],[High]]=MAX($D$1:$D718), TRUE, FALSE)</f>
        <v>0</v>
      </c>
      <c r="J708" s="5">
        <f>MAX($D$2:Nifty50[[#This Row],[High]])</f>
        <v>1818.15</v>
      </c>
      <c r="K708" s="18">
        <f>(Nifty50[[#This Row],[ATH_XL]]-Nifty50[[#This Row],[Close]])/Nifty50[[#This Row],[ATH_XL]]</f>
        <v>0.4629706019855348</v>
      </c>
    </row>
    <row r="709" spans="2:11" x14ac:dyDescent="0.25">
      <c r="B709" s="4">
        <v>37187</v>
      </c>
      <c r="C709" s="23">
        <v>976.75</v>
      </c>
      <c r="D709" s="23">
        <v>994.15</v>
      </c>
      <c r="E709" s="23">
        <v>976.55</v>
      </c>
      <c r="F709" s="23">
        <v>993.2</v>
      </c>
      <c r="G709" s="5">
        <v>51827720</v>
      </c>
      <c r="H709" s="5">
        <v>1214.46</v>
      </c>
      <c r="I709" s="5" t="b">
        <f>IF(Nifty50[[#This Row],[High]]=MAX($D$1:$D719), TRUE, FALSE)</f>
        <v>0</v>
      </c>
      <c r="J709" s="5">
        <f>MAX($D$2:Nifty50[[#This Row],[High]])</f>
        <v>1818.15</v>
      </c>
      <c r="K709" s="18">
        <f>(Nifty50[[#This Row],[ATH_XL]]-Nifty50[[#This Row],[Close]])/Nifty50[[#This Row],[ATH_XL]]</f>
        <v>0.45373044028270493</v>
      </c>
    </row>
    <row r="710" spans="2:11" x14ac:dyDescent="0.25">
      <c r="B710" s="6">
        <v>37188</v>
      </c>
      <c r="C710" s="23">
        <v>992.95</v>
      </c>
      <c r="D710" s="23">
        <v>1000.95</v>
      </c>
      <c r="E710" s="23">
        <v>987.4</v>
      </c>
      <c r="F710" s="23">
        <v>991.2</v>
      </c>
      <c r="G710" s="7">
        <v>59400439</v>
      </c>
      <c r="H710" s="7">
        <v>1438.21</v>
      </c>
      <c r="I710" s="5" t="b">
        <f>IF(Nifty50[[#This Row],[High]]=MAX($D$1:$D720), TRUE, FALSE)</f>
        <v>0</v>
      </c>
      <c r="J710" s="5">
        <f>MAX($D$2:Nifty50[[#This Row],[High]])</f>
        <v>1818.15</v>
      </c>
      <c r="K710" s="18">
        <f>(Nifty50[[#This Row],[ATH_XL]]-Nifty50[[#This Row],[Close]])/Nifty50[[#This Row],[ATH_XL]]</f>
        <v>0.45483045953304185</v>
      </c>
    </row>
    <row r="711" spans="2:11" x14ac:dyDescent="0.25">
      <c r="B711" s="4">
        <v>37189</v>
      </c>
      <c r="C711" s="23">
        <v>991.25</v>
      </c>
      <c r="D711" s="23">
        <v>998</v>
      </c>
      <c r="E711" s="23">
        <v>979.95</v>
      </c>
      <c r="F711" s="23">
        <v>983.2</v>
      </c>
      <c r="G711" s="5">
        <v>60241032</v>
      </c>
      <c r="H711" s="5">
        <v>1311.97</v>
      </c>
      <c r="I711" s="5" t="b">
        <f>IF(Nifty50[[#This Row],[High]]=MAX($D$1:$D721), TRUE, FALSE)</f>
        <v>0</v>
      </c>
      <c r="J711" s="5">
        <f>MAX($D$2:Nifty50[[#This Row],[High]])</f>
        <v>1818.15</v>
      </c>
      <c r="K711" s="18">
        <f>(Nifty50[[#This Row],[ATH_XL]]-Nifty50[[#This Row],[Close]])/Nifty50[[#This Row],[ATH_XL]]</f>
        <v>0.45923053653438933</v>
      </c>
    </row>
    <row r="712" spans="2:11" x14ac:dyDescent="0.25">
      <c r="B712" s="6">
        <v>37193</v>
      </c>
      <c r="C712" s="23">
        <v>983.15</v>
      </c>
      <c r="D712" s="23">
        <v>996.6</v>
      </c>
      <c r="E712" s="23">
        <v>974.05</v>
      </c>
      <c r="F712" s="23">
        <v>977.45</v>
      </c>
      <c r="G712" s="7">
        <v>37908923</v>
      </c>
      <c r="H712" s="7">
        <v>879.53</v>
      </c>
      <c r="I712" s="5" t="b">
        <f>IF(Nifty50[[#This Row],[High]]=MAX($D$1:$D722), TRUE, FALSE)</f>
        <v>0</v>
      </c>
      <c r="J712" s="5">
        <f>MAX($D$2:Nifty50[[#This Row],[High]])</f>
        <v>1818.15</v>
      </c>
      <c r="K712" s="18">
        <f>(Nifty50[[#This Row],[ATH_XL]]-Nifty50[[#This Row],[Close]])/Nifty50[[#This Row],[ATH_XL]]</f>
        <v>0.46239309187910788</v>
      </c>
    </row>
    <row r="713" spans="2:11" x14ac:dyDescent="0.25">
      <c r="B713" s="4">
        <v>37194</v>
      </c>
      <c r="C713" s="23">
        <v>977.35</v>
      </c>
      <c r="D713" s="23">
        <v>977.35</v>
      </c>
      <c r="E713" s="23">
        <v>960.5</v>
      </c>
      <c r="F713" s="23">
        <v>963.1</v>
      </c>
      <c r="G713" s="5">
        <v>46820016</v>
      </c>
      <c r="H713" s="5">
        <v>1060.01</v>
      </c>
      <c r="I713" s="5" t="b">
        <f>IF(Nifty50[[#This Row],[High]]=MAX($D$1:$D723), TRUE, FALSE)</f>
        <v>0</v>
      </c>
      <c r="J713" s="5">
        <f>MAX($D$2:Nifty50[[#This Row],[High]])</f>
        <v>1818.15</v>
      </c>
      <c r="K713" s="18">
        <f>(Nifty50[[#This Row],[ATH_XL]]-Nifty50[[#This Row],[Close]])/Nifty50[[#This Row],[ATH_XL]]</f>
        <v>0.47028573000027502</v>
      </c>
    </row>
    <row r="714" spans="2:11" x14ac:dyDescent="0.25">
      <c r="B714" s="6">
        <v>37195</v>
      </c>
      <c r="C714" s="23">
        <v>962.85</v>
      </c>
      <c r="D714" s="23">
        <v>976.4</v>
      </c>
      <c r="E714" s="23">
        <v>959.35</v>
      </c>
      <c r="F714" s="23">
        <v>971.9</v>
      </c>
      <c r="G714" s="7">
        <v>48402824</v>
      </c>
      <c r="H714" s="7">
        <v>1251</v>
      </c>
      <c r="I714" s="5" t="b">
        <f>IF(Nifty50[[#This Row],[High]]=MAX($D$1:$D724), TRUE, FALSE)</f>
        <v>0</v>
      </c>
      <c r="J714" s="5">
        <f>MAX($D$2:Nifty50[[#This Row],[High]])</f>
        <v>1818.15</v>
      </c>
      <c r="K714" s="18">
        <f>(Nifty50[[#This Row],[ATH_XL]]-Nifty50[[#This Row],[Close]])/Nifty50[[#This Row],[ATH_XL]]</f>
        <v>0.46544564529879279</v>
      </c>
    </row>
    <row r="715" spans="2:11" x14ac:dyDescent="0.25">
      <c r="B715" s="4">
        <v>37196</v>
      </c>
      <c r="C715" s="23">
        <v>973.55</v>
      </c>
      <c r="D715" s="23">
        <v>997.3</v>
      </c>
      <c r="E715" s="23">
        <v>973.55</v>
      </c>
      <c r="F715" s="23">
        <v>994</v>
      </c>
      <c r="G715" s="5">
        <v>53177458</v>
      </c>
      <c r="H715" s="5">
        <v>1380.27</v>
      </c>
      <c r="I715" s="5" t="b">
        <f>IF(Nifty50[[#This Row],[High]]=MAX($D$1:$D725), TRUE, FALSE)</f>
        <v>0</v>
      </c>
      <c r="J715" s="5">
        <f>MAX($D$2:Nifty50[[#This Row],[High]])</f>
        <v>1818.15</v>
      </c>
      <c r="K715" s="18">
        <f>(Nifty50[[#This Row],[ATH_XL]]-Nifty50[[#This Row],[Close]])/Nifty50[[#This Row],[ATH_XL]]</f>
        <v>0.45329043258257024</v>
      </c>
    </row>
    <row r="716" spans="2:11" x14ac:dyDescent="0.25">
      <c r="B716" s="6">
        <v>37197</v>
      </c>
      <c r="C716" s="23">
        <v>994.25</v>
      </c>
      <c r="D716" s="23">
        <v>1009.55</v>
      </c>
      <c r="E716" s="23">
        <v>991.95</v>
      </c>
      <c r="F716" s="23">
        <v>997.6</v>
      </c>
      <c r="G716" s="7">
        <v>57608835</v>
      </c>
      <c r="H716" s="7">
        <v>1538.24</v>
      </c>
      <c r="I716" s="5" t="b">
        <f>IF(Nifty50[[#This Row],[High]]=MAX($D$1:$D726), TRUE, FALSE)</f>
        <v>0</v>
      </c>
      <c r="J716" s="5">
        <f>MAX($D$2:Nifty50[[#This Row],[High]])</f>
        <v>1818.15</v>
      </c>
      <c r="K716" s="18">
        <f>(Nifty50[[#This Row],[ATH_XL]]-Nifty50[[#This Row],[Close]])/Nifty50[[#This Row],[ATH_XL]]</f>
        <v>0.45131039793196381</v>
      </c>
    </row>
    <row r="717" spans="2:11" x14ac:dyDescent="0.25">
      <c r="B717" s="4">
        <v>37200</v>
      </c>
      <c r="C717" s="23">
        <v>997.25</v>
      </c>
      <c r="D717" s="23">
        <v>1001.3</v>
      </c>
      <c r="E717" s="23">
        <v>987.85</v>
      </c>
      <c r="F717" s="23">
        <v>991.05</v>
      </c>
      <c r="G717" s="5">
        <v>44011648</v>
      </c>
      <c r="H717" s="5">
        <v>1149.1600000000001</v>
      </c>
      <c r="I717" s="5" t="b">
        <f>IF(Nifty50[[#This Row],[High]]=MAX($D$1:$D727), TRUE, FALSE)</f>
        <v>0</v>
      </c>
      <c r="J717" s="5">
        <f>MAX($D$2:Nifty50[[#This Row],[High]])</f>
        <v>1818.15</v>
      </c>
      <c r="K717" s="18">
        <f>(Nifty50[[#This Row],[ATH_XL]]-Nifty50[[#This Row],[Close]])/Nifty50[[#This Row],[ATH_XL]]</f>
        <v>0.45491296097681716</v>
      </c>
    </row>
    <row r="718" spans="2:11" x14ac:dyDescent="0.25">
      <c r="B718" s="6">
        <v>37201</v>
      </c>
      <c r="C718" s="23">
        <v>991.2</v>
      </c>
      <c r="D718" s="23">
        <v>1007.4</v>
      </c>
      <c r="E718" s="23">
        <v>991.15</v>
      </c>
      <c r="F718" s="23">
        <v>1001.9</v>
      </c>
      <c r="G718" s="7">
        <v>50531340</v>
      </c>
      <c r="H718" s="7">
        <v>1126.27</v>
      </c>
      <c r="I718" s="5" t="b">
        <f>IF(Nifty50[[#This Row],[High]]=MAX($D$1:$D728), TRUE, FALSE)</f>
        <v>0</v>
      </c>
      <c r="J718" s="5">
        <f>MAX($D$2:Nifty50[[#This Row],[High]])</f>
        <v>1818.15</v>
      </c>
      <c r="K718" s="18">
        <f>(Nifty50[[#This Row],[ATH_XL]]-Nifty50[[#This Row],[Close]])/Nifty50[[#This Row],[ATH_XL]]</f>
        <v>0.44894535654373957</v>
      </c>
    </row>
    <row r="719" spans="2:11" x14ac:dyDescent="0.25">
      <c r="B719" s="4">
        <v>37202</v>
      </c>
      <c r="C719" s="23">
        <v>1001.95</v>
      </c>
      <c r="D719" s="23">
        <v>1014.1</v>
      </c>
      <c r="E719" s="23">
        <v>984.45</v>
      </c>
      <c r="F719" s="23">
        <v>987.5</v>
      </c>
      <c r="G719" s="5">
        <v>44843739</v>
      </c>
      <c r="H719" s="5">
        <v>1037.49</v>
      </c>
      <c r="I719" s="5" t="b">
        <f>IF(Nifty50[[#This Row],[High]]=MAX($D$1:$D729), TRUE, FALSE)</f>
        <v>0</v>
      </c>
      <c r="J719" s="5">
        <f>MAX($D$2:Nifty50[[#This Row],[High]])</f>
        <v>1818.15</v>
      </c>
      <c r="K719" s="18">
        <f>(Nifty50[[#This Row],[ATH_XL]]-Nifty50[[#This Row],[Close]])/Nifty50[[#This Row],[ATH_XL]]</f>
        <v>0.45686549514616509</v>
      </c>
    </row>
    <row r="720" spans="2:11" x14ac:dyDescent="0.25">
      <c r="B720" s="6">
        <v>37203</v>
      </c>
      <c r="C720" s="23">
        <v>987.5</v>
      </c>
      <c r="D720" s="23">
        <v>1001.15</v>
      </c>
      <c r="E720" s="23">
        <v>985.75</v>
      </c>
      <c r="F720" s="23">
        <v>997.7</v>
      </c>
      <c r="G720" s="7">
        <v>51431168</v>
      </c>
      <c r="H720" s="7">
        <v>1188.47</v>
      </c>
      <c r="I720" s="5" t="b">
        <f>IF(Nifty50[[#This Row],[High]]=MAX($D$1:$D730), TRUE, FALSE)</f>
        <v>0</v>
      </c>
      <c r="J720" s="5">
        <f>MAX($D$2:Nifty50[[#This Row],[High]])</f>
        <v>1818.15</v>
      </c>
      <c r="K720" s="18">
        <f>(Nifty50[[#This Row],[ATH_XL]]-Nifty50[[#This Row],[Close]])/Nifty50[[#This Row],[ATH_XL]]</f>
        <v>0.45125539696944694</v>
      </c>
    </row>
    <row r="721" spans="2:11" x14ac:dyDescent="0.25">
      <c r="B721" s="4">
        <v>37204</v>
      </c>
      <c r="C721" s="23">
        <v>999.1</v>
      </c>
      <c r="D721" s="23">
        <v>1008.95</v>
      </c>
      <c r="E721" s="23">
        <v>999.1</v>
      </c>
      <c r="F721" s="23">
        <v>1004.05</v>
      </c>
      <c r="G721" s="5">
        <v>62739687</v>
      </c>
      <c r="H721" s="5">
        <v>1321.68</v>
      </c>
      <c r="I721" s="5" t="b">
        <f>IF(Nifty50[[#This Row],[High]]=MAX($D$1:$D731), TRUE, FALSE)</f>
        <v>0</v>
      </c>
      <c r="J721" s="5">
        <f>MAX($D$2:Nifty50[[#This Row],[High]])</f>
        <v>1818.15</v>
      </c>
      <c r="K721" s="18">
        <f>(Nifty50[[#This Row],[ATH_XL]]-Nifty50[[#This Row],[Close]])/Nifty50[[#This Row],[ATH_XL]]</f>
        <v>0.44776283584962739</v>
      </c>
    </row>
    <row r="722" spans="2:11" x14ac:dyDescent="0.25">
      <c r="B722" s="6">
        <v>37207</v>
      </c>
      <c r="C722" s="23">
        <v>1004.55</v>
      </c>
      <c r="D722" s="23">
        <v>1014.25</v>
      </c>
      <c r="E722" s="23">
        <v>1003.6</v>
      </c>
      <c r="F722" s="23">
        <v>1010.9</v>
      </c>
      <c r="G722" s="7">
        <v>46429666</v>
      </c>
      <c r="H722" s="7">
        <v>923.83</v>
      </c>
      <c r="I722" s="5" t="b">
        <f>IF(Nifty50[[#This Row],[High]]=MAX($D$1:$D732), TRUE, FALSE)</f>
        <v>0</v>
      </c>
      <c r="J722" s="5">
        <f>MAX($D$2:Nifty50[[#This Row],[High]])</f>
        <v>1818.15</v>
      </c>
      <c r="K722" s="18">
        <f>(Nifty50[[#This Row],[ATH_XL]]-Nifty50[[#This Row],[Close]])/Nifty50[[#This Row],[ATH_XL]]</f>
        <v>0.4439952699172236</v>
      </c>
    </row>
    <row r="723" spans="2:11" x14ac:dyDescent="0.25">
      <c r="B723" s="4">
        <v>37208</v>
      </c>
      <c r="C723" s="23">
        <v>1010.95</v>
      </c>
      <c r="D723" s="23">
        <v>1013.25</v>
      </c>
      <c r="E723" s="23">
        <v>999.85</v>
      </c>
      <c r="F723" s="23">
        <v>1005.4</v>
      </c>
      <c r="G723" s="5">
        <v>43465584</v>
      </c>
      <c r="H723" s="5">
        <v>978.6</v>
      </c>
      <c r="I723" s="5" t="b">
        <f>IF(Nifty50[[#This Row],[High]]=MAX($D$1:$D733), TRUE, FALSE)</f>
        <v>0</v>
      </c>
      <c r="J723" s="5">
        <f>MAX($D$2:Nifty50[[#This Row],[High]])</f>
        <v>1818.15</v>
      </c>
      <c r="K723" s="18">
        <f>(Nifty50[[#This Row],[ATH_XL]]-Nifty50[[#This Row],[Close]])/Nifty50[[#This Row],[ATH_XL]]</f>
        <v>0.44702032285565002</v>
      </c>
    </row>
    <row r="724" spans="2:11" x14ac:dyDescent="0.25">
      <c r="B724" s="6">
        <v>37209</v>
      </c>
      <c r="C724" s="23">
        <v>1005.45</v>
      </c>
      <c r="D724" s="23">
        <v>1017.2</v>
      </c>
      <c r="E724" s="23">
        <v>1004.7</v>
      </c>
      <c r="F724" s="23">
        <v>1015.8</v>
      </c>
      <c r="G724" s="7">
        <v>13831835</v>
      </c>
      <c r="H724" s="7">
        <v>289.60000000000002</v>
      </c>
      <c r="I724" s="5" t="b">
        <f>IF(Nifty50[[#This Row],[High]]=MAX($D$1:$D734), TRUE, FALSE)</f>
        <v>0</v>
      </c>
      <c r="J724" s="5">
        <f>MAX($D$2:Nifty50[[#This Row],[High]])</f>
        <v>1818.15</v>
      </c>
      <c r="K724" s="18">
        <f>(Nifty50[[#This Row],[ATH_XL]]-Nifty50[[#This Row],[Close]])/Nifty50[[#This Row],[ATH_XL]]</f>
        <v>0.44130022275389824</v>
      </c>
    </row>
    <row r="725" spans="2:11" x14ac:dyDescent="0.25">
      <c r="B725" s="4">
        <v>37210</v>
      </c>
      <c r="C725" s="23">
        <v>1016.05</v>
      </c>
      <c r="D725" s="23">
        <v>1038.3499999999999</v>
      </c>
      <c r="E725" s="23">
        <v>1015.15</v>
      </c>
      <c r="F725" s="23">
        <v>1035.7</v>
      </c>
      <c r="G725" s="5">
        <v>50501218</v>
      </c>
      <c r="H725" s="5">
        <v>1338.06</v>
      </c>
      <c r="I725" s="5" t="b">
        <f>IF(Nifty50[[#This Row],[High]]=MAX($D$1:$D735), TRUE, FALSE)</f>
        <v>0</v>
      </c>
      <c r="J725" s="5">
        <f>MAX($D$2:Nifty50[[#This Row],[High]])</f>
        <v>1818.15</v>
      </c>
      <c r="K725" s="18">
        <f>(Nifty50[[#This Row],[ATH_XL]]-Nifty50[[#This Row],[Close]])/Nifty50[[#This Row],[ATH_XL]]</f>
        <v>0.43035503121304625</v>
      </c>
    </row>
    <row r="726" spans="2:11" x14ac:dyDescent="0.25">
      <c r="B726" s="6">
        <v>37214</v>
      </c>
      <c r="C726" s="23">
        <v>1034.2</v>
      </c>
      <c r="D726" s="23">
        <v>1072</v>
      </c>
      <c r="E726" s="23">
        <v>1032.8499999999999</v>
      </c>
      <c r="F726" s="23">
        <v>1068.1500000000001</v>
      </c>
      <c r="G726" s="7">
        <v>73038463</v>
      </c>
      <c r="H726" s="7">
        <v>1564.33</v>
      </c>
      <c r="I726" s="5" t="b">
        <f>IF(Nifty50[[#This Row],[High]]=MAX($D$1:$D736), TRUE, FALSE)</f>
        <v>0</v>
      </c>
      <c r="J726" s="5">
        <f>MAX($D$2:Nifty50[[#This Row],[High]])</f>
        <v>1818.15</v>
      </c>
      <c r="K726" s="18">
        <f>(Nifty50[[#This Row],[ATH_XL]]-Nifty50[[#This Row],[Close]])/Nifty50[[#This Row],[ATH_XL]]</f>
        <v>0.41250721887633029</v>
      </c>
    </row>
    <row r="727" spans="2:11" x14ac:dyDescent="0.25">
      <c r="B727" s="4">
        <v>37215</v>
      </c>
      <c r="C727" s="23">
        <v>1067.3</v>
      </c>
      <c r="D727" s="23">
        <v>1082.4000000000001</v>
      </c>
      <c r="E727" s="23">
        <v>1046.1500000000001</v>
      </c>
      <c r="F727" s="23">
        <v>1050.2</v>
      </c>
      <c r="G727" s="5">
        <v>72218774</v>
      </c>
      <c r="H727" s="5">
        <v>1787.56</v>
      </c>
      <c r="I727" s="5" t="b">
        <f>IF(Nifty50[[#This Row],[High]]=MAX($D$1:$D737), TRUE, FALSE)</f>
        <v>0</v>
      </c>
      <c r="J727" s="5">
        <f>MAX($D$2:Nifty50[[#This Row],[High]])</f>
        <v>1818.15</v>
      </c>
      <c r="K727" s="18">
        <f>(Nifty50[[#This Row],[ATH_XL]]-Nifty50[[#This Row],[Close]])/Nifty50[[#This Row],[ATH_XL]]</f>
        <v>0.42237989164810386</v>
      </c>
    </row>
    <row r="728" spans="2:11" x14ac:dyDescent="0.25">
      <c r="B728" s="6">
        <v>37216</v>
      </c>
      <c r="C728" s="23">
        <v>1050.4000000000001</v>
      </c>
      <c r="D728" s="23">
        <v>1064.8499999999999</v>
      </c>
      <c r="E728" s="23">
        <v>1046.3</v>
      </c>
      <c r="F728" s="23">
        <v>1056.3499999999999</v>
      </c>
      <c r="G728" s="7">
        <v>57521765</v>
      </c>
      <c r="H728" s="7">
        <v>1395.65</v>
      </c>
      <c r="I728" s="5" t="b">
        <f>IF(Nifty50[[#This Row],[High]]=MAX($D$1:$D738), TRUE, FALSE)</f>
        <v>0</v>
      </c>
      <c r="J728" s="5">
        <f>MAX($D$2:Nifty50[[#This Row],[High]])</f>
        <v>1818.15</v>
      </c>
      <c r="K728" s="18">
        <f>(Nifty50[[#This Row],[ATH_XL]]-Nifty50[[#This Row],[Close]])/Nifty50[[#This Row],[ATH_XL]]</f>
        <v>0.41899733245331799</v>
      </c>
    </row>
    <row r="729" spans="2:11" x14ac:dyDescent="0.25">
      <c r="B729" s="4">
        <v>37217</v>
      </c>
      <c r="C729" s="23">
        <v>1056.45</v>
      </c>
      <c r="D729" s="23">
        <v>1075.9000000000001</v>
      </c>
      <c r="E729" s="23">
        <v>1056.45</v>
      </c>
      <c r="F729" s="23">
        <v>1062.45</v>
      </c>
      <c r="G729" s="5">
        <v>60059388</v>
      </c>
      <c r="H729" s="5">
        <v>1557.62</v>
      </c>
      <c r="I729" s="5" t="b">
        <f>IF(Nifty50[[#This Row],[High]]=MAX($D$1:$D739), TRUE, FALSE)</f>
        <v>0</v>
      </c>
      <c r="J729" s="5">
        <f>MAX($D$2:Nifty50[[#This Row],[High]])</f>
        <v>1818.15</v>
      </c>
      <c r="K729" s="18">
        <f>(Nifty50[[#This Row],[ATH_XL]]-Nifty50[[#This Row],[Close]])/Nifty50[[#This Row],[ATH_XL]]</f>
        <v>0.41564227373979046</v>
      </c>
    </row>
    <row r="730" spans="2:11" x14ac:dyDescent="0.25">
      <c r="B730" s="6">
        <v>37218</v>
      </c>
      <c r="C730" s="23">
        <v>1063.05</v>
      </c>
      <c r="D730" s="23">
        <v>1075.05</v>
      </c>
      <c r="E730" s="23">
        <v>1057.3</v>
      </c>
      <c r="F730" s="23">
        <v>1059</v>
      </c>
      <c r="G730" s="7">
        <v>54530688</v>
      </c>
      <c r="H730" s="7">
        <v>1328.22</v>
      </c>
      <c r="I730" s="5" t="b">
        <f>IF(Nifty50[[#This Row],[High]]=MAX($D$1:$D740), TRUE, FALSE)</f>
        <v>0</v>
      </c>
      <c r="J730" s="5">
        <f>MAX($D$2:Nifty50[[#This Row],[High]])</f>
        <v>1818.15</v>
      </c>
      <c r="K730" s="18">
        <f>(Nifty50[[#This Row],[ATH_XL]]-Nifty50[[#This Row],[Close]])/Nifty50[[#This Row],[ATH_XL]]</f>
        <v>0.41753980694662157</v>
      </c>
    </row>
    <row r="731" spans="2:11" x14ac:dyDescent="0.25">
      <c r="B731" s="4">
        <v>37221</v>
      </c>
      <c r="C731" s="23">
        <v>1059.25</v>
      </c>
      <c r="D731" s="23">
        <v>1084.6500000000001</v>
      </c>
      <c r="E731" s="23">
        <v>1059.25</v>
      </c>
      <c r="F731" s="23">
        <v>1080.5999999999999</v>
      </c>
      <c r="G731" s="5">
        <v>52432285</v>
      </c>
      <c r="H731" s="5">
        <v>1381.43</v>
      </c>
      <c r="I731" s="5" t="b">
        <f>IF(Nifty50[[#This Row],[High]]=MAX($D$1:$D741), TRUE, FALSE)</f>
        <v>0</v>
      </c>
      <c r="J731" s="5">
        <f>MAX($D$2:Nifty50[[#This Row],[High]])</f>
        <v>1818.15</v>
      </c>
      <c r="K731" s="18">
        <f>(Nifty50[[#This Row],[ATH_XL]]-Nifty50[[#This Row],[Close]])/Nifty50[[#This Row],[ATH_XL]]</f>
        <v>0.40565959904298332</v>
      </c>
    </row>
    <row r="732" spans="2:11" x14ac:dyDescent="0.25">
      <c r="B732" s="6">
        <v>37222</v>
      </c>
      <c r="C732" s="23">
        <v>1087.5999999999999</v>
      </c>
      <c r="D732" s="23">
        <v>1097.5999999999999</v>
      </c>
      <c r="E732" s="23">
        <v>1071.05</v>
      </c>
      <c r="F732" s="23">
        <v>1076.05</v>
      </c>
      <c r="G732" s="7">
        <v>67611969</v>
      </c>
      <c r="H732" s="7">
        <v>1854.07</v>
      </c>
      <c r="I732" s="5" t="b">
        <f>IF(Nifty50[[#This Row],[High]]=MAX($D$1:$D742), TRUE, FALSE)</f>
        <v>0</v>
      </c>
      <c r="J732" s="5">
        <f>MAX($D$2:Nifty50[[#This Row],[High]])</f>
        <v>1818.15</v>
      </c>
      <c r="K732" s="18">
        <f>(Nifty50[[#This Row],[ATH_XL]]-Nifty50[[#This Row],[Close]])/Nifty50[[#This Row],[ATH_XL]]</f>
        <v>0.40816214283749969</v>
      </c>
    </row>
    <row r="733" spans="2:11" x14ac:dyDescent="0.25">
      <c r="B733" s="4">
        <v>37223</v>
      </c>
      <c r="C733" s="23">
        <v>1076.1500000000001</v>
      </c>
      <c r="D733" s="23">
        <v>1082.3</v>
      </c>
      <c r="E733" s="23">
        <v>1067.6500000000001</v>
      </c>
      <c r="F733" s="23">
        <v>1070.8</v>
      </c>
      <c r="G733" s="5">
        <v>58924642</v>
      </c>
      <c r="H733" s="5">
        <v>1528.21</v>
      </c>
      <c r="I733" s="5" t="b">
        <f>IF(Nifty50[[#This Row],[High]]=MAX($D$1:$D743), TRUE, FALSE)</f>
        <v>0</v>
      </c>
      <c r="J733" s="5">
        <f>MAX($D$2:Nifty50[[#This Row],[High]])</f>
        <v>1818.15</v>
      </c>
      <c r="K733" s="18">
        <f>(Nifty50[[#This Row],[ATH_XL]]-Nifty50[[#This Row],[Close]])/Nifty50[[#This Row],[ATH_XL]]</f>
        <v>0.41104969336963404</v>
      </c>
    </row>
    <row r="734" spans="2:11" x14ac:dyDescent="0.25">
      <c r="B734" s="6">
        <v>37224</v>
      </c>
      <c r="C734" s="23">
        <v>1070.3</v>
      </c>
      <c r="D734" s="23">
        <v>1071</v>
      </c>
      <c r="E734" s="23">
        <v>1063</v>
      </c>
      <c r="F734" s="23">
        <v>1067.1500000000001</v>
      </c>
      <c r="G734" s="7">
        <v>60878364</v>
      </c>
      <c r="H734" s="7">
        <v>1742.1</v>
      </c>
      <c r="I734" s="5" t="b">
        <f>IF(Nifty50[[#This Row],[High]]=MAX($D$1:$D744), TRUE, FALSE)</f>
        <v>0</v>
      </c>
      <c r="J734" s="5">
        <f>MAX($D$2:Nifty50[[#This Row],[High]])</f>
        <v>1818.15</v>
      </c>
      <c r="K734" s="18">
        <f>(Nifty50[[#This Row],[ATH_XL]]-Nifty50[[#This Row],[Close]])/Nifty50[[#This Row],[ATH_XL]]</f>
        <v>0.41305722850149873</v>
      </c>
    </row>
    <row r="735" spans="2:11" x14ac:dyDescent="0.25">
      <c r="B735" s="4">
        <v>37228</v>
      </c>
      <c r="C735" s="23">
        <v>1067.2</v>
      </c>
      <c r="D735" s="23">
        <v>1074.5</v>
      </c>
      <c r="E735" s="23">
        <v>1063.25</v>
      </c>
      <c r="F735" s="23">
        <v>1065.4000000000001</v>
      </c>
      <c r="G735" s="5">
        <v>53290729</v>
      </c>
      <c r="H735" s="5">
        <v>1290.44</v>
      </c>
      <c r="I735" s="5" t="b">
        <f>IF(Nifty50[[#This Row],[High]]=MAX($D$1:$D745), TRUE, FALSE)</f>
        <v>0</v>
      </c>
      <c r="J735" s="5">
        <f>MAX($D$2:Nifty50[[#This Row],[High]])</f>
        <v>1818.15</v>
      </c>
      <c r="K735" s="18">
        <f>(Nifty50[[#This Row],[ATH_XL]]-Nifty50[[#This Row],[Close]])/Nifty50[[#This Row],[ATH_XL]]</f>
        <v>0.41401974534554353</v>
      </c>
    </row>
    <row r="736" spans="2:11" x14ac:dyDescent="0.25">
      <c r="B736" s="6">
        <v>37229</v>
      </c>
      <c r="C736" s="23">
        <v>1066.05</v>
      </c>
      <c r="D736" s="23">
        <v>1082.5999999999999</v>
      </c>
      <c r="E736" s="23">
        <v>1065.6500000000001</v>
      </c>
      <c r="F736" s="23">
        <v>1077.7</v>
      </c>
      <c r="G736" s="7">
        <v>58418781</v>
      </c>
      <c r="H736" s="7">
        <v>1378.54</v>
      </c>
      <c r="I736" s="5" t="b">
        <f>IF(Nifty50[[#This Row],[High]]=MAX($D$1:$D746), TRUE, FALSE)</f>
        <v>0</v>
      </c>
      <c r="J736" s="5">
        <f>MAX($D$2:Nifty50[[#This Row],[High]])</f>
        <v>1818.15</v>
      </c>
      <c r="K736" s="18">
        <f>(Nifty50[[#This Row],[ATH_XL]]-Nifty50[[#This Row],[Close]])/Nifty50[[#This Row],[ATH_XL]]</f>
        <v>0.40725462695597175</v>
      </c>
    </row>
    <row r="737" spans="2:11" x14ac:dyDescent="0.25">
      <c r="B737" s="4">
        <v>37230</v>
      </c>
      <c r="C737" s="23">
        <v>1077.95</v>
      </c>
      <c r="D737" s="23">
        <v>1107.1500000000001</v>
      </c>
      <c r="E737" s="23">
        <v>1077.95</v>
      </c>
      <c r="F737" s="23">
        <v>1104.55</v>
      </c>
      <c r="G737" s="5">
        <v>67346487</v>
      </c>
      <c r="H737" s="5">
        <v>1751.36</v>
      </c>
      <c r="I737" s="5" t="b">
        <f>IF(Nifty50[[#This Row],[High]]=MAX($D$1:$D747), TRUE, FALSE)</f>
        <v>0</v>
      </c>
      <c r="J737" s="5">
        <f>MAX($D$2:Nifty50[[#This Row],[High]])</f>
        <v>1818.15</v>
      </c>
      <c r="K737" s="18">
        <f>(Nifty50[[#This Row],[ATH_XL]]-Nifty50[[#This Row],[Close]])/Nifty50[[#This Row],[ATH_XL]]</f>
        <v>0.39248686852019915</v>
      </c>
    </row>
    <row r="738" spans="2:11" x14ac:dyDescent="0.25">
      <c r="B738" s="6">
        <v>37231</v>
      </c>
      <c r="C738" s="23">
        <v>1105.0999999999999</v>
      </c>
      <c r="D738" s="23">
        <v>1132.6500000000001</v>
      </c>
      <c r="E738" s="23">
        <v>1105.0999999999999</v>
      </c>
      <c r="F738" s="23">
        <v>1110.45</v>
      </c>
      <c r="G738" s="7">
        <v>77041903</v>
      </c>
      <c r="H738" s="7">
        <v>2338.02</v>
      </c>
      <c r="I738" s="5" t="b">
        <f>IF(Nifty50[[#This Row],[High]]=MAX($D$1:$D748), TRUE, FALSE)</f>
        <v>0</v>
      </c>
      <c r="J738" s="5">
        <f>MAX($D$2:Nifty50[[#This Row],[High]])</f>
        <v>1818.15</v>
      </c>
      <c r="K738" s="18">
        <f>(Nifty50[[#This Row],[ATH_XL]]-Nifty50[[#This Row],[Close]])/Nifty50[[#This Row],[ATH_XL]]</f>
        <v>0.3892418117317053</v>
      </c>
    </row>
    <row r="739" spans="2:11" x14ac:dyDescent="0.25">
      <c r="B739" s="4">
        <v>37232</v>
      </c>
      <c r="C739" s="23">
        <v>1110.9000000000001</v>
      </c>
      <c r="D739" s="23">
        <v>1122.6500000000001</v>
      </c>
      <c r="E739" s="23">
        <v>1109.6500000000001</v>
      </c>
      <c r="F739" s="23">
        <v>1112.3</v>
      </c>
      <c r="G739" s="5">
        <v>59278142</v>
      </c>
      <c r="H739" s="5">
        <v>1571.3</v>
      </c>
      <c r="I739" s="5" t="b">
        <f>IF(Nifty50[[#This Row],[High]]=MAX($D$1:$D749), TRUE, FALSE)</f>
        <v>0</v>
      </c>
      <c r="J739" s="5">
        <f>MAX($D$2:Nifty50[[#This Row],[High]])</f>
        <v>1818.15</v>
      </c>
      <c r="K739" s="18">
        <f>(Nifty50[[#This Row],[ATH_XL]]-Nifty50[[#This Row],[Close]])/Nifty50[[#This Row],[ATH_XL]]</f>
        <v>0.38822429392514374</v>
      </c>
    </row>
    <row r="740" spans="2:11" x14ac:dyDescent="0.25">
      <c r="B740" s="6">
        <v>37235</v>
      </c>
      <c r="C740" s="23">
        <v>1112.1500000000001</v>
      </c>
      <c r="D740" s="23">
        <v>1123.55</v>
      </c>
      <c r="E740" s="23">
        <v>1112.1500000000001</v>
      </c>
      <c r="F740" s="23">
        <v>1115.25</v>
      </c>
      <c r="G740" s="7">
        <v>54626721</v>
      </c>
      <c r="H740" s="7">
        <v>1362.28</v>
      </c>
      <c r="I740" s="5" t="b">
        <f>IF(Nifty50[[#This Row],[High]]=MAX($D$1:$D750), TRUE, FALSE)</f>
        <v>0</v>
      </c>
      <c r="J740" s="5">
        <f>MAX($D$2:Nifty50[[#This Row],[High]])</f>
        <v>1818.15</v>
      </c>
      <c r="K740" s="18">
        <f>(Nifty50[[#This Row],[ATH_XL]]-Nifty50[[#This Row],[Close]])/Nifty50[[#This Row],[ATH_XL]]</f>
        <v>0.38660176553089681</v>
      </c>
    </row>
    <row r="741" spans="2:11" x14ac:dyDescent="0.25">
      <c r="B741" s="4">
        <v>37236</v>
      </c>
      <c r="C741" s="23">
        <v>1112.1500000000001</v>
      </c>
      <c r="D741" s="23">
        <v>1122.8499999999999</v>
      </c>
      <c r="E741" s="23">
        <v>1107.7</v>
      </c>
      <c r="F741" s="23">
        <v>1110.2</v>
      </c>
      <c r="G741" s="5">
        <v>69174821</v>
      </c>
      <c r="H741" s="5">
        <v>1838.51</v>
      </c>
      <c r="I741" s="5" t="b">
        <f>IF(Nifty50[[#This Row],[High]]=MAX($D$1:$D751), TRUE, FALSE)</f>
        <v>0</v>
      </c>
      <c r="J741" s="5">
        <f>MAX($D$2:Nifty50[[#This Row],[High]])</f>
        <v>1818.15</v>
      </c>
      <c r="K741" s="18">
        <f>(Nifty50[[#This Row],[ATH_XL]]-Nifty50[[#This Row],[Close]])/Nifty50[[#This Row],[ATH_XL]]</f>
        <v>0.38937931413799742</v>
      </c>
    </row>
    <row r="742" spans="2:11" x14ac:dyDescent="0.25">
      <c r="B742" s="6">
        <v>37237</v>
      </c>
      <c r="C742" s="23">
        <v>1110.6500000000001</v>
      </c>
      <c r="D742" s="23">
        <v>1121.55</v>
      </c>
      <c r="E742" s="23">
        <v>1104.75</v>
      </c>
      <c r="F742" s="23">
        <v>1107.6500000000001</v>
      </c>
      <c r="G742" s="7">
        <v>54115209</v>
      </c>
      <c r="H742" s="7">
        <v>1545.38</v>
      </c>
      <c r="I742" s="5" t="b">
        <f>IF(Nifty50[[#This Row],[High]]=MAX($D$1:$D752), TRUE, FALSE)</f>
        <v>0</v>
      </c>
      <c r="J742" s="5">
        <f>MAX($D$2:Nifty50[[#This Row],[High]])</f>
        <v>1818.15</v>
      </c>
      <c r="K742" s="18">
        <f>(Nifty50[[#This Row],[ATH_XL]]-Nifty50[[#This Row],[Close]])/Nifty50[[#This Row],[ATH_XL]]</f>
        <v>0.39078183868217692</v>
      </c>
    </row>
    <row r="743" spans="2:11" x14ac:dyDescent="0.25">
      <c r="B743" s="4">
        <v>37238</v>
      </c>
      <c r="C743" s="23">
        <v>1107.75</v>
      </c>
      <c r="D743" s="23">
        <v>1114.1500000000001</v>
      </c>
      <c r="E743" s="23">
        <v>1069.95</v>
      </c>
      <c r="F743" s="23">
        <v>1098.75</v>
      </c>
      <c r="G743" s="5">
        <v>66162787</v>
      </c>
      <c r="H743" s="5">
        <v>1861.9</v>
      </c>
      <c r="I743" s="5" t="b">
        <f>IF(Nifty50[[#This Row],[High]]=MAX($D$1:$D753), TRUE, FALSE)</f>
        <v>0</v>
      </c>
      <c r="J743" s="5">
        <f>MAX($D$2:Nifty50[[#This Row],[High]])</f>
        <v>1818.15</v>
      </c>
      <c r="K743" s="18">
        <f>(Nifty50[[#This Row],[ATH_XL]]-Nifty50[[#This Row],[Close]])/Nifty50[[#This Row],[ATH_XL]]</f>
        <v>0.39567692434617607</v>
      </c>
    </row>
    <row r="744" spans="2:11" x14ac:dyDescent="0.25">
      <c r="B744" s="6">
        <v>37239</v>
      </c>
      <c r="C744" s="23">
        <v>1098.6500000000001</v>
      </c>
      <c r="D744" s="23">
        <v>1102.9000000000001</v>
      </c>
      <c r="E744" s="23">
        <v>1082.75</v>
      </c>
      <c r="F744" s="23">
        <v>1087.8499999999999</v>
      </c>
      <c r="G744" s="7">
        <v>41868889</v>
      </c>
      <c r="H744" s="7">
        <v>1075.6199999999999</v>
      </c>
      <c r="I744" s="5" t="b">
        <f>IF(Nifty50[[#This Row],[High]]=MAX($D$1:$D754), TRUE, FALSE)</f>
        <v>0</v>
      </c>
      <c r="J744" s="5">
        <f>MAX($D$2:Nifty50[[#This Row],[High]])</f>
        <v>1818.15</v>
      </c>
      <c r="K744" s="18">
        <f>(Nifty50[[#This Row],[ATH_XL]]-Nifty50[[#This Row],[Close]])/Nifty50[[#This Row],[ATH_XL]]</f>
        <v>0.40167202926051215</v>
      </c>
    </row>
    <row r="745" spans="2:11" x14ac:dyDescent="0.25">
      <c r="B745" s="4">
        <v>37243</v>
      </c>
      <c r="C745" s="23">
        <v>1089.9000000000001</v>
      </c>
      <c r="D745" s="23">
        <v>1098</v>
      </c>
      <c r="E745" s="23">
        <v>1071.3499999999999</v>
      </c>
      <c r="F745" s="23">
        <v>1082.3</v>
      </c>
      <c r="G745" s="5">
        <v>47044326</v>
      </c>
      <c r="H745" s="5">
        <v>1225.74</v>
      </c>
      <c r="I745" s="5" t="b">
        <f>IF(Nifty50[[#This Row],[High]]=MAX($D$1:$D755), TRUE, FALSE)</f>
        <v>0</v>
      </c>
      <c r="J745" s="5">
        <f>MAX($D$2:Nifty50[[#This Row],[High]])</f>
        <v>1818.15</v>
      </c>
      <c r="K745" s="18">
        <f>(Nifty50[[#This Row],[ATH_XL]]-Nifty50[[#This Row],[Close]])/Nifty50[[#This Row],[ATH_XL]]</f>
        <v>0.40472458268019695</v>
      </c>
    </row>
    <row r="746" spans="2:11" x14ac:dyDescent="0.25">
      <c r="B746" s="6">
        <v>37244</v>
      </c>
      <c r="C746" s="23">
        <v>1082.5</v>
      </c>
      <c r="D746" s="23">
        <v>1086.3499999999999</v>
      </c>
      <c r="E746" s="23">
        <v>1057.0999999999999</v>
      </c>
      <c r="F746" s="23">
        <v>1060.75</v>
      </c>
      <c r="G746" s="7">
        <v>49991317</v>
      </c>
      <c r="H746" s="7">
        <v>1307.76</v>
      </c>
      <c r="I746" s="5" t="b">
        <f>IF(Nifty50[[#This Row],[High]]=MAX($D$1:$D756), TRUE, FALSE)</f>
        <v>0</v>
      </c>
      <c r="J746" s="5">
        <f>MAX($D$2:Nifty50[[#This Row],[High]])</f>
        <v>1818.15</v>
      </c>
      <c r="K746" s="18">
        <f>(Nifty50[[#This Row],[ATH_XL]]-Nifty50[[#This Row],[Close]])/Nifty50[[#This Row],[ATH_XL]]</f>
        <v>0.41657729010257682</v>
      </c>
    </row>
    <row r="747" spans="2:11" x14ac:dyDescent="0.25">
      <c r="B747" s="4">
        <v>37245</v>
      </c>
      <c r="C747" s="23">
        <v>1060.45</v>
      </c>
      <c r="D747" s="23">
        <v>1064.8</v>
      </c>
      <c r="E747" s="23">
        <v>1047.5</v>
      </c>
      <c r="F747" s="23">
        <v>1062</v>
      </c>
      <c r="G747" s="5">
        <v>55791413</v>
      </c>
      <c r="H747" s="5">
        <v>1495.95</v>
      </c>
      <c r="I747" s="5" t="b">
        <f>IF(Nifty50[[#This Row],[High]]=MAX($D$1:$D757), TRUE, FALSE)</f>
        <v>0</v>
      </c>
      <c r="J747" s="5">
        <f>MAX($D$2:Nifty50[[#This Row],[High]])</f>
        <v>1818.15</v>
      </c>
      <c r="K747" s="18">
        <f>(Nifty50[[#This Row],[ATH_XL]]-Nifty50[[#This Row],[Close]])/Nifty50[[#This Row],[ATH_XL]]</f>
        <v>0.41588977807111627</v>
      </c>
    </row>
    <row r="748" spans="2:11" x14ac:dyDescent="0.25">
      <c r="B748" s="6">
        <v>37246</v>
      </c>
      <c r="C748" s="23">
        <v>1061.8</v>
      </c>
      <c r="D748" s="23">
        <v>1061.8</v>
      </c>
      <c r="E748" s="23">
        <v>1043.6500000000001</v>
      </c>
      <c r="F748" s="23">
        <v>1050.8499999999999</v>
      </c>
      <c r="G748" s="7">
        <v>47173980</v>
      </c>
      <c r="H748" s="7">
        <v>1202.6500000000001</v>
      </c>
      <c r="I748" s="5" t="b">
        <f>IF(Nifty50[[#This Row],[High]]=MAX($D$1:$D758), TRUE, FALSE)</f>
        <v>0</v>
      </c>
      <c r="J748" s="5">
        <f>MAX($D$2:Nifty50[[#This Row],[High]])</f>
        <v>1818.15</v>
      </c>
      <c r="K748" s="18">
        <f>(Nifty50[[#This Row],[ATH_XL]]-Nifty50[[#This Row],[Close]])/Nifty50[[#This Row],[ATH_XL]]</f>
        <v>0.42202238539174441</v>
      </c>
    </row>
    <row r="749" spans="2:11" x14ac:dyDescent="0.25">
      <c r="B749" s="4">
        <v>37249</v>
      </c>
      <c r="C749" s="23">
        <v>1051</v>
      </c>
      <c r="D749" s="23">
        <v>1055</v>
      </c>
      <c r="E749" s="23">
        <v>1032.5999999999999</v>
      </c>
      <c r="F749" s="23">
        <v>1048.5</v>
      </c>
      <c r="G749" s="5">
        <v>41895503</v>
      </c>
      <c r="H749" s="5">
        <v>966.19</v>
      </c>
      <c r="I749" s="5" t="b">
        <f>IF(Nifty50[[#This Row],[High]]=MAX($D$1:$D759), TRUE, FALSE)</f>
        <v>0</v>
      </c>
      <c r="J749" s="5">
        <f>MAX($D$2:Nifty50[[#This Row],[High]])</f>
        <v>1818.15</v>
      </c>
      <c r="K749" s="18">
        <f>(Nifty50[[#This Row],[ATH_XL]]-Nifty50[[#This Row],[Close]])/Nifty50[[#This Row],[ATH_XL]]</f>
        <v>0.42331490801089022</v>
      </c>
    </row>
    <row r="750" spans="2:11" x14ac:dyDescent="0.25">
      <c r="B750" s="6">
        <v>37251</v>
      </c>
      <c r="C750" s="23">
        <v>1048.9000000000001</v>
      </c>
      <c r="D750" s="23">
        <v>1058.3</v>
      </c>
      <c r="E750" s="23">
        <v>1030.5</v>
      </c>
      <c r="F750" s="23">
        <v>1034.25</v>
      </c>
      <c r="G750" s="7">
        <v>42610311</v>
      </c>
      <c r="H750" s="7">
        <v>978.87</v>
      </c>
      <c r="I750" s="5" t="b">
        <f>IF(Nifty50[[#This Row],[High]]=MAX($D$1:$D760), TRUE, FALSE)</f>
        <v>0</v>
      </c>
      <c r="J750" s="5">
        <f>MAX($D$2:Nifty50[[#This Row],[High]])</f>
        <v>1818.15</v>
      </c>
      <c r="K750" s="18">
        <f>(Nifty50[[#This Row],[ATH_XL]]-Nifty50[[#This Row],[Close]])/Nifty50[[#This Row],[ATH_XL]]</f>
        <v>0.43115254516954049</v>
      </c>
    </row>
    <row r="751" spans="2:11" x14ac:dyDescent="0.25">
      <c r="B751" s="4">
        <v>37252</v>
      </c>
      <c r="C751" s="23">
        <v>1033.8499999999999</v>
      </c>
      <c r="D751" s="23">
        <v>1037.7</v>
      </c>
      <c r="E751" s="23">
        <v>1017.35</v>
      </c>
      <c r="F751" s="23">
        <v>1020</v>
      </c>
      <c r="G751" s="5">
        <v>60268297</v>
      </c>
      <c r="H751" s="5">
        <v>1182.6300000000001</v>
      </c>
      <c r="I751" s="5" t="b">
        <f>IF(Nifty50[[#This Row],[High]]=MAX($D$1:$D761), TRUE, FALSE)</f>
        <v>0</v>
      </c>
      <c r="J751" s="5">
        <f>MAX($D$2:Nifty50[[#This Row],[High]])</f>
        <v>1818.15</v>
      </c>
      <c r="K751" s="18">
        <f>(Nifty50[[#This Row],[ATH_XL]]-Nifty50[[#This Row],[Close]])/Nifty50[[#This Row],[ATH_XL]]</f>
        <v>0.43899018232819076</v>
      </c>
    </row>
    <row r="752" spans="2:11" x14ac:dyDescent="0.25">
      <c r="B752" s="6">
        <v>37253</v>
      </c>
      <c r="C752" s="23">
        <v>1019.9</v>
      </c>
      <c r="D752" s="23">
        <v>1036.3499999999999</v>
      </c>
      <c r="E752" s="23">
        <v>1010.45</v>
      </c>
      <c r="F752" s="23">
        <v>1033.8</v>
      </c>
      <c r="G752" s="7">
        <v>56360665</v>
      </c>
      <c r="H752" s="7">
        <v>1451.51</v>
      </c>
      <c r="I752" s="5" t="b">
        <f>IF(Nifty50[[#This Row],[High]]=MAX($D$1:$D762), TRUE, FALSE)</f>
        <v>0</v>
      </c>
      <c r="J752" s="5">
        <f>MAX($D$2:Nifty50[[#This Row],[High]])</f>
        <v>1818.15</v>
      </c>
      <c r="K752" s="18">
        <f>(Nifty50[[#This Row],[ATH_XL]]-Nifty50[[#This Row],[Close]])/Nifty50[[#This Row],[ATH_XL]]</f>
        <v>0.4314000495008663</v>
      </c>
    </row>
    <row r="753" spans="2:11" x14ac:dyDescent="0.25">
      <c r="B753" s="4">
        <v>37256</v>
      </c>
      <c r="C753" s="23">
        <v>1033.9000000000001</v>
      </c>
      <c r="D753" s="23">
        <v>1062.3</v>
      </c>
      <c r="E753" s="23">
        <v>1033.9000000000001</v>
      </c>
      <c r="F753" s="23">
        <v>1059.05</v>
      </c>
      <c r="G753" s="5">
        <v>53151737</v>
      </c>
      <c r="H753" s="5">
        <v>1410.98</v>
      </c>
      <c r="I753" s="5" t="b">
        <f>IF(Nifty50[[#This Row],[High]]=MAX($D$1:$D763), TRUE, FALSE)</f>
        <v>0</v>
      </c>
      <c r="J753" s="5">
        <f>MAX($D$2:Nifty50[[#This Row],[High]])</f>
        <v>1818.15</v>
      </c>
      <c r="K753" s="18">
        <f>(Nifty50[[#This Row],[ATH_XL]]-Nifty50[[#This Row],[Close]])/Nifty50[[#This Row],[ATH_XL]]</f>
        <v>0.41751230646536319</v>
      </c>
    </row>
    <row r="754" spans="2:11" x14ac:dyDescent="0.25">
      <c r="B754" s="6">
        <v>37257</v>
      </c>
      <c r="C754" s="23">
        <v>1058.8499999999999</v>
      </c>
      <c r="D754" s="23">
        <v>1071.1500000000001</v>
      </c>
      <c r="E754" s="23">
        <v>1052.05</v>
      </c>
      <c r="F754" s="23">
        <v>1055.3</v>
      </c>
      <c r="G754" s="7">
        <v>43951938</v>
      </c>
      <c r="H754" s="7">
        <v>1316.25</v>
      </c>
      <c r="I754" s="5" t="b">
        <f>IF(Nifty50[[#This Row],[High]]=MAX($D$1:$D764), TRUE, FALSE)</f>
        <v>0</v>
      </c>
      <c r="J754" s="5">
        <f>MAX($D$2:Nifty50[[#This Row],[High]])</f>
        <v>1818.15</v>
      </c>
      <c r="K754" s="18">
        <f>(Nifty50[[#This Row],[ATH_XL]]-Nifty50[[#This Row],[Close]])/Nifty50[[#This Row],[ATH_XL]]</f>
        <v>0.41957484255974486</v>
      </c>
    </row>
    <row r="755" spans="2:11" x14ac:dyDescent="0.25">
      <c r="B755" s="4">
        <v>37258</v>
      </c>
      <c r="C755" s="23">
        <v>1054.95</v>
      </c>
      <c r="D755" s="23">
        <v>1065.25</v>
      </c>
      <c r="E755" s="23">
        <v>1054.0999999999999</v>
      </c>
      <c r="F755" s="23">
        <v>1060.75</v>
      </c>
      <c r="G755" s="5">
        <v>49608297</v>
      </c>
      <c r="H755" s="5">
        <v>1396.19</v>
      </c>
      <c r="I755" s="5" t="b">
        <f>IF(Nifty50[[#This Row],[High]]=MAX($D$1:$D765), TRUE, FALSE)</f>
        <v>0</v>
      </c>
      <c r="J755" s="5">
        <f>MAX($D$2:Nifty50[[#This Row],[High]])</f>
        <v>1818.15</v>
      </c>
      <c r="K755" s="18">
        <f>(Nifty50[[#This Row],[ATH_XL]]-Nifty50[[#This Row],[Close]])/Nifty50[[#This Row],[ATH_XL]]</f>
        <v>0.41657729010257682</v>
      </c>
    </row>
    <row r="756" spans="2:11" x14ac:dyDescent="0.25">
      <c r="B756" s="6">
        <v>37259</v>
      </c>
      <c r="C756" s="23">
        <v>1063.45</v>
      </c>
      <c r="D756" s="23">
        <v>1074.8499999999999</v>
      </c>
      <c r="E756" s="23">
        <v>1062.9000000000001</v>
      </c>
      <c r="F756" s="23">
        <v>1072.25</v>
      </c>
      <c r="G756" s="7">
        <v>61870889</v>
      </c>
      <c r="H756" s="7">
        <v>1744.94</v>
      </c>
      <c r="I756" s="5" t="b">
        <f>IF(Nifty50[[#This Row],[High]]=MAX($D$1:$D766), TRUE, FALSE)</f>
        <v>0</v>
      </c>
      <c r="J756" s="5">
        <f>MAX($D$2:Nifty50[[#This Row],[High]])</f>
        <v>1818.15</v>
      </c>
      <c r="K756" s="18">
        <f>(Nifty50[[#This Row],[ATH_XL]]-Nifty50[[#This Row],[Close]])/Nifty50[[#This Row],[ATH_XL]]</f>
        <v>0.41025217941313974</v>
      </c>
    </row>
    <row r="757" spans="2:11" x14ac:dyDescent="0.25">
      <c r="B757" s="4">
        <v>37260</v>
      </c>
      <c r="C757" s="23">
        <v>1072.4000000000001</v>
      </c>
      <c r="D757" s="23">
        <v>1099.25</v>
      </c>
      <c r="E757" s="23">
        <v>1072.4000000000001</v>
      </c>
      <c r="F757" s="23">
        <v>1096.2</v>
      </c>
      <c r="G757" s="5">
        <v>74407831</v>
      </c>
      <c r="H757" s="5">
        <v>1934.64</v>
      </c>
      <c r="I757" s="5" t="b">
        <f>IF(Nifty50[[#This Row],[High]]=MAX($D$1:$D767), TRUE, FALSE)</f>
        <v>0</v>
      </c>
      <c r="J757" s="5">
        <f>MAX($D$2:Nifty50[[#This Row],[High]])</f>
        <v>1818.15</v>
      </c>
      <c r="K757" s="18">
        <f>(Nifty50[[#This Row],[ATH_XL]]-Nifty50[[#This Row],[Close]])/Nifty50[[#This Row],[ATH_XL]]</f>
        <v>0.39707944889035557</v>
      </c>
    </row>
    <row r="758" spans="2:11" x14ac:dyDescent="0.25">
      <c r="B758" s="6">
        <v>37263</v>
      </c>
      <c r="C758" s="23">
        <v>1093.05</v>
      </c>
      <c r="D758" s="23">
        <v>1111.55</v>
      </c>
      <c r="E758" s="23">
        <v>1093.05</v>
      </c>
      <c r="F758" s="23">
        <v>1100.1500000000001</v>
      </c>
      <c r="G758" s="7">
        <v>61389127</v>
      </c>
      <c r="H758" s="7">
        <v>1703.56</v>
      </c>
      <c r="I758" s="5" t="b">
        <f>IF(Nifty50[[#This Row],[High]]=MAX($D$1:$D768), TRUE, FALSE)</f>
        <v>0</v>
      </c>
      <c r="J758" s="5">
        <f>MAX($D$2:Nifty50[[#This Row],[High]])</f>
        <v>1818.15</v>
      </c>
      <c r="K758" s="18">
        <f>(Nifty50[[#This Row],[ATH_XL]]-Nifty50[[#This Row],[Close]])/Nifty50[[#This Row],[ATH_XL]]</f>
        <v>0.39490691087094021</v>
      </c>
    </row>
    <row r="759" spans="2:11" x14ac:dyDescent="0.25">
      <c r="B759" s="4">
        <v>37264</v>
      </c>
      <c r="C759" s="23">
        <v>1100.55</v>
      </c>
      <c r="D759" s="23">
        <v>1114.55</v>
      </c>
      <c r="E759" s="23">
        <v>1097.9000000000001</v>
      </c>
      <c r="F759" s="23">
        <v>1109.9000000000001</v>
      </c>
      <c r="G759" s="5">
        <v>67831569</v>
      </c>
      <c r="H759" s="5">
        <v>2138.41</v>
      </c>
      <c r="I759" s="5" t="b">
        <f>IF(Nifty50[[#This Row],[High]]=MAX($D$1:$D769), TRUE, FALSE)</f>
        <v>0</v>
      </c>
      <c r="J759" s="5">
        <f>MAX($D$2:Nifty50[[#This Row],[High]])</f>
        <v>1818.15</v>
      </c>
      <c r="K759" s="18">
        <f>(Nifty50[[#This Row],[ATH_XL]]-Nifty50[[#This Row],[Close]])/Nifty50[[#This Row],[ATH_XL]]</f>
        <v>0.38954431702554793</v>
      </c>
    </row>
    <row r="760" spans="2:11" x14ac:dyDescent="0.25">
      <c r="B760" s="6">
        <v>37265</v>
      </c>
      <c r="C760" s="23">
        <v>1110</v>
      </c>
      <c r="D760" s="23">
        <v>1119.4000000000001</v>
      </c>
      <c r="E760" s="23">
        <v>1098.7</v>
      </c>
      <c r="F760" s="23">
        <v>1102.8</v>
      </c>
      <c r="G760" s="7">
        <v>74868151</v>
      </c>
      <c r="H760" s="7">
        <v>2201.9699999999998</v>
      </c>
      <c r="I760" s="5" t="b">
        <f>IF(Nifty50[[#This Row],[High]]=MAX($D$1:$D770), TRUE, FALSE)</f>
        <v>0</v>
      </c>
      <c r="J760" s="5">
        <f>MAX($D$2:Nifty50[[#This Row],[High]])</f>
        <v>1818.15</v>
      </c>
      <c r="K760" s="18">
        <f>(Nifty50[[#This Row],[ATH_XL]]-Nifty50[[#This Row],[Close]])/Nifty50[[#This Row],[ATH_XL]]</f>
        <v>0.39344938536424395</v>
      </c>
    </row>
    <row r="761" spans="2:11" x14ac:dyDescent="0.25">
      <c r="B761" s="4">
        <v>37266</v>
      </c>
      <c r="C761" s="23">
        <v>1098.8</v>
      </c>
      <c r="D761" s="23">
        <v>1105.3499999999999</v>
      </c>
      <c r="E761" s="23">
        <v>1093.5999999999999</v>
      </c>
      <c r="F761" s="23">
        <v>1098.2</v>
      </c>
      <c r="G761" s="5">
        <v>68965273</v>
      </c>
      <c r="H761" s="5">
        <v>2360.41</v>
      </c>
      <c r="I761" s="5" t="b">
        <f>IF(Nifty50[[#This Row],[High]]=MAX($D$1:$D771), TRUE, FALSE)</f>
        <v>0</v>
      </c>
      <c r="J761" s="5">
        <f>MAX($D$2:Nifty50[[#This Row],[High]])</f>
        <v>1818.15</v>
      </c>
      <c r="K761" s="18">
        <f>(Nifty50[[#This Row],[ATH_XL]]-Nifty50[[#This Row],[Close]])/Nifty50[[#This Row],[ATH_XL]]</f>
        <v>0.3959794296400187</v>
      </c>
    </row>
    <row r="762" spans="2:11" x14ac:dyDescent="0.25">
      <c r="B762" s="6">
        <v>37267</v>
      </c>
      <c r="C762" s="23">
        <v>1098.1500000000001</v>
      </c>
      <c r="D762" s="23">
        <v>1105.9000000000001</v>
      </c>
      <c r="E762" s="23">
        <v>1073.45</v>
      </c>
      <c r="F762" s="23">
        <v>1088.55</v>
      </c>
      <c r="G762" s="7">
        <v>71147237</v>
      </c>
      <c r="H762" s="7">
        <v>2173.36</v>
      </c>
      <c r="I762" s="5" t="b">
        <f>IF(Nifty50[[#This Row],[High]]=MAX($D$1:$D772), TRUE, FALSE)</f>
        <v>0</v>
      </c>
      <c r="J762" s="5">
        <f>MAX($D$2:Nifty50[[#This Row],[High]])</f>
        <v>1818.15</v>
      </c>
      <c r="K762" s="18">
        <f>(Nifty50[[#This Row],[ATH_XL]]-Nifty50[[#This Row],[Close]])/Nifty50[[#This Row],[ATH_XL]]</f>
        <v>0.40128702252289422</v>
      </c>
    </row>
    <row r="763" spans="2:11" x14ac:dyDescent="0.25">
      <c r="B763" s="4">
        <v>37270</v>
      </c>
      <c r="C763" s="23">
        <v>1089.45</v>
      </c>
      <c r="D763" s="23">
        <v>1118.5</v>
      </c>
      <c r="E763" s="23">
        <v>1089.45</v>
      </c>
      <c r="F763" s="23">
        <v>1109.8</v>
      </c>
      <c r="G763" s="5">
        <v>60424974</v>
      </c>
      <c r="H763" s="5">
        <v>1789.75</v>
      </c>
      <c r="I763" s="5" t="b">
        <f>IF(Nifty50[[#This Row],[High]]=MAX($D$1:$D773), TRUE, FALSE)</f>
        <v>0</v>
      </c>
      <c r="J763" s="5">
        <f>MAX($D$2:Nifty50[[#This Row],[High]])</f>
        <v>1818.15</v>
      </c>
      <c r="K763" s="18">
        <f>(Nifty50[[#This Row],[ATH_XL]]-Nifty50[[#This Row],[Close]])/Nifty50[[#This Row],[ATH_XL]]</f>
        <v>0.38959931798806485</v>
      </c>
    </row>
    <row r="764" spans="2:11" x14ac:dyDescent="0.25">
      <c r="B764" s="6">
        <v>37271</v>
      </c>
      <c r="C764" s="23">
        <v>1109.45</v>
      </c>
      <c r="D764" s="23">
        <v>1112.5999999999999</v>
      </c>
      <c r="E764" s="23">
        <v>1090.2</v>
      </c>
      <c r="F764" s="23">
        <v>1094.1500000000001</v>
      </c>
      <c r="G764" s="7">
        <v>55221142</v>
      </c>
      <c r="H764" s="7">
        <v>1570.92</v>
      </c>
      <c r="I764" s="5" t="b">
        <f>IF(Nifty50[[#This Row],[High]]=MAX($D$1:$D774), TRUE, FALSE)</f>
        <v>0</v>
      </c>
      <c r="J764" s="5">
        <f>MAX($D$2:Nifty50[[#This Row],[High]])</f>
        <v>1818.15</v>
      </c>
      <c r="K764" s="18">
        <f>(Nifty50[[#This Row],[ATH_XL]]-Nifty50[[#This Row],[Close]])/Nifty50[[#This Row],[ATH_XL]]</f>
        <v>0.39820696862195087</v>
      </c>
    </row>
    <row r="765" spans="2:11" x14ac:dyDescent="0.25">
      <c r="B765" s="4">
        <v>37272</v>
      </c>
      <c r="C765" s="23">
        <v>1094.1500000000001</v>
      </c>
      <c r="D765" s="23">
        <v>1104.8</v>
      </c>
      <c r="E765" s="23">
        <v>1085.3</v>
      </c>
      <c r="F765" s="23">
        <v>1090.3</v>
      </c>
      <c r="G765" s="5">
        <v>59753435</v>
      </c>
      <c r="H765" s="5">
        <v>1845.23</v>
      </c>
      <c r="I765" s="5" t="b">
        <f>IF(Nifty50[[#This Row],[High]]=MAX($D$1:$D775), TRUE, FALSE)</f>
        <v>0</v>
      </c>
      <c r="J765" s="5">
        <f>MAX($D$2:Nifty50[[#This Row],[High]])</f>
        <v>1818.15</v>
      </c>
      <c r="K765" s="18">
        <f>(Nifty50[[#This Row],[ATH_XL]]-Nifty50[[#This Row],[Close]])/Nifty50[[#This Row],[ATH_XL]]</f>
        <v>0.40032450567884942</v>
      </c>
    </row>
    <row r="766" spans="2:11" x14ac:dyDescent="0.25">
      <c r="B766" s="6">
        <v>37273</v>
      </c>
      <c r="C766" s="23">
        <v>1090.25</v>
      </c>
      <c r="D766" s="23">
        <v>1116.05</v>
      </c>
      <c r="E766" s="23">
        <v>1078.95</v>
      </c>
      <c r="F766" s="23">
        <v>1109.2</v>
      </c>
      <c r="G766" s="7">
        <v>83524489</v>
      </c>
      <c r="H766" s="7">
        <v>2598.7600000000002</v>
      </c>
      <c r="I766" s="5" t="b">
        <f>IF(Nifty50[[#This Row],[High]]=MAX($D$1:$D776), TRUE, FALSE)</f>
        <v>0</v>
      </c>
      <c r="J766" s="5">
        <f>MAX($D$2:Nifty50[[#This Row],[High]])</f>
        <v>1818.15</v>
      </c>
      <c r="K766" s="18">
        <f>(Nifty50[[#This Row],[ATH_XL]]-Nifty50[[#This Row],[Close]])/Nifty50[[#This Row],[ATH_XL]]</f>
        <v>0.38992932376316586</v>
      </c>
    </row>
    <row r="767" spans="2:11" x14ac:dyDescent="0.25">
      <c r="B767" s="4">
        <v>37274</v>
      </c>
      <c r="C767" s="23">
        <v>1109.55</v>
      </c>
      <c r="D767" s="23">
        <v>1121.75</v>
      </c>
      <c r="E767" s="23">
        <v>1089.05</v>
      </c>
      <c r="F767" s="23">
        <v>1093.1500000000001</v>
      </c>
      <c r="G767" s="5">
        <v>84626074</v>
      </c>
      <c r="H767" s="5">
        <v>2710.84</v>
      </c>
      <c r="I767" s="5" t="b">
        <f>IF(Nifty50[[#This Row],[High]]=MAX($D$1:$D777), TRUE, FALSE)</f>
        <v>0</v>
      </c>
      <c r="J767" s="5">
        <f>MAX($D$2:Nifty50[[#This Row],[High]])</f>
        <v>1818.15</v>
      </c>
      <c r="K767" s="18">
        <f>(Nifty50[[#This Row],[ATH_XL]]-Nifty50[[#This Row],[Close]])/Nifty50[[#This Row],[ATH_XL]]</f>
        <v>0.39875697824711931</v>
      </c>
    </row>
    <row r="768" spans="2:11" x14ac:dyDescent="0.25">
      <c r="B768" s="6">
        <v>37277</v>
      </c>
      <c r="C768" s="23">
        <v>1093.25</v>
      </c>
      <c r="D768" s="23">
        <v>1099.8</v>
      </c>
      <c r="E768" s="23">
        <v>1082.6500000000001</v>
      </c>
      <c r="F768" s="23">
        <v>1091.3499999999999</v>
      </c>
      <c r="G768" s="7">
        <v>64348299</v>
      </c>
      <c r="H768" s="7">
        <v>2078.7399999999998</v>
      </c>
      <c r="I768" s="5" t="b">
        <f>IF(Nifty50[[#This Row],[High]]=MAX($D$1:$D778), TRUE, FALSE)</f>
        <v>0</v>
      </c>
      <c r="J768" s="5">
        <f>MAX($D$2:Nifty50[[#This Row],[High]])</f>
        <v>1818.15</v>
      </c>
      <c r="K768" s="18">
        <f>(Nifty50[[#This Row],[ATH_XL]]-Nifty50[[#This Row],[Close]])/Nifty50[[#This Row],[ATH_XL]]</f>
        <v>0.3997469955724226</v>
      </c>
    </row>
    <row r="769" spans="2:11" x14ac:dyDescent="0.25">
      <c r="B769" s="4">
        <v>37278</v>
      </c>
      <c r="C769" s="23">
        <v>1091.3499999999999</v>
      </c>
      <c r="D769" s="23">
        <v>1099</v>
      </c>
      <c r="E769" s="23">
        <v>1090</v>
      </c>
      <c r="F769" s="23">
        <v>1092.8499999999999</v>
      </c>
      <c r="G769" s="5">
        <v>55745783</v>
      </c>
      <c r="H769" s="5">
        <v>1721.96</v>
      </c>
      <c r="I769" s="5" t="b">
        <f>IF(Nifty50[[#This Row],[High]]=MAX($D$1:$D779), TRUE, FALSE)</f>
        <v>0</v>
      </c>
      <c r="J769" s="5">
        <f>MAX($D$2:Nifty50[[#This Row],[High]])</f>
        <v>1818.15</v>
      </c>
      <c r="K769" s="18">
        <f>(Nifty50[[#This Row],[ATH_XL]]-Nifty50[[#This Row],[Close]])/Nifty50[[#This Row],[ATH_XL]]</f>
        <v>0.39892198113466992</v>
      </c>
    </row>
    <row r="770" spans="2:11" x14ac:dyDescent="0.25">
      <c r="B770" s="6">
        <v>37279</v>
      </c>
      <c r="C770" s="23">
        <v>1092.8499999999999</v>
      </c>
      <c r="D770" s="23">
        <v>1096.95</v>
      </c>
      <c r="E770" s="23">
        <v>1087.5</v>
      </c>
      <c r="F770" s="23">
        <v>1089.4000000000001</v>
      </c>
      <c r="G770" s="7">
        <v>53732790</v>
      </c>
      <c r="H770" s="7">
        <v>1536.95</v>
      </c>
      <c r="I770" s="5" t="b">
        <f>IF(Nifty50[[#This Row],[High]]=MAX($D$1:$D780), TRUE, FALSE)</f>
        <v>0</v>
      </c>
      <c r="J770" s="5">
        <f>MAX($D$2:Nifty50[[#This Row],[High]])</f>
        <v>1818.15</v>
      </c>
      <c r="K770" s="18">
        <f>(Nifty50[[#This Row],[ATH_XL]]-Nifty50[[#This Row],[Close]])/Nifty50[[#This Row],[ATH_XL]]</f>
        <v>0.40081951434150098</v>
      </c>
    </row>
    <row r="771" spans="2:11" x14ac:dyDescent="0.25">
      <c r="B771" s="4">
        <v>37280</v>
      </c>
      <c r="C771" s="23">
        <v>1089.5999999999999</v>
      </c>
      <c r="D771" s="23">
        <v>1098.5999999999999</v>
      </c>
      <c r="E771" s="23">
        <v>1081.7</v>
      </c>
      <c r="F771" s="23">
        <v>1085.3</v>
      </c>
      <c r="G771" s="5">
        <v>47718204</v>
      </c>
      <c r="H771" s="5">
        <v>1359.92</v>
      </c>
      <c r="I771" s="5" t="b">
        <f>IF(Nifty50[[#This Row],[High]]=MAX($D$1:$D781), TRUE, FALSE)</f>
        <v>0</v>
      </c>
      <c r="J771" s="5">
        <f>MAX($D$2:Nifty50[[#This Row],[High]])</f>
        <v>1818.15</v>
      </c>
      <c r="K771" s="18">
        <f>(Nifty50[[#This Row],[ATH_XL]]-Nifty50[[#This Row],[Close]])/Nifty50[[#This Row],[ATH_XL]]</f>
        <v>0.40307455380469165</v>
      </c>
    </row>
    <row r="772" spans="2:11" x14ac:dyDescent="0.25">
      <c r="B772" s="6">
        <v>37281</v>
      </c>
      <c r="C772" s="23">
        <v>1085.8499999999999</v>
      </c>
      <c r="D772" s="23">
        <v>1089.7</v>
      </c>
      <c r="E772" s="23">
        <v>1077</v>
      </c>
      <c r="F772" s="23">
        <v>1080.0999999999999</v>
      </c>
      <c r="G772" s="7">
        <v>59839751</v>
      </c>
      <c r="H772" s="7">
        <v>1857.72</v>
      </c>
      <c r="I772" s="5" t="b">
        <f>IF(Nifty50[[#This Row],[High]]=MAX($D$1:$D782), TRUE, FALSE)</f>
        <v>0</v>
      </c>
      <c r="J772" s="5">
        <f>MAX($D$2:Nifty50[[#This Row],[High]])</f>
        <v>1818.15</v>
      </c>
      <c r="K772" s="18">
        <f>(Nifty50[[#This Row],[ATH_XL]]-Nifty50[[#This Row],[Close]])/Nifty50[[#This Row],[ATH_XL]]</f>
        <v>0.40593460385556757</v>
      </c>
    </row>
    <row r="773" spans="2:11" x14ac:dyDescent="0.25">
      <c r="B773" s="4">
        <v>37284</v>
      </c>
      <c r="C773" s="23">
        <v>1083.25</v>
      </c>
      <c r="D773" s="23">
        <v>1088.75</v>
      </c>
      <c r="E773" s="23">
        <v>1068.7</v>
      </c>
      <c r="F773" s="23">
        <v>1071.3499999999999</v>
      </c>
      <c r="G773" s="5">
        <v>49771696</v>
      </c>
      <c r="H773" s="5">
        <v>1473.84</v>
      </c>
      <c r="I773" s="5" t="b">
        <f>IF(Nifty50[[#This Row],[High]]=MAX($D$1:$D783), TRUE, FALSE)</f>
        <v>0</v>
      </c>
      <c r="J773" s="5">
        <f>MAX($D$2:Nifty50[[#This Row],[High]])</f>
        <v>1818.15</v>
      </c>
      <c r="K773" s="18">
        <f>(Nifty50[[#This Row],[ATH_XL]]-Nifty50[[#This Row],[Close]])/Nifty50[[#This Row],[ATH_XL]]</f>
        <v>0.41074718807579141</v>
      </c>
    </row>
    <row r="774" spans="2:11" x14ac:dyDescent="0.25">
      <c r="B774" s="6">
        <v>37285</v>
      </c>
      <c r="C774" s="23">
        <v>1071.3499999999999</v>
      </c>
      <c r="D774" s="23">
        <v>1076.45</v>
      </c>
      <c r="E774" s="23">
        <v>1068.8499999999999</v>
      </c>
      <c r="F774" s="23">
        <v>1071.6500000000001</v>
      </c>
      <c r="G774" s="7">
        <v>58946386</v>
      </c>
      <c r="H774" s="7">
        <v>1775.15</v>
      </c>
      <c r="I774" s="5" t="b">
        <f>IF(Nifty50[[#This Row],[High]]=MAX($D$1:$D784), TRUE, FALSE)</f>
        <v>0</v>
      </c>
      <c r="J774" s="5">
        <f>MAX($D$2:Nifty50[[#This Row],[High]])</f>
        <v>1818.15</v>
      </c>
      <c r="K774" s="18">
        <f>(Nifty50[[#This Row],[ATH_XL]]-Nifty50[[#This Row],[Close]])/Nifty50[[#This Row],[ATH_XL]]</f>
        <v>0.4105821851882408</v>
      </c>
    </row>
    <row r="775" spans="2:11" x14ac:dyDescent="0.25">
      <c r="B775" s="4">
        <v>37286</v>
      </c>
      <c r="C775" s="23">
        <v>1072.8499999999999</v>
      </c>
      <c r="D775" s="23">
        <v>1072.8499999999999</v>
      </c>
      <c r="E775" s="23">
        <v>1058.8</v>
      </c>
      <c r="F775" s="23">
        <v>1067.45</v>
      </c>
      <c r="G775" s="5">
        <v>50687169</v>
      </c>
      <c r="H775" s="5">
        <v>1458.15</v>
      </c>
      <c r="I775" s="5" t="b">
        <f>IF(Nifty50[[#This Row],[High]]=MAX($D$1:$D785), TRUE, FALSE)</f>
        <v>0</v>
      </c>
      <c r="J775" s="5">
        <f>MAX($D$2:Nifty50[[#This Row],[High]])</f>
        <v>1818.15</v>
      </c>
      <c r="K775" s="18">
        <f>(Nifty50[[#This Row],[ATH_XL]]-Nifty50[[#This Row],[Close]])/Nifty50[[#This Row],[ATH_XL]]</f>
        <v>0.41289222561394823</v>
      </c>
    </row>
    <row r="776" spans="2:11" x14ac:dyDescent="0.25">
      <c r="B776" s="6">
        <v>37287</v>
      </c>
      <c r="C776" s="23">
        <v>1067.6500000000001</v>
      </c>
      <c r="D776" s="23">
        <v>1082</v>
      </c>
      <c r="E776" s="23">
        <v>1067.6500000000001</v>
      </c>
      <c r="F776" s="23">
        <v>1075.4000000000001</v>
      </c>
      <c r="G776" s="7">
        <v>66028228</v>
      </c>
      <c r="H776" s="7">
        <v>1997.32</v>
      </c>
      <c r="I776" s="5" t="b">
        <f>IF(Nifty50[[#This Row],[High]]=MAX($D$1:$D786), TRUE, FALSE)</f>
        <v>0</v>
      </c>
      <c r="J776" s="5">
        <f>MAX($D$2:Nifty50[[#This Row],[High]])</f>
        <v>1818.15</v>
      </c>
      <c r="K776" s="18">
        <f>(Nifty50[[#This Row],[ATH_XL]]-Nifty50[[#This Row],[Close]])/Nifty50[[#This Row],[ATH_XL]]</f>
        <v>0.40851964909385913</v>
      </c>
    </row>
    <row r="777" spans="2:11" x14ac:dyDescent="0.25">
      <c r="B777" s="4">
        <v>37288</v>
      </c>
      <c r="C777" s="23">
        <v>1076.95</v>
      </c>
      <c r="D777" s="23">
        <v>1088.05</v>
      </c>
      <c r="E777" s="23">
        <v>1076.95</v>
      </c>
      <c r="F777" s="23">
        <v>1081.6500000000001</v>
      </c>
      <c r="G777" s="5">
        <v>58399504</v>
      </c>
      <c r="H777" s="5">
        <v>1616.41</v>
      </c>
      <c r="I777" s="5" t="b">
        <f>IF(Nifty50[[#This Row],[High]]=MAX($D$1:$D787), TRUE, FALSE)</f>
        <v>0</v>
      </c>
      <c r="J777" s="5">
        <f>MAX($D$2:Nifty50[[#This Row],[High]])</f>
        <v>1818.15</v>
      </c>
      <c r="K777" s="18">
        <f>(Nifty50[[#This Row],[ATH_XL]]-Nifty50[[#This Row],[Close]])/Nifty50[[#This Row],[ATH_XL]]</f>
        <v>0.40508208893655639</v>
      </c>
    </row>
    <row r="778" spans="2:11" x14ac:dyDescent="0.25">
      <c r="B778" s="6">
        <v>37291</v>
      </c>
      <c r="C778" s="23">
        <v>1083.05</v>
      </c>
      <c r="D778" s="23">
        <v>1086.95</v>
      </c>
      <c r="E778" s="23">
        <v>1074.1500000000001</v>
      </c>
      <c r="F778" s="23">
        <v>1076.9000000000001</v>
      </c>
      <c r="G778" s="7">
        <v>57892596</v>
      </c>
      <c r="H778" s="7">
        <v>1400.92</v>
      </c>
      <c r="I778" s="5" t="b">
        <f>IF(Nifty50[[#This Row],[High]]=MAX($D$1:$D788), TRUE, FALSE)</f>
        <v>0</v>
      </c>
      <c r="J778" s="5">
        <f>MAX($D$2:Nifty50[[#This Row],[High]])</f>
        <v>1818.15</v>
      </c>
      <c r="K778" s="18">
        <f>(Nifty50[[#This Row],[ATH_XL]]-Nifty50[[#This Row],[Close]])/Nifty50[[#This Row],[ATH_XL]]</f>
        <v>0.40769463465610645</v>
      </c>
    </row>
    <row r="779" spans="2:11" x14ac:dyDescent="0.25">
      <c r="B779" s="4">
        <v>37292</v>
      </c>
      <c r="C779" s="23">
        <v>1076.25</v>
      </c>
      <c r="D779" s="23">
        <v>1081.2</v>
      </c>
      <c r="E779" s="23">
        <v>1069.4000000000001</v>
      </c>
      <c r="F779" s="23">
        <v>1074.25</v>
      </c>
      <c r="G779" s="5">
        <v>68534066</v>
      </c>
      <c r="H779" s="5">
        <v>1595.08</v>
      </c>
      <c r="I779" s="5" t="b">
        <f>IF(Nifty50[[#This Row],[High]]=MAX($D$1:$D789), TRUE, FALSE)</f>
        <v>0</v>
      </c>
      <c r="J779" s="5">
        <f>MAX($D$2:Nifty50[[#This Row],[High]])</f>
        <v>1818.15</v>
      </c>
      <c r="K779" s="18">
        <f>(Nifty50[[#This Row],[ATH_XL]]-Nifty50[[#This Row],[Close]])/Nifty50[[#This Row],[ATH_XL]]</f>
        <v>0.40915216016280287</v>
      </c>
    </row>
    <row r="780" spans="2:11" x14ac:dyDescent="0.25">
      <c r="B780" s="6">
        <v>37293</v>
      </c>
      <c r="C780" s="23">
        <v>1074.4000000000001</v>
      </c>
      <c r="D780" s="23">
        <v>1117.0999999999999</v>
      </c>
      <c r="E780" s="23">
        <v>1074</v>
      </c>
      <c r="F780" s="23">
        <v>1113.0999999999999</v>
      </c>
      <c r="G780" s="7">
        <v>73870009</v>
      </c>
      <c r="H780" s="7">
        <v>1911.33</v>
      </c>
      <c r="I780" s="5" t="b">
        <f>IF(Nifty50[[#This Row],[High]]=MAX($D$1:$D790), TRUE, FALSE)</f>
        <v>0</v>
      </c>
      <c r="J780" s="5">
        <f>MAX($D$2:Nifty50[[#This Row],[High]])</f>
        <v>1818.15</v>
      </c>
      <c r="K780" s="18">
        <f>(Nifty50[[#This Row],[ATH_XL]]-Nifty50[[#This Row],[Close]])/Nifty50[[#This Row],[ATH_XL]]</f>
        <v>0.38778428622500904</v>
      </c>
    </row>
    <row r="781" spans="2:11" x14ac:dyDescent="0.25">
      <c r="B781" s="4">
        <v>37294</v>
      </c>
      <c r="C781" s="23">
        <v>1114.8499999999999</v>
      </c>
      <c r="D781" s="23">
        <v>1130.95</v>
      </c>
      <c r="E781" s="23">
        <v>1104.3</v>
      </c>
      <c r="F781" s="23">
        <v>1110.45</v>
      </c>
      <c r="G781" s="5">
        <v>93831069</v>
      </c>
      <c r="H781" s="5">
        <v>2651.59</v>
      </c>
      <c r="I781" s="5" t="b">
        <f>IF(Nifty50[[#This Row],[High]]=MAX($D$1:$D791), TRUE, FALSE)</f>
        <v>0</v>
      </c>
      <c r="J781" s="5">
        <f>MAX($D$2:Nifty50[[#This Row],[High]])</f>
        <v>1818.15</v>
      </c>
      <c r="K781" s="18">
        <f>(Nifty50[[#This Row],[ATH_XL]]-Nifty50[[#This Row],[Close]])/Nifty50[[#This Row],[ATH_XL]]</f>
        <v>0.3892418117317053</v>
      </c>
    </row>
    <row r="782" spans="2:11" x14ac:dyDescent="0.25">
      <c r="B782" s="6">
        <v>37295</v>
      </c>
      <c r="C782" s="23">
        <v>1112.8</v>
      </c>
      <c r="D782" s="23">
        <v>1131.8499999999999</v>
      </c>
      <c r="E782" s="23">
        <v>1104.45</v>
      </c>
      <c r="F782" s="23">
        <v>1123.75</v>
      </c>
      <c r="G782" s="7">
        <v>73014449</v>
      </c>
      <c r="H782" s="7">
        <v>2153.2600000000002</v>
      </c>
      <c r="I782" s="5" t="b">
        <f>IF(Nifty50[[#This Row],[High]]=MAX($D$1:$D792), TRUE, FALSE)</f>
        <v>0</v>
      </c>
      <c r="J782" s="5">
        <f>MAX($D$2:Nifty50[[#This Row],[High]])</f>
        <v>1818.15</v>
      </c>
      <c r="K782" s="18">
        <f>(Nifty50[[#This Row],[ATH_XL]]-Nifty50[[#This Row],[Close]])/Nifty50[[#This Row],[ATH_XL]]</f>
        <v>0.38192668371696509</v>
      </c>
    </row>
    <row r="783" spans="2:11" x14ac:dyDescent="0.25">
      <c r="B783" s="4">
        <v>37298</v>
      </c>
      <c r="C783" s="23">
        <v>1124.8499999999999</v>
      </c>
      <c r="D783" s="23">
        <v>1144.1500000000001</v>
      </c>
      <c r="E783" s="23">
        <v>1124.8499999999999</v>
      </c>
      <c r="F783" s="23">
        <v>1131.55</v>
      </c>
      <c r="G783" s="5">
        <v>61164119</v>
      </c>
      <c r="H783" s="5">
        <v>1679.05</v>
      </c>
      <c r="I783" s="5" t="b">
        <f>IF(Nifty50[[#This Row],[High]]=MAX($D$1:$D793), TRUE, FALSE)</f>
        <v>0</v>
      </c>
      <c r="J783" s="5">
        <f>MAX($D$2:Nifty50[[#This Row],[High]])</f>
        <v>1818.15</v>
      </c>
      <c r="K783" s="18">
        <f>(Nifty50[[#This Row],[ATH_XL]]-Nifty50[[#This Row],[Close]])/Nifty50[[#This Row],[ATH_XL]]</f>
        <v>0.37763660864065129</v>
      </c>
    </row>
    <row r="784" spans="2:11" x14ac:dyDescent="0.25">
      <c r="B784" s="6">
        <v>37299</v>
      </c>
      <c r="C784" s="23">
        <v>1131.95</v>
      </c>
      <c r="D784" s="23">
        <v>1143.3</v>
      </c>
      <c r="E784" s="23">
        <v>1125.55</v>
      </c>
      <c r="F784" s="23">
        <v>1129.5</v>
      </c>
      <c r="G784" s="7">
        <v>59329834</v>
      </c>
      <c r="H784" s="7">
        <v>1569.26</v>
      </c>
      <c r="I784" s="5" t="b">
        <f>IF(Nifty50[[#This Row],[High]]=MAX($D$1:$D794), TRUE, FALSE)</f>
        <v>0</v>
      </c>
      <c r="J784" s="5">
        <f>MAX($D$2:Nifty50[[#This Row],[High]])</f>
        <v>1818.15</v>
      </c>
      <c r="K784" s="18">
        <f>(Nifty50[[#This Row],[ATH_XL]]-Nifty50[[#This Row],[Close]])/Nifty50[[#This Row],[ATH_XL]]</f>
        <v>0.37876412837224654</v>
      </c>
    </row>
    <row r="785" spans="2:11" x14ac:dyDescent="0.25">
      <c r="B785" s="4">
        <v>37300</v>
      </c>
      <c r="C785" s="23">
        <v>1129.8</v>
      </c>
      <c r="D785" s="23">
        <v>1142.3</v>
      </c>
      <c r="E785" s="23">
        <v>1129.5999999999999</v>
      </c>
      <c r="F785" s="23">
        <v>1135.0999999999999</v>
      </c>
      <c r="G785" s="5">
        <v>55749416</v>
      </c>
      <c r="H785" s="5">
        <v>1591.08</v>
      </c>
      <c r="I785" s="5" t="b">
        <f>IF(Nifty50[[#This Row],[High]]=MAX($D$1:$D795), TRUE, FALSE)</f>
        <v>0</v>
      </c>
      <c r="J785" s="5">
        <f>MAX($D$2:Nifty50[[#This Row],[High]])</f>
        <v>1818.15</v>
      </c>
      <c r="K785" s="18">
        <f>(Nifty50[[#This Row],[ATH_XL]]-Nifty50[[#This Row],[Close]])/Nifty50[[#This Row],[ATH_XL]]</f>
        <v>0.37568407447130331</v>
      </c>
    </row>
    <row r="786" spans="2:11" x14ac:dyDescent="0.25">
      <c r="B786" s="6">
        <v>37301</v>
      </c>
      <c r="C786" s="23">
        <v>1135.5</v>
      </c>
      <c r="D786" s="23">
        <v>1151.6500000000001</v>
      </c>
      <c r="E786" s="23">
        <v>1133.8499999999999</v>
      </c>
      <c r="F786" s="23">
        <v>1150</v>
      </c>
      <c r="G786" s="7">
        <v>60597908</v>
      </c>
      <c r="H786" s="7">
        <v>1387.05</v>
      </c>
      <c r="I786" s="5" t="b">
        <f>IF(Nifty50[[#This Row],[High]]=MAX($D$1:$D796), TRUE, FALSE)</f>
        <v>0</v>
      </c>
      <c r="J786" s="5">
        <f>MAX($D$2:Nifty50[[#This Row],[High]])</f>
        <v>1818.15</v>
      </c>
      <c r="K786" s="18">
        <f>(Nifty50[[#This Row],[ATH_XL]]-Nifty50[[#This Row],[Close]])/Nifty50[[#This Row],[ATH_XL]]</f>
        <v>0.36748893105629354</v>
      </c>
    </row>
    <row r="787" spans="2:11" x14ac:dyDescent="0.25">
      <c r="B787" s="4">
        <v>37302</v>
      </c>
      <c r="C787" s="23">
        <v>1150.6500000000001</v>
      </c>
      <c r="D787" s="23">
        <v>1164.0999999999999</v>
      </c>
      <c r="E787" s="23">
        <v>1150.3</v>
      </c>
      <c r="F787" s="23">
        <v>1159.95</v>
      </c>
      <c r="G787" s="5">
        <v>67681171</v>
      </c>
      <c r="H787" s="5">
        <v>1569.86</v>
      </c>
      <c r="I787" s="5" t="b">
        <f>IF(Nifty50[[#This Row],[High]]=MAX($D$1:$D797), TRUE, FALSE)</f>
        <v>0</v>
      </c>
      <c r="J787" s="5">
        <f>MAX($D$2:Nifty50[[#This Row],[High]])</f>
        <v>1818.15</v>
      </c>
      <c r="K787" s="18">
        <f>(Nifty50[[#This Row],[ATH_XL]]-Nifty50[[#This Row],[Close]])/Nifty50[[#This Row],[ATH_XL]]</f>
        <v>0.36201633528586752</v>
      </c>
    </row>
    <row r="788" spans="2:11" x14ac:dyDescent="0.25">
      <c r="B788" s="6">
        <v>37305</v>
      </c>
      <c r="C788" s="23">
        <v>1159.8499999999999</v>
      </c>
      <c r="D788" s="23">
        <v>1177.05</v>
      </c>
      <c r="E788" s="23">
        <v>1156.7</v>
      </c>
      <c r="F788" s="23">
        <v>1172.8499999999999</v>
      </c>
      <c r="G788" s="7">
        <v>59695028</v>
      </c>
      <c r="H788" s="7">
        <v>1480.5</v>
      </c>
      <c r="I788" s="5" t="b">
        <f>IF(Nifty50[[#This Row],[High]]=MAX($D$1:$D798), TRUE, FALSE)</f>
        <v>0</v>
      </c>
      <c r="J788" s="5">
        <f>MAX($D$2:Nifty50[[#This Row],[High]])</f>
        <v>1818.15</v>
      </c>
      <c r="K788" s="18">
        <f>(Nifty50[[#This Row],[ATH_XL]]-Nifty50[[#This Row],[Close]])/Nifty50[[#This Row],[ATH_XL]]</f>
        <v>0.35492121112119468</v>
      </c>
    </row>
    <row r="789" spans="2:11" x14ac:dyDescent="0.25">
      <c r="B789" s="4">
        <v>37306</v>
      </c>
      <c r="C789" s="23">
        <v>1172.8499999999999</v>
      </c>
      <c r="D789" s="23">
        <v>1178.0999999999999</v>
      </c>
      <c r="E789" s="23">
        <v>1155.0999999999999</v>
      </c>
      <c r="F789" s="23">
        <v>1158.9000000000001</v>
      </c>
      <c r="G789" s="5">
        <v>59280466</v>
      </c>
      <c r="H789" s="5">
        <v>1555.36</v>
      </c>
      <c r="I789" s="5" t="b">
        <f>IF(Nifty50[[#This Row],[High]]=MAX($D$1:$D799), TRUE, FALSE)</f>
        <v>0</v>
      </c>
      <c r="J789" s="5">
        <f>MAX($D$2:Nifty50[[#This Row],[High]])</f>
        <v>1818.15</v>
      </c>
      <c r="K789" s="18">
        <f>(Nifty50[[#This Row],[ATH_XL]]-Nifty50[[#This Row],[Close]])/Nifty50[[#This Row],[ATH_XL]]</f>
        <v>0.36259384539229433</v>
      </c>
    </row>
    <row r="790" spans="2:11" x14ac:dyDescent="0.25">
      <c r="B790" s="6">
        <v>37307</v>
      </c>
      <c r="C790" s="23">
        <v>1158.45</v>
      </c>
      <c r="D790" s="23">
        <v>1158.45</v>
      </c>
      <c r="E790" s="23">
        <v>1134.6500000000001</v>
      </c>
      <c r="F790" s="23">
        <v>1145.95</v>
      </c>
      <c r="G790" s="7">
        <v>49629349</v>
      </c>
      <c r="H790" s="7">
        <v>1229.68</v>
      </c>
      <c r="I790" s="5" t="b">
        <f>IF(Nifty50[[#This Row],[High]]=MAX($D$1:$D800), TRUE, FALSE)</f>
        <v>0</v>
      </c>
      <c r="J790" s="5">
        <f>MAX($D$2:Nifty50[[#This Row],[High]])</f>
        <v>1818.15</v>
      </c>
      <c r="K790" s="18">
        <f>(Nifty50[[#This Row],[ATH_XL]]-Nifty50[[#This Row],[Close]])/Nifty50[[#This Row],[ATH_XL]]</f>
        <v>0.36971647003822566</v>
      </c>
    </row>
    <row r="791" spans="2:11" x14ac:dyDescent="0.25">
      <c r="B791" s="4">
        <v>37308</v>
      </c>
      <c r="C791" s="23">
        <v>1146.05</v>
      </c>
      <c r="D791" s="23">
        <v>1158.05</v>
      </c>
      <c r="E791" s="23">
        <v>1146.05</v>
      </c>
      <c r="F791" s="23">
        <v>1149.8499999999999</v>
      </c>
      <c r="G791" s="5">
        <v>34460898</v>
      </c>
      <c r="H791" s="5">
        <v>934.29</v>
      </c>
      <c r="I791" s="5" t="b">
        <f>IF(Nifty50[[#This Row],[High]]=MAX($D$1:$D801), TRUE, FALSE)</f>
        <v>0</v>
      </c>
      <c r="J791" s="5">
        <f>MAX($D$2:Nifty50[[#This Row],[High]])</f>
        <v>1818.15</v>
      </c>
      <c r="K791" s="18">
        <f>(Nifty50[[#This Row],[ATH_XL]]-Nifty50[[#This Row],[Close]])/Nifty50[[#This Row],[ATH_XL]]</f>
        <v>0.36757143250006885</v>
      </c>
    </row>
    <row r="792" spans="2:11" x14ac:dyDescent="0.25">
      <c r="B792" s="6">
        <v>37309</v>
      </c>
      <c r="C792" s="23">
        <v>1149.8499999999999</v>
      </c>
      <c r="D792" s="23">
        <v>1165.7</v>
      </c>
      <c r="E792" s="23">
        <v>1145.5</v>
      </c>
      <c r="F792" s="23">
        <v>1163.5</v>
      </c>
      <c r="G792" s="7">
        <v>53387825</v>
      </c>
      <c r="H792" s="7">
        <v>1317.89</v>
      </c>
      <c r="I792" s="5" t="b">
        <f>IF(Nifty50[[#This Row],[High]]=MAX($D$1:$D802), TRUE, FALSE)</f>
        <v>0</v>
      </c>
      <c r="J792" s="5">
        <f>MAX($D$2:Nifty50[[#This Row],[High]])</f>
        <v>1818.15</v>
      </c>
      <c r="K792" s="18">
        <f>(Nifty50[[#This Row],[ATH_XL]]-Nifty50[[#This Row],[Close]])/Nifty50[[#This Row],[ATH_XL]]</f>
        <v>0.36006380111651959</v>
      </c>
    </row>
    <row r="793" spans="2:11" x14ac:dyDescent="0.25">
      <c r="B793" s="4">
        <v>37312</v>
      </c>
      <c r="C793" s="23">
        <v>1163.6500000000001</v>
      </c>
      <c r="D793" s="23">
        <v>1167.5999999999999</v>
      </c>
      <c r="E793" s="23">
        <v>1155.45</v>
      </c>
      <c r="F793" s="23">
        <v>1165.45</v>
      </c>
      <c r="G793" s="5">
        <v>51745981</v>
      </c>
      <c r="H793" s="5">
        <v>1276</v>
      </c>
      <c r="I793" s="5" t="b">
        <f>IF(Nifty50[[#This Row],[High]]=MAX($D$1:$D803), TRUE, FALSE)</f>
        <v>0</v>
      </c>
      <c r="J793" s="5">
        <f>MAX($D$2:Nifty50[[#This Row],[High]])</f>
        <v>1818.15</v>
      </c>
      <c r="K793" s="18">
        <f>(Nifty50[[#This Row],[ATH_XL]]-Nifty50[[#This Row],[Close]])/Nifty50[[#This Row],[ATH_XL]]</f>
        <v>0.3589912823474411</v>
      </c>
    </row>
    <row r="794" spans="2:11" x14ac:dyDescent="0.25">
      <c r="B794" s="6">
        <v>37313</v>
      </c>
      <c r="C794" s="23">
        <v>1165.75</v>
      </c>
      <c r="D794" s="23">
        <v>1192.6500000000001</v>
      </c>
      <c r="E794" s="23">
        <v>1165.75</v>
      </c>
      <c r="F794" s="23">
        <v>1189.4000000000001</v>
      </c>
      <c r="G794" s="7">
        <v>66999666</v>
      </c>
      <c r="H794" s="7">
        <v>1742.18</v>
      </c>
      <c r="I794" s="5" t="b">
        <f>IF(Nifty50[[#This Row],[High]]=MAX($D$1:$D804), TRUE, FALSE)</f>
        <v>0</v>
      </c>
      <c r="J794" s="5">
        <f>MAX($D$2:Nifty50[[#This Row],[High]])</f>
        <v>1818.15</v>
      </c>
      <c r="K794" s="18">
        <f>(Nifty50[[#This Row],[ATH_XL]]-Nifty50[[#This Row],[Close]])/Nifty50[[#This Row],[ATH_XL]]</f>
        <v>0.34581855182465693</v>
      </c>
    </row>
    <row r="795" spans="2:11" x14ac:dyDescent="0.25">
      <c r="B795" s="4">
        <v>37314</v>
      </c>
      <c r="C795" s="23">
        <v>1190.1500000000001</v>
      </c>
      <c r="D795" s="23">
        <v>1205.95</v>
      </c>
      <c r="E795" s="23">
        <v>1180</v>
      </c>
      <c r="F795" s="23">
        <v>1189.2</v>
      </c>
      <c r="G795" s="5">
        <v>76052450</v>
      </c>
      <c r="H795" s="5">
        <v>2018.96</v>
      </c>
      <c r="I795" s="5" t="b">
        <f>IF(Nifty50[[#This Row],[High]]=MAX($D$1:$D805), TRUE, FALSE)</f>
        <v>0</v>
      </c>
      <c r="J795" s="5">
        <f>MAX($D$2:Nifty50[[#This Row],[High]])</f>
        <v>1818.15</v>
      </c>
      <c r="K795" s="18">
        <f>(Nifty50[[#This Row],[ATH_XL]]-Nifty50[[#This Row],[Close]])/Nifty50[[#This Row],[ATH_XL]]</f>
        <v>0.34592855374969061</v>
      </c>
    </row>
    <row r="796" spans="2:11" x14ac:dyDescent="0.25">
      <c r="B796" s="6">
        <v>37315</v>
      </c>
      <c r="C796" s="23">
        <v>1189.5999999999999</v>
      </c>
      <c r="D796" s="23">
        <v>1197</v>
      </c>
      <c r="E796" s="23">
        <v>1135.2</v>
      </c>
      <c r="F796" s="23">
        <v>1142.05</v>
      </c>
      <c r="G796" s="7">
        <v>104258064</v>
      </c>
      <c r="H796" s="7">
        <v>2671.53</v>
      </c>
      <c r="I796" s="5" t="b">
        <f>IF(Nifty50[[#This Row],[High]]=MAX($D$1:$D806), TRUE, FALSE)</f>
        <v>0</v>
      </c>
      <c r="J796" s="5">
        <f>MAX($D$2:Nifty50[[#This Row],[High]])</f>
        <v>1818.15</v>
      </c>
      <c r="K796" s="18">
        <f>(Nifty50[[#This Row],[ATH_XL]]-Nifty50[[#This Row],[Close]])/Nifty50[[#This Row],[ATH_XL]]</f>
        <v>0.37186150757638264</v>
      </c>
    </row>
    <row r="797" spans="2:11" x14ac:dyDescent="0.25">
      <c r="B797" s="4">
        <v>37316</v>
      </c>
      <c r="C797" s="23">
        <v>1142.05</v>
      </c>
      <c r="D797" s="23">
        <v>1181.25</v>
      </c>
      <c r="E797" s="23">
        <v>1135.45</v>
      </c>
      <c r="F797" s="23">
        <v>1178</v>
      </c>
      <c r="G797" s="5">
        <v>68816352</v>
      </c>
      <c r="H797" s="5">
        <v>1732.19</v>
      </c>
      <c r="I797" s="5" t="b">
        <f>IF(Nifty50[[#This Row],[High]]=MAX($D$1:$D807), TRUE, FALSE)</f>
        <v>0</v>
      </c>
      <c r="J797" s="5">
        <f>MAX($D$2:Nifty50[[#This Row],[High]])</f>
        <v>1818.15</v>
      </c>
      <c r="K797" s="18">
        <f>(Nifty50[[#This Row],[ATH_XL]]-Nifty50[[#This Row],[Close]])/Nifty50[[#This Row],[ATH_XL]]</f>
        <v>0.3520886615515772</v>
      </c>
    </row>
    <row r="798" spans="2:11" x14ac:dyDescent="0.25">
      <c r="B798" s="6">
        <v>37319</v>
      </c>
      <c r="C798" s="23">
        <v>1178.45</v>
      </c>
      <c r="D798" s="23">
        <v>1201.0999999999999</v>
      </c>
      <c r="E798" s="23">
        <v>1172.3</v>
      </c>
      <c r="F798" s="23">
        <v>1177.3499999999999</v>
      </c>
      <c r="G798" s="7">
        <v>74298964</v>
      </c>
      <c r="H798" s="7">
        <v>1806.94</v>
      </c>
      <c r="I798" s="5" t="b">
        <f>IF(Nifty50[[#This Row],[High]]=MAX($D$1:$D808), TRUE, FALSE)</f>
        <v>0</v>
      </c>
      <c r="J798" s="5">
        <f>MAX($D$2:Nifty50[[#This Row],[High]])</f>
        <v>1818.15</v>
      </c>
      <c r="K798" s="18">
        <f>(Nifty50[[#This Row],[ATH_XL]]-Nifty50[[#This Row],[Close]])/Nifty50[[#This Row],[ATH_XL]]</f>
        <v>0.35244616780793669</v>
      </c>
    </row>
    <row r="799" spans="2:11" x14ac:dyDescent="0.25">
      <c r="B799" s="4">
        <v>37320</v>
      </c>
      <c r="C799" s="23">
        <v>1176.4000000000001</v>
      </c>
      <c r="D799" s="23">
        <v>1193.0999999999999</v>
      </c>
      <c r="E799" s="23">
        <v>1175.1500000000001</v>
      </c>
      <c r="F799" s="23">
        <v>1178.5</v>
      </c>
      <c r="G799" s="5">
        <v>63428456</v>
      </c>
      <c r="H799" s="5">
        <v>1837.13</v>
      </c>
      <c r="I799" s="5" t="b">
        <f>IF(Nifty50[[#This Row],[High]]=MAX($D$1:$D809), TRUE, FALSE)</f>
        <v>0</v>
      </c>
      <c r="J799" s="5">
        <f>MAX($D$2:Nifty50[[#This Row],[High]])</f>
        <v>1818.15</v>
      </c>
      <c r="K799" s="18">
        <f>(Nifty50[[#This Row],[ATH_XL]]-Nifty50[[#This Row],[Close]])/Nifty50[[#This Row],[ATH_XL]]</f>
        <v>0.35181365673899295</v>
      </c>
    </row>
    <row r="800" spans="2:11" x14ac:dyDescent="0.25">
      <c r="B800" s="6">
        <v>37321</v>
      </c>
      <c r="C800" s="23">
        <v>1176.55</v>
      </c>
      <c r="D800" s="23">
        <v>1182.6500000000001</v>
      </c>
      <c r="E800" s="23">
        <v>1162.75</v>
      </c>
      <c r="F800" s="23">
        <v>1172.5999999999999</v>
      </c>
      <c r="G800" s="7">
        <v>61487666</v>
      </c>
      <c r="H800" s="7">
        <v>1648.34</v>
      </c>
      <c r="I800" s="5" t="b">
        <f>IF(Nifty50[[#This Row],[High]]=MAX($D$1:$D810), TRUE, FALSE)</f>
        <v>0</v>
      </c>
      <c r="J800" s="5">
        <f>MAX($D$2:Nifty50[[#This Row],[High]])</f>
        <v>1818.15</v>
      </c>
      <c r="K800" s="18">
        <f>(Nifty50[[#This Row],[ATH_XL]]-Nifty50[[#This Row],[Close]])/Nifty50[[#This Row],[ATH_XL]]</f>
        <v>0.3550587135274868</v>
      </c>
    </row>
    <row r="801" spans="2:11" x14ac:dyDescent="0.25">
      <c r="B801" s="4">
        <v>37322</v>
      </c>
      <c r="C801" s="23">
        <v>1173.5999999999999</v>
      </c>
      <c r="D801" s="23">
        <v>1195.2</v>
      </c>
      <c r="E801" s="23">
        <v>1173.5999999999999</v>
      </c>
      <c r="F801" s="23">
        <v>1193.05</v>
      </c>
      <c r="G801" s="5">
        <v>50206347</v>
      </c>
      <c r="H801" s="5">
        <v>1752.93</v>
      </c>
      <c r="I801" s="5" t="b">
        <f>IF(Nifty50[[#This Row],[High]]=MAX($D$1:$D811), TRUE, FALSE)</f>
        <v>0</v>
      </c>
      <c r="J801" s="5">
        <f>MAX($D$2:Nifty50[[#This Row],[High]])</f>
        <v>1818.15</v>
      </c>
      <c r="K801" s="18">
        <f>(Nifty50[[#This Row],[ATH_XL]]-Nifty50[[#This Row],[Close]])/Nifty50[[#This Row],[ATH_XL]]</f>
        <v>0.34381101669279218</v>
      </c>
    </row>
    <row r="802" spans="2:11" x14ac:dyDescent="0.25">
      <c r="B802" s="6">
        <v>37323</v>
      </c>
      <c r="C802" s="23">
        <v>1193.5999999999999</v>
      </c>
      <c r="D802" s="23">
        <v>1199.5999999999999</v>
      </c>
      <c r="E802" s="23">
        <v>1182.55</v>
      </c>
      <c r="F802" s="23">
        <v>1187.6500000000001</v>
      </c>
      <c r="G802" s="7">
        <v>50281539</v>
      </c>
      <c r="H802" s="7">
        <v>1845.85</v>
      </c>
      <c r="I802" s="5" t="b">
        <f>IF(Nifty50[[#This Row],[High]]=MAX($D$1:$D812), TRUE, FALSE)</f>
        <v>0</v>
      </c>
      <c r="J802" s="5">
        <f>MAX($D$2:Nifty50[[#This Row],[High]])</f>
        <v>1818.15</v>
      </c>
      <c r="K802" s="18">
        <f>(Nifty50[[#This Row],[ATH_XL]]-Nifty50[[#This Row],[Close]])/Nifty50[[#This Row],[ATH_XL]]</f>
        <v>0.34678106866870168</v>
      </c>
    </row>
    <row r="803" spans="2:11" x14ac:dyDescent="0.25">
      <c r="B803" s="4">
        <v>37326</v>
      </c>
      <c r="C803" s="23">
        <v>1187.5</v>
      </c>
      <c r="D803" s="23">
        <v>1192.75</v>
      </c>
      <c r="E803" s="23">
        <v>1164.55</v>
      </c>
      <c r="F803" s="23">
        <v>1167.8499999999999</v>
      </c>
      <c r="G803" s="5">
        <v>50588345</v>
      </c>
      <c r="H803" s="5">
        <v>1743.51</v>
      </c>
      <c r="I803" s="5" t="b">
        <f>IF(Nifty50[[#This Row],[High]]=MAX($D$1:$D813), TRUE, FALSE)</f>
        <v>0</v>
      </c>
      <c r="J803" s="5">
        <f>MAX($D$2:Nifty50[[#This Row],[High]])</f>
        <v>1818.15</v>
      </c>
      <c r="K803" s="18">
        <f>(Nifty50[[#This Row],[ATH_XL]]-Nifty50[[#This Row],[Close]])/Nifty50[[#This Row],[ATH_XL]]</f>
        <v>0.35767125924703691</v>
      </c>
    </row>
    <row r="804" spans="2:11" x14ac:dyDescent="0.25">
      <c r="B804" s="6">
        <v>37327</v>
      </c>
      <c r="C804" s="23">
        <v>1167.8499999999999</v>
      </c>
      <c r="D804" s="23">
        <v>1171.2</v>
      </c>
      <c r="E804" s="23">
        <v>1144.3</v>
      </c>
      <c r="F804" s="23">
        <v>1150.45</v>
      </c>
      <c r="G804" s="7">
        <v>50380999</v>
      </c>
      <c r="H804" s="7">
        <v>1656.58</v>
      </c>
      <c r="I804" s="5" t="b">
        <f>IF(Nifty50[[#This Row],[High]]=MAX($D$1:$D814), TRUE, FALSE)</f>
        <v>0</v>
      </c>
      <c r="J804" s="5">
        <f>MAX($D$2:Nifty50[[#This Row],[High]])</f>
        <v>1818.15</v>
      </c>
      <c r="K804" s="18">
        <f>(Nifty50[[#This Row],[ATH_XL]]-Nifty50[[#This Row],[Close]])/Nifty50[[#This Row],[ATH_XL]]</f>
        <v>0.36724142672496768</v>
      </c>
    </row>
    <row r="805" spans="2:11" x14ac:dyDescent="0.25">
      <c r="B805" s="4">
        <v>37328</v>
      </c>
      <c r="C805" s="23">
        <v>1150.2</v>
      </c>
      <c r="D805" s="23">
        <v>1165.4000000000001</v>
      </c>
      <c r="E805" s="23">
        <v>1143.55</v>
      </c>
      <c r="F805" s="23">
        <v>1157.05</v>
      </c>
      <c r="G805" s="5">
        <v>41957225</v>
      </c>
      <c r="H805" s="5">
        <v>1363.71</v>
      </c>
      <c r="I805" s="5" t="b">
        <f>IF(Nifty50[[#This Row],[High]]=MAX($D$1:$D815), TRUE, FALSE)</f>
        <v>0</v>
      </c>
      <c r="J805" s="5">
        <f>MAX($D$2:Nifty50[[#This Row],[High]])</f>
        <v>1818.15</v>
      </c>
      <c r="K805" s="18">
        <f>(Nifty50[[#This Row],[ATH_XL]]-Nifty50[[#This Row],[Close]])/Nifty50[[#This Row],[ATH_XL]]</f>
        <v>0.36361136319885606</v>
      </c>
    </row>
    <row r="806" spans="2:11" x14ac:dyDescent="0.25">
      <c r="B806" s="6">
        <v>37329</v>
      </c>
      <c r="C806" s="23">
        <v>1156.8499999999999</v>
      </c>
      <c r="D806" s="23">
        <v>1163.6500000000001</v>
      </c>
      <c r="E806" s="23">
        <v>1153.1500000000001</v>
      </c>
      <c r="F806" s="23">
        <v>1159.45</v>
      </c>
      <c r="G806" s="7">
        <v>31818825</v>
      </c>
      <c r="H806" s="7">
        <v>1039.49</v>
      </c>
      <c r="I806" s="5" t="b">
        <f>IF(Nifty50[[#This Row],[High]]=MAX($D$1:$D816), TRUE, FALSE)</f>
        <v>0</v>
      </c>
      <c r="J806" s="5">
        <f>MAX($D$2:Nifty50[[#This Row],[High]])</f>
        <v>1818.15</v>
      </c>
      <c r="K806" s="18">
        <f>(Nifty50[[#This Row],[ATH_XL]]-Nifty50[[#This Row],[Close]])/Nifty50[[#This Row],[ATH_XL]]</f>
        <v>0.36229134009845171</v>
      </c>
    </row>
    <row r="807" spans="2:11" x14ac:dyDescent="0.25">
      <c r="B807" s="4">
        <v>37330</v>
      </c>
      <c r="C807" s="23">
        <v>1159.5999999999999</v>
      </c>
      <c r="D807" s="23">
        <v>1173.75</v>
      </c>
      <c r="E807" s="23">
        <v>1159.5999999999999</v>
      </c>
      <c r="F807" s="23">
        <v>1169.75</v>
      </c>
      <c r="G807" s="5">
        <v>61764394</v>
      </c>
      <c r="H807" s="5">
        <v>1706.23</v>
      </c>
      <c r="I807" s="5" t="b">
        <f>IF(Nifty50[[#This Row],[High]]=MAX($D$1:$D817), TRUE, FALSE)</f>
        <v>0</v>
      </c>
      <c r="J807" s="5">
        <f>MAX($D$2:Nifty50[[#This Row],[High]])</f>
        <v>1818.15</v>
      </c>
      <c r="K807" s="18">
        <f>(Nifty50[[#This Row],[ATH_XL]]-Nifty50[[#This Row],[Close]])/Nifty50[[#This Row],[ATH_XL]]</f>
        <v>0.3566262409592168</v>
      </c>
    </row>
    <row r="808" spans="2:11" x14ac:dyDescent="0.25">
      <c r="B808" s="6">
        <v>37333</v>
      </c>
      <c r="C808" s="23">
        <v>1169.95</v>
      </c>
      <c r="D808" s="23">
        <v>1184.7</v>
      </c>
      <c r="E808" s="23">
        <v>1163.75</v>
      </c>
      <c r="F808" s="23">
        <v>1169.3</v>
      </c>
      <c r="G808" s="7">
        <v>44598134</v>
      </c>
      <c r="H808" s="7">
        <v>1257.97</v>
      </c>
      <c r="I808" s="5" t="b">
        <f>IF(Nifty50[[#This Row],[High]]=MAX($D$1:$D818), TRUE, FALSE)</f>
        <v>0</v>
      </c>
      <c r="J808" s="5">
        <f>MAX($D$2:Nifty50[[#This Row],[High]])</f>
        <v>1818.15</v>
      </c>
      <c r="K808" s="18">
        <f>(Nifty50[[#This Row],[ATH_XL]]-Nifty50[[#This Row],[Close]])/Nifty50[[#This Row],[ATH_XL]]</f>
        <v>0.35687374529054267</v>
      </c>
    </row>
    <row r="809" spans="2:11" x14ac:dyDescent="0.25">
      <c r="B809" s="4">
        <v>37334</v>
      </c>
      <c r="C809" s="23">
        <v>1169.4000000000001</v>
      </c>
      <c r="D809" s="23">
        <v>1170.8</v>
      </c>
      <c r="E809" s="23">
        <v>1150.3</v>
      </c>
      <c r="F809" s="23">
        <v>1152.1500000000001</v>
      </c>
      <c r="G809" s="5">
        <v>40006138</v>
      </c>
      <c r="H809" s="5">
        <v>1157.44</v>
      </c>
      <c r="I809" s="5" t="b">
        <f>IF(Nifty50[[#This Row],[High]]=MAX($D$1:$D819), TRUE, FALSE)</f>
        <v>0</v>
      </c>
      <c r="J809" s="5">
        <f>MAX($D$2:Nifty50[[#This Row],[High]])</f>
        <v>1818.15</v>
      </c>
      <c r="K809" s="18">
        <f>(Nifty50[[#This Row],[ATH_XL]]-Nifty50[[#This Row],[Close]])/Nifty50[[#This Row],[ATH_XL]]</f>
        <v>0.36630641036218131</v>
      </c>
    </row>
    <row r="810" spans="2:11" x14ac:dyDescent="0.25">
      <c r="B810" s="6">
        <v>37335</v>
      </c>
      <c r="C810" s="23">
        <v>1152.05</v>
      </c>
      <c r="D810" s="23">
        <v>1158.95</v>
      </c>
      <c r="E810" s="23">
        <v>1148.5</v>
      </c>
      <c r="F810" s="23">
        <v>1155.5999999999999</v>
      </c>
      <c r="G810" s="7">
        <v>41282550</v>
      </c>
      <c r="H810" s="7">
        <v>1233.28</v>
      </c>
      <c r="I810" s="5" t="b">
        <f>IF(Nifty50[[#This Row],[High]]=MAX($D$1:$D820), TRUE, FALSE)</f>
        <v>0</v>
      </c>
      <c r="J810" s="5">
        <f>MAX($D$2:Nifty50[[#This Row],[High]])</f>
        <v>1818.15</v>
      </c>
      <c r="K810" s="18">
        <f>(Nifty50[[#This Row],[ATH_XL]]-Nifty50[[#This Row],[Close]])/Nifty50[[#This Row],[ATH_XL]]</f>
        <v>0.36440887715535031</v>
      </c>
    </row>
    <row r="811" spans="2:11" x14ac:dyDescent="0.25">
      <c r="B811" s="4">
        <v>37336</v>
      </c>
      <c r="C811" s="23">
        <v>1155.55</v>
      </c>
      <c r="D811" s="23">
        <v>1155.55</v>
      </c>
      <c r="E811" s="23">
        <v>1141.05</v>
      </c>
      <c r="F811" s="23">
        <v>1144.2</v>
      </c>
      <c r="G811" s="5">
        <v>32471168</v>
      </c>
      <c r="H811" s="5">
        <v>964.3</v>
      </c>
      <c r="I811" s="5" t="b">
        <f>IF(Nifty50[[#This Row],[High]]=MAX($D$1:$D821), TRUE, FALSE)</f>
        <v>0</v>
      </c>
      <c r="J811" s="5">
        <f>MAX($D$2:Nifty50[[#This Row],[High]])</f>
        <v>1818.15</v>
      </c>
      <c r="K811" s="18">
        <f>(Nifty50[[#This Row],[ATH_XL]]-Nifty50[[#This Row],[Close]])/Nifty50[[#This Row],[ATH_XL]]</f>
        <v>0.37067898688227047</v>
      </c>
    </row>
    <row r="812" spans="2:11" x14ac:dyDescent="0.25">
      <c r="B812" s="6">
        <v>37337</v>
      </c>
      <c r="C812" s="23">
        <v>1144.5</v>
      </c>
      <c r="D812" s="23">
        <v>1148.6500000000001</v>
      </c>
      <c r="E812" s="23">
        <v>1135.9000000000001</v>
      </c>
      <c r="F812" s="23">
        <v>1138.45</v>
      </c>
      <c r="G812" s="7">
        <v>36787369</v>
      </c>
      <c r="H812" s="7">
        <v>1091.75</v>
      </c>
      <c r="I812" s="5" t="b">
        <f>IF(Nifty50[[#This Row],[High]]=MAX($D$1:$D822), TRUE, FALSE)</f>
        <v>0</v>
      </c>
      <c r="J812" s="5">
        <f>MAX($D$2:Nifty50[[#This Row],[High]])</f>
        <v>1818.15</v>
      </c>
      <c r="K812" s="18">
        <f>(Nifty50[[#This Row],[ATH_XL]]-Nifty50[[#This Row],[Close]])/Nifty50[[#This Row],[ATH_XL]]</f>
        <v>0.37384154222698895</v>
      </c>
    </row>
    <row r="813" spans="2:11" x14ac:dyDescent="0.25">
      <c r="B813" s="4">
        <v>37341</v>
      </c>
      <c r="C813" s="23">
        <v>1138.0999999999999</v>
      </c>
      <c r="D813" s="23">
        <v>1140.2</v>
      </c>
      <c r="E813" s="23">
        <v>1117.8499999999999</v>
      </c>
      <c r="F813" s="23">
        <v>1123.05</v>
      </c>
      <c r="G813" s="5">
        <v>32691866</v>
      </c>
      <c r="H813" s="5">
        <v>964.1</v>
      </c>
      <c r="I813" s="5" t="b">
        <f>IF(Nifty50[[#This Row],[High]]=MAX($D$1:$D823), TRUE, FALSE)</f>
        <v>0</v>
      </c>
      <c r="J813" s="5">
        <f>MAX($D$2:Nifty50[[#This Row],[High]])</f>
        <v>1818.15</v>
      </c>
      <c r="K813" s="18">
        <f>(Nifty50[[#This Row],[ATH_XL]]-Nifty50[[#This Row],[Close]])/Nifty50[[#This Row],[ATH_XL]]</f>
        <v>0.38231169045458302</v>
      </c>
    </row>
    <row r="814" spans="2:11" x14ac:dyDescent="0.25">
      <c r="B814" s="6">
        <v>37342</v>
      </c>
      <c r="C814" s="23">
        <v>1130</v>
      </c>
      <c r="D814" s="23">
        <v>1134.0999999999999</v>
      </c>
      <c r="E814" s="23">
        <v>1121.3499999999999</v>
      </c>
      <c r="F814" s="23">
        <v>1123.3499999999999</v>
      </c>
      <c r="G814" s="7">
        <v>41551364</v>
      </c>
      <c r="H814" s="7">
        <v>1115.18</v>
      </c>
      <c r="I814" s="5" t="b">
        <f>IF(Nifty50[[#This Row],[High]]=MAX($D$1:$D824), TRUE, FALSE)</f>
        <v>0</v>
      </c>
      <c r="J814" s="5">
        <f>MAX($D$2:Nifty50[[#This Row],[High]])</f>
        <v>1818.15</v>
      </c>
      <c r="K814" s="18">
        <f>(Nifty50[[#This Row],[ATH_XL]]-Nifty50[[#This Row],[Close]])/Nifty50[[#This Row],[ATH_XL]]</f>
        <v>0.38214668756703252</v>
      </c>
    </row>
    <row r="815" spans="2:11" x14ac:dyDescent="0.25">
      <c r="B815" s="4">
        <v>37343</v>
      </c>
      <c r="C815" s="23">
        <v>1123.5999999999999</v>
      </c>
      <c r="D815" s="23">
        <v>1138.45</v>
      </c>
      <c r="E815" s="23">
        <v>1123.5999999999999</v>
      </c>
      <c r="F815" s="23">
        <v>1129.55</v>
      </c>
      <c r="G815" s="5">
        <v>55362083</v>
      </c>
      <c r="H815" s="5">
        <v>1423.51</v>
      </c>
      <c r="I815" s="5" t="b">
        <f>IF(Nifty50[[#This Row],[High]]=MAX($D$1:$D825), TRUE, FALSE)</f>
        <v>0</v>
      </c>
      <c r="J815" s="5">
        <f>MAX($D$2:Nifty50[[#This Row],[High]])</f>
        <v>1818.15</v>
      </c>
      <c r="K815" s="18">
        <f>(Nifty50[[#This Row],[ATH_XL]]-Nifty50[[#This Row],[Close]])/Nifty50[[#This Row],[ATH_XL]]</f>
        <v>0.37873662789098816</v>
      </c>
    </row>
    <row r="816" spans="2:11" x14ac:dyDescent="0.25">
      <c r="B816" s="6">
        <v>37347</v>
      </c>
      <c r="C816" s="23">
        <v>1129.8499999999999</v>
      </c>
      <c r="D816" s="23">
        <v>1143.3</v>
      </c>
      <c r="E816" s="23">
        <v>1129.8499999999999</v>
      </c>
      <c r="F816" s="23">
        <v>1138.95</v>
      </c>
      <c r="G816" s="7">
        <v>41464447</v>
      </c>
      <c r="H816" s="7">
        <v>1116.79</v>
      </c>
      <c r="I816" s="5" t="b">
        <f>IF(Nifty50[[#This Row],[High]]=MAX($D$1:$D826), TRUE, FALSE)</f>
        <v>0</v>
      </c>
      <c r="J816" s="5">
        <f>MAX($D$2:Nifty50[[#This Row],[High]])</f>
        <v>1818.15</v>
      </c>
      <c r="K816" s="18">
        <f>(Nifty50[[#This Row],[ATH_XL]]-Nifty50[[#This Row],[Close]])/Nifty50[[#This Row],[ATH_XL]]</f>
        <v>0.37356653741440476</v>
      </c>
    </row>
    <row r="817" spans="2:11" x14ac:dyDescent="0.25">
      <c r="B817" s="4">
        <v>37348</v>
      </c>
      <c r="C817" s="23">
        <v>1138.8</v>
      </c>
      <c r="D817" s="23">
        <v>1147.3</v>
      </c>
      <c r="E817" s="23">
        <v>1132.3</v>
      </c>
      <c r="F817" s="23">
        <v>1136.95</v>
      </c>
      <c r="G817" s="5">
        <v>50733525</v>
      </c>
      <c r="H817" s="5">
        <v>1401.11</v>
      </c>
      <c r="I817" s="5" t="b">
        <f>IF(Nifty50[[#This Row],[High]]=MAX($D$1:$D827), TRUE, FALSE)</f>
        <v>0</v>
      </c>
      <c r="J817" s="5">
        <f>MAX($D$2:Nifty50[[#This Row],[High]])</f>
        <v>1818.15</v>
      </c>
      <c r="K817" s="18">
        <f>(Nifty50[[#This Row],[ATH_XL]]-Nifty50[[#This Row],[Close]])/Nifty50[[#This Row],[ATH_XL]]</f>
        <v>0.37466655666474163</v>
      </c>
    </row>
    <row r="818" spans="2:11" x14ac:dyDescent="0.25">
      <c r="B818" s="6">
        <v>37349</v>
      </c>
      <c r="C818" s="23">
        <v>1136.5999999999999</v>
      </c>
      <c r="D818" s="23">
        <v>1136.9000000000001</v>
      </c>
      <c r="E818" s="23">
        <v>1121.45</v>
      </c>
      <c r="F818" s="23">
        <v>1123.5</v>
      </c>
      <c r="G818" s="7">
        <v>39862825</v>
      </c>
      <c r="H818" s="7">
        <v>1031.04</v>
      </c>
      <c r="I818" s="5" t="b">
        <f>IF(Nifty50[[#This Row],[High]]=MAX($D$1:$D828), TRUE, FALSE)</f>
        <v>0</v>
      </c>
      <c r="J818" s="5">
        <f>MAX($D$2:Nifty50[[#This Row],[High]])</f>
        <v>1818.15</v>
      </c>
      <c r="K818" s="18">
        <f>(Nifty50[[#This Row],[ATH_XL]]-Nifty50[[#This Row],[Close]])/Nifty50[[#This Row],[ATH_XL]]</f>
        <v>0.38206418612325721</v>
      </c>
    </row>
    <row r="819" spans="2:11" x14ac:dyDescent="0.25">
      <c r="B819" s="4">
        <v>37350</v>
      </c>
      <c r="C819" s="23">
        <v>1124.05</v>
      </c>
      <c r="D819" s="23">
        <v>1149.6500000000001</v>
      </c>
      <c r="E819" s="23">
        <v>1123.9000000000001</v>
      </c>
      <c r="F819" s="23">
        <v>1145.9000000000001</v>
      </c>
      <c r="G819" s="5">
        <v>49472486</v>
      </c>
      <c r="H819" s="5">
        <v>1388.14</v>
      </c>
      <c r="I819" s="5" t="b">
        <f>IF(Nifty50[[#This Row],[High]]=MAX($D$1:$D829), TRUE, FALSE)</f>
        <v>0</v>
      </c>
      <c r="J819" s="5">
        <f>MAX($D$2:Nifty50[[#This Row],[High]])</f>
        <v>1818.15</v>
      </c>
      <c r="K819" s="18">
        <f>(Nifty50[[#This Row],[ATH_XL]]-Nifty50[[#This Row],[Close]])/Nifty50[[#This Row],[ATH_XL]]</f>
        <v>0.3697439705194841</v>
      </c>
    </row>
    <row r="820" spans="2:11" x14ac:dyDescent="0.25">
      <c r="B820" s="6">
        <v>37351</v>
      </c>
      <c r="C820" s="23">
        <v>1146.05</v>
      </c>
      <c r="D820" s="23">
        <v>1153.3</v>
      </c>
      <c r="E820" s="23">
        <v>1139.9000000000001</v>
      </c>
      <c r="F820" s="23">
        <v>1141.95</v>
      </c>
      <c r="G820" s="7">
        <v>40192567</v>
      </c>
      <c r="H820" s="7">
        <v>1133.81</v>
      </c>
      <c r="I820" s="5" t="b">
        <f>IF(Nifty50[[#This Row],[High]]=MAX($D$1:$D830), TRUE, FALSE)</f>
        <v>0</v>
      </c>
      <c r="J820" s="5">
        <f>MAX($D$2:Nifty50[[#This Row],[High]])</f>
        <v>1818.15</v>
      </c>
      <c r="K820" s="18">
        <f>(Nifty50[[#This Row],[ATH_XL]]-Nifty50[[#This Row],[Close]])/Nifty50[[#This Row],[ATH_XL]]</f>
        <v>0.37191650853889946</v>
      </c>
    </row>
    <row r="821" spans="2:11" x14ac:dyDescent="0.25">
      <c r="B821" s="4">
        <v>37354</v>
      </c>
      <c r="C821" s="23">
        <v>1141.9000000000001</v>
      </c>
      <c r="D821" s="23">
        <v>1147.9000000000001</v>
      </c>
      <c r="E821" s="23">
        <v>1134</v>
      </c>
      <c r="F821" s="23">
        <v>1135.25</v>
      </c>
      <c r="G821" s="5">
        <v>31263947</v>
      </c>
      <c r="H821" s="5">
        <v>916.74</v>
      </c>
      <c r="I821" s="5" t="b">
        <f>IF(Nifty50[[#This Row],[High]]=MAX($D$1:$D831), TRUE, FALSE)</f>
        <v>0</v>
      </c>
      <c r="J821" s="5">
        <f>MAX($D$2:Nifty50[[#This Row],[High]])</f>
        <v>1818.15</v>
      </c>
      <c r="K821" s="18">
        <f>(Nifty50[[#This Row],[ATH_XL]]-Nifty50[[#This Row],[Close]])/Nifty50[[#This Row],[ATH_XL]]</f>
        <v>0.375601573027528</v>
      </c>
    </row>
    <row r="822" spans="2:11" x14ac:dyDescent="0.25">
      <c r="B822" s="6">
        <v>37355</v>
      </c>
      <c r="C822" s="23">
        <v>1135.1500000000001</v>
      </c>
      <c r="D822" s="23">
        <v>1137.45</v>
      </c>
      <c r="E822" s="23">
        <v>1122.0999999999999</v>
      </c>
      <c r="F822" s="23">
        <v>1126.7</v>
      </c>
      <c r="G822" s="7">
        <v>37258542</v>
      </c>
      <c r="H822" s="7">
        <v>1088.52</v>
      </c>
      <c r="I822" s="5" t="b">
        <f>IF(Nifty50[[#This Row],[High]]=MAX($D$1:$D832), TRUE, FALSE)</f>
        <v>0</v>
      </c>
      <c r="J822" s="5">
        <f>MAX($D$2:Nifty50[[#This Row],[High]])</f>
        <v>1818.15</v>
      </c>
      <c r="K822" s="18">
        <f>(Nifty50[[#This Row],[ATH_XL]]-Nifty50[[#This Row],[Close]])/Nifty50[[#This Row],[ATH_XL]]</f>
        <v>0.38030415532271816</v>
      </c>
    </row>
    <row r="823" spans="2:11" x14ac:dyDescent="0.25">
      <c r="B823" s="4">
        <v>37356</v>
      </c>
      <c r="C823" s="23">
        <v>1126.7</v>
      </c>
      <c r="D823" s="23">
        <v>1140.25</v>
      </c>
      <c r="E823" s="23">
        <v>1125.75</v>
      </c>
      <c r="F823" s="23">
        <v>1138.5</v>
      </c>
      <c r="G823" s="5">
        <v>48371804</v>
      </c>
      <c r="H823" s="5">
        <v>1747.31</v>
      </c>
      <c r="I823" s="5" t="b">
        <f>IF(Nifty50[[#This Row],[High]]=MAX($D$1:$D833), TRUE, FALSE)</f>
        <v>0</v>
      </c>
      <c r="J823" s="5">
        <f>MAX($D$2:Nifty50[[#This Row],[High]])</f>
        <v>1818.15</v>
      </c>
      <c r="K823" s="18">
        <f>(Nifty50[[#This Row],[ATH_XL]]-Nifty50[[#This Row],[Close]])/Nifty50[[#This Row],[ATH_XL]]</f>
        <v>0.37381404174573057</v>
      </c>
    </row>
    <row r="824" spans="2:11" x14ac:dyDescent="0.25">
      <c r="B824" s="6">
        <v>37357</v>
      </c>
      <c r="C824" s="23">
        <v>1138.55</v>
      </c>
      <c r="D824" s="23">
        <v>1150.2</v>
      </c>
      <c r="E824" s="23">
        <v>1138.55</v>
      </c>
      <c r="F824" s="23">
        <v>1143.5999999999999</v>
      </c>
      <c r="G824" s="7">
        <v>48509919</v>
      </c>
      <c r="H824" s="7">
        <v>1680.95</v>
      </c>
      <c r="I824" s="5" t="b">
        <f>IF(Nifty50[[#This Row],[High]]=MAX($D$1:$D834), TRUE, FALSE)</f>
        <v>0</v>
      </c>
      <c r="J824" s="5">
        <f>MAX($D$2:Nifty50[[#This Row],[High]])</f>
        <v>1818.15</v>
      </c>
      <c r="K824" s="18">
        <f>(Nifty50[[#This Row],[ATH_XL]]-Nifty50[[#This Row],[Close]])/Nifty50[[#This Row],[ATH_XL]]</f>
        <v>0.37100899265737158</v>
      </c>
    </row>
    <row r="825" spans="2:11" x14ac:dyDescent="0.25">
      <c r="B825" s="4">
        <v>37358</v>
      </c>
      <c r="C825" s="23">
        <v>1143.25</v>
      </c>
      <c r="D825" s="23">
        <v>1151.55</v>
      </c>
      <c r="E825" s="23">
        <v>1138.6500000000001</v>
      </c>
      <c r="F825" s="23">
        <v>1146.5</v>
      </c>
      <c r="G825" s="5">
        <v>38866977</v>
      </c>
      <c r="H825" s="5">
        <v>1226.92</v>
      </c>
      <c r="I825" s="5" t="b">
        <f>IF(Nifty50[[#This Row],[High]]=MAX($D$1:$D835), TRUE, FALSE)</f>
        <v>0</v>
      </c>
      <c r="J825" s="5">
        <f>MAX($D$2:Nifty50[[#This Row],[High]])</f>
        <v>1818.15</v>
      </c>
      <c r="K825" s="18">
        <f>(Nifty50[[#This Row],[ATH_XL]]-Nifty50[[#This Row],[Close]])/Nifty50[[#This Row],[ATH_XL]]</f>
        <v>0.36941396474438304</v>
      </c>
    </row>
    <row r="826" spans="2:11" x14ac:dyDescent="0.25">
      <c r="B826" s="6">
        <v>37361</v>
      </c>
      <c r="C826" s="23">
        <v>1146.55</v>
      </c>
      <c r="D826" s="23">
        <v>1152.55</v>
      </c>
      <c r="E826" s="23">
        <v>1130.45</v>
      </c>
      <c r="F826" s="23">
        <v>1134.1500000000001</v>
      </c>
      <c r="G826" s="7">
        <v>32838768</v>
      </c>
      <c r="H826" s="7">
        <v>1119.3499999999999</v>
      </c>
      <c r="I826" s="5" t="b">
        <f>IF(Nifty50[[#This Row],[High]]=MAX($D$1:$D836), TRUE, FALSE)</f>
        <v>0</v>
      </c>
      <c r="J826" s="5">
        <f>MAX($D$2:Nifty50[[#This Row],[High]])</f>
        <v>1818.15</v>
      </c>
      <c r="K826" s="18">
        <f>(Nifty50[[#This Row],[ATH_XL]]-Nifty50[[#This Row],[Close]])/Nifty50[[#This Row],[ATH_XL]]</f>
        <v>0.37620658361521325</v>
      </c>
    </row>
    <row r="827" spans="2:11" x14ac:dyDescent="0.25">
      <c r="B827" s="4">
        <v>37362</v>
      </c>
      <c r="C827" s="23">
        <v>1130.8</v>
      </c>
      <c r="D827" s="23">
        <v>1133.5</v>
      </c>
      <c r="E827" s="23">
        <v>1116.6500000000001</v>
      </c>
      <c r="F827" s="23">
        <v>1118.75</v>
      </c>
      <c r="G827" s="5">
        <v>32533210</v>
      </c>
      <c r="H827" s="5">
        <v>1046.74</v>
      </c>
      <c r="I827" s="5" t="b">
        <f>IF(Nifty50[[#This Row],[High]]=MAX($D$1:$D837), TRUE, FALSE)</f>
        <v>0</v>
      </c>
      <c r="J827" s="5">
        <f>MAX($D$2:Nifty50[[#This Row],[High]])</f>
        <v>1818.15</v>
      </c>
      <c r="K827" s="18">
        <f>(Nifty50[[#This Row],[ATH_XL]]-Nifty50[[#This Row],[Close]])/Nifty50[[#This Row],[ATH_XL]]</f>
        <v>0.38467673184280726</v>
      </c>
    </row>
    <row r="828" spans="2:11" x14ac:dyDescent="0.25">
      <c r="B828" s="6">
        <v>37363</v>
      </c>
      <c r="C828" s="23">
        <v>1119</v>
      </c>
      <c r="D828" s="23">
        <v>1136.5999999999999</v>
      </c>
      <c r="E828" s="23">
        <v>1118.95</v>
      </c>
      <c r="F828" s="23">
        <v>1125.0999999999999</v>
      </c>
      <c r="G828" s="7">
        <v>34383746</v>
      </c>
      <c r="H828" s="7">
        <v>1259.69</v>
      </c>
      <c r="I828" s="5" t="b">
        <f>IF(Nifty50[[#This Row],[High]]=MAX($D$1:$D838), TRUE, FALSE)</f>
        <v>0</v>
      </c>
      <c r="J828" s="5">
        <f>MAX($D$2:Nifty50[[#This Row],[High]])</f>
        <v>1818.15</v>
      </c>
      <c r="K828" s="18">
        <f>(Nifty50[[#This Row],[ATH_XL]]-Nifty50[[#This Row],[Close]])/Nifty50[[#This Row],[ATH_XL]]</f>
        <v>0.38118417072298771</v>
      </c>
    </row>
    <row r="829" spans="2:11" x14ac:dyDescent="0.25">
      <c r="B829" s="4">
        <v>37364</v>
      </c>
      <c r="C829" s="23">
        <v>1125.25</v>
      </c>
      <c r="D829" s="23">
        <v>1135</v>
      </c>
      <c r="E829" s="23">
        <v>1123.8</v>
      </c>
      <c r="F829" s="23">
        <v>1129</v>
      </c>
      <c r="G829" s="5">
        <v>34219373</v>
      </c>
      <c r="H829" s="5">
        <v>1148.19</v>
      </c>
      <c r="I829" s="5" t="b">
        <f>IF(Nifty50[[#This Row],[High]]=MAX($D$1:$D839), TRUE, FALSE)</f>
        <v>0</v>
      </c>
      <c r="J829" s="5">
        <f>MAX($D$2:Nifty50[[#This Row],[High]])</f>
        <v>1818.15</v>
      </c>
      <c r="K829" s="18">
        <f>(Nifty50[[#This Row],[ATH_XL]]-Nifty50[[#This Row],[Close]])/Nifty50[[#This Row],[ATH_XL]]</f>
        <v>0.37903913318483079</v>
      </c>
    </row>
    <row r="830" spans="2:11" x14ac:dyDescent="0.25">
      <c r="B830" s="6">
        <v>37365</v>
      </c>
      <c r="C830" s="23">
        <v>1125.55</v>
      </c>
      <c r="D830" s="23">
        <v>1127.05</v>
      </c>
      <c r="E830" s="23">
        <v>1097.5999999999999</v>
      </c>
      <c r="F830" s="23">
        <v>1100.3</v>
      </c>
      <c r="G830" s="7">
        <v>42127555</v>
      </c>
      <c r="H830" s="7">
        <v>1325.67</v>
      </c>
      <c r="I830" s="5" t="b">
        <f>IF(Nifty50[[#This Row],[High]]=MAX($D$1:$D840), TRUE, FALSE)</f>
        <v>0</v>
      </c>
      <c r="J830" s="5">
        <f>MAX($D$2:Nifty50[[#This Row],[High]])</f>
        <v>1818.15</v>
      </c>
      <c r="K830" s="18">
        <f>(Nifty50[[#This Row],[ATH_XL]]-Nifty50[[#This Row],[Close]])/Nifty50[[#This Row],[ATH_XL]]</f>
        <v>0.39482440942716501</v>
      </c>
    </row>
    <row r="831" spans="2:11" x14ac:dyDescent="0.25">
      <c r="B831" s="4">
        <v>37368</v>
      </c>
      <c r="C831" s="23">
        <v>1100.5</v>
      </c>
      <c r="D831" s="23">
        <v>1107.2</v>
      </c>
      <c r="E831" s="23">
        <v>1088.05</v>
      </c>
      <c r="F831" s="23">
        <v>1104.1500000000001</v>
      </c>
      <c r="G831" s="5">
        <v>38335333</v>
      </c>
      <c r="H831" s="5">
        <v>1184.78</v>
      </c>
      <c r="I831" s="5" t="b">
        <f>IF(Nifty50[[#This Row],[High]]=MAX($D$1:$D841), TRUE, FALSE)</f>
        <v>0</v>
      </c>
      <c r="J831" s="5">
        <f>MAX($D$2:Nifty50[[#This Row],[High]])</f>
        <v>1818.15</v>
      </c>
      <c r="K831" s="18">
        <f>(Nifty50[[#This Row],[ATH_XL]]-Nifty50[[#This Row],[Close]])/Nifty50[[#This Row],[ATH_XL]]</f>
        <v>0.39270687237026647</v>
      </c>
    </row>
    <row r="832" spans="2:11" x14ac:dyDescent="0.25">
      <c r="B832" s="6">
        <v>37369</v>
      </c>
      <c r="C832" s="23">
        <v>1104</v>
      </c>
      <c r="D832" s="23">
        <v>1108.8</v>
      </c>
      <c r="E832" s="23">
        <v>1095</v>
      </c>
      <c r="F832" s="23">
        <v>1106</v>
      </c>
      <c r="G832" s="7">
        <v>39715536</v>
      </c>
      <c r="H832" s="7">
        <v>1259.1400000000001</v>
      </c>
      <c r="I832" s="5" t="b">
        <f>IF(Nifty50[[#This Row],[High]]=MAX($D$1:$D842), TRUE, FALSE)</f>
        <v>0</v>
      </c>
      <c r="J832" s="5">
        <f>MAX($D$2:Nifty50[[#This Row],[High]])</f>
        <v>1818.15</v>
      </c>
      <c r="K832" s="18">
        <f>(Nifty50[[#This Row],[ATH_XL]]-Nifty50[[#This Row],[Close]])/Nifty50[[#This Row],[ATH_XL]]</f>
        <v>0.39168935456370491</v>
      </c>
    </row>
    <row r="833" spans="2:11" x14ac:dyDescent="0.25">
      <c r="B833" s="4">
        <v>37370</v>
      </c>
      <c r="C833" s="23">
        <v>1106.25</v>
      </c>
      <c r="D833" s="23">
        <v>1116.8499999999999</v>
      </c>
      <c r="E833" s="23">
        <v>1105.7</v>
      </c>
      <c r="F833" s="23">
        <v>1110.5999999999999</v>
      </c>
      <c r="G833" s="5">
        <v>40697311</v>
      </c>
      <c r="H833" s="5">
        <v>1144.3699999999999</v>
      </c>
      <c r="I833" s="5" t="b">
        <f>IF(Nifty50[[#This Row],[High]]=MAX($D$1:$D843), TRUE, FALSE)</f>
        <v>0</v>
      </c>
      <c r="J833" s="5">
        <f>MAX($D$2:Nifty50[[#This Row],[High]])</f>
        <v>1818.15</v>
      </c>
      <c r="K833" s="18">
        <f>(Nifty50[[#This Row],[ATH_XL]]-Nifty50[[#This Row],[Close]])/Nifty50[[#This Row],[ATH_XL]]</f>
        <v>0.3891593102879301</v>
      </c>
    </row>
    <row r="834" spans="2:11" x14ac:dyDescent="0.25">
      <c r="B834" s="6">
        <v>37371</v>
      </c>
      <c r="C834" s="23">
        <v>1110.6500000000001</v>
      </c>
      <c r="D834" s="23">
        <v>1113.8499999999999</v>
      </c>
      <c r="E834" s="23">
        <v>1089</v>
      </c>
      <c r="F834" s="23">
        <v>1094.3</v>
      </c>
      <c r="G834" s="7">
        <v>44989860</v>
      </c>
      <c r="H834" s="7">
        <v>1186.51</v>
      </c>
      <c r="I834" s="5" t="b">
        <f>IF(Nifty50[[#This Row],[High]]=MAX($D$1:$D844), TRUE, FALSE)</f>
        <v>0</v>
      </c>
      <c r="J834" s="5">
        <f>MAX($D$2:Nifty50[[#This Row],[High]])</f>
        <v>1818.15</v>
      </c>
      <c r="K834" s="18">
        <f>(Nifty50[[#This Row],[ATH_XL]]-Nifty50[[#This Row],[Close]])/Nifty50[[#This Row],[ATH_XL]]</f>
        <v>0.39812446717817568</v>
      </c>
    </row>
    <row r="835" spans="2:11" x14ac:dyDescent="0.25">
      <c r="B835" s="4">
        <v>37372</v>
      </c>
      <c r="C835" s="23">
        <v>1094.25</v>
      </c>
      <c r="D835" s="23">
        <v>1103.3499999999999</v>
      </c>
      <c r="E835" s="23">
        <v>1094.0999999999999</v>
      </c>
      <c r="F835" s="23">
        <v>1097.4000000000001</v>
      </c>
      <c r="G835" s="5">
        <v>30866979</v>
      </c>
      <c r="H835" s="5">
        <v>946.98</v>
      </c>
      <c r="I835" s="5" t="b">
        <f>IF(Nifty50[[#This Row],[High]]=MAX($D$1:$D845), TRUE, FALSE)</f>
        <v>0</v>
      </c>
      <c r="J835" s="5">
        <f>MAX($D$2:Nifty50[[#This Row],[High]])</f>
        <v>1818.15</v>
      </c>
      <c r="K835" s="18">
        <f>(Nifty50[[#This Row],[ATH_XL]]-Nifty50[[#This Row],[Close]])/Nifty50[[#This Row],[ATH_XL]]</f>
        <v>0.39641943734015345</v>
      </c>
    </row>
    <row r="836" spans="2:11" x14ac:dyDescent="0.25">
      <c r="B836" s="6">
        <v>37375</v>
      </c>
      <c r="C836" s="23">
        <v>1097.55</v>
      </c>
      <c r="D836" s="23">
        <v>1098.6500000000001</v>
      </c>
      <c r="E836" s="23">
        <v>1073.3</v>
      </c>
      <c r="F836" s="23">
        <v>1074.2</v>
      </c>
      <c r="G836" s="7">
        <v>41590165</v>
      </c>
      <c r="H836" s="7">
        <v>1102.6199999999999</v>
      </c>
      <c r="I836" s="5" t="b">
        <f>IF(Nifty50[[#This Row],[High]]=MAX($D$1:$D846), TRUE, FALSE)</f>
        <v>0</v>
      </c>
      <c r="J836" s="5">
        <f>MAX($D$2:Nifty50[[#This Row],[High]])</f>
        <v>1818.15</v>
      </c>
      <c r="K836" s="18">
        <f>(Nifty50[[#This Row],[ATH_XL]]-Nifty50[[#This Row],[Close]])/Nifty50[[#This Row],[ATH_XL]]</f>
        <v>0.40917966064406125</v>
      </c>
    </row>
    <row r="837" spans="2:11" x14ac:dyDescent="0.25">
      <c r="B837" s="4">
        <v>37376</v>
      </c>
      <c r="C837" s="23">
        <v>1074.25</v>
      </c>
      <c r="D837" s="23">
        <v>1085.75</v>
      </c>
      <c r="E837" s="23">
        <v>1073.4000000000001</v>
      </c>
      <c r="F837" s="23">
        <v>1084.5</v>
      </c>
      <c r="G837" s="5">
        <v>35796410</v>
      </c>
      <c r="H837" s="5">
        <v>972.43</v>
      </c>
      <c r="I837" s="5" t="b">
        <f>IF(Nifty50[[#This Row],[High]]=MAX($D$1:$D847), TRUE, FALSE)</f>
        <v>0</v>
      </c>
      <c r="J837" s="5">
        <f>MAX($D$2:Nifty50[[#This Row],[High]])</f>
        <v>1818.15</v>
      </c>
      <c r="K837" s="18">
        <f>(Nifty50[[#This Row],[ATH_XL]]-Nifty50[[#This Row],[Close]])/Nifty50[[#This Row],[ATH_XL]]</f>
        <v>0.40351456150482634</v>
      </c>
    </row>
    <row r="838" spans="2:11" x14ac:dyDescent="0.25">
      <c r="B838" s="6">
        <v>37378</v>
      </c>
      <c r="C838" s="23">
        <v>1084.8</v>
      </c>
      <c r="D838" s="23">
        <v>1101.0999999999999</v>
      </c>
      <c r="E838" s="23">
        <v>1084.8</v>
      </c>
      <c r="F838" s="23">
        <v>1093.3</v>
      </c>
      <c r="G838" s="7">
        <v>44413724</v>
      </c>
      <c r="H838" s="7">
        <v>1325.68</v>
      </c>
      <c r="I838" s="5" t="b">
        <f>IF(Nifty50[[#This Row],[High]]=MAX($D$1:$D848), TRUE, FALSE)</f>
        <v>0</v>
      </c>
      <c r="J838" s="5">
        <f>MAX($D$2:Nifty50[[#This Row],[High]])</f>
        <v>1818.15</v>
      </c>
      <c r="K838" s="18">
        <f>(Nifty50[[#This Row],[ATH_XL]]-Nifty50[[#This Row],[Close]])/Nifty50[[#This Row],[ATH_XL]]</f>
        <v>0.39867447680334411</v>
      </c>
    </row>
    <row r="839" spans="2:11" x14ac:dyDescent="0.25">
      <c r="B839" s="4">
        <v>37379</v>
      </c>
      <c r="C839" s="23">
        <v>1093.4000000000001</v>
      </c>
      <c r="D839" s="23">
        <v>1098.5999999999999</v>
      </c>
      <c r="E839" s="23">
        <v>1091.5</v>
      </c>
      <c r="F839" s="23">
        <v>1096.95</v>
      </c>
      <c r="G839" s="5">
        <v>34201217</v>
      </c>
      <c r="H839" s="5">
        <v>874.44</v>
      </c>
      <c r="I839" s="5" t="b">
        <f>IF(Nifty50[[#This Row],[High]]=MAX($D$1:$D849), TRUE, FALSE)</f>
        <v>0</v>
      </c>
      <c r="J839" s="5">
        <f>MAX($D$2:Nifty50[[#This Row],[High]])</f>
        <v>1818.15</v>
      </c>
      <c r="K839" s="18">
        <f>(Nifty50[[#This Row],[ATH_XL]]-Nifty50[[#This Row],[Close]])/Nifty50[[#This Row],[ATH_XL]]</f>
        <v>0.39666694167147926</v>
      </c>
    </row>
    <row r="840" spans="2:11" x14ac:dyDescent="0.25">
      <c r="B840" s="6">
        <v>37382</v>
      </c>
      <c r="C840" s="23">
        <v>1096.95</v>
      </c>
      <c r="D840" s="23">
        <v>1102.05</v>
      </c>
      <c r="E840" s="23">
        <v>1096.25</v>
      </c>
      <c r="F840" s="23">
        <v>1100.95</v>
      </c>
      <c r="G840" s="7">
        <v>33065194</v>
      </c>
      <c r="H840" s="7">
        <v>939.03</v>
      </c>
      <c r="I840" s="5" t="b">
        <f>IF(Nifty50[[#This Row],[High]]=MAX($D$1:$D850), TRUE, FALSE)</f>
        <v>0</v>
      </c>
      <c r="J840" s="5">
        <f>MAX($D$2:Nifty50[[#This Row],[High]])</f>
        <v>1818.15</v>
      </c>
      <c r="K840" s="18">
        <f>(Nifty50[[#This Row],[ATH_XL]]-Nifty50[[#This Row],[Close]])/Nifty50[[#This Row],[ATH_XL]]</f>
        <v>0.39446690317080552</v>
      </c>
    </row>
    <row r="841" spans="2:11" x14ac:dyDescent="0.25">
      <c r="B841" s="4">
        <v>37383</v>
      </c>
      <c r="C841" s="23">
        <v>1100.9000000000001</v>
      </c>
      <c r="D841" s="23">
        <v>1111.8499999999999</v>
      </c>
      <c r="E841" s="23">
        <v>1096.6500000000001</v>
      </c>
      <c r="F841" s="23">
        <v>1110.7</v>
      </c>
      <c r="G841" s="5">
        <v>34359853</v>
      </c>
      <c r="H841" s="5">
        <v>951.77</v>
      </c>
      <c r="I841" s="5" t="b">
        <f>IF(Nifty50[[#This Row],[High]]=MAX($D$1:$D851), TRUE, FALSE)</f>
        <v>0</v>
      </c>
      <c r="J841" s="5">
        <f>MAX($D$2:Nifty50[[#This Row],[High]])</f>
        <v>1818.15</v>
      </c>
      <c r="K841" s="18">
        <f>(Nifty50[[#This Row],[ATH_XL]]-Nifty50[[#This Row],[Close]])/Nifty50[[#This Row],[ATH_XL]]</f>
        <v>0.38910430932541318</v>
      </c>
    </row>
    <row r="842" spans="2:11" x14ac:dyDescent="0.25">
      <c r="B842" s="6">
        <v>37384</v>
      </c>
      <c r="C842" s="23">
        <v>1110.7</v>
      </c>
      <c r="D842" s="23">
        <v>1122.7</v>
      </c>
      <c r="E842" s="23">
        <v>1110.7</v>
      </c>
      <c r="F842" s="23">
        <v>1117.5999999999999</v>
      </c>
      <c r="G842" s="7">
        <v>38154848</v>
      </c>
      <c r="H842" s="7">
        <v>1035.47</v>
      </c>
      <c r="I842" s="5" t="b">
        <f>IF(Nifty50[[#This Row],[High]]=MAX($D$1:$D852), TRUE, FALSE)</f>
        <v>0</v>
      </c>
      <c r="J842" s="5">
        <f>MAX($D$2:Nifty50[[#This Row],[High]])</f>
        <v>1818.15</v>
      </c>
      <c r="K842" s="18">
        <f>(Nifty50[[#This Row],[ATH_XL]]-Nifty50[[#This Row],[Close]])/Nifty50[[#This Row],[ATH_XL]]</f>
        <v>0.38530924291175106</v>
      </c>
    </row>
    <row r="843" spans="2:11" x14ac:dyDescent="0.25">
      <c r="B843" s="4">
        <v>37385</v>
      </c>
      <c r="C843" s="23">
        <v>1117.7</v>
      </c>
      <c r="D843" s="23">
        <v>1136.55</v>
      </c>
      <c r="E843" s="23">
        <v>1117.7</v>
      </c>
      <c r="F843" s="23">
        <v>1127.5999999999999</v>
      </c>
      <c r="G843" s="5">
        <v>41844601</v>
      </c>
      <c r="H843" s="5">
        <v>1091.8599999999999</v>
      </c>
      <c r="I843" s="5" t="b">
        <f>IF(Nifty50[[#This Row],[High]]=MAX($D$1:$D853), TRUE, FALSE)</f>
        <v>0</v>
      </c>
      <c r="J843" s="5">
        <f>MAX($D$2:Nifty50[[#This Row],[High]])</f>
        <v>1818.15</v>
      </c>
      <c r="K843" s="18">
        <f>(Nifty50[[#This Row],[ATH_XL]]-Nifty50[[#This Row],[Close]])/Nifty50[[#This Row],[ATH_XL]]</f>
        <v>0.37980914666006665</v>
      </c>
    </row>
    <row r="844" spans="2:11" x14ac:dyDescent="0.25">
      <c r="B844" s="6">
        <v>37386</v>
      </c>
      <c r="C844" s="23">
        <v>1127.05</v>
      </c>
      <c r="D844" s="23">
        <v>1127.3</v>
      </c>
      <c r="E844" s="23">
        <v>1111.1500000000001</v>
      </c>
      <c r="F844" s="23">
        <v>1116.4000000000001</v>
      </c>
      <c r="G844" s="7">
        <v>39471255</v>
      </c>
      <c r="H844" s="7">
        <v>949.49</v>
      </c>
      <c r="I844" s="5" t="b">
        <f>IF(Nifty50[[#This Row],[High]]=MAX($D$1:$D854), TRUE, FALSE)</f>
        <v>0</v>
      </c>
      <c r="J844" s="5">
        <f>MAX($D$2:Nifty50[[#This Row],[High]])</f>
        <v>1818.15</v>
      </c>
      <c r="K844" s="18">
        <f>(Nifty50[[#This Row],[ATH_XL]]-Nifty50[[#This Row],[Close]])/Nifty50[[#This Row],[ATH_XL]]</f>
        <v>0.38596925446195307</v>
      </c>
    </row>
    <row r="845" spans="2:11" x14ac:dyDescent="0.25">
      <c r="B845" s="4">
        <v>37389</v>
      </c>
      <c r="C845" s="23">
        <v>1116.8</v>
      </c>
      <c r="D845" s="23">
        <v>1121.95</v>
      </c>
      <c r="E845" s="23">
        <v>1114.2</v>
      </c>
      <c r="F845" s="23">
        <v>1119.6500000000001</v>
      </c>
      <c r="G845" s="5">
        <v>35779577</v>
      </c>
      <c r="H845" s="5">
        <v>908.75</v>
      </c>
      <c r="I845" s="5" t="b">
        <f>IF(Nifty50[[#This Row],[High]]=MAX($D$1:$D855), TRUE, FALSE)</f>
        <v>0</v>
      </c>
      <c r="J845" s="5">
        <f>MAX($D$2:Nifty50[[#This Row],[High]])</f>
        <v>1818.15</v>
      </c>
      <c r="K845" s="18">
        <f>(Nifty50[[#This Row],[ATH_XL]]-Nifty50[[#This Row],[Close]])/Nifty50[[#This Row],[ATH_XL]]</f>
        <v>0.38418172318015564</v>
      </c>
    </row>
    <row r="846" spans="2:11" x14ac:dyDescent="0.25">
      <c r="B846" s="6">
        <v>37390</v>
      </c>
      <c r="C846" s="23">
        <v>1119.95</v>
      </c>
      <c r="D846" s="23">
        <v>1125.95</v>
      </c>
      <c r="E846" s="23">
        <v>1111.45</v>
      </c>
      <c r="F846" s="23">
        <v>1115.0999999999999</v>
      </c>
      <c r="G846" s="7">
        <v>45786733</v>
      </c>
      <c r="H846" s="7">
        <v>1113.3</v>
      </c>
      <c r="I846" s="5" t="b">
        <f>IF(Nifty50[[#This Row],[High]]=MAX($D$1:$D856), TRUE, FALSE)</f>
        <v>0</v>
      </c>
      <c r="J846" s="5">
        <f>MAX($D$2:Nifty50[[#This Row],[High]])</f>
        <v>1818.15</v>
      </c>
      <c r="K846" s="18">
        <f>(Nifty50[[#This Row],[ATH_XL]]-Nifty50[[#This Row],[Close]])/Nifty50[[#This Row],[ATH_XL]]</f>
        <v>0.38668426697467212</v>
      </c>
    </row>
    <row r="847" spans="2:11" x14ac:dyDescent="0.25">
      <c r="B847" s="4">
        <v>37391</v>
      </c>
      <c r="C847" s="23">
        <v>1115.1500000000001</v>
      </c>
      <c r="D847" s="23">
        <v>1121.5</v>
      </c>
      <c r="E847" s="23">
        <v>1102.6500000000001</v>
      </c>
      <c r="F847" s="23">
        <v>1107.8</v>
      </c>
      <c r="G847" s="5">
        <v>43830185</v>
      </c>
      <c r="H847" s="5">
        <v>1228.27</v>
      </c>
      <c r="I847" s="5" t="b">
        <f>IF(Nifty50[[#This Row],[High]]=MAX($D$1:$D857), TRUE, FALSE)</f>
        <v>0</v>
      </c>
      <c r="J847" s="5">
        <f>MAX($D$2:Nifty50[[#This Row],[High]])</f>
        <v>1818.15</v>
      </c>
      <c r="K847" s="18">
        <f>(Nifty50[[#This Row],[ATH_XL]]-Nifty50[[#This Row],[Close]])/Nifty50[[#This Row],[ATH_XL]]</f>
        <v>0.39069933723840172</v>
      </c>
    </row>
    <row r="848" spans="2:11" x14ac:dyDescent="0.25">
      <c r="B848" s="6">
        <v>37392</v>
      </c>
      <c r="C848" s="23">
        <v>1108.25</v>
      </c>
      <c r="D848" s="23">
        <v>1111.25</v>
      </c>
      <c r="E848" s="23">
        <v>1089.8499999999999</v>
      </c>
      <c r="F848" s="23">
        <v>1092.8</v>
      </c>
      <c r="G848" s="7">
        <v>48839381</v>
      </c>
      <c r="H848" s="7">
        <v>1212.07</v>
      </c>
      <c r="I848" s="5" t="b">
        <f>IF(Nifty50[[#This Row],[High]]=MAX($D$1:$D858), TRUE, FALSE)</f>
        <v>0</v>
      </c>
      <c r="J848" s="5">
        <f>MAX($D$2:Nifty50[[#This Row],[High]])</f>
        <v>1818.15</v>
      </c>
      <c r="K848" s="18">
        <f>(Nifty50[[#This Row],[ATH_XL]]-Nifty50[[#This Row],[Close]])/Nifty50[[#This Row],[ATH_XL]]</f>
        <v>0.39894948161592836</v>
      </c>
    </row>
    <row r="849" spans="2:11" x14ac:dyDescent="0.25">
      <c r="B849" s="4">
        <v>37393</v>
      </c>
      <c r="C849" s="23">
        <v>1092.8</v>
      </c>
      <c r="D849" s="23">
        <v>1099.75</v>
      </c>
      <c r="E849" s="23">
        <v>1079.95</v>
      </c>
      <c r="F849" s="23">
        <v>1090.6500000000001</v>
      </c>
      <c r="G849" s="5">
        <v>55619999</v>
      </c>
      <c r="H849" s="5">
        <v>1313.48</v>
      </c>
      <c r="I849" s="5" t="b">
        <f>IF(Nifty50[[#This Row],[High]]=MAX($D$1:$D859), TRUE, FALSE)</f>
        <v>0</v>
      </c>
      <c r="J849" s="5">
        <f>MAX($D$2:Nifty50[[#This Row],[High]])</f>
        <v>1818.15</v>
      </c>
      <c r="K849" s="18">
        <f>(Nifty50[[#This Row],[ATH_XL]]-Nifty50[[#This Row],[Close]])/Nifty50[[#This Row],[ATH_XL]]</f>
        <v>0.40013200231004042</v>
      </c>
    </row>
    <row r="850" spans="2:11" x14ac:dyDescent="0.25">
      <c r="B850" s="6">
        <v>37396</v>
      </c>
      <c r="C850" s="23">
        <v>1091.7</v>
      </c>
      <c r="D850" s="23">
        <v>1097.95</v>
      </c>
      <c r="E850" s="23">
        <v>1071.3499999999999</v>
      </c>
      <c r="F850" s="23">
        <v>1074.3499999999999</v>
      </c>
      <c r="G850" s="7">
        <v>43649853</v>
      </c>
      <c r="H850" s="7">
        <v>1039</v>
      </c>
      <c r="I850" s="5" t="b">
        <f>IF(Nifty50[[#This Row],[High]]=MAX($D$1:$D860), TRUE, FALSE)</f>
        <v>0</v>
      </c>
      <c r="J850" s="5">
        <f>MAX($D$2:Nifty50[[#This Row],[High]])</f>
        <v>1818.15</v>
      </c>
      <c r="K850" s="18">
        <f>(Nifty50[[#This Row],[ATH_XL]]-Nifty50[[#This Row],[Close]])/Nifty50[[#This Row],[ATH_XL]]</f>
        <v>0.40909715920028611</v>
      </c>
    </row>
    <row r="851" spans="2:11" x14ac:dyDescent="0.25">
      <c r="B851" s="4">
        <v>37397</v>
      </c>
      <c r="C851" s="23">
        <v>1074.75</v>
      </c>
      <c r="D851" s="23">
        <v>1074.8499999999999</v>
      </c>
      <c r="E851" s="23">
        <v>1028.25</v>
      </c>
      <c r="F851" s="23">
        <v>1049.2</v>
      </c>
      <c r="G851" s="5">
        <v>69838950</v>
      </c>
      <c r="H851" s="5">
        <v>1594.03</v>
      </c>
      <c r="I851" s="5" t="b">
        <f>IF(Nifty50[[#This Row],[High]]=MAX($D$1:$D861), TRUE, FALSE)</f>
        <v>0</v>
      </c>
      <c r="J851" s="5">
        <f>MAX($D$2:Nifty50[[#This Row],[High]])</f>
        <v>1818.15</v>
      </c>
      <c r="K851" s="18">
        <f>(Nifty50[[#This Row],[ATH_XL]]-Nifty50[[#This Row],[Close]])/Nifty50[[#This Row],[ATH_XL]]</f>
        <v>0.42292990127327229</v>
      </c>
    </row>
    <row r="852" spans="2:11" x14ac:dyDescent="0.25">
      <c r="B852" s="6">
        <v>37398</v>
      </c>
      <c r="C852" s="23">
        <v>1049.5</v>
      </c>
      <c r="D852" s="23">
        <v>1050.9000000000001</v>
      </c>
      <c r="E852" s="23">
        <v>1035.5</v>
      </c>
      <c r="F852" s="23">
        <v>1045.3</v>
      </c>
      <c r="G852" s="7">
        <v>50691915</v>
      </c>
      <c r="H852" s="7">
        <v>1316.28</v>
      </c>
      <c r="I852" s="5" t="b">
        <f>IF(Nifty50[[#This Row],[High]]=MAX($D$1:$D862), TRUE, FALSE)</f>
        <v>0</v>
      </c>
      <c r="J852" s="5">
        <f>MAX($D$2:Nifty50[[#This Row],[High]])</f>
        <v>1818.15</v>
      </c>
      <c r="K852" s="18">
        <f>(Nifty50[[#This Row],[ATH_XL]]-Nifty50[[#This Row],[Close]])/Nifty50[[#This Row],[ATH_XL]]</f>
        <v>0.42507493881142927</v>
      </c>
    </row>
    <row r="853" spans="2:11" x14ac:dyDescent="0.25">
      <c r="B853" s="4">
        <v>37399</v>
      </c>
      <c r="C853" s="23">
        <v>1045.2</v>
      </c>
      <c r="D853" s="23">
        <v>1045.3499999999999</v>
      </c>
      <c r="E853" s="23">
        <v>1024.3</v>
      </c>
      <c r="F853" s="23">
        <v>1026.75</v>
      </c>
      <c r="G853" s="5">
        <v>40362927</v>
      </c>
      <c r="H853" s="5">
        <v>1053.8599999999999</v>
      </c>
      <c r="I853" s="5" t="b">
        <f>IF(Nifty50[[#This Row],[High]]=MAX($D$1:$D863), TRUE, FALSE)</f>
        <v>0</v>
      </c>
      <c r="J853" s="5">
        <f>MAX($D$2:Nifty50[[#This Row],[High]])</f>
        <v>1818.15</v>
      </c>
      <c r="K853" s="18">
        <f>(Nifty50[[#This Row],[ATH_XL]]-Nifty50[[#This Row],[Close]])/Nifty50[[#This Row],[ATH_XL]]</f>
        <v>0.43527761735830378</v>
      </c>
    </row>
    <row r="854" spans="2:11" x14ac:dyDescent="0.25">
      <c r="B854" s="6">
        <v>37400</v>
      </c>
      <c r="C854" s="23">
        <v>1026.9000000000001</v>
      </c>
      <c r="D854" s="23">
        <v>1069.2</v>
      </c>
      <c r="E854" s="23">
        <v>1026.9000000000001</v>
      </c>
      <c r="F854" s="23">
        <v>1067</v>
      </c>
      <c r="G854" s="7">
        <v>51001192</v>
      </c>
      <c r="H854" s="7">
        <v>1313.52</v>
      </c>
      <c r="I854" s="5" t="b">
        <f>IF(Nifty50[[#This Row],[High]]=MAX($D$1:$D864), TRUE, FALSE)</f>
        <v>0</v>
      </c>
      <c r="J854" s="5">
        <f>MAX($D$2:Nifty50[[#This Row],[High]])</f>
        <v>1818.15</v>
      </c>
      <c r="K854" s="18">
        <f>(Nifty50[[#This Row],[ATH_XL]]-Nifty50[[#This Row],[Close]])/Nifty50[[#This Row],[ATH_XL]]</f>
        <v>0.41313972994527409</v>
      </c>
    </row>
    <row r="855" spans="2:11" x14ac:dyDescent="0.25">
      <c r="B855" s="4">
        <v>37403</v>
      </c>
      <c r="C855" s="23">
        <v>1067</v>
      </c>
      <c r="D855" s="23">
        <v>1071.5</v>
      </c>
      <c r="E855" s="23">
        <v>1054.0999999999999</v>
      </c>
      <c r="F855" s="23">
        <v>1062.7</v>
      </c>
      <c r="G855" s="5">
        <v>45839909</v>
      </c>
      <c r="H855" s="5">
        <v>1221.77</v>
      </c>
      <c r="I855" s="5" t="b">
        <f>IF(Nifty50[[#This Row],[High]]=MAX($D$1:$D865), TRUE, FALSE)</f>
        <v>0</v>
      </c>
      <c r="J855" s="5">
        <f>MAX($D$2:Nifty50[[#This Row],[High]])</f>
        <v>1818.15</v>
      </c>
      <c r="K855" s="18">
        <f>(Nifty50[[#This Row],[ATH_XL]]-Nifty50[[#This Row],[Close]])/Nifty50[[#This Row],[ATH_XL]]</f>
        <v>0.41550477133349834</v>
      </c>
    </row>
    <row r="856" spans="2:11" x14ac:dyDescent="0.25">
      <c r="B856" s="6">
        <v>37404</v>
      </c>
      <c r="C856" s="23">
        <v>1061.9000000000001</v>
      </c>
      <c r="D856" s="23">
        <v>1062.3</v>
      </c>
      <c r="E856" s="23">
        <v>1034.0999999999999</v>
      </c>
      <c r="F856" s="23">
        <v>1038.2</v>
      </c>
      <c r="G856" s="7">
        <v>47296910</v>
      </c>
      <c r="H856" s="7">
        <v>1255.7</v>
      </c>
      <c r="I856" s="5" t="b">
        <f>IF(Nifty50[[#This Row],[High]]=MAX($D$1:$D866), TRUE, FALSE)</f>
        <v>0</v>
      </c>
      <c r="J856" s="5">
        <f>MAX($D$2:Nifty50[[#This Row],[High]])</f>
        <v>1818.15</v>
      </c>
      <c r="K856" s="18">
        <f>(Nifty50[[#This Row],[ATH_XL]]-Nifty50[[#This Row],[Close]])/Nifty50[[#This Row],[ATH_XL]]</f>
        <v>0.42898000715012513</v>
      </c>
    </row>
    <row r="857" spans="2:11" x14ac:dyDescent="0.25">
      <c r="B857" s="4">
        <v>37405</v>
      </c>
      <c r="C857" s="23">
        <v>1038.2</v>
      </c>
      <c r="D857" s="23">
        <v>1047.95</v>
      </c>
      <c r="E857" s="23">
        <v>1026.5</v>
      </c>
      <c r="F857" s="23">
        <v>1041.6500000000001</v>
      </c>
      <c r="G857" s="5">
        <v>59425589</v>
      </c>
      <c r="H857" s="5">
        <v>1609.57</v>
      </c>
      <c r="I857" s="5" t="b">
        <f>IF(Nifty50[[#This Row],[High]]=MAX($D$1:$D867), TRUE, FALSE)</f>
        <v>0</v>
      </c>
      <c r="J857" s="5">
        <f>MAX($D$2:Nifty50[[#This Row],[High]])</f>
        <v>1818.15</v>
      </c>
      <c r="K857" s="18">
        <f>(Nifty50[[#This Row],[ATH_XL]]-Nifty50[[#This Row],[Close]])/Nifty50[[#This Row],[ATH_XL]]</f>
        <v>0.42708247394329396</v>
      </c>
    </row>
    <row r="858" spans="2:11" x14ac:dyDescent="0.25">
      <c r="B858" s="6">
        <v>37406</v>
      </c>
      <c r="C858" s="23">
        <v>1041.4000000000001</v>
      </c>
      <c r="D858" s="23">
        <v>1049.95</v>
      </c>
      <c r="E858" s="23">
        <v>1030.0999999999999</v>
      </c>
      <c r="F858" s="23">
        <v>1032.1500000000001</v>
      </c>
      <c r="G858" s="7">
        <v>56754281</v>
      </c>
      <c r="H858" s="7">
        <v>1375.88</v>
      </c>
      <c r="I858" s="5" t="b">
        <f>IF(Nifty50[[#This Row],[High]]=MAX($D$1:$D868), TRUE, FALSE)</f>
        <v>0</v>
      </c>
      <c r="J858" s="5">
        <f>MAX($D$2:Nifty50[[#This Row],[High]])</f>
        <v>1818.15</v>
      </c>
      <c r="K858" s="18">
        <f>(Nifty50[[#This Row],[ATH_XL]]-Nifty50[[#This Row],[Close]])/Nifty50[[#This Row],[ATH_XL]]</f>
        <v>0.43230756538239418</v>
      </c>
    </row>
    <row r="859" spans="2:11" x14ac:dyDescent="0.25">
      <c r="B859" s="4">
        <v>37407</v>
      </c>
      <c r="C859" s="23">
        <v>1032.5</v>
      </c>
      <c r="D859" s="23">
        <v>1037.7</v>
      </c>
      <c r="E859" s="23">
        <v>1020.1</v>
      </c>
      <c r="F859" s="23">
        <v>1028.8</v>
      </c>
      <c r="G859" s="5">
        <v>48912840</v>
      </c>
      <c r="H859" s="5">
        <v>1410.37</v>
      </c>
      <c r="I859" s="5" t="b">
        <f>IF(Nifty50[[#This Row],[High]]=MAX($D$1:$D869), TRUE, FALSE)</f>
        <v>0</v>
      </c>
      <c r="J859" s="5">
        <f>MAX($D$2:Nifty50[[#This Row],[High]])</f>
        <v>1818.15</v>
      </c>
      <c r="K859" s="18">
        <f>(Nifty50[[#This Row],[ATH_XL]]-Nifty50[[#This Row],[Close]])/Nifty50[[#This Row],[ATH_XL]]</f>
        <v>0.43415009762670853</v>
      </c>
    </row>
    <row r="860" spans="2:11" x14ac:dyDescent="0.25">
      <c r="B860" s="6">
        <v>37410</v>
      </c>
      <c r="C860" s="23">
        <v>1029.25</v>
      </c>
      <c r="D860" s="23">
        <v>1047.25</v>
      </c>
      <c r="E860" s="23">
        <v>1029.25</v>
      </c>
      <c r="F860" s="23">
        <v>1039.75</v>
      </c>
      <c r="G860" s="7">
        <v>35078791</v>
      </c>
      <c r="H860" s="7">
        <v>965.33</v>
      </c>
      <c r="I860" s="5" t="b">
        <f>IF(Nifty50[[#This Row],[High]]=MAX($D$1:$D870), TRUE, FALSE)</f>
        <v>0</v>
      </c>
      <c r="J860" s="5">
        <f>MAX($D$2:Nifty50[[#This Row],[High]])</f>
        <v>1818.15</v>
      </c>
      <c r="K860" s="18">
        <f>(Nifty50[[#This Row],[ATH_XL]]-Nifty50[[#This Row],[Close]])/Nifty50[[#This Row],[ATH_XL]]</f>
        <v>0.42812749223111407</v>
      </c>
    </row>
    <row r="861" spans="2:11" x14ac:dyDescent="0.25">
      <c r="B861" s="4">
        <v>37411</v>
      </c>
      <c r="C861" s="23">
        <v>1040.1500000000001</v>
      </c>
      <c r="D861" s="23">
        <v>1047.4000000000001</v>
      </c>
      <c r="E861" s="23">
        <v>1036.55</v>
      </c>
      <c r="F861" s="23">
        <v>1045.4000000000001</v>
      </c>
      <c r="G861" s="5">
        <v>31085674</v>
      </c>
      <c r="H861" s="5">
        <v>826.65</v>
      </c>
      <c r="I861" s="5" t="b">
        <f>IF(Nifty50[[#This Row],[High]]=MAX($D$1:$D871), TRUE, FALSE)</f>
        <v>0</v>
      </c>
      <c r="J861" s="5">
        <f>MAX($D$2:Nifty50[[#This Row],[High]])</f>
        <v>1818.15</v>
      </c>
      <c r="K861" s="18">
        <f>(Nifty50[[#This Row],[ATH_XL]]-Nifty50[[#This Row],[Close]])/Nifty50[[#This Row],[ATH_XL]]</f>
        <v>0.42501993784891234</v>
      </c>
    </row>
    <row r="862" spans="2:11" x14ac:dyDescent="0.25">
      <c r="B862" s="6">
        <v>37412</v>
      </c>
      <c r="C862" s="23">
        <v>1045.55</v>
      </c>
      <c r="D862" s="23">
        <v>1067.5</v>
      </c>
      <c r="E862" s="23">
        <v>1045</v>
      </c>
      <c r="F862" s="23">
        <v>1064.2</v>
      </c>
      <c r="G862" s="7">
        <v>48382002</v>
      </c>
      <c r="H862" s="7">
        <v>1242.79</v>
      </c>
      <c r="I862" s="5" t="b">
        <f>IF(Nifty50[[#This Row],[High]]=MAX($D$1:$D872), TRUE, FALSE)</f>
        <v>0</v>
      </c>
      <c r="J862" s="5">
        <f>MAX($D$2:Nifty50[[#This Row],[High]])</f>
        <v>1818.15</v>
      </c>
      <c r="K862" s="18">
        <f>(Nifty50[[#This Row],[ATH_XL]]-Nifty50[[#This Row],[Close]])/Nifty50[[#This Row],[ATH_XL]]</f>
        <v>0.41467975689574565</v>
      </c>
    </row>
    <row r="863" spans="2:11" x14ac:dyDescent="0.25">
      <c r="B863" s="4">
        <v>37413</v>
      </c>
      <c r="C863" s="23">
        <v>1064.1500000000001</v>
      </c>
      <c r="D863" s="23">
        <v>1072</v>
      </c>
      <c r="E863" s="23">
        <v>1055.5</v>
      </c>
      <c r="F863" s="23">
        <v>1064.3499999999999</v>
      </c>
      <c r="G863" s="5">
        <v>49917727</v>
      </c>
      <c r="H863" s="5">
        <v>1214.73</v>
      </c>
      <c r="I863" s="5" t="b">
        <f>IF(Nifty50[[#This Row],[High]]=MAX($D$1:$D873), TRUE, FALSE)</f>
        <v>0</v>
      </c>
      <c r="J863" s="5">
        <f>MAX($D$2:Nifty50[[#This Row],[High]])</f>
        <v>1818.15</v>
      </c>
      <c r="K863" s="18">
        <f>(Nifty50[[#This Row],[ATH_XL]]-Nifty50[[#This Row],[Close]])/Nifty50[[#This Row],[ATH_XL]]</f>
        <v>0.41459725545197051</v>
      </c>
    </row>
    <row r="864" spans="2:11" x14ac:dyDescent="0.25">
      <c r="B864" s="6">
        <v>37414</v>
      </c>
      <c r="C864" s="23">
        <v>1063.75</v>
      </c>
      <c r="D864" s="23">
        <v>1063.75</v>
      </c>
      <c r="E864" s="23">
        <v>1044.3499999999999</v>
      </c>
      <c r="F864" s="23">
        <v>1048.8</v>
      </c>
      <c r="G864" s="7">
        <v>34431823</v>
      </c>
      <c r="H864" s="7">
        <v>1040.0899999999999</v>
      </c>
      <c r="I864" s="5" t="b">
        <f>IF(Nifty50[[#This Row],[High]]=MAX($D$1:$D874), TRUE, FALSE)</f>
        <v>0</v>
      </c>
      <c r="J864" s="5">
        <f>MAX($D$2:Nifty50[[#This Row],[High]])</f>
        <v>1818.15</v>
      </c>
      <c r="K864" s="18">
        <f>(Nifty50[[#This Row],[ATH_XL]]-Nifty50[[#This Row],[Close]])/Nifty50[[#This Row],[ATH_XL]]</f>
        <v>0.42314990512333972</v>
      </c>
    </row>
    <row r="865" spans="2:11" x14ac:dyDescent="0.25">
      <c r="B865" s="4">
        <v>37417</v>
      </c>
      <c r="C865" s="23">
        <v>1049.95</v>
      </c>
      <c r="D865" s="23">
        <v>1072.5</v>
      </c>
      <c r="E865" s="23">
        <v>1049.95</v>
      </c>
      <c r="F865" s="23">
        <v>1069.9000000000001</v>
      </c>
      <c r="G865" s="5">
        <v>36192600</v>
      </c>
      <c r="H865" s="5">
        <v>920.75</v>
      </c>
      <c r="I865" s="5" t="b">
        <f>IF(Nifty50[[#This Row],[High]]=MAX($D$1:$D875), TRUE, FALSE)</f>
        <v>0</v>
      </c>
      <c r="J865" s="5">
        <f>MAX($D$2:Nifty50[[#This Row],[High]])</f>
        <v>1818.15</v>
      </c>
      <c r="K865" s="18">
        <f>(Nifty50[[#This Row],[ATH_XL]]-Nifty50[[#This Row],[Close]])/Nifty50[[#This Row],[ATH_XL]]</f>
        <v>0.41154470203228555</v>
      </c>
    </row>
    <row r="866" spans="2:11" x14ac:dyDescent="0.25">
      <c r="B866" s="6">
        <v>37418</v>
      </c>
      <c r="C866" s="23">
        <v>1070.95</v>
      </c>
      <c r="D866" s="23">
        <v>1099.5</v>
      </c>
      <c r="E866" s="23">
        <v>1070.55</v>
      </c>
      <c r="F866" s="23">
        <v>1097.05</v>
      </c>
      <c r="G866" s="7">
        <v>57802224</v>
      </c>
      <c r="H866" s="7">
        <v>1366.89</v>
      </c>
      <c r="I866" s="5" t="b">
        <f>IF(Nifty50[[#This Row],[High]]=MAX($D$1:$D876), TRUE, FALSE)</f>
        <v>0</v>
      </c>
      <c r="J866" s="5">
        <f>MAX($D$2:Nifty50[[#This Row],[High]])</f>
        <v>1818.15</v>
      </c>
      <c r="K866" s="18">
        <f>(Nifty50[[#This Row],[ATH_XL]]-Nifty50[[#This Row],[Close]])/Nifty50[[#This Row],[ATH_XL]]</f>
        <v>0.39661194070896244</v>
      </c>
    </row>
    <row r="867" spans="2:11" x14ac:dyDescent="0.25">
      <c r="B867" s="4">
        <v>37419</v>
      </c>
      <c r="C867" s="23">
        <v>1097.1500000000001</v>
      </c>
      <c r="D867" s="23">
        <v>1100.45</v>
      </c>
      <c r="E867" s="23">
        <v>1088.5</v>
      </c>
      <c r="F867" s="23">
        <v>1092.8</v>
      </c>
      <c r="G867" s="5">
        <v>45733083</v>
      </c>
      <c r="H867" s="5">
        <v>1102.81</v>
      </c>
      <c r="I867" s="5" t="b">
        <f>IF(Nifty50[[#This Row],[High]]=MAX($D$1:$D877), TRUE, FALSE)</f>
        <v>0</v>
      </c>
      <c r="J867" s="5">
        <f>MAX($D$2:Nifty50[[#This Row],[High]])</f>
        <v>1818.15</v>
      </c>
      <c r="K867" s="18">
        <f>(Nifty50[[#This Row],[ATH_XL]]-Nifty50[[#This Row],[Close]])/Nifty50[[#This Row],[ATH_XL]]</f>
        <v>0.39894948161592836</v>
      </c>
    </row>
    <row r="868" spans="2:11" x14ac:dyDescent="0.25">
      <c r="B868" s="6">
        <v>37420</v>
      </c>
      <c r="C868" s="23">
        <v>1093</v>
      </c>
      <c r="D868" s="23">
        <v>1102.05</v>
      </c>
      <c r="E868" s="23">
        <v>1080.8</v>
      </c>
      <c r="F868" s="23">
        <v>1082.8499999999999</v>
      </c>
      <c r="G868" s="7">
        <v>36920383</v>
      </c>
      <c r="H868" s="7">
        <v>1022.39</v>
      </c>
      <c r="I868" s="5" t="b">
        <f>IF(Nifty50[[#This Row],[High]]=MAX($D$1:$D878), TRUE, FALSE)</f>
        <v>0</v>
      </c>
      <c r="J868" s="5">
        <f>MAX($D$2:Nifty50[[#This Row],[High]])</f>
        <v>1818.15</v>
      </c>
      <c r="K868" s="18">
        <f>(Nifty50[[#This Row],[ATH_XL]]-Nifty50[[#This Row],[Close]])/Nifty50[[#This Row],[ATH_XL]]</f>
        <v>0.40442207738635433</v>
      </c>
    </row>
    <row r="869" spans="2:11" x14ac:dyDescent="0.25">
      <c r="B869" s="4">
        <v>37421</v>
      </c>
      <c r="C869" s="23">
        <v>1081.75</v>
      </c>
      <c r="D869" s="23">
        <v>1087.5999999999999</v>
      </c>
      <c r="E869" s="23">
        <v>1079.45</v>
      </c>
      <c r="F869" s="23">
        <v>1085.7</v>
      </c>
      <c r="G869" s="5">
        <v>45124098</v>
      </c>
      <c r="H869" s="5">
        <v>1083.03</v>
      </c>
      <c r="I869" s="5" t="b">
        <f>IF(Nifty50[[#This Row],[High]]=MAX($D$1:$D879), TRUE, FALSE)</f>
        <v>0</v>
      </c>
      <c r="J869" s="5">
        <f>MAX($D$2:Nifty50[[#This Row],[High]])</f>
        <v>1818.15</v>
      </c>
      <c r="K869" s="18">
        <f>(Nifty50[[#This Row],[ATH_XL]]-Nifty50[[#This Row],[Close]])/Nifty50[[#This Row],[ATH_XL]]</f>
        <v>0.40285454995462422</v>
      </c>
    </row>
    <row r="870" spans="2:11" x14ac:dyDescent="0.25">
      <c r="B870" s="6">
        <v>37424</v>
      </c>
      <c r="C870" s="23">
        <v>1085.8</v>
      </c>
      <c r="D870" s="23">
        <v>1097.55</v>
      </c>
      <c r="E870" s="23">
        <v>1085.7</v>
      </c>
      <c r="F870" s="23">
        <v>1088.9000000000001</v>
      </c>
      <c r="G870" s="7">
        <v>35014054</v>
      </c>
      <c r="H870" s="7">
        <v>808.88</v>
      </c>
      <c r="I870" s="5" t="b">
        <f>IF(Nifty50[[#This Row],[High]]=MAX($D$1:$D880), TRUE, FALSE)</f>
        <v>0</v>
      </c>
      <c r="J870" s="5">
        <f>MAX($D$2:Nifty50[[#This Row],[High]])</f>
        <v>1818.15</v>
      </c>
      <c r="K870" s="18">
        <f>(Nifty50[[#This Row],[ATH_XL]]-Nifty50[[#This Row],[Close]])/Nifty50[[#This Row],[ATH_XL]]</f>
        <v>0.40109451915408517</v>
      </c>
    </row>
    <row r="871" spans="2:11" x14ac:dyDescent="0.25">
      <c r="B871" s="4">
        <v>37425</v>
      </c>
      <c r="C871" s="23">
        <v>1088.9000000000001</v>
      </c>
      <c r="D871" s="23">
        <v>1097.4000000000001</v>
      </c>
      <c r="E871" s="23">
        <v>1073.75</v>
      </c>
      <c r="F871" s="23">
        <v>1074.95</v>
      </c>
      <c r="G871" s="5">
        <v>38285735</v>
      </c>
      <c r="H871" s="5">
        <v>998.81</v>
      </c>
      <c r="I871" s="5" t="b">
        <f>IF(Nifty50[[#This Row],[High]]=MAX($D$1:$D881), TRUE, FALSE)</f>
        <v>0</v>
      </c>
      <c r="J871" s="5">
        <f>MAX($D$2:Nifty50[[#This Row],[High]])</f>
        <v>1818.15</v>
      </c>
      <c r="K871" s="18">
        <f>(Nifty50[[#This Row],[ATH_XL]]-Nifty50[[#This Row],[Close]])/Nifty50[[#This Row],[ATH_XL]]</f>
        <v>0.40876715342518494</v>
      </c>
    </row>
    <row r="872" spans="2:11" x14ac:dyDescent="0.25">
      <c r="B872" s="6">
        <v>37426</v>
      </c>
      <c r="C872" s="23">
        <v>1074.7</v>
      </c>
      <c r="D872" s="23">
        <v>1079.2</v>
      </c>
      <c r="E872" s="23">
        <v>1056.45</v>
      </c>
      <c r="F872" s="23">
        <v>1062.9000000000001</v>
      </c>
      <c r="G872" s="7">
        <v>46367417</v>
      </c>
      <c r="H872" s="7">
        <v>1301.8800000000001</v>
      </c>
      <c r="I872" s="5" t="b">
        <f>IF(Nifty50[[#This Row],[High]]=MAX($D$1:$D882), TRUE, FALSE)</f>
        <v>0</v>
      </c>
      <c r="J872" s="5">
        <f>MAX($D$2:Nifty50[[#This Row],[High]])</f>
        <v>1818.15</v>
      </c>
      <c r="K872" s="18">
        <f>(Nifty50[[#This Row],[ATH_XL]]-Nifty50[[#This Row],[Close]])/Nifty50[[#This Row],[ATH_XL]]</f>
        <v>0.41539476940846465</v>
      </c>
    </row>
    <row r="873" spans="2:11" x14ac:dyDescent="0.25">
      <c r="B873" s="4">
        <v>37427</v>
      </c>
      <c r="C873" s="23">
        <v>1063.0999999999999</v>
      </c>
      <c r="D873" s="23">
        <v>1074</v>
      </c>
      <c r="E873" s="23">
        <v>1056.25</v>
      </c>
      <c r="F873" s="23">
        <v>1070.05</v>
      </c>
      <c r="G873" s="5">
        <v>44432596</v>
      </c>
      <c r="H873" s="5">
        <v>1178.6500000000001</v>
      </c>
      <c r="I873" s="5" t="b">
        <f>IF(Nifty50[[#This Row],[High]]=MAX($D$1:$D883), TRUE, FALSE)</f>
        <v>0</v>
      </c>
      <c r="J873" s="5">
        <f>MAX($D$2:Nifty50[[#This Row],[High]])</f>
        <v>1818.15</v>
      </c>
      <c r="K873" s="18">
        <f>(Nifty50[[#This Row],[ATH_XL]]-Nifty50[[#This Row],[Close]])/Nifty50[[#This Row],[ATH_XL]]</f>
        <v>0.41146220058851035</v>
      </c>
    </row>
    <row r="874" spans="2:11" x14ac:dyDescent="0.25">
      <c r="B874" s="6">
        <v>37428</v>
      </c>
      <c r="C874" s="23">
        <v>1069.5</v>
      </c>
      <c r="D874" s="23">
        <v>1069.8</v>
      </c>
      <c r="E874" s="23">
        <v>1058.95</v>
      </c>
      <c r="F874" s="23">
        <v>1062.55</v>
      </c>
      <c r="G874" s="7">
        <v>36400989</v>
      </c>
      <c r="H874" s="7">
        <v>971.51</v>
      </c>
      <c r="I874" s="5" t="b">
        <f>IF(Nifty50[[#This Row],[High]]=MAX($D$1:$D884), TRUE, FALSE)</f>
        <v>0</v>
      </c>
      <c r="J874" s="5">
        <f>MAX($D$2:Nifty50[[#This Row],[High]])</f>
        <v>1818.15</v>
      </c>
      <c r="K874" s="18">
        <f>(Nifty50[[#This Row],[ATH_XL]]-Nifty50[[#This Row],[Close]])/Nifty50[[#This Row],[ATH_XL]]</f>
        <v>0.41558727277727364</v>
      </c>
    </row>
    <row r="875" spans="2:11" x14ac:dyDescent="0.25">
      <c r="B875" s="4">
        <v>37431</v>
      </c>
      <c r="C875" s="23">
        <v>1065.5999999999999</v>
      </c>
      <c r="D875" s="23">
        <v>1065.5999999999999</v>
      </c>
      <c r="E875" s="23">
        <v>1054.45</v>
      </c>
      <c r="F875" s="23">
        <v>1061.8499999999999</v>
      </c>
      <c r="G875" s="5">
        <v>28998464</v>
      </c>
      <c r="H875" s="5">
        <v>794.71</v>
      </c>
      <c r="I875" s="5" t="b">
        <f>IF(Nifty50[[#This Row],[High]]=MAX($D$1:$D885), TRUE, FALSE)</f>
        <v>0</v>
      </c>
      <c r="J875" s="5">
        <f>MAX($D$2:Nifty50[[#This Row],[High]])</f>
        <v>1818.15</v>
      </c>
      <c r="K875" s="18">
        <f>(Nifty50[[#This Row],[ATH_XL]]-Nifty50[[#This Row],[Close]])/Nifty50[[#This Row],[ATH_XL]]</f>
        <v>0.41597227951489157</v>
      </c>
    </row>
    <row r="876" spans="2:11" x14ac:dyDescent="0.25">
      <c r="B876" s="6">
        <v>37432</v>
      </c>
      <c r="C876" s="23">
        <v>1061.9000000000001</v>
      </c>
      <c r="D876" s="23">
        <v>1063.3</v>
      </c>
      <c r="E876" s="23">
        <v>1048.55</v>
      </c>
      <c r="F876" s="23">
        <v>1055.4000000000001</v>
      </c>
      <c r="G876" s="7">
        <v>48986465</v>
      </c>
      <c r="H876" s="7">
        <v>1232.46</v>
      </c>
      <c r="I876" s="5" t="b">
        <f>IF(Nifty50[[#This Row],[High]]=MAX($D$1:$D886), TRUE, FALSE)</f>
        <v>0</v>
      </c>
      <c r="J876" s="5">
        <f>MAX($D$2:Nifty50[[#This Row],[High]])</f>
        <v>1818.15</v>
      </c>
      <c r="K876" s="18">
        <f>(Nifty50[[#This Row],[ATH_XL]]-Nifty50[[#This Row],[Close]])/Nifty50[[#This Row],[ATH_XL]]</f>
        <v>0.41951984159722794</v>
      </c>
    </row>
    <row r="877" spans="2:11" x14ac:dyDescent="0.25">
      <c r="B877" s="4">
        <v>37433</v>
      </c>
      <c r="C877" s="23">
        <v>1055.3499999999999</v>
      </c>
      <c r="D877" s="23">
        <v>1061.05</v>
      </c>
      <c r="E877" s="23">
        <v>1042.2</v>
      </c>
      <c r="F877" s="23">
        <v>1044.2</v>
      </c>
      <c r="G877" s="5">
        <v>38081458</v>
      </c>
      <c r="H877" s="5">
        <v>1045.71</v>
      </c>
      <c r="I877" s="5" t="b">
        <f>IF(Nifty50[[#This Row],[High]]=MAX($D$1:$D887), TRUE, FALSE)</f>
        <v>0</v>
      </c>
      <c r="J877" s="5">
        <f>MAX($D$2:Nifty50[[#This Row],[High]])</f>
        <v>1818.15</v>
      </c>
      <c r="K877" s="18">
        <f>(Nifty50[[#This Row],[ATH_XL]]-Nifty50[[#This Row],[Close]])/Nifty50[[#This Row],[ATH_XL]]</f>
        <v>0.42567994939911447</v>
      </c>
    </row>
    <row r="878" spans="2:11" x14ac:dyDescent="0.25">
      <c r="B878" s="6">
        <v>37434</v>
      </c>
      <c r="C878" s="23">
        <v>1044.5</v>
      </c>
      <c r="D878" s="23">
        <v>1053.7</v>
      </c>
      <c r="E878" s="23">
        <v>1044</v>
      </c>
      <c r="F878" s="23">
        <v>1048.55</v>
      </c>
      <c r="G878" s="7">
        <v>50093269</v>
      </c>
      <c r="H878" s="7">
        <v>1332.19</v>
      </c>
      <c r="I878" s="5" t="b">
        <f>IF(Nifty50[[#This Row],[High]]=MAX($D$1:$D888), TRUE, FALSE)</f>
        <v>0</v>
      </c>
      <c r="J878" s="5">
        <f>MAX($D$2:Nifty50[[#This Row],[High]])</f>
        <v>1818.15</v>
      </c>
      <c r="K878" s="18">
        <f>(Nifty50[[#This Row],[ATH_XL]]-Nifty50[[#This Row],[Close]])/Nifty50[[#This Row],[ATH_XL]]</f>
        <v>0.42328740752963184</v>
      </c>
    </row>
    <row r="879" spans="2:11" x14ac:dyDescent="0.25">
      <c r="B879" s="4">
        <v>37435</v>
      </c>
      <c r="C879" s="23">
        <v>1049.4000000000001</v>
      </c>
      <c r="D879" s="23">
        <v>1068.9000000000001</v>
      </c>
      <c r="E879" s="23">
        <v>1049.4000000000001</v>
      </c>
      <c r="F879" s="23">
        <v>1057.8</v>
      </c>
      <c r="G879" s="5">
        <v>42669654</v>
      </c>
      <c r="H879" s="5">
        <v>1093.4100000000001</v>
      </c>
      <c r="I879" s="5" t="b">
        <f>IF(Nifty50[[#This Row],[High]]=MAX($D$1:$D889), TRUE, FALSE)</f>
        <v>0</v>
      </c>
      <c r="J879" s="5">
        <f>MAX($D$2:Nifty50[[#This Row],[High]])</f>
        <v>1818.15</v>
      </c>
      <c r="K879" s="18">
        <f>(Nifty50[[#This Row],[ATH_XL]]-Nifty50[[#This Row],[Close]])/Nifty50[[#This Row],[ATH_XL]]</f>
        <v>0.41819981849682375</v>
      </c>
    </row>
    <row r="880" spans="2:11" x14ac:dyDescent="0.25">
      <c r="B880" s="6">
        <v>37438</v>
      </c>
      <c r="C880" s="23">
        <v>1058</v>
      </c>
      <c r="D880" s="23">
        <v>1070.1500000000001</v>
      </c>
      <c r="E880" s="23">
        <v>1058</v>
      </c>
      <c r="F880" s="23">
        <v>1068.95</v>
      </c>
      <c r="G880" s="7">
        <v>31615730</v>
      </c>
      <c r="H880" s="7">
        <v>832.49</v>
      </c>
      <c r="I880" s="5" t="b">
        <f>IF(Nifty50[[#This Row],[High]]=MAX($D$1:$D890), TRUE, FALSE)</f>
        <v>0</v>
      </c>
      <c r="J880" s="5">
        <f>MAX($D$2:Nifty50[[#This Row],[High]])</f>
        <v>1818.15</v>
      </c>
      <c r="K880" s="18">
        <f>(Nifty50[[#This Row],[ATH_XL]]-Nifty50[[#This Row],[Close]])/Nifty50[[#This Row],[ATH_XL]]</f>
        <v>0.4120672111761956</v>
      </c>
    </row>
    <row r="881" spans="2:11" x14ac:dyDescent="0.25">
      <c r="B881" s="4">
        <v>37439</v>
      </c>
      <c r="C881" s="23">
        <v>1067.9000000000001</v>
      </c>
      <c r="D881" s="23">
        <v>1071.7</v>
      </c>
      <c r="E881" s="23">
        <v>1064.95</v>
      </c>
      <c r="F881" s="23">
        <v>1068.05</v>
      </c>
      <c r="G881" s="5">
        <v>42057870</v>
      </c>
      <c r="H881" s="5">
        <v>1056.49</v>
      </c>
      <c r="I881" s="5" t="b">
        <f>IF(Nifty50[[#This Row],[High]]=MAX($D$1:$D891), TRUE, FALSE)</f>
        <v>0</v>
      </c>
      <c r="J881" s="5">
        <f>MAX($D$2:Nifty50[[#This Row],[High]])</f>
        <v>1818.15</v>
      </c>
      <c r="K881" s="18">
        <f>(Nifty50[[#This Row],[ATH_XL]]-Nifty50[[#This Row],[Close]])/Nifty50[[#This Row],[ATH_XL]]</f>
        <v>0.41256221983884722</v>
      </c>
    </row>
    <row r="882" spans="2:11" x14ac:dyDescent="0.25">
      <c r="B882" s="6">
        <v>37440</v>
      </c>
      <c r="C882" s="23">
        <v>1067.8</v>
      </c>
      <c r="D882" s="23">
        <v>1074</v>
      </c>
      <c r="E882" s="23">
        <v>1065.55</v>
      </c>
      <c r="F882" s="23">
        <v>1069.9000000000001</v>
      </c>
      <c r="G882" s="7">
        <v>39630859</v>
      </c>
      <c r="H882" s="7">
        <v>1200.01</v>
      </c>
      <c r="I882" s="5" t="b">
        <f>IF(Nifty50[[#This Row],[High]]=MAX($D$1:$D892), TRUE, FALSE)</f>
        <v>0</v>
      </c>
      <c r="J882" s="5">
        <f>MAX($D$2:Nifty50[[#This Row],[High]])</f>
        <v>1818.15</v>
      </c>
      <c r="K882" s="18">
        <f>(Nifty50[[#This Row],[ATH_XL]]-Nifty50[[#This Row],[Close]])/Nifty50[[#This Row],[ATH_XL]]</f>
        <v>0.41154470203228555</v>
      </c>
    </row>
    <row r="883" spans="2:11" x14ac:dyDescent="0.25">
      <c r="B883" s="4">
        <v>37441</v>
      </c>
      <c r="C883" s="23">
        <v>1069.95</v>
      </c>
      <c r="D883" s="23">
        <v>1078.55</v>
      </c>
      <c r="E883" s="23">
        <v>1068.4000000000001</v>
      </c>
      <c r="F883" s="23">
        <v>1070.55</v>
      </c>
      <c r="G883" s="5">
        <v>39803828</v>
      </c>
      <c r="H883" s="5">
        <v>1224.05</v>
      </c>
      <c r="I883" s="5" t="b">
        <f>IF(Nifty50[[#This Row],[High]]=MAX($D$1:$D893), TRUE, FALSE)</f>
        <v>0</v>
      </c>
      <c r="J883" s="5">
        <f>MAX($D$2:Nifty50[[#This Row],[High]])</f>
        <v>1818.15</v>
      </c>
      <c r="K883" s="18">
        <f>(Nifty50[[#This Row],[ATH_XL]]-Nifty50[[#This Row],[Close]])/Nifty50[[#This Row],[ATH_XL]]</f>
        <v>0.41118719577592611</v>
      </c>
    </row>
    <row r="884" spans="2:11" x14ac:dyDescent="0.25">
      <c r="B884" s="6">
        <v>37442</v>
      </c>
      <c r="C884" s="23">
        <v>1071</v>
      </c>
      <c r="D884" s="23">
        <v>1076.2</v>
      </c>
      <c r="E884" s="23">
        <v>1067.45</v>
      </c>
      <c r="F884" s="23">
        <v>1073.8</v>
      </c>
      <c r="G884" s="7">
        <v>31658677</v>
      </c>
      <c r="H884" s="7">
        <v>969.3</v>
      </c>
      <c r="I884" s="5" t="b">
        <f>IF(Nifty50[[#This Row],[High]]=MAX($D$1:$D894), TRUE, FALSE)</f>
        <v>0</v>
      </c>
      <c r="J884" s="5">
        <f>MAX($D$2:Nifty50[[#This Row],[High]])</f>
        <v>1818.15</v>
      </c>
      <c r="K884" s="18">
        <f>(Nifty50[[#This Row],[ATH_XL]]-Nifty50[[#This Row],[Close]])/Nifty50[[#This Row],[ATH_XL]]</f>
        <v>0.40939966449412868</v>
      </c>
    </row>
    <row r="885" spans="2:11" x14ac:dyDescent="0.25">
      <c r="B885" s="4">
        <v>37445</v>
      </c>
      <c r="C885" s="23">
        <v>1074</v>
      </c>
      <c r="D885" s="23">
        <v>1085.3</v>
      </c>
      <c r="E885" s="23">
        <v>1072.9000000000001</v>
      </c>
      <c r="F885" s="23">
        <v>1082.05</v>
      </c>
      <c r="G885" s="5">
        <v>41663659</v>
      </c>
      <c r="H885" s="5">
        <v>1144.6600000000001</v>
      </c>
      <c r="I885" s="5" t="b">
        <f>IF(Nifty50[[#This Row],[High]]=MAX($D$1:$D895), TRUE, FALSE)</f>
        <v>0</v>
      </c>
      <c r="J885" s="5">
        <f>MAX($D$2:Nifty50[[#This Row],[High]])</f>
        <v>1818.15</v>
      </c>
      <c r="K885" s="18">
        <f>(Nifty50[[#This Row],[ATH_XL]]-Nifty50[[#This Row],[Close]])/Nifty50[[#This Row],[ATH_XL]]</f>
        <v>0.40486208508648908</v>
      </c>
    </row>
    <row r="886" spans="2:11" x14ac:dyDescent="0.25">
      <c r="B886" s="6">
        <v>37446</v>
      </c>
      <c r="C886" s="23">
        <v>1081.9000000000001</v>
      </c>
      <c r="D886" s="23">
        <v>1083.6500000000001</v>
      </c>
      <c r="E886" s="23">
        <v>1077.55</v>
      </c>
      <c r="F886" s="23">
        <v>1080.3</v>
      </c>
      <c r="G886" s="7">
        <v>39642048</v>
      </c>
      <c r="H886" s="7">
        <v>1060.6300000000001</v>
      </c>
      <c r="I886" s="5" t="b">
        <f>IF(Nifty50[[#This Row],[High]]=MAX($D$1:$D896), TRUE, FALSE)</f>
        <v>0</v>
      </c>
      <c r="J886" s="5">
        <f>MAX($D$2:Nifty50[[#This Row],[High]])</f>
        <v>1818.15</v>
      </c>
      <c r="K886" s="18">
        <f>(Nifty50[[#This Row],[ATH_XL]]-Nifty50[[#This Row],[Close]])/Nifty50[[#This Row],[ATH_XL]]</f>
        <v>0.40582460193053382</v>
      </c>
    </row>
    <row r="887" spans="2:11" x14ac:dyDescent="0.25">
      <c r="B887" s="4">
        <v>37447</v>
      </c>
      <c r="C887" s="23">
        <v>1081.55</v>
      </c>
      <c r="D887" s="23">
        <v>1087.4000000000001</v>
      </c>
      <c r="E887" s="23">
        <v>1069.45</v>
      </c>
      <c r="F887" s="23">
        <v>1071.7</v>
      </c>
      <c r="G887" s="5">
        <v>40196542</v>
      </c>
      <c r="H887" s="5">
        <v>1334.66</v>
      </c>
      <c r="I887" s="5" t="b">
        <f>IF(Nifty50[[#This Row],[High]]=MAX($D$1:$D897), TRUE, FALSE)</f>
        <v>0</v>
      </c>
      <c r="J887" s="5">
        <f>MAX($D$2:Nifty50[[#This Row],[High]])</f>
        <v>1818.15</v>
      </c>
      <c r="K887" s="18">
        <f>(Nifty50[[#This Row],[ATH_XL]]-Nifty50[[#This Row],[Close]])/Nifty50[[#This Row],[ATH_XL]]</f>
        <v>0.41055468470698236</v>
      </c>
    </row>
    <row r="888" spans="2:11" x14ac:dyDescent="0.25">
      <c r="B888" s="6">
        <v>37448</v>
      </c>
      <c r="C888" s="23">
        <v>1070.95</v>
      </c>
      <c r="D888" s="23">
        <v>1070.95</v>
      </c>
      <c r="E888" s="23">
        <v>1055.3</v>
      </c>
      <c r="F888" s="23">
        <v>1056.5999999999999</v>
      </c>
      <c r="G888" s="7">
        <v>36454257</v>
      </c>
      <c r="H888" s="7">
        <v>1056.44</v>
      </c>
      <c r="I888" s="5" t="b">
        <f>IF(Nifty50[[#This Row],[High]]=MAX($D$1:$D898), TRUE, FALSE)</f>
        <v>0</v>
      </c>
      <c r="J888" s="5">
        <f>MAX($D$2:Nifty50[[#This Row],[High]])</f>
        <v>1818.15</v>
      </c>
      <c r="K888" s="18">
        <f>(Nifty50[[#This Row],[ATH_XL]]-Nifty50[[#This Row],[Close]])/Nifty50[[#This Row],[ATH_XL]]</f>
        <v>0.41885983004702593</v>
      </c>
    </row>
    <row r="889" spans="2:11" x14ac:dyDescent="0.25">
      <c r="B889" s="4">
        <v>37449</v>
      </c>
      <c r="C889" s="23">
        <v>1057.0999999999999</v>
      </c>
      <c r="D889" s="23">
        <v>1064.9000000000001</v>
      </c>
      <c r="E889" s="23">
        <v>1054.9000000000001</v>
      </c>
      <c r="F889" s="23">
        <v>1058.25</v>
      </c>
      <c r="G889" s="5">
        <v>31397210</v>
      </c>
      <c r="H889" s="5">
        <v>926.29</v>
      </c>
      <c r="I889" s="5" t="b">
        <f>IF(Nifty50[[#This Row],[High]]=MAX($D$1:$D899), TRUE, FALSE)</f>
        <v>0</v>
      </c>
      <c r="J889" s="5">
        <f>MAX($D$2:Nifty50[[#This Row],[High]])</f>
        <v>1818.15</v>
      </c>
      <c r="K889" s="18">
        <f>(Nifty50[[#This Row],[ATH_XL]]-Nifty50[[#This Row],[Close]])/Nifty50[[#This Row],[ATH_XL]]</f>
        <v>0.41795231416549794</v>
      </c>
    </row>
    <row r="890" spans="2:11" x14ac:dyDescent="0.25">
      <c r="B890" s="6">
        <v>37452</v>
      </c>
      <c r="C890" s="23">
        <v>1057.95</v>
      </c>
      <c r="D890" s="23">
        <v>1058.45</v>
      </c>
      <c r="E890" s="23">
        <v>1043.3</v>
      </c>
      <c r="F890" s="23">
        <v>1048</v>
      </c>
      <c r="G890" s="7">
        <v>30059725</v>
      </c>
      <c r="H890" s="7">
        <v>812.75</v>
      </c>
      <c r="I890" s="5" t="b">
        <f>IF(Nifty50[[#This Row],[High]]=MAX($D$1:$D900), TRUE, FALSE)</f>
        <v>0</v>
      </c>
      <c r="J890" s="5">
        <f>MAX($D$2:Nifty50[[#This Row],[High]])</f>
        <v>1818.15</v>
      </c>
      <c r="K890" s="18">
        <f>(Nifty50[[#This Row],[ATH_XL]]-Nifty50[[#This Row],[Close]])/Nifty50[[#This Row],[ATH_XL]]</f>
        <v>0.42358991282347441</v>
      </c>
    </row>
    <row r="891" spans="2:11" x14ac:dyDescent="0.25">
      <c r="B891" s="4">
        <v>37453</v>
      </c>
      <c r="C891" s="23">
        <v>1047.9000000000001</v>
      </c>
      <c r="D891" s="23">
        <v>1051.8499999999999</v>
      </c>
      <c r="E891" s="23">
        <v>1033.95</v>
      </c>
      <c r="F891" s="23">
        <v>1035.95</v>
      </c>
      <c r="G891" s="5">
        <v>41557411</v>
      </c>
      <c r="H891" s="5">
        <v>1137.8599999999999</v>
      </c>
      <c r="I891" s="5" t="b">
        <f>IF(Nifty50[[#This Row],[High]]=MAX($D$1:$D901), TRUE, FALSE)</f>
        <v>0</v>
      </c>
      <c r="J891" s="5">
        <f>MAX($D$2:Nifty50[[#This Row],[High]])</f>
        <v>1818.15</v>
      </c>
      <c r="K891" s="18">
        <f>(Nifty50[[#This Row],[ATH_XL]]-Nifty50[[#This Row],[Close]])/Nifty50[[#This Row],[ATH_XL]]</f>
        <v>0.43021752880675412</v>
      </c>
    </row>
    <row r="892" spans="2:11" x14ac:dyDescent="0.25">
      <c r="B892" s="6">
        <v>37454</v>
      </c>
      <c r="C892" s="23">
        <v>1035.95</v>
      </c>
      <c r="D892" s="23">
        <v>1037.5</v>
      </c>
      <c r="E892" s="23">
        <v>1025</v>
      </c>
      <c r="F892" s="23">
        <v>1032.55</v>
      </c>
      <c r="G892" s="7">
        <v>36540126</v>
      </c>
      <c r="H892" s="7">
        <v>983.95</v>
      </c>
      <c r="I892" s="5" t="b">
        <f>IF(Nifty50[[#This Row],[High]]=MAX($D$1:$D902), TRUE, FALSE)</f>
        <v>0</v>
      </c>
      <c r="J892" s="5">
        <f>MAX($D$2:Nifty50[[#This Row],[High]])</f>
        <v>1818.15</v>
      </c>
      <c r="K892" s="18">
        <f>(Nifty50[[#This Row],[ATH_XL]]-Nifty50[[#This Row],[Close]])/Nifty50[[#This Row],[ATH_XL]]</f>
        <v>0.43208756153232686</v>
      </c>
    </row>
    <row r="893" spans="2:11" x14ac:dyDescent="0.25">
      <c r="B893" s="4">
        <v>37455</v>
      </c>
      <c r="C893" s="23">
        <v>1032.55</v>
      </c>
      <c r="D893" s="23">
        <v>1044</v>
      </c>
      <c r="E893" s="23">
        <v>1032.55</v>
      </c>
      <c r="F893" s="23">
        <v>1041.3</v>
      </c>
      <c r="G893" s="5">
        <v>32852208</v>
      </c>
      <c r="H893" s="5">
        <v>1005.88</v>
      </c>
      <c r="I893" s="5" t="b">
        <f>IF(Nifty50[[#This Row],[High]]=MAX($D$1:$D903), TRUE, FALSE)</f>
        <v>0</v>
      </c>
      <c r="J893" s="5">
        <f>MAX($D$2:Nifty50[[#This Row],[High]])</f>
        <v>1818.15</v>
      </c>
      <c r="K893" s="18">
        <f>(Nifty50[[#This Row],[ATH_XL]]-Nifty50[[#This Row],[Close]])/Nifty50[[#This Row],[ATH_XL]]</f>
        <v>0.42727497731210301</v>
      </c>
    </row>
    <row r="894" spans="2:11" x14ac:dyDescent="0.25">
      <c r="B894" s="6">
        <v>37456</v>
      </c>
      <c r="C894" s="23">
        <v>1041.3499999999999</v>
      </c>
      <c r="D894" s="23">
        <v>1041.5</v>
      </c>
      <c r="E894" s="23">
        <v>1032.25</v>
      </c>
      <c r="F894" s="23">
        <v>1035.9000000000001</v>
      </c>
      <c r="G894" s="7">
        <v>38248003</v>
      </c>
      <c r="H894" s="7">
        <v>1027.1099999999999</v>
      </c>
      <c r="I894" s="5" t="b">
        <f>IF(Nifty50[[#This Row],[High]]=MAX($D$1:$D904), TRUE, FALSE)</f>
        <v>0</v>
      </c>
      <c r="J894" s="5">
        <f>MAX($D$2:Nifty50[[#This Row],[High]])</f>
        <v>1818.15</v>
      </c>
      <c r="K894" s="18">
        <f>(Nifty50[[#This Row],[ATH_XL]]-Nifty50[[#This Row],[Close]])/Nifty50[[#This Row],[ATH_XL]]</f>
        <v>0.4302450292880125</v>
      </c>
    </row>
    <row r="895" spans="2:11" x14ac:dyDescent="0.25">
      <c r="B895" s="4">
        <v>37459</v>
      </c>
      <c r="C895" s="23">
        <v>1035.2</v>
      </c>
      <c r="D895" s="23">
        <v>1035.2</v>
      </c>
      <c r="E895" s="23">
        <v>1009</v>
      </c>
      <c r="F895" s="23">
        <v>1012</v>
      </c>
      <c r="G895" s="5">
        <v>38097742</v>
      </c>
      <c r="H895" s="5">
        <v>1152.95</v>
      </c>
      <c r="I895" s="5" t="b">
        <f>IF(Nifty50[[#This Row],[High]]=MAX($D$1:$D905), TRUE, FALSE)</f>
        <v>0</v>
      </c>
      <c r="J895" s="5">
        <f>MAX($D$2:Nifty50[[#This Row],[High]])</f>
        <v>1818.15</v>
      </c>
      <c r="K895" s="18">
        <f>(Nifty50[[#This Row],[ATH_XL]]-Nifty50[[#This Row],[Close]])/Nifty50[[#This Row],[ATH_XL]]</f>
        <v>0.44339025932953829</v>
      </c>
    </row>
    <row r="896" spans="2:11" x14ac:dyDescent="0.25">
      <c r="B896" s="6">
        <v>37460</v>
      </c>
      <c r="C896" s="23">
        <v>1012.05</v>
      </c>
      <c r="D896" s="23">
        <v>1023.65</v>
      </c>
      <c r="E896" s="23">
        <v>1005.75</v>
      </c>
      <c r="F896" s="23">
        <v>1021.9</v>
      </c>
      <c r="G896" s="7">
        <v>48047033</v>
      </c>
      <c r="H896" s="7">
        <v>1388.14</v>
      </c>
      <c r="I896" s="5" t="b">
        <f>IF(Nifty50[[#This Row],[High]]=MAX($D$1:$D906), TRUE, FALSE)</f>
        <v>0</v>
      </c>
      <c r="J896" s="5">
        <f>MAX($D$2:Nifty50[[#This Row],[High]])</f>
        <v>1818.15</v>
      </c>
      <c r="K896" s="18">
        <f>(Nifty50[[#This Row],[ATH_XL]]-Nifty50[[#This Row],[Close]])/Nifty50[[#This Row],[ATH_XL]]</f>
        <v>0.43794516404037076</v>
      </c>
    </row>
    <row r="897" spans="2:11" x14ac:dyDescent="0.25">
      <c r="B897" s="4">
        <v>37461</v>
      </c>
      <c r="C897" s="23">
        <v>1021.8</v>
      </c>
      <c r="D897" s="23">
        <v>1022.2</v>
      </c>
      <c r="E897" s="23">
        <v>1001.9</v>
      </c>
      <c r="F897" s="23">
        <v>1004.05</v>
      </c>
      <c r="G897" s="5">
        <v>43163651</v>
      </c>
      <c r="H897" s="5">
        <v>1267.8900000000001</v>
      </c>
      <c r="I897" s="5" t="b">
        <f>IF(Nifty50[[#This Row],[High]]=MAX($D$1:$D907), TRUE, FALSE)</f>
        <v>0</v>
      </c>
      <c r="J897" s="5">
        <f>MAX($D$2:Nifty50[[#This Row],[High]])</f>
        <v>1818.15</v>
      </c>
      <c r="K897" s="18">
        <f>(Nifty50[[#This Row],[ATH_XL]]-Nifty50[[#This Row],[Close]])/Nifty50[[#This Row],[ATH_XL]]</f>
        <v>0.44776283584962739</v>
      </c>
    </row>
    <row r="898" spans="2:11" x14ac:dyDescent="0.25">
      <c r="B898" s="6">
        <v>37462</v>
      </c>
      <c r="C898" s="23">
        <v>1004.2</v>
      </c>
      <c r="D898" s="23">
        <v>1021.3</v>
      </c>
      <c r="E898" s="23">
        <v>997.85</v>
      </c>
      <c r="F898" s="23">
        <v>1001.55</v>
      </c>
      <c r="G898" s="7">
        <v>77644954</v>
      </c>
      <c r="H898" s="7">
        <v>1953.04</v>
      </c>
      <c r="I898" s="5" t="b">
        <f>IF(Nifty50[[#This Row],[High]]=MAX($D$1:$D908), TRUE, FALSE)</f>
        <v>0</v>
      </c>
      <c r="J898" s="5">
        <f>MAX($D$2:Nifty50[[#This Row],[High]])</f>
        <v>1818.15</v>
      </c>
      <c r="K898" s="18">
        <f>(Nifty50[[#This Row],[ATH_XL]]-Nifty50[[#This Row],[Close]])/Nifty50[[#This Row],[ATH_XL]]</f>
        <v>0.44913785991254851</v>
      </c>
    </row>
    <row r="899" spans="2:11" x14ac:dyDescent="0.25">
      <c r="B899" s="4">
        <v>37463</v>
      </c>
      <c r="C899" s="23">
        <v>1001.05</v>
      </c>
      <c r="D899" s="23">
        <v>1001.05</v>
      </c>
      <c r="E899" s="23">
        <v>972.55</v>
      </c>
      <c r="F899" s="23">
        <v>973.5</v>
      </c>
      <c r="G899" s="5">
        <v>59582074</v>
      </c>
      <c r="H899" s="5">
        <v>1477.41</v>
      </c>
      <c r="I899" s="5" t="b">
        <f>IF(Nifty50[[#This Row],[High]]=MAX($D$1:$D909), TRUE, FALSE)</f>
        <v>0</v>
      </c>
      <c r="J899" s="5">
        <f>MAX($D$2:Nifty50[[#This Row],[High]])</f>
        <v>1818.15</v>
      </c>
      <c r="K899" s="18">
        <f>(Nifty50[[#This Row],[ATH_XL]]-Nifty50[[#This Row],[Close]])/Nifty50[[#This Row],[ATH_XL]]</f>
        <v>0.46456562989852324</v>
      </c>
    </row>
    <row r="900" spans="2:11" x14ac:dyDescent="0.25">
      <c r="B900" s="6">
        <v>37466</v>
      </c>
      <c r="C900" s="23">
        <v>973</v>
      </c>
      <c r="D900" s="23">
        <v>977.95</v>
      </c>
      <c r="E900" s="23">
        <v>953.15</v>
      </c>
      <c r="F900" s="23">
        <v>971.65</v>
      </c>
      <c r="G900" s="7">
        <v>55206523</v>
      </c>
      <c r="H900" s="7">
        <v>1304.44</v>
      </c>
      <c r="I900" s="5" t="b">
        <f>IF(Nifty50[[#This Row],[High]]=MAX($D$1:$D910), TRUE, FALSE)</f>
        <v>0</v>
      </c>
      <c r="J900" s="5">
        <f>MAX($D$2:Nifty50[[#This Row],[High]])</f>
        <v>1818.15</v>
      </c>
      <c r="K900" s="18">
        <f>(Nifty50[[#This Row],[ATH_XL]]-Nifty50[[#This Row],[Close]])/Nifty50[[#This Row],[ATH_XL]]</f>
        <v>0.46558314770508485</v>
      </c>
    </row>
    <row r="901" spans="2:11" x14ac:dyDescent="0.25">
      <c r="B901" s="4">
        <v>37467</v>
      </c>
      <c r="C901" s="23">
        <v>973</v>
      </c>
      <c r="D901" s="23">
        <v>987.5</v>
      </c>
      <c r="E901" s="23">
        <v>956.8</v>
      </c>
      <c r="F901" s="23">
        <v>960.65</v>
      </c>
      <c r="G901" s="5">
        <v>54986098</v>
      </c>
      <c r="H901" s="5">
        <v>1337.34</v>
      </c>
      <c r="I901" s="5" t="b">
        <f>IF(Nifty50[[#This Row],[High]]=MAX($D$1:$D911), TRUE, FALSE)</f>
        <v>0</v>
      </c>
      <c r="J901" s="5">
        <f>MAX($D$2:Nifty50[[#This Row],[High]])</f>
        <v>1818.15</v>
      </c>
      <c r="K901" s="18">
        <f>(Nifty50[[#This Row],[ATH_XL]]-Nifty50[[#This Row],[Close]])/Nifty50[[#This Row],[ATH_XL]]</f>
        <v>0.47163325358193775</v>
      </c>
    </row>
    <row r="902" spans="2:11" x14ac:dyDescent="0.25">
      <c r="B902" s="6">
        <v>37468</v>
      </c>
      <c r="C902" s="23">
        <v>960.3</v>
      </c>
      <c r="D902" s="23">
        <v>964.1</v>
      </c>
      <c r="E902" s="23">
        <v>943.6</v>
      </c>
      <c r="F902" s="23">
        <v>958.9</v>
      </c>
      <c r="G902" s="7">
        <v>58530809</v>
      </c>
      <c r="H902" s="7">
        <v>1340.32</v>
      </c>
      <c r="I902" s="5" t="b">
        <f>IF(Nifty50[[#This Row],[High]]=MAX($D$1:$D912), TRUE, FALSE)</f>
        <v>0</v>
      </c>
      <c r="J902" s="5">
        <f>MAX($D$2:Nifty50[[#This Row],[High]])</f>
        <v>1818.15</v>
      </c>
      <c r="K902" s="18">
        <f>(Nifty50[[#This Row],[ATH_XL]]-Nifty50[[#This Row],[Close]])/Nifty50[[#This Row],[ATH_XL]]</f>
        <v>0.4725957704259825</v>
      </c>
    </row>
    <row r="903" spans="2:11" x14ac:dyDescent="0.25">
      <c r="B903" s="4">
        <v>37469</v>
      </c>
      <c r="C903" s="23">
        <v>959.2</v>
      </c>
      <c r="D903" s="23">
        <v>972.05</v>
      </c>
      <c r="E903" s="23">
        <v>954.15</v>
      </c>
      <c r="F903" s="23">
        <v>957.7</v>
      </c>
      <c r="G903" s="5">
        <v>43346922</v>
      </c>
      <c r="H903" s="5">
        <v>983.78</v>
      </c>
      <c r="I903" s="5" t="b">
        <f>IF(Nifty50[[#This Row],[High]]=MAX($D$1:$D913), TRUE, FALSE)</f>
        <v>0</v>
      </c>
      <c r="J903" s="5">
        <f>MAX($D$2:Nifty50[[#This Row],[High]])</f>
        <v>1818.15</v>
      </c>
      <c r="K903" s="18">
        <f>(Nifty50[[#This Row],[ATH_XL]]-Nifty50[[#This Row],[Close]])/Nifty50[[#This Row],[ATH_XL]]</f>
        <v>0.47325578197618456</v>
      </c>
    </row>
    <row r="904" spans="2:11" x14ac:dyDescent="0.25">
      <c r="B904" s="6">
        <v>37470</v>
      </c>
      <c r="C904" s="23">
        <v>957.55</v>
      </c>
      <c r="D904" s="23">
        <v>957.55</v>
      </c>
      <c r="E904" s="23">
        <v>935.55</v>
      </c>
      <c r="F904" s="23">
        <v>954.75</v>
      </c>
      <c r="G904" s="7">
        <v>42399615</v>
      </c>
      <c r="H904" s="7">
        <v>1008.81</v>
      </c>
      <c r="I904" s="5" t="b">
        <f>IF(Nifty50[[#This Row],[High]]=MAX($D$1:$D914), TRUE, FALSE)</f>
        <v>0</v>
      </c>
      <c r="J904" s="5">
        <f>MAX($D$2:Nifty50[[#This Row],[High]])</f>
        <v>1818.15</v>
      </c>
      <c r="K904" s="18">
        <f>(Nifty50[[#This Row],[ATH_XL]]-Nifty50[[#This Row],[Close]])/Nifty50[[#This Row],[ATH_XL]]</f>
        <v>0.47487831037043149</v>
      </c>
    </row>
    <row r="905" spans="2:11" x14ac:dyDescent="0.25">
      <c r="B905" s="4">
        <v>37473</v>
      </c>
      <c r="C905" s="23">
        <v>954.9</v>
      </c>
      <c r="D905" s="23">
        <v>966.5</v>
      </c>
      <c r="E905" s="23">
        <v>953.9</v>
      </c>
      <c r="F905" s="23">
        <v>963.25</v>
      </c>
      <c r="G905" s="5">
        <v>42315175</v>
      </c>
      <c r="H905" s="5">
        <v>996.1</v>
      </c>
      <c r="I905" s="5" t="b">
        <f>IF(Nifty50[[#This Row],[High]]=MAX($D$1:$D915), TRUE, FALSE)</f>
        <v>0</v>
      </c>
      <c r="J905" s="5">
        <f>MAX($D$2:Nifty50[[#This Row],[High]])</f>
        <v>1818.15</v>
      </c>
      <c r="K905" s="18">
        <f>(Nifty50[[#This Row],[ATH_XL]]-Nifty50[[#This Row],[Close]])/Nifty50[[#This Row],[ATH_XL]]</f>
        <v>0.47020322855649976</v>
      </c>
    </row>
    <row r="906" spans="2:11" x14ac:dyDescent="0.25">
      <c r="B906" s="6">
        <v>37474</v>
      </c>
      <c r="C906" s="23">
        <v>963.3</v>
      </c>
      <c r="D906" s="23">
        <v>969.55</v>
      </c>
      <c r="E906" s="23">
        <v>955.4</v>
      </c>
      <c r="F906" s="23">
        <v>966.65</v>
      </c>
      <c r="G906" s="7">
        <v>40644012</v>
      </c>
      <c r="H906" s="7">
        <v>960.16</v>
      </c>
      <c r="I906" s="5" t="b">
        <f>IF(Nifty50[[#This Row],[High]]=MAX($D$1:$D916), TRUE, FALSE)</f>
        <v>0</v>
      </c>
      <c r="J906" s="5">
        <f>MAX($D$2:Nifty50[[#This Row],[High]])</f>
        <v>1818.15</v>
      </c>
      <c r="K906" s="18">
        <f>(Nifty50[[#This Row],[ATH_XL]]-Nifty50[[#This Row],[Close]])/Nifty50[[#This Row],[ATH_XL]]</f>
        <v>0.46833319583092708</v>
      </c>
    </row>
    <row r="907" spans="2:11" x14ac:dyDescent="0.25">
      <c r="B907" s="4">
        <v>37475</v>
      </c>
      <c r="C907" s="23">
        <v>967.7</v>
      </c>
      <c r="D907" s="23">
        <v>978.6</v>
      </c>
      <c r="E907" s="23">
        <v>966.55</v>
      </c>
      <c r="F907" s="23">
        <v>969.1</v>
      </c>
      <c r="G907" s="5">
        <v>44116134</v>
      </c>
      <c r="H907" s="5">
        <v>1120.77</v>
      </c>
      <c r="I907" s="5" t="b">
        <f>IF(Nifty50[[#This Row],[High]]=MAX($D$1:$D917), TRUE, FALSE)</f>
        <v>0</v>
      </c>
      <c r="J907" s="5">
        <f>MAX($D$2:Nifty50[[#This Row],[High]])</f>
        <v>1818.15</v>
      </c>
      <c r="K907" s="18">
        <f>(Nifty50[[#This Row],[ATH_XL]]-Nifty50[[#This Row],[Close]])/Nifty50[[#This Row],[ATH_XL]]</f>
        <v>0.46698567224926435</v>
      </c>
    </row>
    <row r="908" spans="2:11" x14ac:dyDescent="0.25">
      <c r="B908" s="6">
        <v>37476</v>
      </c>
      <c r="C908" s="23">
        <v>969.15</v>
      </c>
      <c r="D908" s="23">
        <v>971.75</v>
      </c>
      <c r="E908" s="23">
        <v>951.2</v>
      </c>
      <c r="F908" s="23">
        <v>953.55</v>
      </c>
      <c r="G908" s="7">
        <v>42631668</v>
      </c>
      <c r="H908" s="7">
        <v>1020.17</v>
      </c>
      <c r="I908" s="5" t="b">
        <f>IF(Nifty50[[#This Row],[High]]=MAX($D$1:$D918), TRUE, FALSE)</f>
        <v>0</v>
      </c>
      <c r="J908" s="5">
        <f>MAX($D$2:Nifty50[[#This Row],[High]])</f>
        <v>1818.15</v>
      </c>
      <c r="K908" s="18">
        <f>(Nifty50[[#This Row],[ATH_XL]]-Nifty50[[#This Row],[Close]])/Nifty50[[#This Row],[ATH_XL]]</f>
        <v>0.47553832192063367</v>
      </c>
    </row>
    <row r="909" spans="2:11" x14ac:dyDescent="0.25">
      <c r="B909" s="4">
        <v>37477</v>
      </c>
      <c r="C909" s="23">
        <v>953.8</v>
      </c>
      <c r="D909" s="23">
        <v>963.85</v>
      </c>
      <c r="E909" s="23">
        <v>948</v>
      </c>
      <c r="F909" s="23">
        <v>961.95</v>
      </c>
      <c r="G909" s="5">
        <v>53339216</v>
      </c>
      <c r="H909" s="5">
        <v>1270.8599999999999</v>
      </c>
      <c r="I909" s="5" t="b">
        <f>IF(Nifty50[[#This Row],[High]]=MAX($D$1:$D919), TRUE, FALSE)</f>
        <v>0</v>
      </c>
      <c r="J909" s="5">
        <f>MAX($D$2:Nifty50[[#This Row],[High]])</f>
        <v>1818.15</v>
      </c>
      <c r="K909" s="18">
        <f>(Nifty50[[#This Row],[ATH_XL]]-Nifty50[[#This Row],[Close]])/Nifty50[[#This Row],[ATH_XL]]</f>
        <v>0.4709182410692187</v>
      </c>
    </row>
    <row r="910" spans="2:11" x14ac:dyDescent="0.25">
      <c r="B910" s="6">
        <v>37480</v>
      </c>
      <c r="C910" s="23">
        <v>961.15</v>
      </c>
      <c r="D910" s="23">
        <v>971.55</v>
      </c>
      <c r="E910" s="23">
        <v>961.15</v>
      </c>
      <c r="F910" s="23">
        <v>969.85</v>
      </c>
      <c r="G910" s="7">
        <v>38876795</v>
      </c>
      <c r="H910" s="7">
        <v>958.44</v>
      </c>
      <c r="I910" s="5" t="b">
        <f>IF(Nifty50[[#This Row],[High]]=MAX($D$1:$D920), TRUE, FALSE)</f>
        <v>0</v>
      </c>
      <c r="J910" s="5">
        <f>MAX($D$2:Nifty50[[#This Row],[High]])</f>
        <v>1818.15</v>
      </c>
      <c r="K910" s="18">
        <f>(Nifty50[[#This Row],[ATH_XL]]-Nifty50[[#This Row],[Close]])/Nifty50[[#This Row],[ATH_XL]]</f>
        <v>0.46657316503038804</v>
      </c>
    </row>
    <row r="911" spans="2:11" x14ac:dyDescent="0.25">
      <c r="B911" s="4">
        <v>37481</v>
      </c>
      <c r="C911" s="23">
        <v>970.4</v>
      </c>
      <c r="D911" s="23">
        <v>977.2</v>
      </c>
      <c r="E911" s="23">
        <v>969.9</v>
      </c>
      <c r="F911" s="23">
        <v>976.05</v>
      </c>
      <c r="G911" s="5">
        <v>26756958</v>
      </c>
      <c r="H911" s="5">
        <v>632.35</v>
      </c>
      <c r="I911" s="5" t="b">
        <f>IF(Nifty50[[#This Row],[High]]=MAX($D$1:$D921), TRUE, FALSE)</f>
        <v>0</v>
      </c>
      <c r="J911" s="5">
        <f>MAX($D$2:Nifty50[[#This Row],[High]])</f>
        <v>1818.15</v>
      </c>
      <c r="K911" s="18">
        <f>(Nifty50[[#This Row],[ATH_XL]]-Nifty50[[#This Row],[Close]])/Nifty50[[#This Row],[ATH_XL]]</f>
        <v>0.46316310535434374</v>
      </c>
    </row>
    <row r="912" spans="2:11" x14ac:dyDescent="0.25">
      <c r="B912" s="6">
        <v>37482</v>
      </c>
      <c r="C912" s="23">
        <v>976.05</v>
      </c>
      <c r="D912" s="23">
        <v>976.25</v>
      </c>
      <c r="E912" s="23">
        <v>967.25</v>
      </c>
      <c r="F912" s="23">
        <v>969.65</v>
      </c>
      <c r="G912" s="7">
        <v>40794287</v>
      </c>
      <c r="H912" s="7">
        <v>940.47</v>
      </c>
      <c r="I912" s="5" t="b">
        <f>IF(Nifty50[[#This Row],[High]]=MAX($D$1:$D922), TRUE, FALSE)</f>
        <v>0</v>
      </c>
      <c r="J912" s="5">
        <f>MAX($D$2:Nifty50[[#This Row],[High]])</f>
        <v>1818.15</v>
      </c>
      <c r="K912" s="18">
        <f>(Nifty50[[#This Row],[ATH_XL]]-Nifty50[[#This Row],[Close]])/Nifty50[[#This Row],[ATH_XL]]</f>
        <v>0.46668316695542178</v>
      </c>
    </row>
    <row r="913" spans="2:11" x14ac:dyDescent="0.25">
      <c r="B913" s="4">
        <v>37484</v>
      </c>
      <c r="C913" s="23">
        <v>970.75</v>
      </c>
      <c r="D913" s="23">
        <v>981.2</v>
      </c>
      <c r="E913" s="23">
        <v>968.35</v>
      </c>
      <c r="F913" s="23">
        <v>979.25</v>
      </c>
      <c r="G913" s="5">
        <v>33890407</v>
      </c>
      <c r="H913" s="5">
        <v>876.07</v>
      </c>
      <c r="I913" s="5" t="b">
        <f>IF(Nifty50[[#This Row],[High]]=MAX($D$1:$D923), TRUE, FALSE)</f>
        <v>0</v>
      </c>
      <c r="J913" s="5">
        <f>MAX($D$2:Nifty50[[#This Row],[High]])</f>
        <v>1818.15</v>
      </c>
      <c r="K913" s="18">
        <f>(Nifty50[[#This Row],[ATH_XL]]-Nifty50[[#This Row],[Close]])/Nifty50[[#This Row],[ATH_XL]]</f>
        <v>0.46140307455380469</v>
      </c>
    </row>
    <row r="914" spans="2:11" x14ac:dyDescent="0.25">
      <c r="B914" s="6">
        <v>37487</v>
      </c>
      <c r="C914" s="23">
        <v>979.4</v>
      </c>
      <c r="D914" s="23">
        <v>983.55</v>
      </c>
      <c r="E914" s="23">
        <v>978.2</v>
      </c>
      <c r="F914" s="23">
        <v>979.85</v>
      </c>
      <c r="G914" s="7">
        <v>29704038</v>
      </c>
      <c r="H914" s="7">
        <v>751.33</v>
      </c>
      <c r="I914" s="5" t="b">
        <f>IF(Nifty50[[#This Row],[High]]=MAX($D$1:$D924), TRUE, FALSE)</f>
        <v>0</v>
      </c>
      <c r="J914" s="5">
        <f>MAX($D$2:Nifty50[[#This Row],[High]])</f>
        <v>1818.15</v>
      </c>
      <c r="K914" s="18">
        <f>(Nifty50[[#This Row],[ATH_XL]]-Nifty50[[#This Row],[Close]])/Nifty50[[#This Row],[ATH_XL]]</f>
        <v>0.46107306877870363</v>
      </c>
    </row>
    <row r="915" spans="2:11" x14ac:dyDescent="0.25">
      <c r="B915" s="4">
        <v>37488</v>
      </c>
      <c r="C915" s="23">
        <v>979.75</v>
      </c>
      <c r="D915" s="23">
        <v>990.85</v>
      </c>
      <c r="E915" s="23">
        <v>979.05</v>
      </c>
      <c r="F915" s="23">
        <v>988.55</v>
      </c>
      <c r="G915" s="5">
        <v>41504172</v>
      </c>
      <c r="H915" s="5">
        <v>1034.75</v>
      </c>
      <c r="I915" s="5" t="b">
        <f>IF(Nifty50[[#This Row],[High]]=MAX($D$1:$D925), TRUE, FALSE)</f>
        <v>0</v>
      </c>
      <c r="J915" s="5">
        <f>MAX($D$2:Nifty50[[#This Row],[High]])</f>
        <v>1818.15</v>
      </c>
      <c r="K915" s="18">
        <f>(Nifty50[[#This Row],[ATH_XL]]-Nifty50[[#This Row],[Close]])/Nifty50[[#This Row],[ATH_XL]]</f>
        <v>0.45628798503973828</v>
      </c>
    </row>
    <row r="916" spans="2:11" x14ac:dyDescent="0.25">
      <c r="B916" s="6">
        <v>37489</v>
      </c>
      <c r="C916" s="23">
        <v>988.6</v>
      </c>
      <c r="D916" s="23">
        <v>994.25</v>
      </c>
      <c r="E916" s="23">
        <v>984.35</v>
      </c>
      <c r="F916" s="23">
        <v>988.45</v>
      </c>
      <c r="G916" s="7">
        <v>55111392</v>
      </c>
      <c r="H916" s="7">
        <v>1370.13</v>
      </c>
      <c r="I916" s="5" t="b">
        <f>IF(Nifty50[[#This Row],[High]]=MAX($D$1:$D926), TRUE, FALSE)</f>
        <v>0</v>
      </c>
      <c r="J916" s="5">
        <f>MAX($D$2:Nifty50[[#This Row],[High]])</f>
        <v>1818.15</v>
      </c>
      <c r="K916" s="18">
        <f>(Nifty50[[#This Row],[ATH_XL]]-Nifty50[[#This Row],[Close]])/Nifty50[[#This Row],[ATH_XL]]</f>
        <v>0.45634298600225504</v>
      </c>
    </row>
    <row r="917" spans="2:11" x14ac:dyDescent="0.25">
      <c r="B917" s="4">
        <v>37490</v>
      </c>
      <c r="C917" s="23">
        <v>988.55</v>
      </c>
      <c r="D917" s="23">
        <v>995.3</v>
      </c>
      <c r="E917" s="23">
        <v>983.45</v>
      </c>
      <c r="F917" s="23">
        <v>985.7</v>
      </c>
      <c r="G917" s="5">
        <v>40653997</v>
      </c>
      <c r="H917" s="5">
        <v>1136.47</v>
      </c>
      <c r="I917" s="5" t="b">
        <f>IF(Nifty50[[#This Row],[High]]=MAX($D$1:$D927), TRUE, FALSE)</f>
        <v>0</v>
      </c>
      <c r="J917" s="5">
        <f>MAX($D$2:Nifty50[[#This Row],[High]])</f>
        <v>1818.15</v>
      </c>
      <c r="K917" s="18">
        <f>(Nifty50[[#This Row],[ATH_XL]]-Nifty50[[#This Row],[Close]])/Nifty50[[#This Row],[ATH_XL]]</f>
        <v>0.45785551247146827</v>
      </c>
    </row>
    <row r="918" spans="2:11" x14ac:dyDescent="0.25">
      <c r="B918" s="6">
        <v>37491</v>
      </c>
      <c r="C918" s="23">
        <v>985.75</v>
      </c>
      <c r="D918" s="23">
        <v>996.4</v>
      </c>
      <c r="E918" s="23">
        <v>984.7</v>
      </c>
      <c r="F918" s="23">
        <v>995.2</v>
      </c>
      <c r="G918" s="7">
        <v>39913412</v>
      </c>
      <c r="H918" s="7">
        <v>1375.13</v>
      </c>
      <c r="I918" s="5" t="b">
        <f>IF(Nifty50[[#This Row],[High]]=MAX($D$1:$D928), TRUE, FALSE)</f>
        <v>0</v>
      </c>
      <c r="J918" s="5">
        <f>MAX($D$2:Nifty50[[#This Row],[High]])</f>
        <v>1818.15</v>
      </c>
      <c r="K918" s="18">
        <f>(Nifty50[[#This Row],[ATH_XL]]-Nifty50[[#This Row],[Close]])/Nifty50[[#This Row],[ATH_XL]]</f>
        <v>0.45263042103236806</v>
      </c>
    </row>
    <row r="919" spans="2:11" x14ac:dyDescent="0.25">
      <c r="B919" s="4">
        <v>37494</v>
      </c>
      <c r="C919" s="23">
        <v>992.4</v>
      </c>
      <c r="D919" s="23">
        <v>1001.45</v>
      </c>
      <c r="E919" s="23">
        <v>986.15</v>
      </c>
      <c r="F919" s="23">
        <v>998.85</v>
      </c>
      <c r="G919" s="5">
        <v>45092815</v>
      </c>
      <c r="H919" s="5">
        <v>1204.8900000000001</v>
      </c>
      <c r="I919" s="5" t="b">
        <f>IF(Nifty50[[#This Row],[High]]=MAX($D$1:$D929), TRUE, FALSE)</f>
        <v>0</v>
      </c>
      <c r="J919" s="5">
        <f>MAX($D$2:Nifty50[[#This Row],[High]])</f>
        <v>1818.15</v>
      </c>
      <c r="K919" s="18">
        <f>(Nifty50[[#This Row],[ATH_XL]]-Nifty50[[#This Row],[Close]])/Nifty50[[#This Row],[ATH_XL]]</f>
        <v>0.45062288590050326</v>
      </c>
    </row>
    <row r="920" spans="2:11" x14ac:dyDescent="0.25">
      <c r="B920" s="6">
        <v>37495</v>
      </c>
      <c r="C920" s="23">
        <v>998.85</v>
      </c>
      <c r="D920" s="23">
        <v>1003.3</v>
      </c>
      <c r="E920" s="23">
        <v>985.7</v>
      </c>
      <c r="F920" s="23">
        <v>987.7</v>
      </c>
      <c r="G920" s="7">
        <v>54473165</v>
      </c>
      <c r="H920" s="7">
        <v>1644.85</v>
      </c>
      <c r="I920" s="5" t="b">
        <f>IF(Nifty50[[#This Row],[High]]=MAX($D$1:$D930), TRUE, FALSE)</f>
        <v>0</v>
      </c>
      <c r="J920" s="5">
        <f>MAX($D$2:Nifty50[[#This Row],[High]])</f>
        <v>1818.15</v>
      </c>
      <c r="K920" s="18">
        <f>(Nifty50[[#This Row],[ATH_XL]]-Nifty50[[#This Row],[Close]])/Nifty50[[#This Row],[ATH_XL]]</f>
        <v>0.45675549322113135</v>
      </c>
    </row>
    <row r="921" spans="2:11" x14ac:dyDescent="0.25">
      <c r="B921" s="4">
        <v>37496</v>
      </c>
      <c r="C921" s="23">
        <v>987.35</v>
      </c>
      <c r="D921" s="23">
        <v>988.1</v>
      </c>
      <c r="E921" s="23">
        <v>981.1</v>
      </c>
      <c r="F921" s="23">
        <v>985.7</v>
      </c>
      <c r="G921" s="5">
        <v>44209404</v>
      </c>
      <c r="H921" s="5">
        <v>1160.3499999999999</v>
      </c>
      <c r="I921" s="5" t="b">
        <f>IF(Nifty50[[#This Row],[High]]=MAX($D$1:$D931), TRUE, FALSE)</f>
        <v>0</v>
      </c>
      <c r="J921" s="5">
        <f>MAX($D$2:Nifty50[[#This Row],[High]])</f>
        <v>1818.15</v>
      </c>
      <c r="K921" s="18">
        <f>(Nifty50[[#This Row],[ATH_XL]]-Nifty50[[#This Row],[Close]])/Nifty50[[#This Row],[ATH_XL]]</f>
        <v>0.45785551247146827</v>
      </c>
    </row>
    <row r="922" spans="2:11" x14ac:dyDescent="0.25">
      <c r="B922" s="6">
        <v>37497</v>
      </c>
      <c r="C922" s="23">
        <v>985.85</v>
      </c>
      <c r="D922" s="23">
        <v>989.4</v>
      </c>
      <c r="E922" s="23">
        <v>981.45</v>
      </c>
      <c r="F922" s="23">
        <v>987.25</v>
      </c>
      <c r="G922" s="7">
        <v>75078066</v>
      </c>
      <c r="H922" s="7">
        <v>1891.68</v>
      </c>
      <c r="I922" s="5" t="b">
        <f>IF(Nifty50[[#This Row],[High]]=MAX($D$1:$D932), TRUE, FALSE)</f>
        <v>0</v>
      </c>
      <c r="J922" s="5">
        <f>MAX($D$2:Nifty50[[#This Row],[High]])</f>
        <v>1818.15</v>
      </c>
      <c r="K922" s="18">
        <f>(Nifty50[[#This Row],[ATH_XL]]-Nifty50[[#This Row],[Close]])/Nifty50[[#This Row],[ATH_XL]]</f>
        <v>0.45700299755245721</v>
      </c>
    </row>
    <row r="923" spans="2:11" x14ac:dyDescent="0.25">
      <c r="B923" s="4">
        <v>37498</v>
      </c>
      <c r="C923" s="23">
        <v>987.65</v>
      </c>
      <c r="D923" s="23">
        <v>1012.75</v>
      </c>
      <c r="E923" s="23">
        <v>986.7</v>
      </c>
      <c r="F923" s="23">
        <v>1010.6</v>
      </c>
      <c r="G923" s="5">
        <v>70534773</v>
      </c>
      <c r="H923" s="5">
        <v>1721.88</v>
      </c>
      <c r="I923" s="5" t="b">
        <f>IF(Nifty50[[#This Row],[High]]=MAX($D$1:$D933), TRUE, FALSE)</f>
        <v>0</v>
      </c>
      <c r="J923" s="5">
        <f>MAX($D$2:Nifty50[[#This Row],[High]])</f>
        <v>1818.15</v>
      </c>
      <c r="K923" s="18">
        <f>(Nifty50[[#This Row],[ATH_XL]]-Nifty50[[#This Row],[Close]])/Nifty50[[#This Row],[ATH_XL]]</f>
        <v>0.4441602728047741</v>
      </c>
    </row>
    <row r="924" spans="2:11" x14ac:dyDescent="0.25">
      <c r="B924" s="6">
        <v>37501</v>
      </c>
      <c r="C924" s="23">
        <v>1010.9</v>
      </c>
      <c r="D924" s="23">
        <v>1024.6500000000001</v>
      </c>
      <c r="E924" s="23">
        <v>1010.85</v>
      </c>
      <c r="F924" s="23">
        <v>1013.5</v>
      </c>
      <c r="G924" s="7">
        <v>56393644</v>
      </c>
      <c r="H924" s="7">
        <v>1336.13</v>
      </c>
      <c r="I924" s="5" t="b">
        <f>IF(Nifty50[[#This Row],[High]]=MAX($D$1:$D934), TRUE, FALSE)</f>
        <v>0</v>
      </c>
      <c r="J924" s="5">
        <f>MAX($D$2:Nifty50[[#This Row],[High]])</f>
        <v>1818.15</v>
      </c>
      <c r="K924" s="18">
        <f>(Nifty50[[#This Row],[ATH_XL]]-Nifty50[[#This Row],[Close]])/Nifty50[[#This Row],[ATH_XL]]</f>
        <v>0.44256524489178561</v>
      </c>
    </row>
    <row r="925" spans="2:11" x14ac:dyDescent="0.25">
      <c r="B925" s="4">
        <v>37502</v>
      </c>
      <c r="C925" s="23">
        <v>1013.65</v>
      </c>
      <c r="D925" s="23">
        <v>1014.8</v>
      </c>
      <c r="E925" s="23">
        <v>999.4</v>
      </c>
      <c r="F925" s="23">
        <v>1001.1</v>
      </c>
      <c r="G925" s="5">
        <v>44809812</v>
      </c>
      <c r="H925" s="5">
        <v>1118.01</v>
      </c>
      <c r="I925" s="5" t="b">
        <f>IF(Nifty50[[#This Row],[High]]=MAX($D$1:$D935), TRUE, FALSE)</f>
        <v>0</v>
      </c>
      <c r="J925" s="5">
        <f>MAX($D$2:Nifty50[[#This Row],[High]])</f>
        <v>1818.15</v>
      </c>
      <c r="K925" s="18">
        <f>(Nifty50[[#This Row],[ATH_XL]]-Nifty50[[#This Row],[Close]])/Nifty50[[#This Row],[ATH_XL]]</f>
        <v>0.44938536424387426</v>
      </c>
    </row>
    <row r="926" spans="2:11" x14ac:dyDescent="0.25">
      <c r="B926" s="6">
        <v>37503</v>
      </c>
      <c r="C926" s="23">
        <v>1000.7</v>
      </c>
      <c r="D926" s="23">
        <v>1008.8</v>
      </c>
      <c r="E926" s="23">
        <v>990.85</v>
      </c>
      <c r="F926" s="23">
        <v>1006.95</v>
      </c>
      <c r="G926" s="7">
        <v>53158549</v>
      </c>
      <c r="H926" s="7">
        <v>1352.68</v>
      </c>
      <c r="I926" s="5" t="b">
        <f>IF(Nifty50[[#This Row],[High]]=MAX($D$1:$D936), TRUE, FALSE)</f>
        <v>0</v>
      </c>
      <c r="J926" s="5">
        <f>MAX($D$2:Nifty50[[#This Row],[High]])</f>
        <v>1818.15</v>
      </c>
      <c r="K926" s="18">
        <f>(Nifty50[[#This Row],[ATH_XL]]-Nifty50[[#This Row],[Close]])/Nifty50[[#This Row],[ATH_XL]]</f>
        <v>0.4461678079366389</v>
      </c>
    </row>
    <row r="927" spans="2:11" x14ac:dyDescent="0.25">
      <c r="B927" s="4">
        <v>37504</v>
      </c>
      <c r="C927" s="23">
        <v>1006.9</v>
      </c>
      <c r="D927" s="23">
        <v>1013.45</v>
      </c>
      <c r="E927" s="23">
        <v>1004.2</v>
      </c>
      <c r="F927" s="23">
        <v>1008.6</v>
      </c>
      <c r="G927" s="5">
        <v>57436407</v>
      </c>
      <c r="H927" s="5">
        <v>1667</v>
      </c>
      <c r="I927" s="5" t="b">
        <f>IF(Nifty50[[#This Row],[High]]=MAX($D$1:$D937), TRUE, FALSE)</f>
        <v>0</v>
      </c>
      <c r="J927" s="5">
        <f>MAX($D$2:Nifty50[[#This Row],[High]])</f>
        <v>1818.15</v>
      </c>
      <c r="K927" s="18">
        <f>(Nifty50[[#This Row],[ATH_XL]]-Nifty50[[#This Row],[Close]])/Nifty50[[#This Row],[ATH_XL]]</f>
        <v>0.44526029205511097</v>
      </c>
    </row>
    <row r="928" spans="2:11" x14ac:dyDescent="0.25">
      <c r="B928" s="6">
        <v>37505</v>
      </c>
      <c r="C928" s="23">
        <v>1008.45</v>
      </c>
      <c r="D928" s="23">
        <v>1008.45</v>
      </c>
      <c r="E928" s="23">
        <v>992.7</v>
      </c>
      <c r="F928" s="23">
        <v>995.2</v>
      </c>
      <c r="G928" s="7">
        <v>45009048</v>
      </c>
      <c r="H928" s="7">
        <v>1328.48</v>
      </c>
      <c r="I928" s="5" t="b">
        <f>IF(Nifty50[[#This Row],[High]]=MAX($D$1:$D938), TRUE, FALSE)</f>
        <v>0</v>
      </c>
      <c r="J928" s="5">
        <f>MAX($D$2:Nifty50[[#This Row],[High]])</f>
        <v>1818.15</v>
      </c>
      <c r="K928" s="18">
        <f>(Nifty50[[#This Row],[ATH_XL]]-Nifty50[[#This Row],[Close]])/Nifty50[[#This Row],[ATH_XL]]</f>
        <v>0.45263042103236806</v>
      </c>
    </row>
    <row r="929" spans="2:11" x14ac:dyDescent="0.25">
      <c r="B929" s="4">
        <v>37508</v>
      </c>
      <c r="C929" s="23">
        <v>992.05</v>
      </c>
      <c r="D929" s="23">
        <v>1005.85</v>
      </c>
      <c r="E929" s="23">
        <v>985.25</v>
      </c>
      <c r="F929" s="23">
        <v>998.55</v>
      </c>
      <c r="G929" s="5">
        <v>51864825</v>
      </c>
      <c r="H929" s="5">
        <v>1597.74</v>
      </c>
      <c r="I929" s="5" t="b">
        <f>IF(Nifty50[[#This Row],[High]]=MAX($D$1:$D939), TRUE, FALSE)</f>
        <v>0</v>
      </c>
      <c r="J929" s="5">
        <f>MAX($D$2:Nifty50[[#This Row],[High]])</f>
        <v>1818.15</v>
      </c>
      <c r="K929" s="18">
        <f>(Nifty50[[#This Row],[ATH_XL]]-Nifty50[[#This Row],[Close]])/Nifty50[[#This Row],[ATH_XL]]</f>
        <v>0.45078788878805387</v>
      </c>
    </row>
    <row r="930" spans="2:11" x14ac:dyDescent="0.25">
      <c r="B930" s="6">
        <v>37510</v>
      </c>
      <c r="C930" s="23">
        <v>998.6</v>
      </c>
      <c r="D930" s="23">
        <v>1002.35</v>
      </c>
      <c r="E930" s="23">
        <v>993.35</v>
      </c>
      <c r="F930" s="23">
        <v>998.85</v>
      </c>
      <c r="G930" s="7">
        <v>44180814</v>
      </c>
      <c r="H930" s="7">
        <v>1410.78</v>
      </c>
      <c r="I930" s="5" t="b">
        <f>IF(Nifty50[[#This Row],[High]]=MAX($D$1:$D940), TRUE, FALSE)</f>
        <v>0</v>
      </c>
      <c r="J930" s="5">
        <f>MAX($D$2:Nifty50[[#This Row],[High]])</f>
        <v>1818.15</v>
      </c>
      <c r="K930" s="18">
        <f>(Nifty50[[#This Row],[ATH_XL]]-Nifty50[[#This Row],[Close]])/Nifty50[[#This Row],[ATH_XL]]</f>
        <v>0.45062288590050326</v>
      </c>
    </row>
    <row r="931" spans="2:11" x14ac:dyDescent="0.25">
      <c r="B931" s="4">
        <v>37511</v>
      </c>
      <c r="C931" s="23">
        <v>998.95</v>
      </c>
      <c r="D931" s="23">
        <v>1005.15</v>
      </c>
      <c r="E931" s="23">
        <v>998.8</v>
      </c>
      <c r="F931" s="23">
        <v>1001.65</v>
      </c>
      <c r="G931" s="5">
        <v>43058940</v>
      </c>
      <c r="H931" s="5">
        <v>1106.25</v>
      </c>
      <c r="I931" s="5" t="b">
        <f>IF(Nifty50[[#This Row],[High]]=MAX($D$1:$D941), TRUE, FALSE)</f>
        <v>0</v>
      </c>
      <c r="J931" s="5">
        <f>MAX($D$2:Nifty50[[#This Row],[High]])</f>
        <v>1818.15</v>
      </c>
      <c r="K931" s="18">
        <f>(Nifty50[[#This Row],[ATH_XL]]-Nifty50[[#This Row],[Close]])/Nifty50[[#This Row],[ATH_XL]]</f>
        <v>0.44908285895003164</v>
      </c>
    </row>
    <row r="932" spans="2:11" x14ac:dyDescent="0.25">
      <c r="B932" s="6">
        <v>37512</v>
      </c>
      <c r="C932" s="23">
        <v>1001.4</v>
      </c>
      <c r="D932" s="23">
        <v>1001.4</v>
      </c>
      <c r="E932" s="23">
        <v>989.85</v>
      </c>
      <c r="F932" s="23">
        <v>992</v>
      </c>
      <c r="G932" s="7">
        <v>31250206</v>
      </c>
      <c r="H932" s="7">
        <v>871.92</v>
      </c>
      <c r="I932" s="5" t="b">
        <f>IF(Nifty50[[#This Row],[High]]=MAX($D$1:$D942), TRUE, FALSE)</f>
        <v>0</v>
      </c>
      <c r="J932" s="5">
        <f>MAX($D$2:Nifty50[[#This Row],[High]])</f>
        <v>1818.15</v>
      </c>
      <c r="K932" s="18">
        <f>(Nifty50[[#This Row],[ATH_XL]]-Nifty50[[#This Row],[Close]])/Nifty50[[#This Row],[ATH_XL]]</f>
        <v>0.45439045183290711</v>
      </c>
    </row>
    <row r="933" spans="2:11" x14ac:dyDescent="0.25">
      <c r="B933" s="4">
        <v>37515</v>
      </c>
      <c r="C933" s="23">
        <v>991.75</v>
      </c>
      <c r="D933" s="23">
        <v>997</v>
      </c>
      <c r="E933" s="23">
        <v>983.55</v>
      </c>
      <c r="F933" s="23">
        <v>985.75</v>
      </c>
      <c r="G933" s="5">
        <v>30548896</v>
      </c>
      <c r="H933" s="5">
        <v>889.45</v>
      </c>
      <c r="I933" s="5" t="b">
        <f>IF(Nifty50[[#This Row],[High]]=MAX($D$1:$D943), TRUE, FALSE)</f>
        <v>0</v>
      </c>
      <c r="J933" s="5">
        <f>MAX($D$2:Nifty50[[#This Row],[High]])</f>
        <v>1818.15</v>
      </c>
      <c r="K933" s="18">
        <f>(Nifty50[[#This Row],[ATH_XL]]-Nifty50[[#This Row],[Close]])/Nifty50[[#This Row],[ATH_XL]]</f>
        <v>0.45782801199020984</v>
      </c>
    </row>
    <row r="934" spans="2:11" x14ac:dyDescent="0.25">
      <c r="B934" s="6">
        <v>37516</v>
      </c>
      <c r="C934" s="23">
        <v>985.75</v>
      </c>
      <c r="D934" s="23">
        <v>996.8</v>
      </c>
      <c r="E934" s="23">
        <v>985.75</v>
      </c>
      <c r="F934" s="23">
        <v>994.9</v>
      </c>
      <c r="G934" s="7">
        <v>35811735</v>
      </c>
      <c r="H934" s="7">
        <v>1034.67</v>
      </c>
      <c r="I934" s="5" t="b">
        <f>IF(Nifty50[[#This Row],[High]]=MAX($D$1:$D944), TRUE, FALSE)</f>
        <v>0</v>
      </c>
      <c r="J934" s="5">
        <f>MAX($D$2:Nifty50[[#This Row],[High]])</f>
        <v>1818.15</v>
      </c>
      <c r="K934" s="18">
        <f>(Nifty50[[#This Row],[ATH_XL]]-Nifty50[[#This Row],[Close]])/Nifty50[[#This Row],[ATH_XL]]</f>
        <v>0.45279542391991862</v>
      </c>
    </row>
    <row r="935" spans="2:11" x14ac:dyDescent="0.25">
      <c r="B935" s="4">
        <v>37517</v>
      </c>
      <c r="C935" s="23">
        <v>994.15</v>
      </c>
      <c r="D935" s="23">
        <v>994.15</v>
      </c>
      <c r="E935" s="23">
        <v>981.6</v>
      </c>
      <c r="F935" s="23">
        <v>983.6</v>
      </c>
      <c r="G935" s="5">
        <v>35931214</v>
      </c>
      <c r="H935" s="5">
        <v>1097.6400000000001</v>
      </c>
      <c r="I935" s="5" t="b">
        <f>IF(Nifty50[[#This Row],[High]]=MAX($D$1:$D945), TRUE, FALSE)</f>
        <v>0</v>
      </c>
      <c r="J935" s="5">
        <f>MAX($D$2:Nifty50[[#This Row],[High]])</f>
        <v>1818.15</v>
      </c>
      <c r="K935" s="18">
        <f>(Nifty50[[#This Row],[ATH_XL]]-Nifty50[[#This Row],[Close]])/Nifty50[[#This Row],[ATH_XL]]</f>
        <v>0.45901053268432201</v>
      </c>
    </row>
    <row r="936" spans="2:11" x14ac:dyDescent="0.25">
      <c r="B936" s="6">
        <v>37518</v>
      </c>
      <c r="C936" s="23">
        <v>983.45</v>
      </c>
      <c r="D936" s="23">
        <v>985.25</v>
      </c>
      <c r="E936" s="23">
        <v>970.8</v>
      </c>
      <c r="F936" s="23">
        <v>976.05</v>
      </c>
      <c r="G936" s="7">
        <v>40460954</v>
      </c>
      <c r="H936" s="7">
        <v>1186.45</v>
      </c>
      <c r="I936" s="5" t="b">
        <f>IF(Nifty50[[#This Row],[High]]=MAX($D$1:$D946), TRUE, FALSE)</f>
        <v>0</v>
      </c>
      <c r="J936" s="5">
        <f>MAX($D$2:Nifty50[[#This Row],[High]])</f>
        <v>1818.15</v>
      </c>
      <c r="K936" s="18">
        <f>(Nifty50[[#This Row],[ATH_XL]]-Nifty50[[#This Row],[Close]])/Nifty50[[#This Row],[ATH_XL]]</f>
        <v>0.46316310535434374</v>
      </c>
    </row>
    <row r="937" spans="2:11" x14ac:dyDescent="0.25">
      <c r="B937" s="4">
        <v>37519</v>
      </c>
      <c r="C937" s="23">
        <v>975.6</v>
      </c>
      <c r="D937" s="23">
        <v>975.6</v>
      </c>
      <c r="E937" s="23">
        <v>960.7</v>
      </c>
      <c r="F937" s="23">
        <v>969.6</v>
      </c>
      <c r="G937" s="5">
        <v>46970014</v>
      </c>
      <c r="H937" s="5">
        <v>1149.06</v>
      </c>
      <c r="I937" s="5" t="b">
        <f>IF(Nifty50[[#This Row],[High]]=MAX($D$1:$D947), TRUE, FALSE)</f>
        <v>0</v>
      </c>
      <c r="J937" s="5">
        <f>MAX($D$2:Nifty50[[#This Row],[High]])</f>
        <v>1818.15</v>
      </c>
      <c r="K937" s="18">
        <f>(Nifty50[[#This Row],[ATH_XL]]-Nifty50[[#This Row],[Close]])/Nifty50[[#This Row],[ATH_XL]]</f>
        <v>0.46671066743668016</v>
      </c>
    </row>
    <row r="938" spans="2:11" x14ac:dyDescent="0.25">
      <c r="B938" s="6">
        <v>37522</v>
      </c>
      <c r="C938" s="23">
        <v>969.85</v>
      </c>
      <c r="D938" s="23">
        <v>974.75</v>
      </c>
      <c r="E938" s="23">
        <v>967.35</v>
      </c>
      <c r="F938" s="23">
        <v>970.3</v>
      </c>
      <c r="G938" s="7">
        <v>39800308</v>
      </c>
      <c r="H938" s="7">
        <v>1081.0999999999999</v>
      </c>
      <c r="I938" s="5" t="b">
        <f>IF(Nifty50[[#This Row],[High]]=MAX($D$1:$D948), TRUE, FALSE)</f>
        <v>0</v>
      </c>
      <c r="J938" s="5">
        <f>MAX($D$2:Nifty50[[#This Row],[High]])</f>
        <v>1818.15</v>
      </c>
      <c r="K938" s="18">
        <f>(Nifty50[[#This Row],[ATH_XL]]-Nifty50[[#This Row],[Close]])/Nifty50[[#This Row],[ATH_XL]]</f>
        <v>0.46632566069906228</v>
      </c>
    </row>
    <row r="939" spans="2:11" x14ac:dyDescent="0.25">
      <c r="B939" s="4">
        <v>37523</v>
      </c>
      <c r="C939" s="23">
        <v>969.95</v>
      </c>
      <c r="D939" s="23">
        <v>969.95</v>
      </c>
      <c r="E939" s="23">
        <v>960.2</v>
      </c>
      <c r="F939" s="23">
        <v>966.2</v>
      </c>
      <c r="G939" s="5">
        <v>40927813</v>
      </c>
      <c r="H939" s="5">
        <v>1079.52</v>
      </c>
      <c r="I939" s="5" t="b">
        <f>IF(Nifty50[[#This Row],[High]]=MAX($D$1:$D949), TRUE, FALSE)</f>
        <v>0</v>
      </c>
      <c r="J939" s="5">
        <f>MAX($D$2:Nifty50[[#This Row],[High]])</f>
        <v>1818.15</v>
      </c>
      <c r="K939" s="18">
        <f>(Nifty50[[#This Row],[ATH_XL]]-Nifty50[[#This Row],[Close]])/Nifty50[[#This Row],[ATH_XL]]</f>
        <v>0.46858070016225284</v>
      </c>
    </row>
    <row r="940" spans="2:11" x14ac:dyDescent="0.25">
      <c r="B940" s="6">
        <v>37524</v>
      </c>
      <c r="C940" s="23">
        <v>964.65</v>
      </c>
      <c r="D940" s="23">
        <v>971.85</v>
      </c>
      <c r="E940" s="23">
        <v>960.5</v>
      </c>
      <c r="F940" s="23">
        <v>970.05</v>
      </c>
      <c r="G940" s="7">
        <v>44112468</v>
      </c>
      <c r="H940" s="7">
        <v>1183.02</v>
      </c>
      <c r="I940" s="5" t="b">
        <f>IF(Nifty50[[#This Row],[High]]=MAX($D$1:$D950), TRUE, FALSE)</f>
        <v>0</v>
      </c>
      <c r="J940" s="5">
        <f>MAX($D$2:Nifty50[[#This Row],[High]])</f>
        <v>1818.15</v>
      </c>
      <c r="K940" s="18">
        <f>(Nifty50[[#This Row],[ATH_XL]]-Nifty50[[#This Row],[Close]])/Nifty50[[#This Row],[ATH_XL]]</f>
        <v>0.46646316310535441</v>
      </c>
    </row>
    <row r="941" spans="2:11" x14ac:dyDescent="0.25">
      <c r="B941" s="4">
        <v>37525</v>
      </c>
      <c r="C941" s="23">
        <v>970.1</v>
      </c>
      <c r="D941" s="23">
        <v>976.25</v>
      </c>
      <c r="E941" s="23">
        <v>968.25</v>
      </c>
      <c r="F941" s="23">
        <v>969.9</v>
      </c>
      <c r="G941" s="5">
        <v>29510252</v>
      </c>
      <c r="H941" s="5">
        <v>857.92</v>
      </c>
      <c r="I941" s="5" t="b">
        <f>IF(Nifty50[[#This Row],[High]]=MAX($D$1:$D951), TRUE, FALSE)</f>
        <v>0</v>
      </c>
      <c r="J941" s="5">
        <f>MAX($D$2:Nifty50[[#This Row],[High]])</f>
        <v>1818.15</v>
      </c>
      <c r="K941" s="18">
        <f>(Nifty50[[#This Row],[ATH_XL]]-Nifty50[[#This Row],[Close]])/Nifty50[[#This Row],[ATH_XL]]</f>
        <v>0.46654566454912966</v>
      </c>
    </row>
    <row r="942" spans="2:11" x14ac:dyDescent="0.25">
      <c r="B942" s="6">
        <v>37526</v>
      </c>
      <c r="C942" s="23">
        <v>969.95</v>
      </c>
      <c r="D942" s="23">
        <v>978</v>
      </c>
      <c r="E942" s="23">
        <v>969.25</v>
      </c>
      <c r="F942" s="23">
        <v>976.45</v>
      </c>
      <c r="G942" s="7">
        <v>48529490</v>
      </c>
      <c r="H942" s="7">
        <v>1282.19</v>
      </c>
      <c r="I942" s="5" t="b">
        <f>IF(Nifty50[[#This Row],[High]]=MAX($D$1:$D952), TRUE, FALSE)</f>
        <v>0</v>
      </c>
      <c r="J942" s="5">
        <f>MAX($D$2:Nifty50[[#This Row],[High]])</f>
        <v>1818.15</v>
      </c>
      <c r="K942" s="18">
        <f>(Nifty50[[#This Row],[ATH_XL]]-Nifty50[[#This Row],[Close]])/Nifty50[[#This Row],[ATH_XL]]</f>
        <v>0.46294310150427631</v>
      </c>
    </row>
    <row r="943" spans="2:11" x14ac:dyDescent="0.25">
      <c r="B943" s="4">
        <v>37529</v>
      </c>
      <c r="C943" s="23">
        <v>976.15</v>
      </c>
      <c r="D943" s="23">
        <v>976.15</v>
      </c>
      <c r="E943" s="23">
        <v>961.55</v>
      </c>
      <c r="F943" s="23">
        <v>963.15</v>
      </c>
      <c r="G943" s="5">
        <v>38959112</v>
      </c>
      <c r="H943" s="5">
        <v>1028.47</v>
      </c>
      <c r="I943" s="5" t="b">
        <f>IF(Nifty50[[#This Row],[High]]=MAX($D$1:$D953), TRUE, FALSE)</f>
        <v>0</v>
      </c>
      <c r="J943" s="5">
        <f>MAX($D$2:Nifty50[[#This Row],[High]])</f>
        <v>1818.15</v>
      </c>
      <c r="K943" s="18">
        <f>(Nifty50[[#This Row],[ATH_XL]]-Nifty50[[#This Row],[Close]])/Nifty50[[#This Row],[ATH_XL]]</f>
        <v>0.47025822951901664</v>
      </c>
    </row>
    <row r="944" spans="2:11" x14ac:dyDescent="0.25">
      <c r="B944" s="6">
        <v>37530</v>
      </c>
      <c r="C944" s="23">
        <v>961.15</v>
      </c>
      <c r="D944" s="23">
        <v>964.2</v>
      </c>
      <c r="E944" s="23">
        <v>950.3</v>
      </c>
      <c r="F944" s="23">
        <v>955.2</v>
      </c>
      <c r="G944" s="7">
        <v>43093930</v>
      </c>
      <c r="H944" s="7">
        <v>1205.3699999999999</v>
      </c>
      <c r="I944" s="5" t="b">
        <f>IF(Nifty50[[#This Row],[High]]=MAX($D$1:$D954), TRUE, FALSE)</f>
        <v>0</v>
      </c>
      <c r="J944" s="5">
        <f>MAX($D$2:Nifty50[[#This Row],[High]])</f>
        <v>1818.15</v>
      </c>
      <c r="K944" s="18">
        <f>(Nifty50[[#This Row],[ATH_XL]]-Nifty50[[#This Row],[Close]])/Nifty50[[#This Row],[ATH_XL]]</f>
        <v>0.47463080603910568</v>
      </c>
    </row>
    <row r="945" spans="2:11" x14ac:dyDescent="0.25">
      <c r="B945" s="4">
        <v>37532</v>
      </c>
      <c r="C945" s="23">
        <v>955.35</v>
      </c>
      <c r="D945" s="23">
        <v>957.9</v>
      </c>
      <c r="E945" s="23">
        <v>945.8</v>
      </c>
      <c r="F945" s="23">
        <v>948.2</v>
      </c>
      <c r="G945" s="5">
        <v>41043857</v>
      </c>
      <c r="H945" s="5">
        <v>1163.05</v>
      </c>
      <c r="I945" s="5" t="b">
        <f>IF(Nifty50[[#This Row],[High]]=MAX($D$1:$D955), TRUE, FALSE)</f>
        <v>0</v>
      </c>
      <c r="J945" s="5">
        <f>MAX($D$2:Nifty50[[#This Row],[High]])</f>
        <v>1818.15</v>
      </c>
      <c r="K945" s="18">
        <f>(Nifty50[[#This Row],[ATH_XL]]-Nifty50[[#This Row],[Close]])/Nifty50[[#This Row],[ATH_XL]]</f>
        <v>0.47848087341528478</v>
      </c>
    </row>
    <row r="946" spans="2:11" x14ac:dyDescent="0.25">
      <c r="B946" s="6">
        <v>37533</v>
      </c>
      <c r="C946" s="23">
        <v>948.1</v>
      </c>
      <c r="D946" s="23">
        <v>951.8</v>
      </c>
      <c r="E946" s="23">
        <v>944.5</v>
      </c>
      <c r="F946" s="23">
        <v>948.2</v>
      </c>
      <c r="G946" s="7">
        <v>44508105</v>
      </c>
      <c r="H946" s="7">
        <v>1109.3399999999999</v>
      </c>
      <c r="I946" s="5" t="b">
        <f>IF(Nifty50[[#This Row],[High]]=MAX($D$1:$D956), TRUE, FALSE)</f>
        <v>0</v>
      </c>
      <c r="J946" s="5">
        <f>MAX($D$2:Nifty50[[#This Row],[High]])</f>
        <v>1818.15</v>
      </c>
      <c r="K946" s="18">
        <f>(Nifty50[[#This Row],[ATH_XL]]-Nifty50[[#This Row],[Close]])/Nifty50[[#This Row],[ATH_XL]]</f>
        <v>0.47848087341528478</v>
      </c>
    </row>
    <row r="947" spans="2:11" x14ac:dyDescent="0.25">
      <c r="B947" s="4">
        <v>37536</v>
      </c>
      <c r="C947" s="23">
        <v>947.8</v>
      </c>
      <c r="D947" s="23">
        <v>956.35</v>
      </c>
      <c r="E947" s="23">
        <v>946.25</v>
      </c>
      <c r="F947" s="23">
        <v>954.75</v>
      </c>
      <c r="G947" s="5">
        <v>40189307</v>
      </c>
      <c r="H947" s="5">
        <v>960.94</v>
      </c>
      <c r="I947" s="5" t="b">
        <f>IF(Nifty50[[#This Row],[High]]=MAX($D$1:$D957), TRUE, FALSE)</f>
        <v>0</v>
      </c>
      <c r="J947" s="5">
        <f>MAX($D$2:Nifty50[[#This Row],[High]])</f>
        <v>1818.15</v>
      </c>
      <c r="K947" s="18">
        <f>(Nifty50[[#This Row],[ATH_XL]]-Nifty50[[#This Row],[Close]])/Nifty50[[#This Row],[ATH_XL]]</f>
        <v>0.47487831037043149</v>
      </c>
    </row>
    <row r="948" spans="2:11" x14ac:dyDescent="0.25">
      <c r="B948" s="6">
        <v>37537</v>
      </c>
      <c r="C948" s="23">
        <v>954.8</v>
      </c>
      <c r="D948" s="23">
        <v>963.15</v>
      </c>
      <c r="E948" s="23">
        <v>952.5</v>
      </c>
      <c r="F948" s="23">
        <v>960.8</v>
      </c>
      <c r="G948" s="7">
        <v>54859797</v>
      </c>
      <c r="H948" s="7">
        <v>1335.5</v>
      </c>
      <c r="I948" s="5" t="b">
        <f>IF(Nifty50[[#This Row],[High]]=MAX($D$1:$D958), TRUE, FALSE)</f>
        <v>0</v>
      </c>
      <c r="J948" s="5">
        <f>MAX($D$2:Nifty50[[#This Row],[High]])</f>
        <v>1818.15</v>
      </c>
      <c r="K948" s="18">
        <f>(Nifty50[[#This Row],[ATH_XL]]-Nifty50[[#This Row],[Close]])/Nifty50[[#This Row],[ATH_XL]]</f>
        <v>0.47155075213816244</v>
      </c>
    </row>
    <row r="949" spans="2:11" x14ac:dyDescent="0.25">
      <c r="B949" s="4">
        <v>37538</v>
      </c>
      <c r="C949" s="23">
        <v>960.85</v>
      </c>
      <c r="D949" s="23">
        <v>968.75</v>
      </c>
      <c r="E949" s="23">
        <v>952.95</v>
      </c>
      <c r="F949" s="23">
        <v>954.75</v>
      </c>
      <c r="G949" s="5">
        <v>46565044</v>
      </c>
      <c r="H949" s="5">
        <v>1223.3900000000001</v>
      </c>
      <c r="I949" s="5" t="b">
        <f>IF(Nifty50[[#This Row],[High]]=MAX($D$1:$D959), TRUE, FALSE)</f>
        <v>0</v>
      </c>
      <c r="J949" s="5">
        <f>MAX($D$2:Nifty50[[#This Row],[High]])</f>
        <v>1818.15</v>
      </c>
      <c r="K949" s="18">
        <f>(Nifty50[[#This Row],[ATH_XL]]-Nifty50[[#This Row],[Close]])/Nifty50[[#This Row],[ATH_XL]]</f>
        <v>0.47487831037043149</v>
      </c>
    </row>
    <row r="950" spans="2:11" x14ac:dyDescent="0.25">
      <c r="B950" s="6">
        <v>37539</v>
      </c>
      <c r="C950" s="23">
        <v>954.8</v>
      </c>
      <c r="D950" s="23">
        <v>960.45</v>
      </c>
      <c r="E950" s="23">
        <v>945</v>
      </c>
      <c r="F950" s="23">
        <v>958.45</v>
      </c>
      <c r="G950" s="7">
        <v>47794544</v>
      </c>
      <c r="H950" s="7">
        <v>1695.98</v>
      </c>
      <c r="I950" s="5" t="b">
        <f>IF(Nifty50[[#This Row],[High]]=MAX($D$1:$D960), TRUE, FALSE)</f>
        <v>0</v>
      </c>
      <c r="J950" s="5">
        <f>MAX($D$2:Nifty50[[#This Row],[High]])</f>
        <v>1818.15</v>
      </c>
      <c r="K950" s="18">
        <f>(Nifty50[[#This Row],[ATH_XL]]-Nifty50[[#This Row],[Close]])/Nifty50[[#This Row],[ATH_XL]]</f>
        <v>0.47284327475730825</v>
      </c>
    </row>
    <row r="951" spans="2:11" x14ac:dyDescent="0.25">
      <c r="B951" s="4">
        <v>37540</v>
      </c>
      <c r="C951" s="23">
        <v>958.45</v>
      </c>
      <c r="D951" s="23">
        <v>973.5</v>
      </c>
      <c r="E951" s="23">
        <v>958.45</v>
      </c>
      <c r="F951" s="23">
        <v>971.05</v>
      </c>
      <c r="G951" s="5">
        <v>50971734</v>
      </c>
      <c r="H951" s="5">
        <v>1536.74</v>
      </c>
      <c r="I951" s="5" t="b">
        <f>IF(Nifty50[[#This Row],[High]]=MAX($D$1:$D961), TRUE, FALSE)</f>
        <v>0</v>
      </c>
      <c r="J951" s="5">
        <f>MAX($D$2:Nifty50[[#This Row],[High]])</f>
        <v>1818.15</v>
      </c>
      <c r="K951" s="18">
        <f>(Nifty50[[#This Row],[ATH_XL]]-Nifty50[[#This Row],[Close]])/Nifty50[[#This Row],[ATH_XL]]</f>
        <v>0.46591315348018597</v>
      </c>
    </row>
    <row r="952" spans="2:11" x14ac:dyDescent="0.25">
      <c r="B952" s="6">
        <v>37543</v>
      </c>
      <c r="C952" s="23">
        <v>971.5</v>
      </c>
      <c r="D952" s="23">
        <v>976.5</v>
      </c>
      <c r="E952" s="23">
        <v>969</v>
      </c>
      <c r="F952" s="23">
        <v>972.45</v>
      </c>
      <c r="G952" s="7">
        <v>40659614</v>
      </c>
      <c r="H952" s="7">
        <v>1371.41</v>
      </c>
      <c r="I952" s="5" t="b">
        <f>IF(Nifty50[[#This Row],[High]]=MAX($D$1:$D962), TRUE, FALSE)</f>
        <v>0</v>
      </c>
      <c r="J952" s="5">
        <f>MAX($D$2:Nifty50[[#This Row],[High]])</f>
        <v>1818.15</v>
      </c>
      <c r="K952" s="18">
        <f>(Nifty50[[#This Row],[ATH_XL]]-Nifty50[[#This Row],[Close]])/Nifty50[[#This Row],[ATH_XL]]</f>
        <v>0.46514314000495011</v>
      </c>
    </row>
    <row r="953" spans="2:11" x14ac:dyDescent="0.25">
      <c r="B953" s="4">
        <v>37545</v>
      </c>
      <c r="C953" s="23">
        <v>972.9</v>
      </c>
      <c r="D953" s="23">
        <v>983.6</v>
      </c>
      <c r="E953" s="23">
        <v>971.7</v>
      </c>
      <c r="F953" s="23">
        <v>973.6</v>
      </c>
      <c r="G953" s="5">
        <v>49810083</v>
      </c>
      <c r="H953" s="5">
        <v>1547.95</v>
      </c>
      <c r="I953" s="5" t="b">
        <f>IF(Nifty50[[#This Row],[High]]=MAX($D$1:$D963), TRUE, FALSE)</f>
        <v>0</v>
      </c>
      <c r="J953" s="5">
        <f>MAX($D$2:Nifty50[[#This Row],[High]])</f>
        <v>1818.15</v>
      </c>
      <c r="K953" s="18">
        <f>(Nifty50[[#This Row],[ATH_XL]]-Nifty50[[#This Row],[Close]])/Nifty50[[#This Row],[ATH_XL]]</f>
        <v>0.46451062893600642</v>
      </c>
    </row>
    <row r="954" spans="2:11" x14ac:dyDescent="0.25">
      <c r="B954" s="6">
        <v>37546</v>
      </c>
      <c r="C954" s="23">
        <v>973.7</v>
      </c>
      <c r="D954" s="23">
        <v>976.05</v>
      </c>
      <c r="E954" s="23">
        <v>966.55</v>
      </c>
      <c r="F954" s="23">
        <v>973.3</v>
      </c>
      <c r="G954" s="7">
        <v>56768806</v>
      </c>
      <c r="H954" s="7">
        <v>1695.9</v>
      </c>
      <c r="I954" s="5" t="b">
        <f>IF(Nifty50[[#This Row],[High]]=MAX($D$1:$D964), TRUE, FALSE)</f>
        <v>0</v>
      </c>
      <c r="J954" s="5">
        <f>MAX($D$2:Nifty50[[#This Row],[High]])</f>
        <v>1818.15</v>
      </c>
      <c r="K954" s="18">
        <f>(Nifty50[[#This Row],[ATH_XL]]-Nifty50[[#This Row],[Close]])/Nifty50[[#This Row],[ATH_XL]]</f>
        <v>0.46467563182355698</v>
      </c>
    </row>
    <row r="955" spans="2:11" x14ac:dyDescent="0.25">
      <c r="B955" s="4">
        <v>37547</v>
      </c>
      <c r="C955" s="23">
        <v>973.8</v>
      </c>
      <c r="D955" s="23">
        <v>982.5</v>
      </c>
      <c r="E955" s="23">
        <v>968.8</v>
      </c>
      <c r="F955" s="23">
        <v>971.65</v>
      </c>
      <c r="G955" s="5">
        <v>52619622</v>
      </c>
      <c r="H955" s="5">
        <v>1678.75</v>
      </c>
      <c r="I955" s="5" t="b">
        <f>IF(Nifty50[[#This Row],[High]]=MAX($D$1:$D965), TRUE, FALSE)</f>
        <v>0</v>
      </c>
      <c r="J955" s="5">
        <f>MAX($D$2:Nifty50[[#This Row],[High]])</f>
        <v>1818.15</v>
      </c>
      <c r="K955" s="18">
        <f>(Nifty50[[#This Row],[ATH_XL]]-Nifty50[[#This Row],[Close]])/Nifty50[[#This Row],[ATH_XL]]</f>
        <v>0.46558314770508485</v>
      </c>
    </row>
    <row r="956" spans="2:11" x14ac:dyDescent="0.25">
      <c r="B956" s="6">
        <v>37550</v>
      </c>
      <c r="C956" s="23">
        <v>971.75</v>
      </c>
      <c r="D956" s="23">
        <v>976.2</v>
      </c>
      <c r="E956" s="23">
        <v>965.65</v>
      </c>
      <c r="F956" s="23">
        <v>967.35</v>
      </c>
      <c r="G956" s="7">
        <v>32914353</v>
      </c>
      <c r="H956" s="7">
        <v>1109.05</v>
      </c>
      <c r="I956" s="5" t="b">
        <f>IF(Nifty50[[#This Row],[High]]=MAX($D$1:$D966), TRUE, FALSE)</f>
        <v>0</v>
      </c>
      <c r="J956" s="5">
        <f>MAX($D$2:Nifty50[[#This Row],[High]])</f>
        <v>1818.15</v>
      </c>
      <c r="K956" s="18">
        <f>(Nifty50[[#This Row],[ATH_XL]]-Nifty50[[#This Row],[Close]])/Nifty50[[#This Row],[ATH_XL]]</f>
        <v>0.46794818909330915</v>
      </c>
    </row>
    <row r="957" spans="2:11" x14ac:dyDescent="0.25">
      <c r="B957" s="4">
        <v>37551</v>
      </c>
      <c r="C957" s="23">
        <v>967.5</v>
      </c>
      <c r="D957" s="23">
        <v>976.35</v>
      </c>
      <c r="E957" s="23">
        <v>961.65</v>
      </c>
      <c r="F957" s="23">
        <v>962.5</v>
      </c>
      <c r="G957" s="5">
        <v>35375332</v>
      </c>
      <c r="H957" s="5">
        <v>1131.33</v>
      </c>
      <c r="I957" s="5" t="b">
        <f>IF(Nifty50[[#This Row],[High]]=MAX($D$1:$D967), TRUE, FALSE)</f>
        <v>0</v>
      </c>
      <c r="J957" s="5">
        <f>MAX($D$2:Nifty50[[#This Row],[High]])</f>
        <v>1818.15</v>
      </c>
      <c r="K957" s="18">
        <f>(Nifty50[[#This Row],[ATH_XL]]-Nifty50[[#This Row],[Close]])/Nifty50[[#This Row],[ATH_XL]]</f>
        <v>0.47061573577537608</v>
      </c>
    </row>
    <row r="958" spans="2:11" x14ac:dyDescent="0.25">
      <c r="B958" s="6">
        <v>37552</v>
      </c>
      <c r="C958" s="23">
        <v>962.9</v>
      </c>
      <c r="D958" s="23">
        <v>963.75</v>
      </c>
      <c r="E958" s="23">
        <v>955.45</v>
      </c>
      <c r="F958" s="23">
        <v>957.35</v>
      </c>
      <c r="G958" s="7">
        <v>50462667</v>
      </c>
      <c r="H958" s="7">
        <v>1436.7</v>
      </c>
      <c r="I958" s="5" t="b">
        <f>IF(Nifty50[[#This Row],[High]]=MAX($D$1:$D968), TRUE, FALSE)</f>
        <v>0</v>
      </c>
      <c r="J958" s="5">
        <f>MAX($D$2:Nifty50[[#This Row],[High]])</f>
        <v>1818.15</v>
      </c>
      <c r="K958" s="18">
        <f>(Nifty50[[#This Row],[ATH_XL]]-Nifty50[[#This Row],[Close]])/Nifty50[[#This Row],[ATH_XL]]</f>
        <v>0.47344828534499356</v>
      </c>
    </row>
    <row r="959" spans="2:11" x14ac:dyDescent="0.25">
      <c r="B959" s="4">
        <v>37553</v>
      </c>
      <c r="C959" s="23">
        <v>957.7</v>
      </c>
      <c r="D959" s="23">
        <v>959.8</v>
      </c>
      <c r="E959" s="23">
        <v>945</v>
      </c>
      <c r="F959" s="23">
        <v>946.9</v>
      </c>
      <c r="G959" s="5">
        <v>38784328</v>
      </c>
      <c r="H959" s="5">
        <v>1212.82</v>
      </c>
      <c r="I959" s="5" t="b">
        <f>IF(Nifty50[[#This Row],[High]]=MAX($D$1:$D969), TRUE, FALSE)</f>
        <v>0</v>
      </c>
      <c r="J959" s="5">
        <f>MAX($D$2:Nifty50[[#This Row],[High]])</f>
        <v>1818.15</v>
      </c>
      <c r="K959" s="18">
        <f>(Nifty50[[#This Row],[ATH_XL]]-Nifty50[[#This Row],[Close]])/Nifty50[[#This Row],[ATH_XL]]</f>
        <v>0.47919588592800377</v>
      </c>
    </row>
    <row r="960" spans="2:11" x14ac:dyDescent="0.25">
      <c r="B960" s="6">
        <v>37554</v>
      </c>
      <c r="C960" s="23">
        <v>946.8</v>
      </c>
      <c r="D960" s="23">
        <v>946.8</v>
      </c>
      <c r="E960" s="23">
        <v>929.25</v>
      </c>
      <c r="F960" s="23">
        <v>932.2</v>
      </c>
      <c r="G960" s="7">
        <v>50212164</v>
      </c>
      <c r="H960" s="7">
        <v>1487.21</v>
      </c>
      <c r="I960" s="5" t="b">
        <f>IF(Nifty50[[#This Row],[High]]=MAX($D$1:$D970), TRUE, FALSE)</f>
        <v>0</v>
      </c>
      <c r="J960" s="5">
        <f>MAX($D$2:Nifty50[[#This Row],[High]])</f>
        <v>1818.15</v>
      </c>
      <c r="K960" s="18">
        <f>(Nifty50[[#This Row],[ATH_XL]]-Nifty50[[#This Row],[Close]])/Nifty50[[#This Row],[ATH_XL]]</f>
        <v>0.4872810274179798</v>
      </c>
    </row>
    <row r="961" spans="2:11" x14ac:dyDescent="0.25">
      <c r="B961" s="4">
        <v>37557</v>
      </c>
      <c r="C961" s="23">
        <v>932.35</v>
      </c>
      <c r="D961" s="23">
        <v>934.9</v>
      </c>
      <c r="E961" s="23">
        <v>920.1</v>
      </c>
      <c r="F961" s="23">
        <v>922.7</v>
      </c>
      <c r="G961" s="5">
        <v>41855140</v>
      </c>
      <c r="H961" s="5">
        <v>1110.3599999999999</v>
      </c>
      <c r="I961" s="5" t="b">
        <f>IF(Nifty50[[#This Row],[High]]=MAX($D$1:$D971), TRUE, FALSE)</f>
        <v>0</v>
      </c>
      <c r="J961" s="5">
        <f>MAX($D$2:Nifty50[[#This Row],[High]])</f>
        <v>1818.15</v>
      </c>
      <c r="K961" s="18">
        <f>(Nifty50[[#This Row],[ATH_XL]]-Nifty50[[#This Row],[Close]])/Nifty50[[#This Row],[ATH_XL]]</f>
        <v>0.49250611885708001</v>
      </c>
    </row>
    <row r="962" spans="2:11" x14ac:dyDescent="0.25">
      <c r="B962" s="6">
        <v>37558</v>
      </c>
      <c r="C962" s="23">
        <v>922.55</v>
      </c>
      <c r="D962" s="23">
        <v>939.7</v>
      </c>
      <c r="E962" s="23">
        <v>921.65</v>
      </c>
      <c r="F962" s="23">
        <v>936.9</v>
      </c>
      <c r="G962" s="7">
        <v>63152064</v>
      </c>
      <c r="H962" s="7">
        <v>1758.03</v>
      </c>
      <c r="I962" s="5" t="b">
        <f>IF(Nifty50[[#This Row],[High]]=MAX($D$1:$D972), TRUE, FALSE)</f>
        <v>0</v>
      </c>
      <c r="J962" s="5">
        <f>MAX($D$2:Nifty50[[#This Row],[High]])</f>
        <v>1818.15</v>
      </c>
      <c r="K962" s="18">
        <f>(Nifty50[[#This Row],[ATH_XL]]-Nifty50[[#This Row],[Close]])/Nifty50[[#This Row],[ATH_XL]]</f>
        <v>0.48469598217968818</v>
      </c>
    </row>
    <row r="963" spans="2:11" x14ac:dyDescent="0.25">
      <c r="B963" s="4">
        <v>37559</v>
      </c>
      <c r="C963" s="23">
        <v>936.15</v>
      </c>
      <c r="D963" s="23">
        <v>944.35</v>
      </c>
      <c r="E963" s="23">
        <v>935.9</v>
      </c>
      <c r="F963" s="23">
        <v>937.75</v>
      </c>
      <c r="G963" s="5">
        <v>59331163</v>
      </c>
      <c r="H963" s="5">
        <v>1454.94</v>
      </c>
      <c r="I963" s="5" t="b">
        <f>IF(Nifty50[[#This Row],[High]]=MAX($D$1:$D973), TRUE, FALSE)</f>
        <v>0</v>
      </c>
      <c r="J963" s="5">
        <f>MAX($D$2:Nifty50[[#This Row],[High]])</f>
        <v>1818.15</v>
      </c>
      <c r="K963" s="18">
        <f>(Nifty50[[#This Row],[ATH_XL]]-Nifty50[[#This Row],[Close]])/Nifty50[[#This Row],[ATH_XL]]</f>
        <v>0.48422847399829499</v>
      </c>
    </row>
    <row r="964" spans="2:11" x14ac:dyDescent="0.25">
      <c r="B964" s="6">
        <v>37560</v>
      </c>
      <c r="C964" s="23">
        <v>937.35</v>
      </c>
      <c r="D964" s="23">
        <v>953.3</v>
      </c>
      <c r="E964" s="23">
        <v>937.05</v>
      </c>
      <c r="F964" s="23">
        <v>951.4</v>
      </c>
      <c r="G964" s="7">
        <v>101284389</v>
      </c>
      <c r="H964" s="7">
        <v>2552.4</v>
      </c>
      <c r="I964" s="5" t="b">
        <f>IF(Nifty50[[#This Row],[High]]=MAX($D$1:$D974), TRUE, FALSE)</f>
        <v>0</v>
      </c>
      <c r="J964" s="5">
        <f>MAX($D$2:Nifty50[[#This Row],[High]])</f>
        <v>1818.15</v>
      </c>
      <c r="K964" s="18">
        <f>(Nifty50[[#This Row],[ATH_XL]]-Nifty50[[#This Row],[Close]])/Nifty50[[#This Row],[ATH_XL]]</f>
        <v>0.47672084261474579</v>
      </c>
    </row>
    <row r="965" spans="2:11" x14ac:dyDescent="0.25">
      <c r="B965" s="4">
        <v>37561</v>
      </c>
      <c r="C965" s="23">
        <v>951.45</v>
      </c>
      <c r="D965" s="23">
        <v>956.95</v>
      </c>
      <c r="E965" s="23">
        <v>946.4</v>
      </c>
      <c r="F965" s="23">
        <v>951.45</v>
      </c>
      <c r="G965" s="5">
        <v>81886663</v>
      </c>
      <c r="H965" s="5">
        <v>2104.4299999999998</v>
      </c>
      <c r="I965" s="5" t="b">
        <f>IF(Nifty50[[#This Row],[High]]=MAX($D$1:$D975), TRUE, FALSE)</f>
        <v>0</v>
      </c>
      <c r="J965" s="5">
        <f>MAX($D$2:Nifty50[[#This Row],[High]])</f>
        <v>1818.15</v>
      </c>
      <c r="K965" s="18">
        <f>(Nifty50[[#This Row],[ATH_XL]]-Nifty50[[#This Row],[Close]])/Nifty50[[#This Row],[ATH_XL]]</f>
        <v>0.47669334213348735</v>
      </c>
    </row>
    <row r="966" spans="2:11" x14ac:dyDescent="0.25">
      <c r="B966" s="6">
        <v>37564</v>
      </c>
      <c r="C966" s="23">
        <v>951.6</v>
      </c>
      <c r="D966" s="23">
        <v>965.5</v>
      </c>
      <c r="E966" s="23">
        <v>951.6</v>
      </c>
      <c r="F966" s="23">
        <v>962.1</v>
      </c>
      <c r="G966" s="7">
        <v>20401035</v>
      </c>
      <c r="H966" s="7">
        <v>556.30999999999995</v>
      </c>
      <c r="I966" s="5" t="b">
        <f>IF(Nifty50[[#This Row],[High]]=MAX($D$1:$D976), TRUE, FALSE)</f>
        <v>0</v>
      </c>
      <c r="J966" s="5">
        <f>MAX($D$2:Nifty50[[#This Row],[High]])</f>
        <v>1818.15</v>
      </c>
      <c r="K966" s="18">
        <f>(Nifty50[[#This Row],[ATH_XL]]-Nifty50[[#This Row],[Close]])/Nifty50[[#This Row],[ATH_XL]]</f>
        <v>0.47083573962544345</v>
      </c>
    </row>
    <row r="967" spans="2:11" x14ac:dyDescent="0.25">
      <c r="B967" s="4">
        <v>37565</v>
      </c>
      <c r="C967" s="23">
        <v>962.85</v>
      </c>
      <c r="D967" s="23">
        <v>963.7</v>
      </c>
      <c r="E967" s="23">
        <v>957.2</v>
      </c>
      <c r="F967" s="23">
        <v>962.3</v>
      </c>
      <c r="G967" s="5">
        <v>46548237</v>
      </c>
      <c r="H967" s="5">
        <v>1509.69</v>
      </c>
      <c r="I967" s="5" t="b">
        <f>IF(Nifty50[[#This Row],[High]]=MAX($D$1:$D977), TRUE, FALSE)</f>
        <v>0</v>
      </c>
      <c r="J967" s="5">
        <f>MAX($D$2:Nifty50[[#This Row],[High]])</f>
        <v>1818.15</v>
      </c>
      <c r="K967" s="18">
        <f>(Nifty50[[#This Row],[ATH_XL]]-Nifty50[[#This Row],[Close]])/Nifty50[[#This Row],[ATH_XL]]</f>
        <v>0.47072573770040982</v>
      </c>
    </row>
    <row r="968" spans="2:11" x14ac:dyDescent="0.25">
      <c r="B968" s="6">
        <v>37567</v>
      </c>
      <c r="C968" s="23">
        <v>962.35</v>
      </c>
      <c r="D968" s="23">
        <v>970.2</v>
      </c>
      <c r="E968" s="23">
        <v>957.95</v>
      </c>
      <c r="F968" s="23">
        <v>960.7</v>
      </c>
      <c r="G968" s="7">
        <v>61354415</v>
      </c>
      <c r="H968" s="7">
        <v>2033.24</v>
      </c>
      <c r="I968" s="5" t="b">
        <f>IF(Nifty50[[#This Row],[High]]=MAX($D$1:$D978), TRUE, FALSE)</f>
        <v>0</v>
      </c>
      <c r="J968" s="5">
        <f>MAX($D$2:Nifty50[[#This Row],[High]])</f>
        <v>1818.15</v>
      </c>
      <c r="K968" s="18">
        <f>(Nifty50[[#This Row],[ATH_XL]]-Nifty50[[#This Row],[Close]])/Nifty50[[#This Row],[ATH_XL]]</f>
        <v>0.47160575310067926</v>
      </c>
    </row>
    <row r="969" spans="2:11" x14ac:dyDescent="0.25">
      <c r="B969" s="4">
        <v>37568</v>
      </c>
      <c r="C969" s="23">
        <v>960.5</v>
      </c>
      <c r="D969" s="23">
        <v>960.95</v>
      </c>
      <c r="E969" s="23">
        <v>954.35</v>
      </c>
      <c r="F969" s="23">
        <v>956.95</v>
      </c>
      <c r="G969" s="5">
        <v>47446182</v>
      </c>
      <c r="H969" s="5">
        <v>1349.49</v>
      </c>
      <c r="I969" s="5" t="b">
        <f>IF(Nifty50[[#This Row],[High]]=MAX($D$1:$D979), TRUE, FALSE)</f>
        <v>0</v>
      </c>
      <c r="J969" s="5">
        <f>MAX($D$2:Nifty50[[#This Row],[High]])</f>
        <v>1818.15</v>
      </c>
      <c r="K969" s="18">
        <f>(Nifty50[[#This Row],[ATH_XL]]-Nifty50[[#This Row],[Close]])/Nifty50[[#This Row],[ATH_XL]]</f>
        <v>0.47366828919506093</v>
      </c>
    </row>
    <row r="970" spans="2:11" x14ac:dyDescent="0.25">
      <c r="B970" s="6">
        <v>37571</v>
      </c>
      <c r="C970" s="23">
        <v>957.55</v>
      </c>
      <c r="D970" s="23">
        <v>958.55</v>
      </c>
      <c r="E970" s="23">
        <v>952.1</v>
      </c>
      <c r="F970" s="23">
        <v>954.05</v>
      </c>
      <c r="G970" s="7">
        <v>43589114</v>
      </c>
      <c r="H970" s="7">
        <v>1168.17</v>
      </c>
      <c r="I970" s="5" t="b">
        <f>IF(Nifty50[[#This Row],[High]]=MAX($D$1:$D980), TRUE, FALSE)</f>
        <v>0</v>
      </c>
      <c r="J970" s="5">
        <f>MAX($D$2:Nifty50[[#This Row],[High]])</f>
        <v>1818.15</v>
      </c>
      <c r="K970" s="18">
        <f>(Nifty50[[#This Row],[ATH_XL]]-Nifty50[[#This Row],[Close]])/Nifty50[[#This Row],[ATH_XL]]</f>
        <v>0.47526331710804942</v>
      </c>
    </row>
    <row r="971" spans="2:11" x14ac:dyDescent="0.25">
      <c r="B971" s="4">
        <v>37572</v>
      </c>
      <c r="C971" s="23">
        <v>953.9</v>
      </c>
      <c r="D971" s="23">
        <v>960.85</v>
      </c>
      <c r="E971" s="23">
        <v>948.05</v>
      </c>
      <c r="F971" s="23">
        <v>959.85</v>
      </c>
      <c r="G971" s="5">
        <v>44778171</v>
      </c>
      <c r="H971" s="5">
        <v>1368.55</v>
      </c>
      <c r="I971" s="5" t="b">
        <f>IF(Nifty50[[#This Row],[High]]=MAX($D$1:$D981), TRUE, FALSE)</f>
        <v>0</v>
      </c>
      <c r="J971" s="5">
        <f>MAX($D$2:Nifty50[[#This Row],[High]])</f>
        <v>1818.15</v>
      </c>
      <c r="K971" s="18">
        <f>(Nifty50[[#This Row],[ATH_XL]]-Nifty50[[#This Row],[Close]])/Nifty50[[#This Row],[ATH_XL]]</f>
        <v>0.47207326128207244</v>
      </c>
    </row>
    <row r="972" spans="2:11" x14ac:dyDescent="0.25">
      <c r="B972" s="6">
        <v>37573</v>
      </c>
      <c r="C972" s="23">
        <v>960.35</v>
      </c>
      <c r="D972" s="23">
        <v>965.75</v>
      </c>
      <c r="E972" s="23">
        <v>956.9</v>
      </c>
      <c r="F972" s="23">
        <v>962.65</v>
      </c>
      <c r="G972" s="7">
        <v>50761991</v>
      </c>
      <c r="H972" s="7">
        <v>1572.84</v>
      </c>
      <c r="I972" s="5" t="b">
        <f>IF(Nifty50[[#This Row],[High]]=MAX($D$1:$D982), TRUE, FALSE)</f>
        <v>0</v>
      </c>
      <c r="J972" s="5">
        <f>MAX($D$2:Nifty50[[#This Row],[High]])</f>
        <v>1818.15</v>
      </c>
      <c r="K972" s="18">
        <f>(Nifty50[[#This Row],[ATH_XL]]-Nifty50[[#This Row],[Close]])/Nifty50[[#This Row],[ATH_XL]]</f>
        <v>0.47053323433160082</v>
      </c>
    </row>
    <row r="973" spans="2:11" x14ac:dyDescent="0.25">
      <c r="B973" s="4">
        <v>37574</v>
      </c>
      <c r="C973" s="23">
        <v>964.15</v>
      </c>
      <c r="D973" s="23">
        <v>974.1</v>
      </c>
      <c r="E973" s="23">
        <v>963.5</v>
      </c>
      <c r="F973" s="23">
        <v>971.9</v>
      </c>
      <c r="G973" s="5">
        <v>62899686</v>
      </c>
      <c r="H973" s="5">
        <v>2077.13</v>
      </c>
      <c r="I973" s="5" t="b">
        <f>IF(Nifty50[[#This Row],[High]]=MAX($D$1:$D983), TRUE, FALSE)</f>
        <v>0</v>
      </c>
      <c r="J973" s="5">
        <f>MAX($D$2:Nifty50[[#This Row],[High]])</f>
        <v>1818.15</v>
      </c>
      <c r="K973" s="18">
        <f>(Nifty50[[#This Row],[ATH_XL]]-Nifty50[[#This Row],[Close]])/Nifty50[[#This Row],[ATH_XL]]</f>
        <v>0.46544564529879279</v>
      </c>
    </row>
    <row r="974" spans="2:11" x14ac:dyDescent="0.25">
      <c r="B974" s="6">
        <v>37575</v>
      </c>
      <c r="C974" s="23">
        <v>972.3</v>
      </c>
      <c r="D974" s="23">
        <v>992.05</v>
      </c>
      <c r="E974" s="23">
        <v>972.3</v>
      </c>
      <c r="F974" s="23">
        <v>990.35</v>
      </c>
      <c r="G974" s="7">
        <v>71314009</v>
      </c>
      <c r="H974" s="7">
        <v>2276.7800000000002</v>
      </c>
      <c r="I974" s="5" t="b">
        <f>IF(Nifty50[[#This Row],[High]]=MAX($D$1:$D984), TRUE, FALSE)</f>
        <v>0</v>
      </c>
      <c r="J974" s="5">
        <f>MAX($D$2:Nifty50[[#This Row],[High]])</f>
        <v>1818.15</v>
      </c>
      <c r="K974" s="18">
        <f>(Nifty50[[#This Row],[ATH_XL]]-Nifty50[[#This Row],[Close]])/Nifty50[[#This Row],[ATH_XL]]</f>
        <v>0.45529796771443504</v>
      </c>
    </row>
    <row r="975" spans="2:11" x14ac:dyDescent="0.25">
      <c r="B975" s="4">
        <v>37578</v>
      </c>
      <c r="C975" s="23">
        <v>990.35</v>
      </c>
      <c r="D975" s="23">
        <v>1000.3</v>
      </c>
      <c r="E975" s="23">
        <v>989.05</v>
      </c>
      <c r="F975" s="23">
        <v>996.85</v>
      </c>
      <c r="G975" s="5">
        <v>65778859</v>
      </c>
      <c r="H975" s="5">
        <v>2021.86</v>
      </c>
      <c r="I975" s="5" t="b">
        <f>IF(Nifty50[[#This Row],[High]]=MAX($D$1:$D985), TRUE, FALSE)</f>
        <v>0</v>
      </c>
      <c r="J975" s="5">
        <f>MAX($D$2:Nifty50[[#This Row],[High]])</f>
        <v>1818.15</v>
      </c>
      <c r="K975" s="18">
        <f>(Nifty50[[#This Row],[ATH_XL]]-Nifty50[[#This Row],[Close]])/Nifty50[[#This Row],[ATH_XL]]</f>
        <v>0.45172290515084018</v>
      </c>
    </row>
    <row r="976" spans="2:11" x14ac:dyDescent="0.25">
      <c r="B976" s="6">
        <v>37580</v>
      </c>
      <c r="C976" s="23">
        <v>996.85</v>
      </c>
      <c r="D976" s="23">
        <v>1007.2</v>
      </c>
      <c r="E976" s="23">
        <v>992.3</v>
      </c>
      <c r="F976" s="23">
        <v>1001.6</v>
      </c>
      <c r="G976" s="7">
        <v>79534922</v>
      </c>
      <c r="H976" s="7">
        <v>2773.01</v>
      </c>
      <c r="I976" s="5" t="b">
        <f>IF(Nifty50[[#This Row],[High]]=MAX($D$1:$D986), TRUE, FALSE)</f>
        <v>0</v>
      </c>
      <c r="J976" s="5">
        <f>MAX($D$2:Nifty50[[#This Row],[High]])</f>
        <v>1818.15</v>
      </c>
      <c r="K976" s="18">
        <f>(Nifty50[[#This Row],[ATH_XL]]-Nifty50[[#This Row],[Close]])/Nifty50[[#This Row],[ATH_XL]]</f>
        <v>0.44911035943129007</v>
      </c>
    </row>
    <row r="977" spans="2:11" x14ac:dyDescent="0.25">
      <c r="B977" s="4">
        <v>37581</v>
      </c>
      <c r="C977" s="23">
        <v>1001.8</v>
      </c>
      <c r="D977" s="23">
        <v>1012.75</v>
      </c>
      <c r="E977" s="23">
        <v>1001.8</v>
      </c>
      <c r="F977" s="23">
        <v>1008.75</v>
      </c>
      <c r="G977" s="5">
        <v>70834273</v>
      </c>
      <c r="H977" s="5">
        <v>2373.86</v>
      </c>
      <c r="I977" s="5" t="b">
        <f>IF(Nifty50[[#This Row],[High]]=MAX($D$1:$D987), TRUE, FALSE)</f>
        <v>0</v>
      </c>
      <c r="J977" s="5">
        <f>MAX($D$2:Nifty50[[#This Row],[High]])</f>
        <v>1818.15</v>
      </c>
      <c r="K977" s="18">
        <f>(Nifty50[[#This Row],[ATH_XL]]-Nifty50[[#This Row],[Close]])/Nifty50[[#This Row],[ATH_XL]]</f>
        <v>0.44517779061133572</v>
      </c>
    </row>
    <row r="978" spans="2:11" x14ac:dyDescent="0.25">
      <c r="B978" s="6">
        <v>37582</v>
      </c>
      <c r="C978" s="23">
        <v>1009.5</v>
      </c>
      <c r="D978" s="23">
        <v>1026</v>
      </c>
      <c r="E978" s="23">
        <v>1009.5</v>
      </c>
      <c r="F978" s="23">
        <v>1020.15</v>
      </c>
      <c r="G978" s="7">
        <v>82797325</v>
      </c>
      <c r="H978" s="7">
        <v>2956.91</v>
      </c>
      <c r="I978" s="5" t="b">
        <f>IF(Nifty50[[#This Row],[High]]=MAX($D$1:$D988), TRUE, FALSE)</f>
        <v>0</v>
      </c>
      <c r="J978" s="5">
        <f>MAX($D$2:Nifty50[[#This Row],[High]])</f>
        <v>1818.15</v>
      </c>
      <c r="K978" s="18">
        <f>(Nifty50[[#This Row],[ATH_XL]]-Nifty50[[#This Row],[Close]])/Nifty50[[#This Row],[ATH_XL]]</f>
        <v>0.43890768088441551</v>
      </c>
    </row>
    <row r="979" spans="2:11" x14ac:dyDescent="0.25">
      <c r="B979" s="4">
        <v>37585</v>
      </c>
      <c r="C979" s="23">
        <v>1020.9</v>
      </c>
      <c r="D979" s="23">
        <v>1030.3499999999999</v>
      </c>
      <c r="E979" s="23">
        <v>1017.5</v>
      </c>
      <c r="F979" s="23">
        <v>1026.2</v>
      </c>
      <c r="G979" s="5">
        <v>65195626</v>
      </c>
      <c r="H979" s="5">
        <v>2094.59</v>
      </c>
      <c r="I979" s="5" t="b">
        <f>IF(Nifty50[[#This Row],[High]]=MAX($D$1:$D989), TRUE, FALSE)</f>
        <v>0</v>
      </c>
      <c r="J979" s="5">
        <f>MAX($D$2:Nifty50[[#This Row],[High]])</f>
        <v>1818.15</v>
      </c>
      <c r="K979" s="18">
        <f>(Nifty50[[#This Row],[ATH_XL]]-Nifty50[[#This Row],[Close]])/Nifty50[[#This Row],[ATH_XL]]</f>
        <v>0.43558012265214641</v>
      </c>
    </row>
    <row r="980" spans="2:11" x14ac:dyDescent="0.25">
      <c r="B980" s="6">
        <v>37586</v>
      </c>
      <c r="C980" s="23">
        <v>1026.4000000000001</v>
      </c>
      <c r="D980" s="23">
        <v>1040.45</v>
      </c>
      <c r="E980" s="23">
        <v>1026</v>
      </c>
      <c r="F980" s="23">
        <v>1036.1500000000001</v>
      </c>
      <c r="G980" s="7">
        <v>78128618</v>
      </c>
      <c r="H980" s="7">
        <v>2518.63</v>
      </c>
      <c r="I980" s="5" t="b">
        <f>IF(Nifty50[[#This Row],[High]]=MAX($D$1:$D990), TRUE, FALSE)</f>
        <v>0</v>
      </c>
      <c r="J980" s="5">
        <f>MAX($D$2:Nifty50[[#This Row],[High]])</f>
        <v>1818.15</v>
      </c>
      <c r="K980" s="18">
        <f>(Nifty50[[#This Row],[ATH_XL]]-Nifty50[[#This Row],[Close]])/Nifty50[[#This Row],[ATH_XL]]</f>
        <v>0.43010752688172038</v>
      </c>
    </row>
    <row r="981" spans="2:11" x14ac:dyDescent="0.25">
      <c r="B981" s="4">
        <v>37587</v>
      </c>
      <c r="C981" s="23">
        <v>1036.3499999999999</v>
      </c>
      <c r="D981" s="23">
        <v>1042.2</v>
      </c>
      <c r="E981" s="23">
        <v>1027.7</v>
      </c>
      <c r="F981" s="23">
        <v>1031.0999999999999</v>
      </c>
      <c r="G981" s="5">
        <v>68616818</v>
      </c>
      <c r="H981" s="5">
        <v>2560.9499999999998</v>
      </c>
      <c r="I981" s="5" t="b">
        <f>IF(Nifty50[[#This Row],[High]]=MAX($D$1:$D991), TRUE, FALSE)</f>
        <v>0</v>
      </c>
      <c r="J981" s="5">
        <f>MAX($D$2:Nifty50[[#This Row],[High]])</f>
        <v>1818.15</v>
      </c>
      <c r="K981" s="18">
        <f>(Nifty50[[#This Row],[ATH_XL]]-Nifty50[[#This Row],[Close]])/Nifty50[[#This Row],[ATH_XL]]</f>
        <v>0.43288507548882116</v>
      </c>
    </row>
    <row r="982" spans="2:11" x14ac:dyDescent="0.25">
      <c r="B982" s="6">
        <v>37588</v>
      </c>
      <c r="C982" s="23">
        <v>1031.25</v>
      </c>
      <c r="D982" s="23">
        <v>1051.75</v>
      </c>
      <c r="E982" s="23">
        <v>1031.25</v>
      </c>
      <c r="F982" s="23">
        <v>1049.7</v>
      </c>
      <c r="G982" s="7">
        <v>75687832</v>
      </c>
      <c r="H982" s="7">
        <v>2460.37</v>
      </c>
      <c r="I982" s="5" t="b">
        <f>IF(Nifty50[[#This Row],[High]]=MAX($D$1:$D992), TRUE, FALSE)</f>
        <v>0</v>
      </c>
      <c r="J982" s="5">
        <f>MAX($D$2:Nifty50[[#This Row],[High]])</f>
        <v>1818.15</v>
      </c>
      <c r="K982" s="18">
        <f>(Nifty50[[#This Row],[ATH_XL]]-Nifty50[[#This Row],[Close]])/Nifty50[[#This Row],[ATH_XL]]</f>
        <v>0.42265489646068805</v>
      </c>
    </row>
    <row r="983" spans="2:11" x14ac:dyDescent="0.25">
      <c r="B983" s="4">
        <v>37589</v>
      </c>
      <c r="C983" s="23">
        <v>1049.55</v>
      </c>
      <c r="D983" s="23">
        <v>1057.45</v>
      </c>
      <c r="E983" s="23">
        <v>1040.95</v>
      </c>
      <c r="F983" s="23">
        <v>1050.1500000000001</v>
      </c>
      <c r="G983" s="5">
        <v>62330269</v>
      </c>
      <c r="H983" s="5">
        <v>1799.4</v>
      </c>
      <c r="I983" s="5" t="b">
        <f>IF(Nifty50[[#This Row],[High]]=MAX($D$1:$D993), TRUE, FALSE)</f>
        <v>0</v>
      </c>
      <c r="J983" s="5">
        <f>MAX($D$2:Nifty50[[#This Row],[High]])</f>
        <v>1818.15</v>
      </c>
      <c r="K983" s="18">
        <f>(Nifty50[[#This Row],[ATH_XL]]-Nifty50[[#This Row],[Close]])/Nifty50[[#This Row],[ATH_XL]]</f>
        <v>0.42240739212936224</v>
      </c>
    </row>
    <row r="984" spans="2:11" x14ac:dyDescent="0.25">
      <c r="B984" s="6">
        <v>37592</v>
      </c>
      <c r="C984" s="23">
        <v>1050.1500000000001</v>
      </c>
      <c r="D984" s="23">
        <v>1070.1500000000001</v>
      </c>
      <c r="E984" s="23">
        <v>1050.1500000000001</v>
      </c>
      <c r="F984" s="23">
        <v>1067.9000000000001</v>
      </c>
      <c r="G984" s="7">
        <v>74959263</v>
      </c>
      <c r="H984" s="7">
        <v>2228.38</v>
      </c>
      <c r="I984" s="5" t="b">
        <f>IF(Nifty50[[#This Row],[High]]=MAX($D$1:$D994), TRUE, FALSE)</f>
        <v>0</v>
      </c>
      <c r="J984" s="5">
        <f>MAX($D$2:Nifty50[[#This Row],[High]])</f>
        <v>1818.15</v>
      </c>
      <c r="K984" s="18">
        <f>(Nifty50[[#This Row],[ATH_XL]]-Nifty50[[#This Row],[Close]])/Nifty50[[#This Row],[ATH_XL]]</f>
        <v>0.41264472128262242</v>
      </c>
    </row>
    <row r="985" spans="2:11" x14ac:dyDescent="0.25">
      <c r="B985" s="4">
        <v>37593</v>
      </c>
      <c r="C985" s="23">
        <v>1067.7</v>
      </c>
      <c r="D985" s="23">
        <v>1075.75</v>
      </c>
      <c r="E985" s="23">
        <v>1051.8</v>
      </c>
      <c r="F985" s="23">
        <v>1055</v>
      </c>
      <c r="G985" s="5">
        <v>76920329</v>
      </c>
      <c r="H985" s="5">
        <v>2438.8000000000002</v>
      </c>
      <c r="I985" s="5" t="b">
        <f>IF(Nifty50[[#This Row],[High]]=MAX($D$1:$D995), TRUE, FALSE)</f>
        <v>0</v>
      </c>
      <c r="J985" s="5">
        <f>MAX($D$2:Nifty50[[#This Row],[High]])</f>
        <v>1818.15</v>
      </c>
      <c r="K985" s="18">
        <f>(Nifty50[[#This Row],[ATH_XL]]-Nifty50[[#This Row],[Close]])/Nifty50[[#This Row],[ATH_XL]]</f>
        <v>0.41973984544729537</v>
      </c>
    </row>
    <row r="986" spans="2:11" x14ac:dyDescent="0.25">
      <c r="B986" s="6">
        <v>37594</v>
      </c>
      <c r="C986" s="23">
        <v>1055.75</v>
      </c>
      <c r="D986" s="23">
        <v>1055.75</v>
      </c>
      <c r="E986" s="23">
        <v>1034.0999999999999</v>
      </c>
      <c r="F986" s="23">
        <v>1036.4000000000001</v>
      </c>
      <c r="G986" s="7">
        <v>63804437</v>
      </c>
      <c r="H986" s="7">
        <v>2311.4499999999998</v>
      </c>
      <c r="I986" s="5" t="b">
        <f>IF(Nifty50[[#This Row],[High]]=MAX($D$1:$D996), TRUE, FALSE)</f>
        <v>0</v>
      </c>
      <c r="J986" s="5">
        <f>MAX($D$2:Nifty50[[#This Row],[High]])</f>
        <v>1818.15</v>
      </c>
      <c r="K986" s="18">
        <f>(Nifty50[[#This Row],[ATH_XL]]-Nifty50[[#This Row],[Close]])/Nifty50[[#This Row],[ATH_XL]]</f>
        <v>0.42997002447542831</v>
      </c>
    </row>
    <row r="987" spans="2:11" x14ac:dyDescent="0.25">
      <c r="B987" s="4">
        <v>37595</v>
      </c>
      <c r="C987" s="23">
        <v>1036.75</v>
      </c>
      <c r="D987" s="23">
        <v>1052.45</v>
      </c>
      <c r="E987" s="23">
        <v>1036.75</v>
      </c>
      <c r="F987" s="23">
        <v>1045.95</v>
      </c>
      <c r="G987" s="5">
        <v>66830738</v>
      </c>
      <c r="H987" s="5">
        <v>2128.2199999999998</v>
      </c>
      <c r="I987" s="5" t="b">
        <f>IF(Nifty50[[#This Row],[High]]=MAX($D$1:$D997), TRUE, FALSE)</f>
        <v>0</v>
      </c>
      <c r="J987" s="5">
        <f>MAX($D$2:Nifty50[[#This Row],[High]])</f>
        <v>1818.15</v>
      </c>
      <c r="K987" s="18">
        <f>(Nifty50[[#This Row],[ATH_XL]]-Nifty50[[#This Row],[Close]])/Nifty50[[#This Row],[ATH_XL]]</f>
        <v>0.42471743255506972</v>
      </c>
    </row>
    <row r="988" spans="2:11" x14ac:dyDescent="0.25">
      <c r="B988" s="6">
        <v>37596</v>
      </c>
      <c r="C988" s="23">
        <v>1047.55</v>
      </c>
      <c r="D988" s="23">
        <v>1072.25</v>
      </c>
      <c r="E988" s="23">
        <v>1047.55</v>
      </c>
      <c r="F988" s="23">
        <v>1069.8</v>
      </c>
      <c r="G988" s="7">
        <v>86984722</v>
      </c>
      <c r="H988" s="7">
        <v>2327.46</v>
      </c>
      <c r="I988" s="5" t="b">
        <f>IF(Nifty50[[#This Row],[High]]=MAX($D$1:$D998), TRUE, FALSE)</f>
        <v>0</v>
      </c>
      <c r="J988" s="5">
        <f>MAX($D$2:Nifty50[[#This Row],[High]])</f>
        <v>1818.15</v>
      </c>
      <c r="K988" s="18">
        <f>(Nifty50[[#This Row],[ATH_XL]]-Nifty50[[#This Row],[Close]])/Nifty50[[#This Row],[ATH_XL]]</f>
        <v>0.41159970299480247</v>
      </c>
    </row>
    <row r="989" spans="2:11" x14ac:dyDescent="0.25">
      <c r="B989" s="4">
        <v>37599</v>
      </c>
      <c r="C989" s="23">
        <v>1070.5</v>
      </c>
      <c r="D989" s="23">
        <v>1085.75</v>
      </c>
      <c r="E989" s="23">
        <v>1054.95</v>
      </c>
      <c r="F989" s="23">
        <v>1058.6500000000001</v>
      </c>
      <c r="G989" s="5">
        <v>98466325</v>
      </c>
      <c r="H989" s="5">
        <v>3128.86</v>
      </c>
      <c r="I989" s="5" t="b">
        <f>IF(Nifty50[[#This Row],[High]]=MAX($D$1:$D999), TRUE, FALSE)</f>
        <v>0</v>
      </c>
      <c r="J989" s="5">
        <f>MAX($D$2:Nifty50[[#This Row],[High]])</f>
        <v>1818.15</v>
      </c>
      <c r="K989" s="18">
        <f>(Nifty50[[#This Row],[ATH_XL]]-Nifty50[[#This Row],[Close]])/Nifty50[[#This Row],[ATH_XL]]</f>
        <v>0.41773231031543051</v>
      </c>
    </row>
    <row r="990" spans="2:11" x14ac:dyDescent="0.25">
      <c r="B990" s="6">
        <v>37600</v>
      </c>
      <c r="C990" s="23">
        <v>1058.3499999999999</v>
      </c>
      <c r="D990" s="23">
        <v>1066.0999999999999</v>
      </c>
      <c r="E990" s="23">
        <v>1045.6500000000001</v>
      </c>
      <c r="F990" s="23">
        <v>1063.7</v>
      </c>
      <c r="G990" s="7">
        <v>74261316</v>
      </c>
      <c r="H990" s="7">
        <v>2284.83</v>
      </c>
      <c r="I990" s="5" t="b">
        <f>IF(Nifty50[[#This Row],[High]]=MAX($D$1:$D1000), TRUE, FALSE)</f>
        <v>0</v>
      </c>
      <c r="J990" s="5">
        <f>MAX($D$2:Nifty50[[#This Row],[High]])</f>
        <v>1818.15</v>
      </c>
      <c r="K990" s="18">
        <f>(Nifty50[[#This Row],[ATH_XL]]-Nifty50[[#This Row],[Close]])/Nifty50[[#This Row],[ATH_XL]]</f>
        <v>0.4149547617083299</v>
      </c>
    </row>
    <row r="991" spans="2:11" x14ac:dyDescent="0.25">
      <c r="B991" s="4">
        <v>37601</v>
      </c>
      <c r="C991" s="23">
        <v>1064.0999999999999</v>
      </c>
      <c r="D991" s="23">
        <v>1076.95</v>
      </c>
      <c r="E991" s="23">
        <v>1062.3</v>
      </c>
      <c r="F991" s="23">
        <v>1069.75</v>
      </c>
      <c r="G991" s="5">
        <v>75858834</v>
      </c>
      <c r="H991" s="5">
        <v>2861.61</v>
      </c>
      <c r="I991" s="5" t="b">
        <f>IF(Nifty50[[#This Row],[High]]=MAX($D$1:$D1001), TRUE, FALSE)</f>
        <v>0</v>
      </c>
      <c r="J991" s="5">
        <f>MAX($D$2:Nifty50[[#This Row],[High]])</f>
        <v>1818.15</v>
      </c>
      <c r="K991" s="18">
        <f>(Nifty50[[#This Row],[ATH_XL]]-Nifty50[[#This Row],[Close]])/Nifty50[[#This Row],[ATH_XL]]</f>
        <v>0.41162720347606085</v>
      </c>
    </row>
    <row r="992" spans="2:11" x14ac:dyDescent="0.25">
      <c r="B992" s="6">
        <v>37602</v>
      </c>
      <c r="C992" s="23">
        <v>1069.95</v>
      </c>
      <c r="D992" s="23">
        <v>1078.8499999999999</v>
      </c>
      <c r="E992" s="23">
        <v>1066.8</v>
      </c>
      <c r="F992" s="23">
        <v>1077</v>
      </c>
      <c r="G992" s="7">
        <v>64366654</v>
      </c>
      <c r="H992" s="7">
        <v>2332.59</v>
      </c>
      <c r="I992" s="5" t="b">
        <f>IF(Nifty50[[#This Row],[High]]=MAX($D$1:$D1002), TRUE, FALSE)</f>
        <v>0</v>
      </c>
      <c r="J992" s="5">
        <f>MAX($D$2:Nifty50[[#This Row],[High]])</f>
        <v>1818.15</v>
      </c>
      <c r="K992" s="18">
        <f>(Nifty50[[#This Row],[ATH_XL]]-Nifty50[[#This Row],[Close]])/Nifty50[[#This Row],[ATH_XL]]</f>
        <v>0.40763963369358969</v>
      </c>
    </row>
    <row r="993" spans="2:11" x14ac:dyDescent="0.25">
      <c r="B993" s="4">
        <v>37603</v>
      </c>
      <c r="C993" s="23">
        <v>1074.45</v>
      </c>
      <c r="D993" s="23">
        <v>1087.3499999999999</v>
      </c>
      <c r="E993" s="23">
        <v>1074.45</v>
      </c>
      <c r="F993" s="23">
        <v>1086.2</v>
      </c>
      <c r="G993" s="5">
        <v>59302311</v>
      </c>
      <c r="H993" s="5">
        <v>2135.39</v>
      </c>
      <c r="I993" s="5" t="b">
        <f>IF(Nifty50[[#This Row],[High]]=MAX($D$1:$D1003), TRUE, FALSE)</f>
        <v>0</v>
      </c>
      <c r="J993" s="5">
        <f>MAX($D$2:Nifty50[[#This Row],[High]])</f>
        <v>1818.15</v>
      </c>
      <c r="K993" s="18">
        <f>(Nifty50[[#This Row],[ATH_XL]]-Nifty50[[#This Row],[Close]])/Nifty50[[#This Row],[ATH_XL]]</f>
        <v>0.40257954514203997</v>
      </c>
    </row>
    <row r="994" spans="2:11" x14ac:dyDescent="0.25">
      <c r="B994" s="6">
        <v>37606</v>
      </c>
      <c r="C994" s="23">
        <v>1089</v>
      </c>
      <c r="D994" s="23">
        <v>1100</v>
      </c>
      <c r="E994" s="23">
        <v>1075.55</v>
      </c>
      <c r="F994" s="23">
        <v>1078.45</v>
      </c>
      <c r="G994" s="7">
        <v>66320701</v>
      </c>
      <c r="H994" s="7">
        <v>2186.64</v>
      </c>
      <c r="I994" s="5" t="b">
        <f>IF(Nifty50[[#This Row],[High]]=MAX($D$1:$D1004), TRUE, FALSE)</f>
        <v>0</v>
      </c>
      <c r="J994" s="5">
        <f>MAX($D$2:Nifty50[[#This Row],[High]])</f>
        <v>1818.15</v>
      </c>
      <c r="K994" s="18">
        <f>(Nifty50[[#This Row],[ATH_XL]]-Nifty50[[#This Row],[Close]])/Nifty50[[#This Row],[ATH_XL]]</f>
        <v>0.40684211973709539</v>
      </c>
    </row>
    <row r="995" spans="2:11" x14ac:dyDescent="0.25">
      <c r="B995" s="4">
        <v>37607</v>
      </c>
      <c r="C995" s="23">
        <v>1078.7</v>
      </c>
      <c r="D995" s="23">
        <v>1084.95</v>
      </c>
      <c r="E995" s="23">
        <v>1069</v>
      </c>
      <c r="F995" s="23">
        <v>1073.25</v>
      </c>
      <c r="G995" s="5">
        <v>54160964</v>
      </c>
      <c r="H995" s="5">
        <v>1745.63</v>
      </c>
      <c r="I995" s="5" t="b">
        <f>IF(Nifty50[[#This Row],[High]]=MAX($D$1:$D1005), TRUE, FALSE)</f>
        <v>0</v>
      </c>
      <c r="J995" s="5">
        <f>MAX($D$2:Nifty50[[#This Row],[High]])</f>
        <v>1818.15</v>
      </c>
      <c r="K995" s="18">
        <f>(Nifty50[[#This Row],[ATH_XL]]-Nifty50[[#This Row],[Close]])/Nifty50[[#This Row],[ATH_XL]]</f>
        <v>0.4097021697879713</v>
      </c>
    </row>
    <row r="996" spans="2:11" x14ac:dyDescent="0.25">
      <c r="B996" s="6">
        <v>37608</v>
      </c>
      <c r="C996" s="23">
        <v>1073.2</v>
      </c>
      <c r="D996" s="23">
        <v>1083.6500000000001</v>
      </c>
      <c r="E996" s="23">
        <v>1072.8499999999999</v>
      </c>
      <c r="F996" s="23">
        <v>1077.95</v>
      </c>
      <c r="G996" s="7">
        <v>58440571</v>
      </c>
      <c r="H996" s="7">
        <v>1908.32</v>
      </c>
      <c r="I996" s="5" t="b">
        <f>IF(Nifty50[[#This Row],[High]]=MAX($D$1:$D1006), TRUE, FALSE)</f>
        <v>0</v>
      </c>
      <c r="J996" s="5">
        <f>MAX($D$2:Nifty50[[#This Row],[High]])</f>
        <v>1818.15</v>
      </c>
      <c r="K996" s="18">
        <f>(Nifty50[[#This Row],[ATH_XL]]-Nifty50[[#This Row],[Close]])/Nifty50[[#This Row],[ATH_XL]]</f>
        <v>0.40711712454967963</v>
      </c>
    </row>
    <row r="997" spans="2:11" x14ac:dyDescent="0.25">
      <c r="B997" s="4">
        <v>37609</v>
      </c>
      <c r="C997" s="23">
        <v>1077.8499999999999</v>
      </c>
      <c r="D997" s="23">
        <v>1079.9000000000001</v>
      </c>
      <c r="E997" s="23">
        <v>1070.5</v>
      </c>
      <c r="F997" s="23">
        <v>1076</v>
      </c>
      <c r="G997" s="5">
        <v>60426570</v>
      </c>
      <c r="H997" s="5">
        <v>2010.98</v>
      </c>
      <c r="I997" s="5" t="b">
        <f>IF(Nifty50[[#This Row],[High]]=MAX($D$1:$D1007), TRUE, FALSE)</f>
        <v>0</v>
      </c>
      <c r="J997" s="5">
        <f>MAX($D$2:Nifty50[[#This Row],[High]])</f>
        <v>1818.15</v>
      </c>
      <c r="K997" s="18">
        <f>(Nifty50[[#This Row],[ATH_XL]]-Nifty50[[#This Row],[Close]])/Nifty50[[#This Row],[ATH_XL]]</f>
        <v>0.40818964331875812</v>
      </c>
    </row>
    <row r="998" spans="2:11" x14ac:dyDescent="0.25">
      <c r="B998" s="6">
        <v>37610</v>
      </c>
      <c r="C998" s="23">
        <v>1075.45</v>
      </c>
      <c r="D998" s="23">
        <v>1084.95</v>
      </c>
      <c r="E998" s="23">
        <v>1075.4000000000001</v>
      </c>
      <c r="F998" s="23">
        <v>1079.3</v>
      </c>
      <c r="G998" s="7">
        <v>48150321</v>
      </c>
      <c r="H998" s="7">
        <v>1658.56</v>
      </c>
      <c r="I998" s="5" t="b">
        <f>IF(Nifty50[[#This Row],[High]]=MAX($D$1:$D1008), TRUE, FALSE)</f>
        <v>0</v>
      </c>
      <c r="J998" s="5">
        <f>MAX($D$2:Nifty50[[#This Row],[High]])</f>
        <v>1818.15</v>
      </c>
      <c r="K998" s="18">
        <f>(Nifty50[[#This Row],[ATH_XL]]-Nifty50[[#This Row],[Close]])/Nifty50[[#This Row],[ATH_XL]]</f>
        <v>0.40637461155570226</v>
      </c>
    </row>
    <row r="999" spans="2:11" x14ac:dyDescent="0.25">
      <c r="B999" s="4">
        <v>37613</v>
      </c>
      <c r="C999" s="23">
        <v>1079.3</v>
      </c>
      <c r="D999" s="23">
        <v>1082.5999999999999</v>
      </c>
      <c r="E999" s="23">
        <v>1073.3499999999999</v>
      </c>
      <c r="F999" s="23">
        <v>1076</v>
      </c>
      <c r="G999" s="5">
        <v>39095304</v>
      </c>
      <c r="H999" s="5">
        <v>1287.3499999999999</v>
      </c>
      <c r="I999" s="5" t="b">
        <f>IF(Nifty50[[#This Row],[High]]=MAX($D$1:$D1009), TRUE, FALSE)</f>
        <v>0</v>
      </c>
      <c r="J999" s="5">
        <f>MAX($D$2:Nifty50[[#This Row],[High]])</f>
        <v>1818.15</v>
      </c>
      <c r="K999" s="18">
        <f>(Nifty50[[#This Row],[ATH_XL]]-Nifty50[[#This Row],[Close]])/Nifty50[[#This Row],[ATH_XL]]</f>
        <v>0.40818964331875812</v>
      </c>
    </row>
    <row r="1000" spans="2:11" x14ac:dyDescent="0.25">
      <c r="B1000" s="6">
        <v>37614</v>
      </c>
      <c r="C1000" s="23">
        <v>1075.95</v>
      </c>
      <c r="D1000" s="23">
        <v>1087</v>
      </c>
      <c r="E1000" s="23">
        <v>1072.6500000000001</v>
      </c>
      <c r="F1000" s="23">
        <v>1085</v>
      </c>
      <c r="G1000" s="7">
        <v>46070600</v>
      </c>
      <c r="H1000" s="7">
        <v>1577.3</v>
      </c>
      <c r="I1000" s="5" t="b">
        <f>IF(Nifty50[[#This Row],[High]]=MAX($D$1:$D1010), TRUE, FALSE)</f>
        <v>0</v>
      </c>
      <c r="J1000" s="5">
        <f>MAX($D$2:Nifty50[[#This Row],[High]])</f>
        <v>1818.15</v>
      </c>
      <c r="K1000" s="18">
        <f>(Nifty50[[#This Row],[ATH_XL]]-Nifty50[[#This Row],[Close]])/Nifty50[[#This Row],[ATH_XL]]</f>
        <v>0.40323955669224215</v>
      </c>
    </row>
    <row r="1001" spans="2:11" x14ac:dyDescent="0.25">
      <c r="B1001" s="4">
        <v>37616</v>
      </c>
      <c r="C1001" s="23">
        <v>1085.05</v>
      </c>
      <c r="D1001" s="23">
        <v>1100.4000000000001</v>
      </c>
      <c r="E1001" s="23">
        <v>1085.05</v>
      </c>
      <c r="F1001" s="23">
        <v>1094.8</v>
      </c>
      <c r="G1001" s="5">
        <v>70340712</v>
      </c>
      <c r="H1001" s="5">
        <v>2216.4899999999998</v>
      </c>
      <c r="I1001" s="5" t="b">
        <f>IF(Nifty50[[#This Row],[High]]=MAX($D$1:$D1011), TRUE, FALSE)</f>
        <v>0</v>
      </c>
      <c r="J1001" s="5">
        <f>MAX($D$2:Nifty50[[#This Row],[High]])</f>
        <v>1818.15</v>
      </c>
      <c r="K1001" s="18">
        <f>(Nifty50[[#This Row],[ATH_XL]]-Nifty50[[#This Row],[Close]])/Nifty50[[#This Row],[ATH_XL]]</f>
        <v>0.39784946236559143</v>
      </c>
    </row>
    <row r="1002" spans="2:11" x14ac:dyDescent="0.25">
      <c r="B1002" s="4">
        <v>37617</v>
      </c>
      <c r="C1002" s="23">
        <v>1095.6500000000001</v>
      </c>
      <c r="D1002" s="23">
        <v>1103.95</v>
      </c>
      <c r="E1002" s="23">
        <v>1095.5999999999999</v>
      </c>
      <c r="F1002" s="23">
        <v>1098.4000000000001</v>
      </c>
      <c r="G1002" s="5">
        <v>61404780</v>
      </c>
      <c r="H1002" s="5">
        <v>1956.21</v>
      </c>
      <c r="I1002" s="5" t="b">
        <f>IF(Nifty50[[#This Row],[High]]=MAX($D$1:$D1012), TRUE, FALSE)</f>
        <v>0</v>
      </c>
      <c r="J1002" s="5">
        <f>MAX($D$2:Nifty50[[#This Row],[High]])</f>
        <v>1818.15</v>
      </c>
      <c r="K1002" s="18">
        <f>(Nifty50[[#This Row],[ATH_XL]]-Nifty50[[#This Row],[Close]])/Nifty50[[#This Row],[ATH_XL]]</f>
        <v>0.39586942771498501</v>
      </c>
    </row>
    <row r="1003" spans="2:11" x14ac:dyDescent="0.25">
      <c r="B1003" s="4">
        <v>37620</v>
      </c>
      <c r="C1003" s="23">
        <v>1095.8</v>
      </c>
      <c r="D1003" s="23">
        <v>1095.8</v>
      </c>
      <c r="E1003" s="23">
        <v>1084.3499999999999</v>
      </c>
      <c r="F1003" s="23">
        <v>1091.95</v>
      </c>
      <c r="G1003" s="5">
        <v>47674403</v>
      </c>
      <c r="H1003" s="5">
        <v>1556.32</v>
      </c>
      <c r="I1003" s="5" t="b">
        <f>IF(Nifty50[[#This Row],[High]]=MAX($D$1:$D1013), TRUE, FALSE)</f>
        <v>0</v>
      </c>
      <c r="J1003" s="5">
        <f>MAX($D$2:Nifty50[[#This Row],[High]])</f>
        <v>1818.15</v>
      </c>
      <c r="K1003" s="18">
        <f>(Nifty50[[#This Row],[ATH_XL]]-Nifty50[[#This Row],[Close]])/Nifty50[[#This Row],[ATH_XL]]</f>
        <v>0.39941698979732143</v>
      </c>
    </row>
    <row r="1004" spans="2:11" x14ac:dyDescent="0.25">
      <c r="B1004" s="4">
        <v>37621</v>
      </c>
      <c r="C1004" s="23">
        <v>1091.8499999999999</v>
      </c>
      <c r="D1004" s="23">
        <v>1100.0999999999999</v>
      </c>
      <c r="E1004" s="23">
        <v>1091.7</v>
      </c>
      <c r="F1004" s="23">
        <v>1093.5</v>
      </c>
      <c r="G1004" s="5">
        <v>46467775</v>
      </c>
      <c r="H1004" s="5">
        <v>1580.75</v>
      </c>
      <c r="I1004" s="5" t="b">
        <f>IF(Nifty50[[#This Row],[High]]=MAX($D$1:$D1014), TRUE, FALSE)</f>
        <v>0</v>
      </c>
      <c r="J1004" s="5">
        <f>MAX($D$2:Nifty50[[#This Row],[High]])</f>
        <v>1818.15</v>
      </c>
      <c r="K1004" s="18">
        <f>(Nifty50[[#This Row],[ATH_XL]]-Nifty50[[#This Row],[Close]])/Nifty50[[#This Row],[ATH_XL]]</f>
        <v>0.39856447487831043</v>
      </c>
    </row>
    <row r="1005" spans="2:11" x14ac:dyDescent="0.25">
      <c r="B1005" s="6">
        <v>37622</v>
      </c>
      <c r="C1005" s="23">
        <v>1093.5999999999999</v>
      </c>
      <c r="D1005" s="23">
        <v>1102.0999999999999</v>
      </c>
      <c r="E1005" s="23">
        <v>1093.5999999999999</v>
      </c>
      <c r="F1005" s="23">
        <v>1100.1500000000001</v>
      </c>
      <c r="G1005" s="7">
        <v>38958168</v>
      </c>
      <c r="H1005" s="7">
        <v>1325.9</v>
      </c>
      <c r="I1005" s="5" t="b">
        <f>IF(Nifty50[[#This Row],[High]]=MAX($D$1:$D1015), TRUE, FALSE)</f>
        <v>0</v>
      </c>
      <c r="J1005" s="5">
        <f>MAX($D$2:Nifty50[[#This Row],[High]])</f>
        <v>1818.15</v>
      </c>
      <c r="K1005" s="18">
        <f>(Nifty50[[#This Row],[ATH_XL]]-Nifty50[[#This Row],[Close]])/Nifty50[[#This Row],[ATH_XL]]</f>
        <v>0.39490691087094021</v>
      </c>
    </row>
    <row r="1006" spans="2:11" x14ac:dyDescent="0.25">
      <c r="B1006" s="6">
        <v>37623</v>
      </c>
      <c r="C1006" s="23">
        <v>1100.55</v>
      </c>
      <c r="D1006" s="23">
        <v>1105.5999999999999</v>
      </c>
      <c r="E1006" s="23">
        <v>1091.2</v>
      </c>
      <c r="F1006" s="23">
        <v>1093.05</v>
      </c>
      <c r="G1006" s="7">
        <v>63892238</v>
      </c>
      <c r="H1006" s="7">
        <v>2027.64</v>
      </c>
      <c r="I1006" s="5" t="b">
        <f>IF(Nifty50[[#This Row],[High]]=MAX($D$1:$D1016), TRUE, FALSE)</f>
        <v>0</v>
      </c>
      <c r="J1006" s="5">
        <f>MAX($D$2:Nifty50[[#This Row],[High]])</f>
        <v>1818.15</v>
      </c>
      <c r="K1006" s="18">
        <f>(Nifty50[[#This Row],[ATH_XL]]-Nifty50[[#This Row],[Close]])/Nifty50[[#This Row],[ATH_XL]]</f>
        <v>0.39881197920963624</v>
      </c>
    </row>
    <row r="1007" spans="2:11" x14ac:dyDescent="0.25">
      <c r="B1007" s="6">
        <v>37624</v>
      </c>
      <c r="C1007" s="23">
        <v>1094.45</v>
      </c>
      <c r="D1007" s="23">
        <v>1099.8499999999999</v>
      </c>
      <c r="E1007" s="23">
        <v>1087.3</v>
      </c>
      <c r="F1007" s="23">
        <v>1089.5999999999999</v>
      </c>
      <c r="G1007" s="7">
        <v>61476283</v>
      </c>
      <c r="H1007" s="7">
        <v>2048.4899999999998</v>
      </c>
      <c r="I1007" s="5" t="b">
        <f>IF(Nifty50[[#This Row],[High]]=MAX($D$1:$D1017), TRUE, FALSE)</f>
        <v>0</v>
      </c>
      <c r="J1007" s="5">
        <f>MAX($D$2:Nifty50[[#This Row],[High]])</f>
        <v>1818.15</v>
      </c>
      <c r="K1007" s="18">
        <f>(Nifty50[[#This Row],[ATH_XL]]-Nifty50[[#This Row],[Close]])/Nifty50[[#This Row],[ATH_XL]]</f>
        <v>0.40070951241646735</v>
      </c>
    </row>
    <row r="1008" spans="2:11" x14ac:dyDescent="0.25">
      <c r="B1008" s="6">
        <v>37627</v>
      </c>
      <c r="C1008" s="23">
        <v>1089.75</v>
      </c>
      <c r="D1008" s="23">
        <v>1093.05</v>
      </c>
      <c r="E1008" s="23">
        <v>1081.25</v>
      </c>
      <c r="F1008" s="23">
        <v>1084.3499999999999</v>
      </c>
      <c r="G1008" s="7">
        <v>47347534</v>
      </c>
      <c r="H1008" s="7">
        <v>1687.65</v>
      </c>
      <c r="I1008" s="5" t="b">
        <f>IF(Nifty50[[#This Row],[High]]=MAX($D$1:$D1018), TRUE, FALSE)</f>
        <v>0</v>
      </c>
      <c r="J1008" s="5">
        <f>MAX($D$2:Nifty50[[#This Row],[High]])</f>
        <v>1818.15</v>
      </c>
      <c r="K1008" s="18">
        <f>(Nifty50[[#This Row],[ATH_XL]]-Nifty50[[#This Row],[Close]])/Nifty50[[#This Row],[ATH_XL]]</f>
        <v>0.4035970629486017</v>
      </c>
    </row>
    <row r="1009" spans="2:11" x14ac:dyDescent="0.25">
      <c r="B1009" s="6">
        <v>37628</v>
      </c>
      <c r="C1009" s="23">
        <v>1084.4000000000001</v>
      </c>
      <c r="D1009" s="23">
        <v>1089.8499999999999</v>
      </c>
      <c r="E1009" s="23">
        <v>1078.95</v>
      </c>
      <c r="F1009" s="23">
        <v>1081.8</v>
      </c>
      <c r="G1009" s="7">
        <v>53731411</v>
      </c>
      <c r="H1009" s="7">
        <v>1810.73</v>
      </c>
      <c r="I1009" s="5" t="b">
        <f>IF(Nifty50[[#This Row],[High]]=MAX($D$1:$D1019), TRUE, FALSE)</f>
        <v>0</v>
      </c>
      <c r="J1009" s="5">
        <f>MAX($D$2:Nifty50[[#This Row],[High]])</f>
        <v>1818.15</v>
      </c>
      <c r="K1009" s="18">
        <f>(Nifty50[[#This Row],[ATH_XL]]-Nifty50[[#This Row],[Close]])/Nifty50[[#This Row],[ATH_XL]]</f>
        <v>0.4049995874927812</v>
      </c>
    </row>
    <row r="1010" spans="2:11" x14ac:dyDescent="0.25">
      <c r="B1010" s="6">
        <v>37629</v>
      </c>
      <c r="C1010" s="23">
        <v>1082.4000000000001</v>
      </c>
      <c r="D1010" s="23">
        <v>1091.45</v>
      </c>
      <c r="E1010" s="23">
        <v>1082.3</v>
      </c>
      <c r="F1010" s="23">
        <v>1089.3499999999999</v>
      </c>
      <c r="G1010" s="7">
        <v>51031790</v>
      </c>
      <c r="H1010" s="7">
        <v>1656</v>
      </c>
      <c r="I1010" s="5" t="b">
        <f>IF(Nifty50[[#This Row],[High]]=MAX($D$1:$D1020), TRUE, FALSE)</f>
        <v>0</v>
      </c>
      <c r="J1010" s="5">
        <f>MAX($D$2:Nifty50[[#This Row],[High]])</f>
        <v>1818.15</v>
      </c>
      <c r="K1010" s="18">
        <f>(Nifty50[[#This Row],[ATH_XL]]-Nifty50[[#This Row],[Close]])/Nifty50[[#This Row],[ATH_XL]]</f>
        <v>0.40084701482275947</v>
      </c>
    </row>
    <row r="1011" spans="2:11" x14ac:dyDescent="0.25">
      <c r="B1011" s="8">
        <v>37630</v>
      </c>
      <c r="C1011" s="23">
        <v>1089.75</v>
      </c>
      <c r="D1011" s="23">
        <v>1099.1500000000001</v>
      </c>
      <c r="E1011" s="23">
        <v>1087.75</v>
      </c>
      <c r="F1011" s="23">
        <v>1097.3499999999999</v>
      </c>
      <c r="G1011" s="9">
        <v>44479270</v>
      </c>
      <c r="H1011" s="9">
        <v>1435.45</v>
      </c>
      <c r="I1011" s="5" t="b">
        <f>IF(Nifty50[[#This Row],[High]]=MAX($D$1:$D1021), TRUE, FALSE)</f>
        <v>0</v>
      </c>
      <c r="J1011" s="5">
        <f>MAX($D$2:Nifty50[[#This Row],[High]])</f>
        <v>1818.15</v>
      </c>
      <c r="K1011" s="18">
        <f>(Nifty50[[#This Row],[ATH_XL]]-Nifty50[[#This Row],[Close]])/Nifty50[[#This Row],[ATH_XL]]</f>
        <v>0.39644693782141194</v>
      </c>
    </row>
    <row r="1012" spans="2:11" x14ac:dyDescent="0.25">
      <c r="B1012" s="6">
        <v>37631</v>
      </c>
      <c r="C1012" s="23">
        <v>1097.5999999999999</v>
      </c>
      <c r="D1012" s="23">
        <v>1103.25</v>
      </c>
      <c r="E1012" s="23">
        <v>1077.4000000000001</v>
      </c>
      <c r="F1012" s="23">
        <v>1080.25</v>
      </c>
      <c r="G1012" s="7">
        <v>54047778</v>
      </c>
      <c r="H1012" s="7">
        <v>2317.79</v>
      </c>
      <c r="I1012" s="5" t="b">
        <f>IF(Nifty50[[#This Row],[High]]=MAX($D$1:$D1022), TRUE, FALSE)</f>
        <v>0</v>
      </c>
      <c r="J1012" s="5">
        <f>MAX($D$2:Nifty50[[#This Row],[High]])</f>
        <v>1818.15</v>
      </c>
      <c r="K1012" s="18">
        <f>(Nifty50[[#This Row],[ATH_XL]]-Nifty50[[#This Row],[Close]])/Nifty50[[#This Row],[ATH_XL]]</f>
        <v>0.40585210241179226</v>
      </c>
    </row>
    <row r="1013" spans="2:11" x14ac:dyDescent="0.25">
      <c r="B1013" s="6">
        <v>37634</v>
      </c>
      <c r="C1013" s="23">
        <v>1080.25</v>
      </c>
      <c r="D1013" s="23">
        <v>1080.4000000000001</v>
      </c>
      <c r="E1013" s="23">
        <v>1070.75</v>
      </c>
      <c r="F1013" s="23">
        <v>1073.75</v>
      </c>
      <c r="G1013" s="7">
        <v>46771066</v>
      </c>
      <c r="H1013" s="7">
        <v>1776.28</v>
      </c>
      <c r="I1013" s="5" t="b">
        <f>IF(Nifty50[[#This Row],[High]]=MAX($D$1:$D1023), TRUE, FALSE)</f>
        <v>0</v>
      </c>
      <c r="J1013" s="5">
        <f>MAX($D$2:Nifty50[[#This Row],[High]])</f>
        <v>1818.15</v>
      </c>
      <c r="K1013" s="18">
        <f>(Nifty50[[#This Row],[ATH_XL]]-Nifty50[[#This Row],[Close]])/Nifty50[[#This Row],[ATH_XL]]</f>
        <v>0.40942716497538711</v>
      </c>
    </row>
    <row r="1014" spans="2:11" x14ac:dyDescent="0.25">
      <c r="B1014" s="6">
        <v>37635</v>
      </c>
      <c r="C1014" s="23">
        <v>1072.7</v>
      </c>
      <c r="D1014" s="23">
        <v>1080.8</v>
      </c>
      <c r="E1014" s="23">
        <v>1070.3</v>
      </c>
      <c r="F1014" s="23">
        <v>1078.95</v>
      </c>
      <c r="G1014" s="7">
        <v>44511095</v>
      </c>
      <c r="H1014" s="7">
        <v>1719.38</v>
      </c>
      <c r="I1014" s="5" t="b">
        <f>IF(Nifty50[[#This Row],[High]]=MAX($D$1:$D1024), TRUE, FALSE)</f>
        <v>0</v>
      </c>
      <c r="J1014" s="5">
        <f>MAX($D$2:Nifty50[[#This Row],[High]])</f>
        <v>1818.15</v>
      </c>
      <c r="K1014" s="18">
        <f>(Nifty50[[#This Row],[ATH_XL]]-Nifty50[[#This Row],[Close]])/Nifty50[[#This Row],[ATH_XL]]</f>
        <v>0.4065671149245112</v>
      </c>
    </row>
    <row r="1015" spans="2:11" x14ac:dyDescent="0.25">
      <c r="B1015" s="6">
        <v>37636</v>
      </c>
      <c r="C1015" s="23">
        <v>1077.9000000000001</v>
      </c>
      <c r="D1015" s="23">
        <v>1087.5</v>
      </c>
      <c r="E1015" s="23">
        <v>1077.8</v>
      </c>
      <c r="F1015" s="23">
        <v>1085</v>
      </c>
      <c r="G1015" s="7">
        <v>45491014</v>
      </c>
      <c r="H1015" s="7">
        <v>1882.31</v>
      </c>
      <c r="I1015" s="5" t="b">
        <f>IF(Nifty50[[#This Row],[High]]=MAX($D$1:$D1025), TRUE, FALSE)</f>
        <v>0</v>
      </c>
      <c r="J1015" s="5">
        <f>MAX($D$2:Nifty50[[#This Row],[High]])</f>
        <v>1818.15</v>
      </c>
      <c r="K1015" s="18">
        <f>(Nifty50[[#This Row],[ATH_XL]]-Nifty50[[#This Row],[Close]])/Nifty50[[#This Row],[ATH_XL]]</f>
        <v>0.40323955669224215</v>
      </c>
    </row>
    <row r="1016" spans="2:11" x14ac:dyDescent="0.25">
      <c r="B1016" s="6">
        <v>37637</v>
      </c>
      <c r="C1016" s="23">
        <v>1085.05</v>
      </c>
      <c r="D1016" s="23">
        <v>1091.3499999999999</v>
      </c>
      <c r="E1016" s="23">
        <v>1083.95</v>
      </c>
      <c r="F1016" s="23">
        <v>1088.3499999999999</v>
      </c>
      <c r="G1016" s="7">
        <v>45419748</v>
      </c>
      <c r="H1016" s="7">
        <v>1604.41</v>
      </c>
      <c r="I1016" s="5" t="b">
        <f>IF(Nifty50[[#This Row],[High]]=MAX($D$1:$D1026), TRUE, FALSE)</f>
        <v>0</v>
      </c>
      <c r="J1016" s="5">
        <f>MAX($D$2:Nifty50[[#This Row],[High]])</f>
        <v>1818.15</v>
      </c>
      <c r="K1016" s="18">
        <f>(Nifty50[[#This Row],[ATH_XL]]-Nifty50[[#This Row],[Close]])/Nifty50[[#This Row],[ATH_XL]]</f>
        <v>0.40139702444792791</v>
      </c>
    </row>
    <row r="1017" spans="2:11" x14ac:dyDescent="0.25">
      <c r="B1017" s="6">
        <v>37638</v>
      </c>
      <c r="C1017" s="23">
        <v>1089.3</v>
      </c>
      <c r="D1017" s="23">
        <v>1090.25</v>
      </c>
      <c r="E1017" s="23">
        <v>1083.2</v>
      </c>
      <c r="F1017" s="23">
        <v>1086.5</v>
      </c>
      <c r="G1017" s="7">
        <v>47498203</v>
      </c>
      <c r="H1017" s="7">
        <v>1707.84</v>
      </c>
      <c r="I1017" s="5" t="b">
        <f>IF(Nifty50[[#This Row],[High]]=MAX($D$1:$D1027), TRUE, FALSE)</f>
        <v>0</v>
      </c>
      <c r="J1017" s="5">
        <f>MAX($D$2:Nifty50[[#This Row],[High]])</f>
        <v>1818.15</v>
      </c>
      <c r="K1017" s="18">
        <f>(Nifty50[[#This Row],[ATH_XL]]-Nifty50[[#This Row],[Close]])/Nifty50[[#This Row],[ATH_XL]]</f>
        <v>0.40241454225448947</v>
      </c>
    </row>
    <row r="1018" spans="2:11" x14ac:dyDescent="0.25">
      <c r="B1018" s="6">
        <v>37641</v>
      </c>
      <c r="C1018" s="23">
        <v>1086.25</v>
      </c>
      <c r="D1018" s="23">
        <v>1087</v>
      </c>
      <c r="E1018" s="23">
        <v>1074.2</v>
      </c>
      <c r="F1018" s="23">
        <v>1076.3499999999999</v>
      </c>
      <c r="G1018" s="7">
        <v>44276855</v>
      </c>
      <c r="H1018" s="7">
        <v>1299.1199999999999</v>
      </c>
      <c r="I1018" s="5" t="b">
        <f>IF(Nifty50[[#This Row],[High]]=MAX($D$1:$D1028), TRUE, FALSE)</f>
        <v>0</v>
      </c>
      <c r="J1018" s="5">
        <f>MAX($D$2:Nifty50[[#This Row],[High]])</f>
        <v>1818.15</v>
      </c>
      <c r="K1018" s="18">
        <f>(Nifty50[[#This Row],[ATH_XL]]-Nifty50[[#This Row],[Close]])/Nifty50[[#This Row],[ATH_XL]]</f>
        <v>0.40799713994994918</v>
      </c>
    </row>
    <row r="1019" spans="2:11" x14ac:dyDescent="0.25">
      <c r="B1019" s="6">
        <v>37642</v>
      </c>
      <c r="C1019" s="23">
        <v>1076.3</v>
      </c>
      <c r="D1019" s="23">
        <v>1080.5</v>
      </c>
      <c r="E1019" s="23">
        <v>1074.0999999999999</v>
      </c>
      <c r="F1019" s="23">
        <v>1077.9000000000001</v>
      </c>
      <c r="G1019" s="7">
        <v>50161614</v>
      </c>
      <c r="H1019" s="7">
        <v>1407.43</v>
      </c>
      <c r="I1019" s="5" t="b">
        <f>IF(Nifty50[[#This Row],[High]]=MAX($D$1:$D1029), TRUE, FALSE)</f>
        <v>0</v>
      </c>
      <c r="J1019" s="5">
        <f>MAX($D$2:Nifty50[[#This Row],[High]])</f>
        <v>1818.15</v>
      </c>
      <c r="K1019" s="18">
        <f>(Nifty50[[#This Row],[ATH_XL]]-Nifty50[[#This Row],[Close]])/Nifty50[[#This Row],[ATH_XL]]</f>
        <v>0.40714462503093801</v>
      </c>
    </row>
    <row r="1020" spans="2:11" x14ac:dyDescent="0.25">
      <c r="B1020" s="6">
        <v>37643</v>
      </c>
      <c r="C1020" s="23">
        <v>1078.45</v>
      </c>
      <c r="D1020" s="23">
        <v>1086.2</v>
      </c>
      <c r="E1020" s="23">
        <v>1073.5999999999999</v>
      </c>
      <c r="F1020" s="23">
        <v>1082.9000000000001</v>
      </c>
      <c r="G1020" s="7">
        <v>48868230</v>
      </c>
      <c r="H1020" s="7">
        <v>1337.83</v>
      </c>
      <c r="I1020" s="5" t="b">
        <f>IF(Nifty50[[#This Row],[High]]=MAX($D$1:$D1030), TRUE, FALSE)</f>
        <v>0</v>
      </c>
      <c r="J1020" s="5">
        <f>MAX($D$2:Nifty50[[#This Row],[High]])</f>
        <v>1818.15</v>
      </c>
      <c r="K1020" s="18">
        <f>(Nifty50[[#This Row],[ATH_XL]]-Nifty50[[#This Row],[Close]])/Nifty50[[#This Row],[ATH_XL]]</f>
        <v>0.40439457690509584</v>
      </c>
    </row>
    <row r="1021" spans="2:11" x14ac:dyDescent="0.25">
      <c r="B1021" s="6">
        <v>37644</v>
      </c>
      <c r="C1021" s="23">
        <v>1081.4000000000001</v>
      </c>
      <c r="D1021" s="23">
        <v>1083.1500000000001</v>
      </c>
      <c r="E1021" s="23">
        <v>1069.05</v>
      </c>
      <c r="F1021" s="23">
        <v>1070.9000000000001</v>
      </c>
      <c r="G1021" s="7">
        <v>59861682</v>
      </c>
      <c r="H1021" s="7">
        <v>1674.96</v>
      </c>
      <c r="I1021" s="5" t="b">
        <f>IF(Nifty50[[#This Row],[High]]=MAX($D$1:$D1031), TRUE, FALSE)</f>
        <v>0</v>
      </c>
      <c r="J1021" s="5">
        <f>MAX($D$2:Nifty50[[#This Row],[High]])</f>
        <v>1818.15</v>
      </c>
      <c r="K1021" s="18">
        <f>(Nifty50[[#This Row],[ATH_XL]]-Nifty50[[#This Row],[Close]])/Nifty50[[#This Row],[ATH_XL]]</f>
        <v>0.41099469240711711</v>
      </c>
    </row>
    <row r="1022" spans="2:11" x14ac:dyDescent="0.25">
      <c r="B1022" s="6">
        <v>37645</v>
      </c>
      <c r="C1022" s="23">
        <v>1070.5999999999999</v>
      </c>
      <c r="D1022" s="23">
        <v>1075.2</v>
      </c>
      <c r="E1022" s="23">
        <v>1053.4000000000001</v>
      </c>
      <c r="F1022" s="23">
        <v>1056.05</v>
      </c>
      <c r="G1022" s="7">
        <v>61550716</v>
      </c>
      <c r="H1022" s="7">
        <v>1886.71</v>
      </c>
      <c r="I1022" s="5" t="b">
        <f>IF(Nifty50[[#This Row],[High]]=MAX($D$1:$D1032), TRUE, FALSE)</f>
        <v>0</v>
      </c>
      <c r="J1022" s="5">
        <f>MAX($D$2:Nifty50[[#This Row],[High]])</f>
        <v>1818.15</v>
      </c>
      <c r="K1022" s="18">
        <f>(Nifty50[[#This Row],[ATH_XL]]-Nifty50[[#This Row],[Close]])/Nifty50[[#This Row],[ATH_XL]]</f>
        <v>0.4191623353408685</v>
      </c>
    </row>
    <row r="1023" spans="2:11" x14ac:dyDescent="0.25">
      <c r="B1023" s="6">
        <v>37648</v>
      </c>
      <c r="C1023" s="23">
        <v>1057.8</v>
      </c>
      <c r="D1023" s="23">
        <v>1059.3499999999999</v>
      </c>
      <c r="E1023" s="23">
        <v>1030.3499999999999</v>
      </c>
      <c r="F1023" s="23">
        <v>1037.6500000000001</v>
      </c>
      <c r="G1023" s="7">
        <v>63980714</v>
      </c>
      <c r="H1023" s="7">
        <v>1828.36</v>
      </c>
      <c r="I1023" s="5" t="b">
        <f>IF(Nifty50[[#This Row],[High]]=MAX($D$1:$D1033), TRUE, FALSE)</f>
        <v>0</v>
      </c>
      <c r="J1023" s="5">
        <f>MAX($D$2:Nifty50[[#This Row],[High]])</f>
        <v>1818.15</v>
      </c>
      <c r="K1023" s="18">
        <f>(Nifty50[[#This Row],[ATH_XL]]-Nifty50[[#This Row],[Close]])/Nifty50[[#This Row],[ATH_XL]]</f>
        <v>0.42928251244396776</v>
      </c>
    </row>
    <row r="1024" spans="2:11" x14ac:dyDescent="0.25">
      <c r="B1024" s="6">
        <v>37649</v>
      </c>
      <c r="C1024" s="23">
        <v>1036.3499999999999</v>
      </c>
      <c r="D1024" s="23">
        <v>1047.95</v>
      </c>
      <c r="E1024" s="23">
        <v>1026.75</v>
      </c>
      <c r="F1024" s="23">
        <v>1046.2</v>
      </c>
      <c r="G1024" s="7">
        <v>69969592</v>
      </c>
      <c r="H1024" s="7">
        <v>1828.21</v>
      </c>
      <c r="I1024" s="5" t="b">
        <f>IF(Nifty50[[#This Row],[High]]=MAX($D$1:$D1034), TRUE, FALSE)</f>
        <v>0</v>
      </c>
      <c r="J1024" s="5">
        <f>MAX($D$2:Nifty50[[#This Row],[High]])</f>
        <v>1818.15</v>
      </c>
      <c r="K1024" s="18">
        <f>(Nifty50[[#This Row],[ATH_XL]]-Nifty50[[#This Row],[Close]])/Nifty50[[#This Row],[ATH_XL]]</f>
        <v>0.4245799301487776</v>
      </c>
    </row>
    <row r="1025" spans="2:11" x14ac:dyDescent="0.25">
      <c r="B1025" s="6">
        <v>37650</v>
      </c>
      <c r="C1025" s="23">
        <v>1059.8</v>
      </c>
      <c r="D1025" s="23">
        <v>1059.8</v>
      </c>
      <c r="E1025" s="23">
        <v>1033.3</v>
      </c>
      <c r="F1025" s="23">
        <v>1037.2</v>
      </c>
      <c r="G1025" s="7">
        <v>71658988</v>
      </c>
      <c r="H1025" s="7">
        <v>1784.76</v>
      </c>
      <c r="I1025" s="5" t="b">
        <f>IF(Nifty50[[#This Row],[High]]=MAX($D$1:$D1035), TRUE, FALSE)</f>
        <v>0</v>
      </c>
      <c r="J1025" s="5">
        <f>MAX($D$2:Nifty50[[#This Row],[High]])</f>
        <v>1818.15</v>
      </c>
      <c r="K1025" s="18">
        <f>(Nifty50[[#This Row],[ATH_XL]]-Nifty50[[#This Row],[Close]])/Nifty50[[#This Row],[ATH_XL]]</f>
        <v>0.42953001677529357</v>
      </c>
    </row>
    <row r="1026" spans="2:11" x14ac:dyDescent="0.25">
      <c r="B1026" s="6">
        <v>37651</v>
      </c>
      <c r="C1026" s="23">
        <v>1037.1500000000001</v>
      </c>
      <c r="D1026" s="23">
        <v>1050.55</v>
      </c>
      <c r="E1026" s="23">
        <v>1031.3499999999999</v>
      </c>
      <c r="F1026" s="23">
        <v>1034.5999999999999</v>
      </c>
      <c r="G1026" s="7">
        <v>79530492</v>
      </c>
      <c r="H1026" s="7">
        <v>2210.42</v>
      </c>
      <c r="I1026" s="5" t="b">
        <f>IF(Nifty50[[#This Row],[High]]=MAX($D$1:$D1036), TRUE, FALSE)</f>
        <v>0</v>
      </c>
      <c r="J1026" s="5">
        <f>MAX($D$2:Nifty50[[#This Row],[High]])</f>
        <v>1818.15</v>
      </c>
      <c r="K1026" s="18">
        <f>(Nifty50[[#This Row],[ATH_XL]]-Nifty50[[#This Row],[Close]])/Nifty50[[#This Row],[ATH_XL]]</f>
        <v>0.43096004180073161</v>
      </c>
    </row>
    <row r="1027" spans="2:11" x14ac:dyDescent="0.25">
      <c r="B1027" s="6">
        <v>37652</v>
      </c>
      <c r="C1027" s="23">
        <v>1034.75</v>
      </c>
      <c r="D1027" s="23">
        <v>1044.25</v>
      </c>
      <c r="E1027" s="23">
        <v>1026.2</v>
      </c>
      <c r="F1027" s="23">
        <v>1041.8499999999999</v>
      </c>
      <c r="G1027" s="7">
        <v>76707456</v>
      </c>
      <c r="H1027" s="7">
        <v>2019.35</v>
      </c>
      <c r="I1027" s="5" t="b">
        <f>IF(Nifty50[[#This Row],[High]]=MAX($D$1:$D1037), TRUE, FALSE)</f>
        <v>0</v>
      </c>
      <c r="J1027" s="5">
        <f>MAX($D$2:Nifty50[[#This Row],[High]])</f>
        <v>1818.15</v>
      </c>
      <c r="K1027" s="18">
        <f>(Nifty50[[#This Row],[ATH_XL]]-Nifty50[[#This Row],[Close]])/Nifty50[[#This Row],[ATH_XL]]</f>
        <v>0.42697247201826038</v>
      </c>
    </row>
    <row r="1028" spans="2:11" x14ac:dyDescent="0.25">
      <c r="B1028" s="6">
        <v>37655</v>
      </c>
      <c r="C1028" s="23">
        <v>1040.25</v>
      </c>
      <c r="D1028" s="23">
        <v>1056.5999999999999</v>
      </c>
      <c r="E1028" s="23">
        <v>1036.5</v>
      </c>
      <c r="F1028" s="23">
        <v>1055.3</v>
      </c>
      <c r="G1028" s="7">
        <v>47032852</v>
      </c>
      <c r="H1028" s="7">
        <v>1480.04</v>
      </c>
      <c r="I1028" s="5" t="b">
        <f>IF(Nifty50[[#This Row],[High]]=MAX($D$1:$D1038), TRUE, FALSE)</f>
        <v>0</v>
      </c>
      <c r="J1028" s="5">
        <f>MAX($D$2:Nifty50[[#This Row],[High]])</f>
        <v>1818.15</v>
      </c>
      <c r="K1028" s="18">
        <f>(Nifty50[[#This Row],[ATH_XL]]-Nifty50[[#This Row],[Close]])/Nifty50[[#This Row],[ATH_XL]]</f>
        <v>0.41957484255974486</v>
      </c>
    </row>
    <row r="1029" spans="2:11" x14ac:dyDescent="0.25">
      <c r="B1029" s="6">
        <v>37656</v>
      </c>
      <c r="C1029" s="23">
        <v>1056.55</v>
      </c>
      <c r="D1029" s="23">
        <v>1063.7</v>
      </c>
      <c r="E1029" s="23">
        <v>1050.45</v>
      </c>
      <c r="F1029" s="23">
        <v>1054.8</v>
      </c>
      <c r="G1029" s="7">
        <v>57858399</v>
      </c>
      <c r="H1029" s="7">
        <v>1625.58</v>
      </c>
      <c r="I1029" s="5" t="b">
        <f>IF(Nifty50[[#This Row],[High]]=MAX($D$1:$D1039), TRUE, FALSE)</f>
        <v>0</v>
      </c>
      <c r="J1029" s="5">
        <f>MAX($D$2:Nifty50[[#This Row],[High]])</f>
        <v>1818.15</v>
      </c>
      <c r="K1029" s="18">
        <f>(Nifty50[[#This Row],[ATH_XL]]-Nifty50[[#This Row],[Close]])/Nifty50[[#This Row],[ATH_XL]]</f>
        <v>0.41984984737232905</v>
      </c>
    </row>
    <row r="1030" spans="2:11" x14ac:dyDescent="0.25">
      <c r="B1030" s="6">
        <v>37657</v>
      </c>
      <c r="C1030" s="23">
        <v>1054.3</v>
      </c>
      <c r="D1030" s="23">
        <v>1054.6500000000001</v>
      </c>
      <c r="E1030" s="23">
        <v>1041.75</v>
      </c>
      <c r="F1030" s="23">
        <v>1047.4000000000001</v>
      </c>
      <c r="G1030" s="7">
        <v>53799329</v>
      </c>
      <c r="H1030" s="7">
        <v>1477.7</v>
      </c>
      <c r="I1030" s="5" t="b">
        <f>IF(Nifty50[[#This Row],[High]]=MAX($D$1:$D1040), TRUE, FALSE)</f>
        <v>0</v>
      </c>
      <c r="J1030" s="5">
        <f>MAX($D$2:Nifty50[[#This Row],[High]])</f>
        <v>1818.15</v>
      </c>
      <c r="K1030" s="18">
        <f>(Nifty50[[#This Row],[ATH_XL]]-Nifty50[[#This Row],[Close]])/Nifty50[[#This Row],[ATH_XL]]</f>
        <v>0.42391991859857547</v>
      </c>
    </row>
    <row r="1031" spans="2:11" x14ac:dyDescent="0.25">
      <c r="B1031" s="6">
        <v>37658</v>
      </c>
      <c r="C1031" s="23">
        <v>1047.25</v>
      </c>
      <c r="D1031" s="23">
        <v>1065.95</v>
      </c>
      <c r="E1031" s="23">
        <v>1043.7</v>
      </c>
      <c r="F1031" s="23">
        <v>1063.5999999999999</v>
      </c>
      <c r="G1031" s="7">
        <v>48003528</v>
      </c>
      <c r="H1031" s="7">
        <v>1439.82</v>
      </c>
      <c r="I1031" s="5" t="b">
        <f>IF(Nifty50[[#This Row],[High]]=MAX($D$1:$D1041), TRUE, FALSE)</f>
        <v>0</v>
      </c>
      <c r="J1031" s="5">
        <f>MAX($D$2:Nifty50[[#This Row],[High]])</f>
        <v>1818.15</v>
      </c>
      <c r="K1031" s="18">
        <f>(Nifty50[[#This Row],[ATH_XL]]-Nifty50[[#This Row],[Close]])/Nifty50[[#This Row],[ATH_XL]]</f>
        <v>0.41500976267084683</v>
      </c>
    </row>
    <row r="1032" spans="2:11" x14ac:dyDescent="0.25">
      <c r="B1032" s="6">
        <v>37659</v>
      </c>
      <c r="C1032" s="23">
        <v>1063.75</v>
      </c>
      <c r="D1032" s="23">
        <v>1065.8</v>
      </c>
      <c r="E1032" s="23">
        <v>1055.5</v>
      </c>
      <c r="F1032" s="23">
        <v>1057.5</v>
      </c>
      <c r="G1032" s="7">
        <v>55925333</v>
      </c>
      <c r="H1032" s="7">
        <v>1605.44</v>
      </c>
      <c r="I1032" s="5" t="b">
        <f>IF(Nifty50[[#This Row],[High]]=MAX($D$1:$D1042), TRUE, FALSE)</f>
        <v>0</v>
      </c>
      <c r="J1032" s="5">
        <f>MAX($D$2:Nifty50[[#This Row],[High]])</f>
        <v>1818.15</v>
      </c>
      <c r="K1032" s="18">
        <f>(Nifty50[[#This Row],[ATH_XL]]-Nifty50[[#This Row],[Close]])/Nifty50[[#This Row],[ATH_XL]]</f>
        <v>0.41836482138437425</v>
      </c>
    </row>
    <row r="1033" spans="2:11" x14ac:dyDescent="0.25">
      <c r="B1033" s="6">
        <v>37662</v>
      </c>
      <c r="C1033" s="23">
        <v>1058.2</v>
      </c>
      <c r="D1033" s="23">
        <v>1058.75</v>
      </c>
      <c r="E1033" s="23">
        <v>1047.1500000000001</v>
      </c>
      <c r="F1033" s="23">
        <v>1048.5999999999999</v>
      </c>
      <c r="G1033" s="7">
        <v>42872573</v>
      </c>
      <c r="H1033" s="7">
        <v>1363.8</v>
      </c>
      <c r="I1033" s="5" t="b">
        <f>IF(Nifty50[[#This Row],[High]]=MAX($D$1:$D1043), TRUE, FALSE)</f>
        <v>0</v>
      </c>
      <c r="J1033" s="5">
        <f>MAX($D$2:Nifty50[[#This Row],[High]])</f>
        <v>1818.15</v>
      </c>
      <c r="K1033" s="18">
        <f>(Nifty50[[#This Row],[ATH_XL]]-Nifty50[[#This Row],[Close]])/Nifty50[[#This Row],[ATH_XL]]</f>
        <v>0.42325990704837341</v>
      </c>
    </row>
    <row r="1034" spans="2:11" x14ac:dyDescent="0.25">
      <c r="B1034" s="6">
        <v>37663</v>
      </c>
      <c r="C1034" s="23">
        <v>1048.5999999999999</v>
      </c>
      <c r="D1034" s="23">
        <v>1055.8</v>
      </c>
      <c r="E1034" s="23">
        <v>1044.55</v>
      </c>
      <c r="F1034" s="23">
        <v>1048</v>
      </c>
      <c r="G1034" s="7">
        <v>47493149</v>
      </c>
      <c r="H1034" s="7">
        <v>1617.79</v>
      </c>
      <c r="I1034" s="5" t="b">
        <f>IF(Nifty50[[#This Row],[High]]=MAX($D$1:$D1044), TRUE, FALSE)</f>
        <v>0</v>
      </c>
      <c r="J1034" s="5">
        <f>MAX($D$2:Nifty50[[#This Row],[High]])</f>
        <v>1818.15</v>
      </c>
      <c r="K1034" s="18">
        <f>(Nifty50[[#This Row],[ATH_XL]]-Nifty50[[#This Row],[Close]])/Nifty50[[#This Row],[ATH_XL]]</f>
        <v>0.42358991282347441</v>
      </c>
    </row>
    <row r="1035" spans="2:11" x14ac:dyDescent="0.25">
      <c r="B1035" s="6">
        <v>37664</v>
      </c>
      <c r="C1035" s="23">
        <v>1048.1500000000001</v>
      </c>
      <c r="D1035" s="23">
        <v>1051</v>
      </c>
      <c r="E1035" s="23">
        <v>1040.4000000000001</v>
      </c>
      <c r="F1035" s="23">
        <v>1044.45</v>
      </c>
      <c r="G1035" s="7">
        <v>53197866</v>
      </c>
      <c r="H1035" s="7">
        <v>1768.6</v>
      </c>
      <c r="I1035" s="5" t="b">
        <f>IF(Nifty50[[#This Row],[High]]=MAX($D$1:$D1045), TRUE, FALSE)</f>
        <v>0</v>
      </c>
      <c r="J1035" s="5">
        <f>MAX($D$2:Nifty50[[#This Row],[High]])</f>
        <v>1818.15</v>
      </c>
      <c r="K1035" s="18">
        <f>(Nifty50[[#This Row],[ATH_XL]]-Nifty50[[#This Row],[Close]])/Nifty50[[#This Row],[ATH_XL]]</f>
        <v>0.4255424469928224</v>
      </c>
    </row>
    <row r="1036" spans="2:11" x14ac:dyDescent="0.25">
      <c r="B1036" s="6">
        <v>37666</v>
      </c>
      <c r="C1036" s="23">
        <v>1044.45</v>
      </c>
      <c r="D1036" s="23">
        <v>1047.05</v>
      </c>
      <c r="E1036" s="23">
        <v>1034.0999999999999</v>
      </c>
      <c r="F1036" s="23">
        <v>1036</v>
      </c>
      <c r="G1036" s="7">
        <v>43897560</v>
      </c>
      <c r="H1036" s="7">
        <v>1409.38</v>
      </c>
      <c r="I1036" s="5" t="b">
        <f>IF(Nifty50[[#This Row],[High]]=MAX($D$1:$D1046), TRUE, FALSE)</f>
        <v>0</v>
      </c>
      <c r="J1036" s="5">
        <f>MAX($D$2:Nifty50[[#This Row],[High]])</f>
        <v>1818.15</v>
      </c>
      <c r="K1036" s="18">
        <f>(Nifty50[[#This Row],[ATH_XL]]-Nifty50[[#This Row],[Close]])/Nifty50[[#This Row],[ATH_XL]]</f>
        <v>0.43019002832549574</v>
      </c>
    </row>
    <row r="1037" spans="2:11" x14ac:dyDescent="0.25">
      <c r="B1037" s="6">
        <v>37669</v>
      </c>
      <c r="C1037" s="23">
        <v>1036.2</v>
      </c>
      <c r="D1037" s="23">
        <v>1060.5</v>
      </c>
      <c r="E1037" s="23">
        <v>1036.2</v>
      </c>
      <c r="F1037" s="23">
        <v>1058.2</v>
      </c>
      <c r="G1037" s="7">
        <v>49290270</v>
      </c>
      <c r="H1037" s="7">
        <v>1563.03</v>
      </c>
      <c r="I1037" s="5" t="b">
        <f>IF(Nifty50[[#This Row],[High]]=MAX($D$1:$D1047), TRUE, FALSE)</f>
        <v>0</v>
      </c>
      <c r="J1037" s="5">
        <f>MAX($D$2:Nifty50[[#This Row],[High]])</f>
        <v>1818.15</v>
      </c>
      <c r="K1037" s="18">
        <f>(Nifty50[[#This Row],[ATH_XL]]-Nifty50[[#This Row],[Close]])/Nifty50[[#This Row],[ATH_XL]]</f>
        <v>0.41797981464675632</v>
      </c>
    </row>
    <row r="1038" spans="2:11" x14ac:dyDescent="0.25">
      <c r="B1038" s="6">
        <v>37670</v>
      </c>
      <c r="C1038" s="23">
        <v>1058.95</v>
      </c>
      <c r="D1038" s="23">
        <v>1065.1500000000001</v>
      </c>
      <c r="E1038" s="23">
        <v>1057.5999999999999</v>
      </c>
      <c r="F1038" s="23">
        <v>1059.3</v>
      </c>
      <c r="G1038" s="7">
        <v>48386712</v>
      </c>
      <c r="H1038" s="7">
        <v>1474.17</v>
      </c>
      <c r="I1038" s="5" t="b">
        <f>IF(Nifty50[[#This Row],[High]]=MAX($D$1:$D1048), TRUE, FALSE)</f>
        <v>0</v>
      </c>
      <c r="J1038" s="5">
        <f>MAX($D$2:Nifty50[[#This Row],[High]])</f>
        <v>1818.15</v>
      </c>
      <c r="K1038" s="18">
        <f>(Nifty50[[#This Row],[ATH_XL]]-Nifty50[[#This Row],[Close]])/Nifty50[[#This Row],[ATH_XL]]</f>
        <v>0.41737480405907107</v>
      </c>
    </row>
    <row r="1039" spans="2:11" x14ac:dyDescent="0.25">
      <c r="B1039" s="6">
        <v>37671</v>
      </c>
      <c r="C1039" s="23">
        <v>1059.3</v>
      </c>
      <c r="D1039" s="23">
        <v>1068.8</v>
      </c>
      <c r="E1039" s="23">
        <v>1059.3</v>
      </c>
      <c r="F1039" s="23">
        <v>1064.3</v>
      </c>
      <c r="G1039" s="7">
        <v>45848907</v>
      </c>
      <c r="H1039" s="7">
        <v>1481.93</v>
      </c>
      <c r="I1039" s="5" t="b">
        <f>IF(Nifty50[[#This Row],[High]]=MAX($D$1:$D1049), TRUE, FALSE)</f>
        <v>0</v>
      </c>
      <c r="J1039" s="5">
        <f>MAX($D$2:Nifty50[[#This Row],[High]])</f>
        <v>1818.15</v>
      </c>
      <c r="K1039" s="18">
        <f>(Nifty50[[#This Row],[ATH_XL]]-Nifty50[[#This Row],[Close]])/Nifty50[[#This Row],[ATH_XL]]</f>
        <v>0.41462475593322889</v>
      </c>
    </row>
    <row r="1040" spans="2:11" x14ac:dyDescent="0.25">
      <c r="B1040" s="6">
        <v>37672</v>
      </c>
      <c r="C1040" s="23">
        <v>1064.1500000000001</v>
      </c>
      <c r="D1040" s="23">
        <v>1071.7</v>
      </c>
      <c r="E1040" s="23">
        <v>1058.3499999999999</v>
      </c>
      <c r="F1040" s="23">
        <v>1065.5999999999999</v>
      </c>
      <c r="G1040" s="7">
        <v>51011262</v>
      </c>
      <c r="H1040" s="7">
        <v>1558.59</v>
      </c>
      <c r="I1040" s="5" t="b">
        <f>IF(Nifty50[[#This Row],[High]]=MAX($D$1:$D1050), TRUE, FALSE)</f>
        <v>0</v>
      </c>
      <c r="J1040" s="5">
        <f>MAX($D$2:Nifty50[[#This Row],[High]])</f>
        <v>1818.15</v>
      </c>
      <c r="K1040" s="18">
        <f>(Nifty50[[#This Row],[ATH_XL]]-Nifty50[[#This Row],[Close]])/Nifty50[[#This Row],[ATH_XL]]</f>
        <v>0.41390974342050996</v>
      </c>
    </row>
    <row r="1041" spans="2:11" x14ac:dyDescent="0.25">
      <c r="B1041" s="6">
        <v>37673</v>
      </c>
      <c r="C1041" s="23">
        <v>1065.5999999999999</v>
      </c>
      <c r="D1041" s="23">
        <v>1069.2</v>
      </c>
      <c r="E1041" s="23">
        <v>1061.0999999999999</v>
      </c>
      <c r="F1041" s="23">
        <v>1066.1500000000001</v>
      </c>
      <c r="G1041" s="7">
        <v>49463111</v>
      </c>
      <c r="H1041" s="7">
        <v>1611.82</v>
      </c>
      <c r="I1041" s="5" t="b">
        <f>IF(Nifty50[[#This Row],[High]]=MAX($D$1:$D1051), TRUE, FALSE)</f>
        <v>0</v>
      </c>
      <c r="J1041" s="5">
        <f>MAX($D$2:Nifty50[[#This Row],[High]])</f>
        <v>1818.15</v>
      </c>
      <c r="K1041" s="18">
        <f>(Nifty50[[#This Row],[ATH_XL]]-Nifty50[[#This Row],[Close]])/Nifty50[[#This Row],[ATH_XL]]</f>
        <v>0.41360723812666722</v>
      </c>
    </row>
    <row r="1042" spans="2:11" x14ac:dyDescent="0.25">
      <c r="B1042" s="6">
        <v>37676</v>
      </c>
      <c r="C1042" s="23">
        <v>1066.2</v>
      </c>
      <c r="D1042" s="23">
        <v>1075.5</v>
      </c>
      <c r="E1042" s="23">
        <v>1066.2</v>
      </c>
      <c r="F1042" s="23">
        <v>1070.1500000000001</v>
      </c>
      <c r="G1042" s="7">
        <v>45246292</v>
      </c>
      <c r="H1042" s="7">
        <v>1387.94</v>
      </c>
      <c r="I1042" s="5" t="b">
        <f>IF(Nifty50[[#This Row],[High]]=MAX($D$1:$D1052), TRUE, FALSE)</f>
        <v>0</v>
      </c>
      <c r="J1042" s="5">
        <f>MAX($D$2:Nifty50[[#This Row],[High]])</f>
        <v>1818.15</v>
      </c>
      <c r="K1042" s="18">
        <f>(Nifty50[[#This Row],[ATH_XL]]-Nifty50[[#This Row],[Close]])/Nifty50[[#This Row],[ATH_XL]]</f>
        <v>0.41140719962599342</v>
      </c>
    </row>
    <row r="1043" spans="2:11" x14ac:dyDescent="0.25">
      <c r="B1043" s="6">
        <v>37677</v>
      </c>
      <c r="C1043" s="23">
        <v>1070.0999999999999</v>
      </c>
      <c r="D1043" s="23">
        <v>1073.25</v>
      </c>
      <c r="E1043" s="23">
        <v>1054.9000000000001</v>
      </c>
      <c r="F1043" s="23">
        <v>1055.55</v>
      </c>
      <c r="G1043" s="7">
        <v>34610805</v>
      </c>
      <c r="H1043" s="7">
        <v>1126.78</v>
      </c>
      <c r="I1043" s="5" t="b">
        <f>IF(Nifty50[[#This Row],[High]]=MAX($D$1:$D1053), TRUE, FALSE)</f>
        <v>0</v>
      </c>
      <c r="J1043" s="5">
        <f>MAX($D$2:Nifty50[[#This Row],[High]])</f>
        <v>1818.15</v>
      </c>
      <c r="K1043" s="18">
        <f>(Nifty50[[#This Row],[ATH_XL]]-Nifty50[[#This Row],[Close]])/Nifty50[[#This Row],[ATH_XL]]</f>
        <v>0.41943734015345274</v>
      </c>
    </row>
    <row r="1044" spans="2:11" x14ac:dyDescent="0.25">
      <c r="B1044" s="6">
        <v>37678</v>
      </c>
      <c r="C1044" s="23">
        <v>1055.5999999999999</v>
      </c>
      <c r="D1044" s="23">
        <v>1059.5999999999999</v>
      </c>
      <c r="E1044" s="23">
        <v>1048.2</v>
      </c>
      <c r="F1044" s="23">
        <v>1049.6500000000001</v>
      </c>
      <c r="G1044" s="7">
        <v>57563920</v>
      </c>
      <c r="H1044" s="7">
        <v>1565.48</v>
      </c>
      <c r="I1044" s="5" t="b">
        <f>IF(Nifty50[[#This Row],[High]]=MAX($D$1:$D1054), TRUE, FALSE)</f>
        <v>0</v>
      </c>
      <c r="J1044" s="5">
        <f>MAX($D$2:Nifty50[[#This Row],[High]])</f>
        <v>1818.15</v>
      </c>
      <c r="K1044" s="18">
        <f>(Nifty50[[#This Row],[ATH_XL]]-Nifty50[[#This Row],[Close]])/Nifty50[[#This Row],[ATH_XL]]</f>
        <v>0.42268239694194648</v>
      </c>
    </row>
    <row r="1045" spans="2:11" x14ac:dyDescent="0.25">
      <c r="B1045" s="6">
        <v>37679</v>
      </c>
      <c r="C1045" s="23">
        <v>1049.5999999999999</v>
      </c>
      <c r="D1045" s="23">
        <v>1057.45</v>
      </c>
      <c r="E1045" s="23">
        <v>1044.9000000000001</v>
      </c>
      <c r="F1045" s="23">
        <v>1052.95</v>
      </c>
      <c r="G1045" s="7">
        <v>63410023</v>
      </c>
      <c r="H1045" s="7">
        <v>1857.62</v>
      </c>
      <c r="I1045" s="5" t="b">
        <f>IF(Nifty50[[#This Row],[High]]=MAX($D$1:$D1055), TRUE, FALSE)</f>
        <v>0</v>
      </c>
      <c r="J1045" s="5">
        <f>MAX($D$2:Nifty50[[#This Row],[High]])</f>
        <v>1818.15</v>
      </c>
      <c r="K1045" s="18">
        <f>(Nifty50[[#This Row],[ATH_XL]]-Nifty50[[#This Row],[Close]])/Nifty50[[#This Row],[ATH_XL]]</f>
        <v>0.42086736517889062</v>
      </c>
    </row>
    <row r="1046" spans="2:11" x14ac:dyDescent="0.25">
      <c r="B1046" s="6">
        <v>37680</v>
      </c>
      <c r="C1046" s="23">
        <v>1053.6500000000001</v>
      </c>
      <c r="D1046" s="23">
        <v>1068.6500000000001</v>
      </c>
      <c r="E1046" s="23">
        <v>1053.6500000000001</v>
      </c>
      <c r="F1046" s="23">
        <v>1063.4000000000001</v>
      </c>
      <c r="G1046" s="7">
        <v>82249558</v>
      </c>
      <c r="H1046" s="7">
        <v>2536.2800000000002</v>
      </c>
      <c r="I1046" s="5" t="b">
        <f>IF(Nifty50[[#This Row],[High]]=MAX($D$1:$D1056), TRUE, FALSE)</f>
        <v>0</v>
      </c>
      <c r="J1046" s="5">
        <f>MAX($D$2:Nifty50[[#This Row],[High]])</f>
        <v>1818.15</v>
      </c>
      <c r="K1046" s="18">
        <f>(Nifty50[[#This Row],[ATH_XL]]-Nifty50[[#This Row],[Close]])/Nifty50[[#This Row],[ATH_XL]]</f>
        <v>0.4151197645958804</v>
      </c>
    </row>
    <row r="1047" spans="2:11" x14ac:dyDescent="0.25">
      <c r="B1047" s="6">
        <v>37683</v>
      </c>
      <c r="C1047" s="23">
        <v>1063.55</v>
      </c>
      <c r="D1047" s="23">
        <v>1070.8499999999999</v>
      </c>
      <c r="E1047" s="23">
        <v>1057.55</v>
      </c>
      <c r="F1047" s="23">
        <v>1058.8499999999999</v>
      </c>
      <c r="G1047" s="7">
        <v>46368797</v>
      </c>
      <c r="H1047" s="7">
        <v>1534.22</v>
      </c>
      <c r="I1047" s="5" t="b">
        <f>IF(Nifty50[[#This Row],[High]]=MAX($D$1:$D1057), TRUE, FALSE)</f>
        <v>0</v>
      </c>
      <c r="J1047" s="5">
        <f>MAX($D$2:Nifty50[[#This Row],[High]])</f>
        <v>1818.15</v>
      </c>
      <c r="K1047" s="18">
        <f>(Nifty50[[#This Row],[ATH_XL]]-Nifty50[[#This Row],[Close]])/Nifty50[[#This Row],[ATH_XL]]</f>
        <v>0.41762230839039693</v>
      </c>
    </row>
    <row r="1048" spans="2:11" x14ac:dyDescent="0.25">
      <c r="B1048" s="6">
        <v>37684</v>
      </c>
      <c r="C1048" s="23">
        <v>1058.7</v>
      </c>
      <c r="D1048" s="23">
        <v>1058.7</v>
      </c>
      <c r="E1048" s="23">
        <v>1045.2</v>
      </c>
      <c r="F1048" s="23">
        <v>1046.5999999999999</v>
      </c>
      <c r="G1048" s="7">
        <v>37230678</v>
      </c>
      <c r="H1048" s="7">
        <v>1163.1199999999999</v>
      </c>
      <c r="I1048" s="5" t="b">
        <f>IF(Nifty50[[#This Row],[High]]=MAX($D$1:$D1058), TRUE, FALSE)</f>
        <v>0</v>
      </c>
      <c r="J1048" s="5">
        <f>MAX($D$2:Nifty50[[#This Row],[High]])</f>
        <v>1818.15</v>
      </c>
      <c r="K1048" s="18">
        <f>(Nifty50[[#This Row],[ATH_XL]]-Nifty50[[#This Row],[Close]])/Nifty50[[#This Row],[ATH_XL]]</f>
        <v>0.42435992629871033</v>
      </c>
    </row>
    <row r="1049" spans="2:11" x14ac:dyDescent="0.25">
      <c r="B1049" s="6">
        <v>37685</v>
      </c>
      <c r="C1049" s="23">
        <v>1046.55</v>
      </c>
      <c r="D1049" s="23">
        <v>1046.55</v>
      </c>
      <c r="E1049" s="23">
        <v>1029.9000000000001</v>
      </c>
      <c r="F1049" s="23">
        <v>1040.7</v>
      </c>
      <c r="G1049" s="7">
        <v>52522971</v>
      </c>
      <c r="H1049" s="7">
        <v>1544.73</v>
      </c>
      <c r="I1049" s="5" t="b">
        <f>IF(Nifty50[[#This Row],[High]]=MAX($D$1:$D1059), TRUE, FALSE)</f>
        <v>0</v>
      </c>
      <c r="J1049" s="5">
        <f>MAX($D$2:Nifty50[[#This Row],[High]])</f>
        <v>1818.15</v>
      </c>
      <c r="K1049" s="18">
        <f>(Nifty50[[#This Row],[ATH_XL]]-Nifty50[[#This Row],[Close]])/Nifty50[[#This Row],[ATH_XL]]</f>
        <v>0.42760498308720402</v>
      </c>
    </row>
    <row r="1050" spans="2:11" x14ac:dyDescent="0.25">
      <c r="B1050" s="6">
        <v>37686</v>
      </c>
      <c r="C1050" s="23">
        <v>1040.3</v>
      </c>
      <c r="D1050" s="23">
        <v>1040.75</v>
      </c>
      <c r="E1050" s="23">
        <v>1029.55</v>
      </c>
      <c r="F1050" s="23">
        <v>1031.25</v>
      </c>
      <c r="G1050" s="7">
        <v>41244807</v>
      </c>
      <c r="H1050" s="7">
        <v>1271.17</v>
      </c>
      <c r="I1050" s="5" t="b">
        <f>IF(Nifty50[[#This Row],[High]]=MAX($D$1:$D1060), TRUE, FALSE)</f>
        <v>0</v>
      </c>
      <c r="J1050" s="5">
        <f>MAX($D$2:Nifty50[[#This Row],[High]])</f>
        <v>1818.15</v>
      </c>
      <c r="K1050" s="18">
        <f>(Nifty50[[#This Row],[ATH_XL]]-Nifty50[[#This Row],[Close]])/Nifty50[[#This Row],[ATH_XL]]</f>
        <v>0.4328025740450458</v>
      </c>
    </row>
    <row r="1051" spans="2:11" x14ac:dyDescent="0.25">
      <c r="B1051" s="6">
        <v>37687</v>
      </c>
      <c r="C1051" s="23">
        <v>1031.05</v>
      </c>
      <c r="D1051" s="23">
        <v>1031.05</v>
      </c>
      <c r="E1051" s="23">
        <v>1014.3</v>
      </c>
      <c r="F1051" s="23">
        <v>1017.1</v>
      </c>
      <c r="G1051" s="7">
        <v>45653477</v>
      </c>
      <c r="H1051" s="7">
        <v>1326.94</v>
      </c>
      <c r="I1051" s="5" t="b">
        <f>IF(Nifty50[[#This Row],[High]]=MAX($D$1:$D1061), TRUE, FALSE)</f>
        <v>0</v>
      </c>
      <c r="J1051" s="5">
        <f>MAX($D$2:Nifty50[[#This Row],[High]])</f>
        <v>1818.15</v>
      </c>
      <c r="K1051" s="18">
        <f>(Nifty50[[#This Row],[ATH_XL]]-Nifty50[[#This Row],[Close]])/Nifty50[[#This Row],[ATH_XL]]</f>
        <v>0.44058521024117925</v>
      </c>
    </row>
    <row r="1052" spans="2:11" x14ac:dyDescent="0.25">
      <c r="B1052" s="6">
        <v>37690</v>
      </c>
      <c r="C1052" s="23">
        <v>1017.1</v>
      </c>
      <c r="D1052" s="23">
        <v>1021.5</v>
      </c>
      <c r="E1052" s="23">
        <v>1004.35</v>
      </c>
      <c r="F1052" s="23">
        <v>1006.7</v>
      </c>
      <c r="G1052" s="7">
        <v>41937474</v>
      </c>
      <c r="H1052" s="7">
        <v>1328.23</v>
      </c>
      <c r="I1052" s="5" t="b">
        <f>IF(Nifty50[[#This Row],[High]]=MAX($D$1:$D1062), TRUE, FALSE)</f>
        <v>0</v>
      </c>
      <c r="J1052" s="5">
        <f>MAX($D$2:Nifty50[[#This Row],[High]])</f>
        <v>1818.15</v>
      </c>
      <c r="K1052" s="18">
        <f>(Nifty50[[#This Row],[ATH_XL]]-Nifty50[[#This Row],[Close]])/Nifty50[[#This Row],[ATH_XL]]</f>
        <v>0.44630531034293103</v>
      </c>
    </row>
    <row r="1053" spans="2:11" x14ac:dyDescent="0.25">
      <c r="B1053" s="6">
        <v>37691</v>
      </c>
      <c r="C1053" s="23">
        <v>1006.65</v>
      </c>
      <c r="D1053" s="23">
        <v>1016.7</v>
      </c>
      <c r="E1053" s="23">
        <v>998.95</v>
      </c>
      <c r="F1053" s="23">
        <v>1014.55</v>
      </c>
      <c r="G1053" s="7">
        <v>49640682</v>
      </c>
      <c r="H1053" s="7">
        <v>1453.3</v>
      </c>
      <c r="I1053" s="5" t="b">
        <f>IF(Nifty50[[#This Row],[High]]=MAX($D$1:$D1063), TRUE, FALSE)</f>
        <v>0</v>
      </c>
      <c r="J1053" s="5">
        <f>MAX($D$2:Nifty50[[#This Row],[High]])</f>
        <v>1818.15</v>
      </c>
      <c r="K1053" s="18">
        <f>(Nifty50[[#This Row],[ATH_XL]]-Nifty50[[#This Row],[Close]])/Nifty50[[#This Row],[ATH_XL]]</f>
        <v>0.4419877347853588</v>
      </c>
    </row>
    <row r="1054" spans="2:11" x14ac:dyDescent="0.25">
      <c r="B1054" s="6">
        <v>37692</v>
      </c>
      <c r="C1054" s="23">
        <v>1014.25</v>
      </c>
      <c r="D1054" s="23">
        <v>1017.75</v>
      </c>
      <c r="E1054" s="23">
        <v>1000.05</v>
      </c>
      <c r="F1054" s="23">
        <v>1001.7</v>
      </c>
      <c r="G1054" s="7">
        <v>44964940</v>
      </c>
      <c r="H1054" s="7">
        <v>1374.57</v>
      </c>
      <c r="I1054" s="5" t="b">
        <f>IF(Nifty50[[#This Row],[High]]=MAX($D$1:$D1064), TRUE, FALSE)</f>
        <v>0</v>
      </c>
      <c r="J1054" s="5">
        <f>MAX($D$2:Nifty50[[#This Row],[High]])</f>
        <v>1818.15</v>
      </c>
      <c r="K1054" s="18">
        <f>(Nifty50[[#This Row],[ATH_XL]]-Nifty50[[#This Row],[Close]])/Nifty50[[#This Row],[ATH_XL]]</f>
        <v>0.4490553584687732</v>
      </c>
    </row>
    <row r="1055" spans="2:11" x14ac:dyDescent="0.25">
      <c r="B1055" s="6">
        <v>37693</v>
      </c>
      <c r="C1055" s="23">
        <v>1001.5</v>
      </c>
      <c r="D1055" s="23">
        <v>1006.4</v>
      </c>
      <c r="E1055" s="23">
        <v>994.2</v>
      </c>
      <c r="F1055" s="23">
        <v>999.65</v>
      </c>
      <c r="G1055" s="7">
        <v>47582037</v>
      </c>
      <c r="H1055" s="7">
        <v>1421.85</v>
      </c>
      <c r="I1055" s="5" t="b">
        <f>IF(Nifty50[[#This Row],[High]]=MAX($D$1:$D1065), TRUE, FALSE)</f>
        <v>0</v>
      </c>
      <c r="J1055" s="5">
        <f>MAX($D$2:Nifty50[[#This Row],[High]])</f>
        <v>1818.15</v>
      </c>
      <c r="K1055" s="18">
        <f>(Nifty50[[#This Row],[ATH_XL]]-Nifty50[[#This Row],[Close]])/Nifty50[[#This Row],[ATH_XL]]</f>
        <v>0.45018287820036856</v>
      </c>
    </row>
    <row r="1056" spans="2:11" x14ac:dyDescent="0.25">
      <c r="B1056" s="6">
        <v>37697</v>
      </c>
      <c r="C1056" s="23">
        <v>999.7</v>
      </c>
      <c r="D1056" s="23">
        <v>1000.85</v>
      </c>
      <c r="E1056" s="23">
        <v>982.7</v>
      </c>
      <c r="F1056" s="23">
        <v>993</v>
      </c>
      <c r="G1056" s="7">
        <v>43454602</v>
      </c>
      <c r="H1056" s="7">
        <v>1283.69</v>
      </c>
      <c r="I1056" s="5" t="b">
        <f>IF(Nifty50[[#This Row],[High]]=MAX($D$1:$D1066), TRUE, FALSE)</f>
        <v>0</v>
      </c>
      <c r="J1056" s="5">
        <f>MAX($D$2:Nifty50[[#This Row],[High]])</f>
        <v>1818.15</v>
      </c>
      <c r="K1056" s="18">
        <f>(Nifty50[[#This Row],[ATH_XL]]-Nifty50[[#This Row],[Close]])/Nifty50[[#This Row],[ATH_XL]]</f>
        <v>0.45384044220773867</v>
      </c>
    </row>
    <row r="1057" spans="2:11" x14ac:dyDescent="0.25">
      <c r="B1057" s="6">
        <v>37699</v>
      </c>
      <c r="C1057" s="23">
        <v>993.35</v>
      </c>
      <c r="D1057" s="23">
        <v>1011.45</v>
      </c>
      <c r="E1057" s="23">
        <v>992.9</v>
      </c>
      <c r="F1057" s="23">
        <v>1003.9</v>
      </c>
      <c r="G1057" s="7">
        <v>47894712</v>
      </c>
      <c r="H1057" s="7">
        <v>1511.33</v>
      </c>
      <c r="I1057" s="5" t="b">
        <f>IF(Nifty50[[#This Row],[High]]=MAX($D$1:$D1067), TRUE, FALSE)</f>
        <v>0</v>
      </c>
      <c r="J1057" s="5">
        <f>MAX($D$2:Nifty50[[#This Row],[High]])</f>
        <v>1818.15</v>
      </c>
      <c r="K1057" s="18">
        <f>(Nifty50[[#This Row],[ATH_XL]]-Nifty50[[#This Row],[Close]])/Nifty50[[#This Row],[ATH_XL]]</f>
        <v>0.4478453372934027</v>
      </c>
    </row>
    <row r="1058" spans="2:11" x14ac:dyDescent="0.25">
      <c r="B1058" s="6">
        <v>37700</v>
      </c>
      <c r="C1058" s="23">
        <v>1003.45</v>
      </c>
      <c r="D1058" s="23">
        <v>1028.9000000000001</v>
      </c>
      <c r="E1058" s="23">
        <v>1001.75</v>
      </c>
      <c r="F1058" s="23">
        <v>1025.25</v>
      </c>
      <c r="G1058" s="7">
        <v>62394776</v>
      </c>
      <c r="H1058" s="7">
        <v>1933.37</v>
      </c>
      <c r="I1058" s="5" t="b">
        <f>IF(Nifty50[[#This Row],[High]]=MAX($D$1:$D1068), TRUE, FALSE)</f>
        <v>0</v>
      </c>
      <c r="J1058" s="5">
        <f>MAX($D$2:Nifty50[[#This Row],[High]])</f>
        <v>1818.15</v>
      </c>
      <c r="K1058" s="18">
        <f>(Nifty50[[#This Row],[ATH_XL]]-Nifty50[[#This Row],[Close]])/Nifty50[[#This Row],[ATH_XL]]</f>
        <v>0.43610263179605646</v>
      </c>
    </row>
    <row r="1059" spans="2:11" x14ac:dyDescent="0.25">
      <c r="B1059" s="6">
        <v>37701</v>
      </c>
      <c r="C1059" s="23">
        <v>1025.55</v>
      </c>
      <c r="D1059" s="23">
        <v>1033.7</v>
      </c>
      <c r="E1059" s="23">
        <v>1022.05</v>
      </c>
      <c r="F1059" s="23">
        <v>1030.55</v>
      </c>
      <c r="G1059" s="7">
        <v>50206057</v>
      </c>
      <c r="H1059" s="7">
        <v>1722.55</v>
      </c>
      <c r="I1059" s="5" t="b">
        <f>IF(Nifty50[[#This Row],[High]]=MAX($D$1:$D1069), TRUE, FALSE)</f>
        <v>0</v>
      </c>
      <c r="J1059" s="5">
        <f>MAX($D$2:Nifty50[[#This Row],[High]])</f>
        <v>1818.15</v>
      </c>
      <c r="K1059" s="18">
        <f>(Nifty50[[#This Row],[ATH_XL]]-Nifty50[[#This Row],[Close]])/Nifty50[[#This Row],[ATH_XL]]</f>
        <v>0.43318758078266373</v>
      </c>
    </row>
    <row r="1060" spans="2:11" x14ac:dyDescent="0.25">
      <c r="B1060" s="6">
        <v>37702</v>
      </c>
      <c r="C1060" s="23">
        <v>1030.5999999999999</v>
      </c>
      <c r="D1060" s="23">
        <v>1039.8</v>
      </c>
      <c r="E1060" s="23">
        <v>1030.5999999999999</v>
      </c>
      <c r="F1060" s="23">
        <v>1037.1500000000001</v>
      </c>
      <c r="G1060" s="7">
        <v>19834836</v>
      </c>
      <c r="H1060" s="7">
        <v>632.99</v>
      </c>
      <c r="I1060" s="5" t="b">
        <f>IF(Nifty50[[#This Row],[High]]=MAX($D$1:$D1070), TRUE, FALSE)</f>
        <v>0</v>
      </c>
      <c r="J1060" s="5">
        <f>MAX($D$2:Nifty50[[#This Row],[High]])</f>
        <v>1818.15</v>
      </c>
      <c r="K1060" s="18">
        <f>(Nifty50[[#This Row],[ATH_XL]]-Nifty50[[#This Row],[Close]])/Nifty50[[#This Row],[ATH_XL]]</f>
        <v>0.42955751725655195</v>
      </c>
    </row>
    <row r="1061" spans="2:11" x14ac:dyDescent="0.25">
      <c r="B1061" s="6">
        <v>37704</v>
      </c>
      <c r="C1061" s="23">
        <v>1037.1500000000001</v>
      </c>
      <c r="D1061" s="23">
        <v>1038.55</v>
      </c>
      <c r="E1061" s="23">
        <v>1011.95</v>
      </c>
      <c r="F1061" s="23">
        <v>1013.9</v>
      </c>
      <c r="G1061" s="7">
        <v>42047884</v>
      </c>
      <c r="H1061" s="7">
        <v>1389.08</v>
      </c>
      <c r="I1061" s="5" t="b">
        <f>IF(Nifty50[[#This Row],[High]]=MAX($D$1:$D1071), TRUE, FALSE)</f>
        <v>0</v>
      </c>
      <c r="J1061" s="5">
        <f>MAX($D$2:Nifty50[[#This Row],[High]])</f>
        <v>1818.15</v>
      </c>
      <c r="K1061" s="18">
        <f>(Nifty50[[#This Row],[ATH_XL]]-Nifty50[[#This Row],[Close]])/Nifty50[[#This Row],[ATH_XL]]</f>
        <v>0.4423452410417183</v>
      </c>
    </row>
    <row r="1062" spans="2:11" x14ac:dyDescent="0.25">
      <c r="B1062" s="6">
        <v>37705</v>
      </c>
      <c r="C1062" s="23">
        <v>1013.5</v>
      </c>
      <c r="D1062" s="23">
        <v>1013.5</v>
      </c>
      <c r="E1062" s="23">
        <v>998.4</v>
      </c>
      <c r="F1062" s="23">
        <v>1011.3</v>
      </c>
      <c r="G1062" s="7">
        <v>46533129</v>
      </c>
      <c r="H1062" s="7">
        <v>1503.99</v>
      </c>
      <c r="I1062" s="5" t="b">
        <f>IF(Nifty50[[#This Row],[High]]=MAX($D$1:$D1072), TRUE, FALSE)</f>
        <v>0</v>
      </c>
      <c r="J1062" s="5">
        <f>MAX($D$2:Nifty50[[#This Row],[High]])</f>
        <v>1818.15</v>
      </c>
      <c r="K1062" s="18">
        <f>(Nifty50[[#This Row],[ATH_XL]]-Nifty50[[#This Row],[Close]])/Nifty50[[#This Row],[ATH_XL]]</f>
        <v>0.44377526606715623</v>
      </c>
    </row>
    <row r="1063" spans="2:11" x14ac:dyDescent="0.25">
      <c r="B1063" s="6">
        <v>37706</v>
      </c>
      <c r="C1063" s="23">
        <v>1011.55</v>
      </c>
      <c r="D1063" s="23">
        <v>1019.9</v>
      </c>
      <c r="E1063" s="23">
        <v>1004.85</v>
      </c>
      <c r="F1063" s="23">
        <v>1013.85</v>
      </c>
      <c r="G1063" s="7">
        <v>40991502</v>
      </c>
      <c r="H1063" s="7">
        <v>1257.2</v>
      </c>
      <c r="I1063" s="5" t="b">
        <f>IF(Nifty50[[#This Row],[High]]=MAX($D$1:$D1073), TRUE, FALSE)</f>
        <v>0</v>
      </c>
      <c r="J1063" s="5">
        <f>MAX($D$2:Nifty50[[#This Row],[High]])</f>
        <v>1818.15</v>
      </c>
      <c r="K1063" s="18">
        <f>(Nifty50[[#This Row],[ATH_XL]]-Nifty50[[#This Row],[Close]])/Nifty50[[#This Row],[ATH_XL]]</f>
        <v>0.44237274152297668</v>
      </c>
    </row>
    <row r="1064" spans="2:11" x14ac:dyDescent="0.25">
      <c r="B1064" s="6">
        <v>37707</v>
      </c>
      <c r="C1064" s="23">
        <v>1013.9</v>
      </c>
      <c r="D1064" s="23">
        <v>1013.9</v>
      </c>
      <c r="E1064" s="23">
        <v>999.6</v>
      </c>
      <c r="F1064" s="23">
        <v>1002.7</v>
      </c>
      <c r="G1064" s="7">
        <v>50307563</v>
      </c>
      <c r="H1064" s="7">
        <v>1368.17</v>
      </c>
      <c r="I1064" s="5" t="b">
        <f>IF(Nifty50[[#This Row],[High]]=MAX($D$1:$D1074), TRUE, FALSE)</f>
        <v>0</v>
      </c>
      <c r="J1064" s="5">
        <f>MAX($D$2:Nifty50[[#This Row],[High]])</f>
        <v>1818.15</v>
      </c>
      <c r="K1064" s="18">
        <f>(Nifty50[[#This Row],[ATH_XL]]-Nifty50[[#This Row],[Close]])/Nifty50[[#This Row],[ATH_XL]]</f>
        <v>0.44850534884360477</v>
      </c>
    </row>
    <row r="1065" spans="2:11" x14ac:dyDescent="0.25">
      <c r="B1065" s="6">
        <v>37708</v>
      </c>
      <c r="C1065" s="23">
        <v>1002.8</v>
      </c>
      <c r="D1065" s="23">
        <v>1006.3</v>
      </c>
      <c r="E1065" s="23">
        <v>996.75</v>
      </c>
      <c r="F1065" s="23">
        <v>1000.6</v>
      </c>
      <c r="G1065" s="7">
        <v>41726885</v>
      </c>
      <c r="H1065" s="7">
        <v>1157.82</v>
      </c>
      <c r="I1065" s="5" t="b">
        <f>IF(Nifty50[[#This Row],[High]]=MAX($D$1:$D1075), TRUE, FALSE)</f>
        <v>0</v>
      </c>
      <c r="J1065" s="5">
        <f>MAX($D$2:Nifty50[[#This Row],[High]])</f>
        <v>1818.15</v>
      </c>
      <c r="K1065" s="18">
        <f>(Nifty50[[#This Row],[ATH_XL]]-Nifty50[[#This Row],[Close]])/Nifty50[[#This Row],[ATH_XL]]</f>
        <v>0.44966036905645851</v>
      </c>
    </row>
    <row r="1066" spans="2:11" x14ac:dyDescent="0.25">
      <c r="B1066" s="6">
        <v>37711</v>
      </c>
      <c r="C1066" s="23">
        <v>1000.6</v>
      </c>
      <c r="D1066" s="23">
        <v>1000.6</v>
      </c>
      <c r="E1066" s="23">
        <v>974.1</v>
      </c>
      <c r="F1066" s="23">
        <v>978.2</v>
      </c>
      <c r="G1066" s="7">
        <v>41575833</v>
      </c>
      <c r="H1066" s="7">
        <v>1207.43</v>
      </c>
      <c r="I1066" s="5" t="b">
        <f>IF(Nifty50[[#This Row],[High]]=MAX($D$1:$D1076), TRUE, FALSE)</f>
        <v>0</v>
      </c>
      <c r="J1066" s="5">
        <f>MAX($D$2:Nifty50[[#This Row],[High]])</f>
        <v>1818.15</v>
      </c>
      <c r="K1066" s="18">
        <f>(Nifty50[[#This Row],[ATH_XL]]-Nifty50[[#This Row],[Close]])/Nifty50[[#This Row],[ATH_XL]]</f>
        <v>0.46198058466023156</v>
      </c>
    </row>
    <row r="1067" spans="2:11" x14ac:dyDescent="0.25">
      <c r="B1067" s="6">
        <v>37712</v>
      </c>
      <c r="C1067" s="23">
        <v>977.4</v>
      </c>
      <c r="D1067" s="23">
        <v>992.05</v>
      </c>
      <c r="E1067" s="23">
        <v>973.5</v>
      </c>
      <c r="F1067" s="23">
        <v>984.3</v>
      </c>
      <c r="G1067" s="7">
        <v>50070441</v>
      </c>
      <c r="H1067" s="7">
        <v>1472.45</v>
      </c>
      <c r="I1067" s="5" t="b">
        <f>IF(Nifty50[[#This Row],[High]]=MAX($D$1:$D1077), TRUE, FALSE)</f>
        <v>0</v>
      </c>
      <c r="J1067" s="5">
        <f>MAX($D$2:Nifty50[[#This Row],[High]])</f>
        <v>1818.15</v>
      </c>
      <c r="K1067" s="18">
        <f>(Nifty50[[#This Row],[ATH_XL]]-Nifty50[[#This Row],[Close]])/Nifty50[[#This Row],[ATH_XL]]</f>
        <v>0.45862552594670414</v>
      </c>
    </row>
    <row r="1068" spans="2:11" x14ac:dyDescent="0.25">
      <c r="B1068" s="6">
        <v>37713</v>
      </c>
      <c r="C1068" s="23">
        <v>984.45</v>
      </c>
      <c r="D1068" s="23">
        <v>1002.1</v>
      </c>
      <c r="E1068" s="23">
        <v>984.45</v>
      </c>
      <c r="F1068" s="23">
        <v>999.4</v>
      </c>
      <c r="G1068" s="7">
        <v>49613799</v>
      </c>
      <c r="H1068" s="7">
        <v>1442.03</v>
      </c>
      <c r="I1068" s="5" t="b">
        <f>IF(Nifty50[[#This Row],[High]]=MAX($D$1:$D1078), TRUE, FALSE)</f>
        <v>0</v>
      </c>
      <c r="J1068" s="5">
        <f>MAX($D$2:Nifty50[[#This Row],[High]])</f>
        <v>1818.15</v>
      </c>
      <c r="K1068" s="18">
        <f>(Nifty50[[#This Row],[ATH_XL]]-Nifty50[[#This Row],[Close]])/Nifty50[[#This Row],[ATH_XL]]</f>
        <v>0.45032038060666063</v>
      </c>
    </row>
    <row r="1069" spans="2:11" x14ac:dyDescent="0.25">
      <c r="B1069" s="6">
        <v>37714</v>
      </c>
      <c r="C1069" s="23">
        <v>999.55</v>
      </c>
      <c r="D1069" s="23">
        <v>1010.75</v>
      </c>
      <c r="E1069" s="23">
        <v>999.55</v>
      </c>
      <c r="F1069" s="23">
        <v>1009.15</v>
      </c>
      <c r="G1069" s="7">
        <v>48980845</v>
      </c>
      <c r="H1069" s="7">
        <v>1564.51</v>
      </c>
      <c r="I1069" s="5" t="b">
        <f>IF(Nifty50[[#This Row],[High]]=MAX($D$1:$D1079), TRUE, FALSE)</f>
        <v>0</v>
      </c>
      <c r="J1069" s="5">
        <f>MAX($D$2:Nifty50[[#This Row],[High]])</f>
        <v>1818.15</v>
      </c>
      <c r="K1069" s="18">
        <f>(Nifty50[[#This Row],[ATH_XL]]-Nifty50[[#This Row],[Close]])/Nifty50[[#This Row],[ATH_XL]]</f>
        <v>0.44495778676126835</v>
      </c>
    </row>
    <row r="1070" spans="2:11" x14ac:dyDescent="0.25">
      <c r="B1070" s="6">
        <v>37715</v>
      </c>
      <c r="C1070" s="23">
        <v>1009.15</v>
      </c>
      <c r="D1070" s="23">
        <v>1018.25</v>
      </c>
      <c r="E1070" s="23">
        <v>1002.75</v>
      </c>
      <c r="F1070" s="23">
        <v>1016.95</v>
      </c>
      <c r="G1070" s="7">
        <v>55418219</v>
      </c>
      <c r="H1070" s="7">
        <v>1684.67</v>
      </c>
      <c r="I1070" s="5" t="b">
        <f>IF(Nifty50[[#This Row],[High]]=MAX($D$1:$D1080), TRUE, FALSE)</f>
        <v>0</v>
      </c>
      <c r="J1070" s="5">
        <f>MAX($D$2:Nifty50[[#This Row],[High]])</f>
        <v>1818.15</v>
      </c>
      <c r="K1070" s="18">
        <f>(Nifty50[[#This Row],[ATH_XL]]-Nifty50[[#This Row],[Close]])/Nifty50[[#This Row],[ATH_XL]]</f>
        <v>0.4406677116849545</v>
      </c>
    </row>
    <row r="1071" spans="2:11" x14ac:dyDescent="0.25">
      <c r="B1071" s="6">
        <v>37718</v>
      </c>
      <c r="C1071" s="23">
        <v>1017.05</v>
      </c>
      <c r="D1071" s="23">
        <v>1033.45</v>
      </c>
      <c r="E1071" s="23">
        <v>1017.05</v>
      </c>
      <c r="F1071" s="23">
        <v>1031.5</v>
      </c>
      <c r="G1071" s="7">
        <v>53490204</v>
      </c>
      <c r="H1071" s="7">
        <v>1547.45</v>
      </c>
      <c r="I1071" s="5" t="b">
        <f>IF(Nifty50[[#This Row],[High]]=MAX($D$1:$D1081), TRUE, FALSE)</f>
        <v>0</v>
      </c>
      <c r="J1071" s="5">
        <f>MAX($D$2:Nifty50[[#This Row],[High]])</f>
        <v>1818.15</v>
      </c>
      <c r="K1071" s="18">
        <f>(Nifty50[[#This Row],[ATH_XL]]-Nifty50[[#This Row],[Close]])/Nifty50[[#This Row],[ATH_XL]]</f>
        <v>0.43266507163875373</v>
      </c>
    </row>
    <row r="1072" spans="2:11" x14ac:dyDescent="0.25">
      <c r="B1072" s="6">
        <v>37719</v>
      </c>
      <c r="C1072" s="23">
        <v>1032</v>
      </c>
      <c r="D1072" s="23">
        <v>1032</v>
      </c>
      <c r="E1072" s="23">
        <v>1016.6</v>
      </c>
      <c r="F1072" s="23">
        <v>1018.1</v>
      </c>
      <c r="G1072" s="7">
        <v>49369923</v>
      </c>
      <c r="H1072" s="7">
        <v>1392.51</v>
      </c>
      <c r="I1072" s="5" t="b">
        <f>IF(Nifty50[[#This Row],[High]]=MAX($D$1:$D1082), TRUE, FALSE)</f>
        <v>0</v>
      </c>
      <c r="J1072" s="5">
        <f>MAX($D$2:Nifty50[[#This Row],[High]])</f>
        <v>1818.15</v>
      </c>
      <c r="K1072" s="18">
        <f>(Nifty50[[#This Row],[ATH_XL]]-Nifty50[[#This Row],[Close]])/Nifty50[[#This Row],[ATH_XL]]</f>
        <v>0.44003520061601081</v>
      </c>
    </row>
    <row r="1073" spans="2:11" x14ac:dyDescent="0.25">
      <c r="B1073" s="6">
        <v>37720</v>
      </c>
      <c r="C1073" s="23">
        <v>1018</v>
      </c>
      <c r="D1073" s="23">
        <v>1018</v>
      </c>
      <c r="E1073" s="23">
        <v>1002.3</v>
      </c>
      <c r="F1073" s="23">
        <v>1004.85</v>
      </c>
      <c r="G1073" s="7">
        <v>45373972</v>
      </c>
      <c r="H1073" s="7">
        <v>1287.27</v>
      </c>
      <c r="I1073" s="5" t="b">
        <f>IF(Nifty50[[#This Row],[High]]=MAX($D$1:$D1083), TRUE, FALSE)</f>
        <v>0</v>
      </c>
      <c r="J1073" s="5">
        <f>MAX($D$2:Nifty50[[#This Row],[High]])</f>
        <v>1818.15</v>
      </c>
      <c r="K1073" s="18">
        <f>(Nifty50[[#This Row],[ATH_XL]]-Nifty50[[#This Row],[Close]])/Nifty50[[#This Row],[ATH_XL]]</f>
        <v>0.44732282814949265</v>
      </c>
    </row>
    <row r="1074" spans="2:11" x14ac:dyDescent="0.25">
      <c r="B1074" s="6">
        <v>37721</v>
      </c>
      <c r="C1074" s="23">
        <v>1003.8</v>
      </c>
      <c r="D1074" s="23">
        <v>1003.8</v>
      </c>
      <c r="E1074" s="23">
        <v>958.2</v>
      </c>
      <c r="F1074" s="23">
        <v>962.2</v>
      </c>
      <c r="G1074" s="7">
        <v>73197133</v>
      </c>
      <c r="H1074" s="7">
        <v>2687.78</v>
      </c>
      <c r="I1074" s="5" t="b">
        <f>IF(Nifty50[[#This Row],[High]]=MAX($D$1:$D1084), TRUE, FALSE)</f>
        <v>0</v>
      </c>
      <c r="J1074" s="5">
        <f>MAX($D$2:Nifty50[[#This Row],[High]])</f>
        <v>1818.15</v>
      </c>
      <c r="K1074" s="18">
        <f>(Nifty50[[#This Row],[ATH_XL]]-Nifty50[[#This Row],[Close]])/Nifty50[[#This Row],[ATH_XL]]</f>
        <v>0.47078073866292658</v>
      </c>
    </row>
    <row r="1075" spans="2:11" x14ac:dyDescent="0.25">
      <c r="B1075" s="6">
        <v>37722</v>
      </c>
      <c r="C1075" s="23">
        <v>958.9</v>
      </c>
      <c r="D1075" s="23">
        <v>965.15</v>
      </c>
      <c r="E1075" s="23">
        <v>935.7</v>
      </c>
      <c r="F1075" s="23">
        <v>949.8</v>
      </c>
      <c r="G1075" s="7">
        <v>83519810</v>
      </c>
      <c r="H1075" s="7">
        <v>2785.81</v>
      </c>
      <c r="I1075" s="5" t="b">
        <f>IF(Nifty50[[#This Row],[High]]=MAX($D$1:$D1085), TRUE, FALSE)</f>
        <v>0</v>
      </c>
      <c r="J1075" s="5">
        <f>MAX($D$2:Nifty50[[#This Row],[High]])</f>
        <v>1818.15</v>
      </c>
      <c r="K1075" s="18">
        <f>(Nifty50[[#This Row],[ATH_XL]]-Nifty50[[#This Row],[Close]])/Nifty50[[#This Row],[ATH_XL]]</f>
        <v>0.47760085801501534</v>
      </c>
    </row>
    <row r="1076" spans="2:11" x14ac:dyDescent="0.25">
      <c r="B1076" s="6">
        <v>37726</v>
      </c>
      <c r="C1076" s="23">
        <v>951.8</v>
      </c>
      <c r="D1076" s="23">
        <v>964.2</v>
      </c>
      <c r="E1076" s="23">
        <v>938.8</v>
      </c>
      <c r="F1076" s="23">
        <v>951.2</v>
      </c>
      <c r="G1076" s="7">
        <v>59848779</v>
      </c>
      <c r="H1076" s="7">
        <v>1891.56</v>
      </c>
      <c r="I1076" s="5" t="b">
        <f>IF(Nifty50[[#This Row],[High]]=MAX($D$1:$D1086), TRUE, FALSE)</f>
        <v>0</v>
      </c>
      <c r="J1076" s="5">
        <f>MAX($D$2:Nifty50[[#This Row],[High]])</f>
        <v>1818.15</v>
      </c>
      <c r="K1076" s="18">
        <f>(Nifty50[[#This Row],[ATH_XL]]-Nifty50[[#This Row],[Close]])/Nifty50[[#This Row],[ATH_XL]]</f>
        <v>0.47683084453977947</v>
      </c>
    </row>
    <row r="1077" spans="2:11" x14ac:dyDescent="0.25">
      <c r="B1077" s="6">
        <v>37727</v>
      </c>
      <c r="C1077" s="23">
        <v>950.65</v>
      </c>
      <c r="D1077" s="23">
        <v>961.75</v>
      </c>
      <c r="E1077" s="23">
        <v>949</v>
      </c>
      <c r="F1077" s="23">
        <v>958.65</v>
      </c>
      <c r="G1077" s="7">
        <v>52698724</v>
      </c>
      <c r="H1077" s="7">
        <v>1674.66</v>
      </c>
      <c r="I1077" s="5" t="b">
        <f>IF(Nifty50[[#This Row],[High]]=MAX($D$1:$D1087), TRUE, FALSE)</f>
        <v>0</v>
      </c>
      <c r="J1077" s="5">
        <f>MAX($D$2:Nifty50[[#This Row],[High]])</f>
        <v>1818.15</v>
      </c>
      <c r="K1077" s="18">
        <f>(Nifty50[[#This Row],[ATH_XL]]-Nifty50[[#This Row],[Close]])/Nifty50[[#This Row],[ATH_XL]]</f>
        <v>0.47273327283227462</v>
      </c>
    </row>
    <row r="1078" spans="2:11" x14ac:dyDescent="0.25">
      <c r="B1078" s="6">
        <v>37728</v>
      </c>
      <c r="C1078" s="23">
        <v>958.65</v>
      </c>
      <c r="D1078" s="23">
        <v>958.65</v>
      </c>
      <c r="E1078" s="23">
        <v>936.7</v>
      </c>
      <c r="F1078" s="23">
        <v>940.7</v>
      </c>
      <c r="G1078" s="7">
        <v>47281254</v>
      </c>
      <c r="H1078" s="7">
        <v>1484.81</v>
      </c>
      <c r="I1078" s="5" t="b">
        <f>IF(Nifty50[[#This Row],[High]]=MAX($D$1:$D1088), TRUE, FALSE)</f>
        <v>0</v>
      </c>
      <c r="J1078" s="5">
        <f>MAX($D$2:Nifty50[[#This Row],[High]])</f>
        <v>1818.15</v>
      </c>
      <c r="K1078" s="18">
        <f>(Nifty50[[#This Row],[ATH_XL]]-Nifty50[[#This Row],[Close]])/Nifty50[[#This Row],[ATH_XL]]</f>
        <v>0.48260594560404807</v>
      </c>
    </row>
    <row r="1079" spans="2:11" x14ac:dyDescent="0.25">
      <c r="B1079" s="6">
        <v>37732</v>
      </c>
      <c r="C1079" s="23">
        <v>941.5</v>
      </c>
      <c r="D1079" s="23">
        <v>949.7</v>
      </c>
      <c r="E1079" s="23">
        <v>941.5</v>
      </c>
      <c r="F1079" s="23">
        <v>947.2</v>
      </c>
      <c r="G1079" s="7">
        <v>51700926</v>
      </c>
      <c r="H1079" s="7">
        <v>1229.23</v>
      </c>
      <c r="I1079" s="5" t="b">
        <f>IF(Nifty50[[#This Row],[High]]=MAX($D$1:$D1089), TRUE, FALSE)</f>
        <v>0</v>
      </c>
      <c r="J1079" s="5">
        <f>MAX($D$2:Nifty50[[#This Row],[High]])</f>
        <v>1818.15</v>
      </c>
      <c r="K1079" s="18">
        <f>(Nifty50[[#This Row],[ATH_XL]]-Nifty50[[#This Row],[Close]])/Nifty50[[#This Row],[ATH_XL]]</f>
        <v>0.47903088304045321</v>
      </c>
    </row>
    <row r="1080" spans="2:11" x14ac:dyDescent="0.25">
      <c r="B1080" s="6">
        <v>37733</v>
      </c>
      <c r="C1080" s="23">
        <v>947.1</v>
      </c>
      <c r="D1080" s="23">
        <v>951.4</v>
      </c>
      <c r="E1080" s="23">
        <v>937.85</v>
      </c>
      <c r="F1080" s="23">
        <v>943.5</v>
      </c>
      <c r="G1080" s="7">
        <v>65115537</v>
      </c>
      <c r="H1080" s="7">
        <v>1439.99</v>
      </c>
      <c r="I1080" s="5" t="b">
        <f>IF(Nifty50[[#This Row],[High]]=MAX($D$1:$D1090), TRUE, FALSE)</f>
        <v>0</v>
      </c>
      <c r="J1080" s="5">
        <f>MAX($D$2:Nifty50[[#This Row],[High]])</f>
        <v>1818.15</v>
      </c>
      <c r="K1080" s="18">
        <f>(Nifty50[[#This Row],[ATH_XL]]-Nifty50[[#This Row],[Close]])/Nifty50[[#This Row],[ATH_XL]]</f>
        <v>0.48106591865357645</v>
      </c>
    </row>
    <row r="1081" spans="2:11" x14ac:dyDescent="0.25">
      <c r="B1081" s="6">
        <v>37734</v>
      </c>
      <c r="C1081" s="23">
        <v>943.75</v>
      </c>
      <c r="D1081" s="23">
        <v>951.2</v>
      </c>
      <c r="E1081" s="23">
        <v>931.5</v>
      </c>
      <c r="F1081" s="23">
        <v>934.2</v>
      </c>
      <c r="G1081" s="7">
        <v>66282840</v>
      </c>
      <c r="H1081" s="7">
        <v>1528.85</v>
      </c>
      <c r="I1081" s="5" t="b">
        <f>IF(Nifty50[[#This Row],[High]]=MAX($D$1:$D1091), TRUE, FALSE)</f>
        <v>0</v>
      </c>
      <c r="J1081" s="5">
        <f>MAX($D$2:Nifty50[[#This Row],[High]])</f>
        <v>1818.15</v>
      </c>
      <c r="K1081" s="18">
        <f>(Nifty50[[#This Row],[ATH_XL]]-Nifty50[[#This Row],[Close]])/Nifty50[[#This Row],[ATH_XL]]</f>
        <v>0.48618100816764293</v>
      </c>
    </row>
    <row r="1082" spans="2:11" x14ac:dyDescent="0.25">
      <c r="B1082" s="6">
        <v>37735</v>
      </c>
      <c r="C1082" s="23">
        <v>934.2</v>
      </c>
      <c r="D1082" s="23">
        <v>943.15</v>
      </c>
      <c r="E1082" s="23">
        <v>927.8</v>
      </c>
      <c r="F1082" s="23">
        <v>929.7</v>
      </c>
      <c r="G1082" s="7">
        <v>107328010</v>
      </c>
      <c r="H1082" s="7">
        <v>2339.15</v>
      </c>
      <c r="I1082" s="5" t="b">
        <f>IF(Nifty50[[#This Row],[High]]=MAX($D$1:$D1092), TRUE, FALSE)</f>
        <v>0</v>
      </c>
      <c r="J1082" s="5">
        <f>MAX($D$2:Nifty50[[#This Row],[High]])</f>
        <v>1818.15</v>
      </c>
      <c r="K1082" s="18">
        <f>(Nifty50[[#This Row],[ATH_XL]]-Nifty50[[#This Row],[Close]])/Nifty50[[#This Row],[ATH_XL]]</f>
        <v>0.48865605148090091</v>
      </c>
    </row>
    <row r="1083" spans="2:11" x14ac:dyDescent="0.25">
      <c r="B1083" s="6">
        <v>37736</v>
      </c>
      <c r="C1083" s="23">
        <v>929.45</v>
      </c>
      <c r="D1083" s="23">
        <v>931.35</v>
      </c>
      <c r="E1083" s="23">
        <v>921.1</v>
      </c>
      <c r="F1083" s="23">
        <v>924.3</v>
      </c>
      <c r="G1083" s="7">
        <v>65197821</v>
      </c>
      <c r="H1083" s="7">
        <v>1481.77</v>
      </c>
      <c r="I1083" s="5" t="b">
        <f>IF(Nifty50[[#This Row],[High]]=MAX($D$1:$D1093), TRUE, FALSE)</f>
        <v>0</v>
      </c>
      <c r="J1083" s="5">
        <f>MAX($D$2:Nifty50[[#This Row],[High]])</f>
        <v>1818.15</v>
      </c>
      <c r="K1083" s="18">
        <f>(Nifty50[[#This Row],[ATH_XL]]-Nifty50[[#This Row],[Close]])/Nifty50[[#This Row],[ATH_XL]]</f>
        <v>0.49162610345681057</v>
      </c>
    </row>
    <row r="1084" spans="2:11" x14ac:dyDescent="0.25">
      <c r="B1084" s="6">
        <v>37739</v>
      </c>
      <c r="C1084" s="23">
        <v>922.85</v>
      </c>
      <c r="D1084" s="23">
        <v>931.05</v>
      </c>
      <c r="E1084" s="23">
        <v>920</v>
      </c>
      <c r="F1084" s="23">
        <v>929.5</v>
      </c>
      <c r="G1084" s="7">
        <v>62369319</v>
      </c>
      <c r="H1084" s="7">
        <v>1283.72</v>
      </c>
      <c r="I1084" s="5" t="b">
        <f>IF(Nifty50[[#This Row],[High]]=MAX($D$1:$D1094), TRUE, FALSE)</f>
        <v>0</v>
      </c>
      <c r="J1084" s="5">
        <f>MAX($D$2:Nifty50[[#This Row],[High]])</f>
        <v>1818.15</v>
      </c>
      <c r="K1084" s="18">
        <f>(Nifty50[[#This Row],[ATH_XL]]-Nifty50[[#This Row],[Close]])/Nifty50[[#This Row],[ATH_XL]]</f>
        <v>0.48876605340593465</v>
      </c>
    </row>
    <row r="1085" spans="2:11" x14ac:dyDescent="0.25">
      <c r="B1085" s="6">
        <v>37740</v>
      </c>
      <c r="C1085" s="23">
        <v>929.75</v>
      </c>
      <c r="D1085" s="23">
        <v>936.9</v>
      </c>
      <c r="E1085" s="23">
        <v>929.75</v>
      </c>
      <c r="F1085" s="23">
        <v>932.3</v>
      </c>
      <c r="G1085" s="7">
        <v>57870020</v>
      </c>
      <c r="H1085" s="7">
        <v>1321.44</v>
      </c>
      <c r="I1085" s="5" t="b">
        <f>IF(Nifty50[[#This Row],[High]]=MAX($D$1:$D1095), TRUE, FALSE)</f>
        <v>0</v>
      </c>
      <c r="J1085" s="5">
        <f>MAX($D$2:Nifty50[[#This Row],[High]])</f>
        <v>1818.15</v>
      </c>
      <c r="K1085" s="18">
        <f>(Nifty50[[#This Row],[ATH_XL]]-Nifty50[[#This Row],[Close]])/Nifty50[[#This Row],[ATH_XL]]</f>
        <v>0.48722602645546303</v>
      </c>
    </row>
    <row r="1086" spans="2:11" x14ac:dyDescent="0.25">
      <c r="B1086" s="6">
        <v>37741</v>
      </c>
      <c r="C1086" s="23">
        <v>935.25</v>
      </c>
      <c r="D1086" s="23">
        <v>935.55</v>
      </c>
      <c r="E1086" s="23">
        <v>929.85</v>
      </c>
      <c r="F1086" s="23">
        <v>934.05</v>
      </c>
      <c r="G1086" s="7">
        <v>63802968</v>
      </c>
      <c r="H1086" s="7">
        <v>1301.6400000000001</v>
      </c>
      <c r="I1086" s="5" t="b">
        <f>IF(Nifty50[[#This Row],[High]]=MAX($D$1:$D1096), TRUE, FALSE)</f>
        <v>0</v>
      </c>
      <c r="J1086" s="5">
        <f>MAX($D$2:Nifty50[[#This Row],[High]])</f>
        <v>1818.15</v>
      </c>
      <c r="K1086" s="18">
        <f>(Nifty50[[#This Row],[ATH_XL]]-Nifty50[[#This Row],[Close]])/Nifty50[[#This Row],[ATH_XL]]</f>
        <v>0.48626350961141823</v>
      </c>
    </row>
    <row r="1087" spans="2:11" x14ac:dyDescent="0.25">
      <c r="B1087" s="6">
        <v>37743</v>
      </c>
      <c r="C1087" s="23">
        <v>930.9</v>
      </c>
      <c r="D1087" s="23">
        <v>940.2</v>
      </c>
      <c r="E1087" s="23">
        <v>930.8</v>
      </c>
      <c r="F1087" s="23">
        <v>938.3</v>
      </c>
      <c r="G1087" s="7">
        <v>62768613</v>
      </c>
      <c r="H1087" s="7">
        <v>1338.68</v>
      </c>
      <c r="I1087" s="5" t="b">
        <f>IF(Nifty50[[#This Row],[High]]=MAX($D$1:$D1097), TRUE, FALSE)</f>
        <v>0</v>
      </c>
      <c r="J1087" s="5">
        <f>MAX($D$2:Nifty50[[#This Row],[High]])</f>
        <v>1818.15</v>
      </c>
      <c r="K1087" s="18">
        <f>(Nifty50[[#This Row],[ATH_XL]]-Nifty50[[#This Row],[Close]])/Nifty50[[#This Row],[ATH_XL]]</f>
        <v>0.48392596870445237</v>
      </c>
    </row>
    <row r="1088" spans="2:11" x14ac:dyDescent="0.25">
      <c r="B1088" s="6">
        <v>37746</v>
      </c>
      <c r="C1088" s="23">
        <v>937.45</v>
      </c>
      <c r="D1088" s="23">
        <v>948.95</v>
      </c>
      <c r="E1088" s="23">
        <v>936.65</v>
      </c>
      <c r="F1088" s="23">
        <v>945.4</v>
      </c>
      <c r="G1088" s="7">
        <v>65759521</v>
      </c>
      <c r="H1088" s="7">
        <v>1365.44</v>
      </c>
      <c r="I1088" s="5" t="b">
        <f>IF(Nifty50[[#This Row],[High]]=MAX($D$1:$D1098), TRUE, FALSE)</f>
        <v>0</v>
      </c>
      <c r="J1088" s="5">
        <f>MAX($D$2:Nifty50[[#This Row],[High]])</f>
        <v>1818.15</v>
      </c>
      <c r="K1088" s="18">
        <f>(Nifty50[[#This Row],[ATH_XL]]-Nifty50[[#This Row],[Close]])/Nifty50[[#This Row],[ATH_XL]]</f>
        <v>0.48002090036575645</v>
      </c>
    </row>
    <row r="1089" spans="2:11" x14ac:dyDescent="0.25">
      <c r="B1089" s="6">
        <v>37747</v>
      </c>
      <c r="C1089" s="23">
        <v>945.85</v>
      </c>
      <c r="D1089" s="23">
        <v>955</v>
      </c>
      <c r="E1089" s="23">
        <v>943.2</v>
      </c>
      <c r="F1089" s="23">
        <v>951.85</v>
      </c>
      <c r="G1089" s="7">
        <v>71311687</v>
      </c>
      <c r="H1089" s="7">
        <v>1853.59</v>
      </c>
      <c r="I1089" s="5" t="b">
        <f>IF(Nifty50[[#This Row],[High]]=MAX($D$1:$D1099), TRUE, FALSE)</f>
        <v>0</v>
      </c>
      <c r="J1089" s="5">
        <f>MAX($D$2:Nifty50[[#This Row],[High]])</f>
        <v>1818.15</v>
      </c>
      <c r="K1089" s="18">
        <f>(Nifty50[[#This Row],[ATH_XL]]-Nifty50[[#This Row],[Close]])/Nifty50[[#This Row],[ATH_XL]]</f>
        <v>0.47647333828341998</v>
      </c>
    </row>
    <row r="1090" spans="2:11" x14ac:dyDescent="0.25">
      <c r="B1090" s="6">
        <v>37748</v>
      </c>
      <c r="C1090" s="23">
        <v>950.4</v>
      </c>
      <c r="D1090" s="23">
        <v>956.65</v>
      </c>
      <c r="E1090" s="23">
        <v>948.9</v>
      </c>
      <c r="F1090" s="23">
        <v>950.15</v>
      </c>
      <c r="G1090" s="7">
        <v>69371421</v>
      </c>
      <c r="H1090" s="7">
        <v>1789.93</v>
      </c>
      <c r="I1090" s="5" t="b">
        <f>IF(Nifty50[[#This Row],[High]]=MAX($D$1:$D1100), TRUE, FALSE)</f>
        <v>0</v>
      </c>
      <c r="J1090" s="5">
        <f>MAX($D$2:Nifty50[[#This Row],[High]])</f>
        <v>1818.15</v>
      </c>
      <c r="K1090" s="18">
        <f>(Nifty50[[#This Row],[ATH_XL]]-Nifty50[[#This Row],[Close]])/Nifty50[[#This Row],[ATH_XL]]</f>
        <v>0.47740835464620635</v>
      </c>
    </row>
    <row r="1091" spans="2:11" x14ac:dyDescent="0.25">
      <c r="B1091" s="6">
        <v>37749</v>
      </c>
      <c r="C1091" s="23">
        <v>950.15</v>
      </c>
      <c r="D1091" s="23">
        <v>951.3</v>
      </c>
      <c r="E1091" s="23">
        <v>938.7</v>
      </c>
      <c r="F1091" s="23">
        <v>941.55</v>
      </c>
      <c r="G1091" s="7">
        <v>66562642</v>
      </c>
      <c r="H1091" s="7">
        <v>1737.66</v>
      </c>
      <c r="I1091" s="5" t="b">
        <f>IF(Nifty50[[#This Row],[High]]=MAX($D$1:$D1101), TRUE, FALSE)</f>
        <v>0</v>
      </c>
      <c r="J1091" s="5">
        <f>MAX($D$2:Nifty50[[#This Row],[High]])</f>
        <v>1818.15</v>
      </c>
      <c r="K1091" s="18">
        <f>(Nifty50[[#This Row],[ATH_XL]]-Nifty50[[#This Row],[Close]])/Nifty50[[#This Row],[ATH_XL]]</f>
        <v>0.48213843742265494</v>
      </c>
    </row>
    <row r="1092" spans="2:11" x14ac:dyDescent="0.25">
      <c r="B1092" s="6">
        <v>37750</v>
      </c>
      <c r="C1092" s="23">
        <v>941.6</v>
      </c>
      <c r="D1092" s="23">
        <v>941.65</v>
      </c>
      <c r="E1092" s="23">
        <v>935.8</v>
      </c>
      <c r="F1092" s="23">
        <v>937.85</v>
      </c>
      <c r="G1092" s="7">
        <v>51202220</v>
      </c>
      <c r="H1092" s="7">
        <v>1435.68</v>
      </c>
      <c r="I1092" s="5" t="b">
        <f>IF(Nifty50[[#This Row],[High]]=MAX($D$1:$D1102), TRUE, FALSE)</f>
        <v>0</v>
      </c>
      <c r="J1092" s="5">
        <f>MAX($D$2:Nifty50[[#This Row],[High]])</f>
        <v>1818.15</v>
      </c>
      <c r="K1092" s="18">
        <f>(Nifty50[[#This Row],[ATH_XL]]-Nifty50[[#This Row],[Close]])/Nifty50[[#This Row],[ATH_XL]]</f>
        <v>0.48417347303577812</v>
      </c>
    </row>
    <row r="1093" spans="2:11" x14ac:dyDescent="0.25">
      <c r="B1093" s="6">
        <v>37753</v>
      </c>
      <c r="C1093" s="23">
        <v>938.5</v>
      </c>
      <c r="D1093" s="23">
        <v>944.45</v>
      </c>
      <c r="E1093" s="23">
        <v>934</v>
      </c>
      <c r="F1093" s="23">
        <v>936</v>
      </c>
      <c r="G1093" s="7">
        <v>45850053</v>
      </c>
      <c r="H1093" s="7">
        <v>1408.73</v>
      </c>
      <c r="I1093" s="5" t="b">
        <f>IF(Nifty50[[#This Row],[High]]=MAX($D$1:$D1103), TRUE, FALSE)</f>
        <v>0</v>
      </c>
      <c r="J1093" s="5">
        <f>MAX($D$2:Nifty50[[#This Row],[High]])</f>
        <v>1818.15</v>
      </c>
      <c r="K1093" s="18">
        <f>(Nifty50[[#This Row],[ATH_XL]]-Nifty50[[#This Row],[Close]])/Nifty50[[#This Row],[ATH_XL]]</f>
        <v>0.48519099084233974</v>
      </c>
    </row>
    <row r="1094" spans="2:11" x14ac:dyDescent="0.25">
      <c r="B1094" s="6">
        <v>37754</v>
      </c>
      <c r="C1094" s="23">
        <v>936.9</v>
      </c>
      <c r="D1094" s="23">
        <v>945.8</v>
      </c>
      <c r="E1094" s="23">
        <v>936.7</v>
      </c>
      <c r="F1094" s="23">
        <v>944.2</v>
      </c>
      <c r="G1094" s="7">
        <v>55131529</v>
      </c>
      <c r="H1094" s="7">
        <v>1542.92</v>
      </c>
      <c r="I1094" s="5" t="b">
        <f>IF(Nifty50[[#This Row],[High]]=MAX($D$1:$D1104), TRUE, FALSE)</f>
        <v>0</v>
      </c>
      <c r="J1094" s="5">
        <f>MAX($D$2:Nifty50[[#This Row],[High]])</f>
        <v>1818.15</v>
      </c>
      <c r="K1094" s="18">
        <f>(Nifty50[[#This Row],[ATH_XL]]-Nifty50[[#This Row],[Close]])/Nifty50[[#This Row],[ATH_XL]]</f>
        <v>0.48068091191595852</v>
      </c>
    </row>
    <row r="1095" spans="2:11" x14ac:dyDescent="0.25">
      <c r="B1095" s="6">
        <v>37755</v>
      </c>
      <c r="C1095" s="23">
        <v>944.2</v>
      </c>
      <c r="D1095" s="23">
        <v>953.45</v>
      </c>
      <c r="E1095" s="23">
        <v>943.15</v>
      </c>
      <c r="F1095" s="23">
        <v>952.15</v>
      </c>
      <c r="G1095" s="7">
        <v>50634950</v>
      </c>
      <c r="H1095" s="7">
        <v>1269.8599999999999</v>
      </c>
      <c r="I1095" s="5" t="b">
        <f>IF(Nifty50[[#This Row],[High]]=MAX($D$1:$D1105), TRUE, FALSE)</f>
        <v>0</v>
      </c>
      <c r="J1095" s="5">
        <f>MAX($D$2:Nifty50[[#This Row],[High]])</f>
        <v>1818.15</v>
      </c>
      <c r="K1095" s="18">
        <f>(Nifty50[[#This Row],[ATH_XL]]-Nifty50[[#This Row],[Close]])/Nifty50[[#This Row],[ATH_XL]]</f>
        <v>0.47630833539586948</v>
      </c>
    </row>
    <row r="1096" spans="2:11" x14ac:dyDescent="0.25">
      <c r="B1096" s="6">
        <v>37756</v>
      </c>
      <c r="C1096" s="23">
        <v>952.15</v>
      </c>
      <c r="D1096" s="23">
        <v>961.6</v>
      </c>
      <c r="E1096" s="23">
        <v>951.15</v>
      </c>
      <c r="F1096" s="23">
        <v>959.85</v>
      </c>
      <c r="G1096" s="7">
        <v>49127274</v>
      </c>
      <c r="H1096" s="7">
        <v>1167.8</v>
      </c>
      <c r="I1096" s="5" t="b">
        <f>IF(Nifty50[[#This Row],[High]]=MAX($D$1:$D1106), TRUE, FALSE)</f>
        <v>0</v>
      </c>
      <c r="J1096" s="5">
        <f>MAX($D$2:Nifty50[[#This Row],[High]])</f>
        <v>1818.15</v>
      </c>
      <c r="K1096" s="18">
        <f>(Nifty50[[#This Row],[ATH_XL]]-Nifty50[[#This Row],[Close]])/Nifty50[[#This Row],[ATH_XL]]</f>
        <v>0.47207326128207244</v>
      </c>
    </row>
    <row r="1097" spans="2:11" x14ac:dyDescent="0.25">
      <c r="B1097" s="6">
        <v>37757</v>
      </c>
      <c r="C1097" s="23">
        <v>959.85</v>
      </c>
      <c r="D1097" s="23">
        <v>974.4</v>
      </c>
      <c r="E1097" s="23">
        <v>959.85</v>
      </c>
      <c r="F1097" s="23">
        <v>973.1</v>
      </c>
      <c r="G1097" s="7">
        <v>53821532</v>
      </c>
      <c r="H1097" s="7">
        <v>1404.54</v>
      </c>
      <c r="I1097" s="5" t="b">
        <f>IF(Nifty50[[#This Row],[High]]=MAX($D$1:$D1107), TRUE, FALSE)</f>
        <v>0</v>
      </c>
      <c r="J1097" s="5">
        <f>MAX($D$2:Nifty50[[#This Row],[High]])</f>
        <v>1818.15</v>
      </c>
      <c r="K1097" s="18">
        <f>(Nifty50[[#This Row],[ATH_XL]]-Nifty50[[#This Row],[Close]])/Nifty50[[#This Row],[ATH_XL]]</f>
        <v>0.46478563374859061</v>
      </c>
    </row>
    <row r="1098" spans="2:11" x14ac:dyDescent="0.25">
      <c r="B1098" s="6">
        <v>37760</v>
      </c>
      <c r="C1098" s="23">
        <v>973.7</v>
      </c>
      <c r="D1098" s="23">
        <v>979.85</v>
      </c>
      <c r="E1098" s="23">
        <v>964.6</v>
      </c>
      <c r="F1098" s="23">
        <v>966.55</v>
      </c>
      <c r="G1098" s="7">
        <v>61264454</v>
      </c>
      <c r="H1098" s="7">
        <v>1694.86</v>
      </c>
      <c r="I1098" s="5" t="b">
        <f>IF(Nifty50[[#This Row],[High]]=MAX($D$1:$D1108), TRUE, FALSE)</f>
        <v>0</v>
      </c>
      <c r="J1098" s="5">
        <f>MAX($D$2:Nifty50[[#This Row],[High]])</f>
        <v>1818.15</v>
      </c>
      <c r="K1098" s="18">
        <f>(Nifty50[[#This Row],[ATH_XL]]-Nifty50[[#This Row],[Close]])/Nifty50[[#This Row],[ATH_XL]]</f>
        <v>0.46838819679344396</v>
      </c>
    </row>
    <row r="1099" spans="2:11" x14ac:dyDescent="0.25">
      <c r="B1099" s="6">
        <v>37761</v>
      </c>
      <c r="C1099" s="23">
        <v>964.65</v>
      </c>
      <c r="D1099" s="23">
        <v>974.05</v>
      </c>
      <c r="E1099" s="23">
        <v>959.8</v>
      </c>
      <c r="F1099" s="23">
        <v>971.55</v>
      </c>
      <c r="G1099" s="7">
        <v>60797431</v>
      </c>
      <c r="H1099" s="7">
        <v>1575.18</v>
      </c>
      <c r="I1099" s="5" t="b">
        <f>IF(Nifty50[[#This Row],[High]]=MAX($D$1:$D1109), TRUE, FALSE)</f>
        <v>0</v>
      </c>
      <c r="J1099" s="5">
        <f>MAX($D$2:Nifty50[[#This Row],[High]])</f>
        <v>1818.15</v>
      </c>
      <c r="K1099" s="18">
        <f>(Nifty50[[#This Row],[ATH_XL]]-Nifty50[[#This Row],[Close]])/Nifty50[[#This Row],[ATH_XL]]</f>
        <v>0.46563814866760173</v>
      </c>
    </row>
    <row r="1100" spans="2:11" x14ac:dyDescent="0.25">
      <c r="B1100" s="6">
        <v>37762</v>
      </c>
      <c r="C1100" s="23">
        <v>972.05</v>
      </c>
      <c r="D1100" s="23">
        <v>980.75</v>
      </c>
      <c r="E1100" s="23">
        <v>965.55</v>
      </c>
      <c r="F1100" s="23">
        <v>968</v>
      </c>
      <c r="G1100" s="7">
        <v>57374488</v>
      </c>
      <c r="H1100" s="7">
        <v>1558.52</v>
      </c>
      <c r="I1100" s="5" t="b">
        <f>IF(Nifty50[[#This Row],[High]]=MAX($D$1:$D1110), TRUE, FALSE)</f>
        <v>0</v>
      </c>
      <c r="J1100" s="5">
        <f>MAX($D$2:Nifty50[[#This Row],[High]])</f>
        <v>1818.15</v>
      </c>
      <c r="K1100" s="18">
        <f>(Nifty50[[#This Row],[ATH_XL]]-Nifty50[[#This Row],[Close]])/Nifty50[[#This Row],[ATH_XL]]</f>
        <v>0.46759068283694966</v>
      </c>
    </row>
    <row r="1101" spans="2:11" x14ac:dyDescent="0.25">
      <c r="B1101" s="6">
        <v>37763</v>
      </c>
      <c r="C1101" s="23">
        <v>967.95</v>
      </c>
      <c r="D1101" s="23">
        <v>972.4</v>
      </c>
      <c r="E1101" s="23">
        <v>960.05</v>
      </c>
      <c r="F1101" s="23">
        <v>963.25</v>
      </c>
      <c r="G1101" s="7">
        <v>55564023</v>
      </c>
      <c r="H1101" s="7">
        <v>1407.05</v>
      </c>
      <c r="I1101" s="5" t="b">
        <f>IF(Nifty50[[#This Row],[High]]=MAX($D$1:$D1111), TRUE, FALSE)</f>
        <v>0</v>
      </c>
      <c r="J1101" s="5">
        <f>MAX($D$2:Nifty50[[#This Row],[High]])</f>
        <v>1818.15</v>
      </c>
      <c r="K1101" s="18">
        <f>(Nifty50[[#This Row],[ATH_XL]]-Nifty50[[#This Row],[Close]])/Nifty50[[#This Row],[ATH_XL]]</f>
        <v>0.47020322855649976</v>
      </c>
    </row>
    <row r="1102" spans="2:11" x14ac:dyDescent="0.25">
      <c r="B1102" s="6">
        <v>37764</v>
      </c>
      <c r="C1102" s="23">
        <v>963.5</v>
      </c>
      <c r="D1102" s="23">
        <v>972.9</v>
      </c>
      <c r="E1102" s="23">
        <v>962.4</v>
      </c>
      <c r="F1102" s="23">
        <v>967.9</v>
      </c>
      <c r="G1102" s="7">
        <v>64215772</v>
      </c>
      <c r="H1102" s="7">
        <v>1724.6</v>
      </c>
      <c r="I1102" s="5" t="b">
        <f>IF(Nifty50[[#This Row],[High]]=MAX($D$1:$D1112), TRUE, FALSE)</f>
        <v>0</v>
      </c>
      <c r="J1102" s="5">
        <f>MAX($D$2:Nifty50[[#This Row],[High]])</f>
        <v>1818.15</v>
      </c>
      <c r="K1102" s="18">
        <f>(Nifty50[[#This Row],[ATH_XL]]-Nifty50[[#This Row],[Close]])/Nifty50[[#This Row],[ATH_XL]]</f>
        <v>0.46764568379946653</v>
      </c>
    </row>
    <row r="1103" spans="2:11" x14ac:dyDescent="0.25">
      <c r="B1103" s="6">
        <v>37767</v>
      </c>
      <c r="C1103" s="23">
        <v>967.85</v>
      </c>
      <c r="D1103" s="23">
        <v>983.9</v>
      </c>
      <c r="E1103" s="23">
        <v>967.1</v>
      </c>
      <c r="F1103" s="23">
        <v>982.45</v>
      </c>
      <c r="G1103" s="7">
        <v>54019157</v>
      </c>
      <c r="H1103" s="7">
        <v>1316.2</v>
      </c>
      <c r="I1103" s="5" t="b">
        <f>IF(Nifty50[[#This Row],[High]]=MAX($D$1:$D1113), TRUE, FALSE)</f>
        <v>0</v>
      </c>
      <c r="J1103" s="5">
        <f>MAX($D$2:Nifty50[[#This Row],[High]])</f>
        <v>1818.15</v>
      </c>
      <c r="K1103" s="18">
        <f>(Nifty50[[#This Row],[ATH_XL]]-Nifty50[[#This Row],[Close]])/Nifty50[[#This Row],[ATH_XL]]</f>
        <v>0.4596430437532657</v>
      </c>
    </row>
    <row r="1104" spans="2:11" x14ac:dyDescent="0.25">
      <c r="B1104" s="6">
        <v>37768</v>
      </c>
      <c r="C1104" s="23">
        <v>982.35</v>
      </c>
      <c r="D1104" s="23">
        <v>990</v>
      </c>
      <c r="E1104" s="23">
        <v>974.25</v>
      </c>
      <c r="F1104" s="23">
        <v>976.85</v>
      </c>
      <c r="G1104" s="7">
        <v>58429965</v>
      </c>
      <c r="H1104" s="7">
        <v>1459.21</v>
      </c>
      <c r="I1104" s="5" t="b">
        <f>IF(Nifty50[[#This Row],[High]]=MAX($D$1:$D1114), TRUE, FALSE)</f>
        <v>0</v>
      </c>
      <c r="J1104" s="5">
        <f>MAX($D$2:Nifty50[[#This Row],[High]])</f>
        <v>1818.15</v>
      </c>
      <c r="K1104" s="18">
        <f>(Nifty50[[#This Row],[ATH_XL]]-Nifty50[[#This Row],[Close]])/Nifty50[[#This Row],[ATH_XL]]</f>
        <v>0.46272309765420894</v>
      </c>
    </row>
    <row r="1105" spans="2:11" x14ac:dyDescent="0.25">
      <c r="B1105" s="6">
        <v>37769</v>
      </c>
      <c r="C1105" s="23">
        <v>977.65</v>
      </c>
      <c r="D1105" s="23">
        <v>992.25</v>
      </c>
      <c r="E1105" s="23">
        <v>977.55</v>
      </c>
      <c r="F1105" s="23">
        <v>990.8</v>
      </c>
      <c r="G1105" s="7">
        <v>64763004</v>
      </c>
      <c r="H1105" s="7">
        <v>1578.84</v>
      </c>
      <c r="I1105" s="5" t="b">
        <f>IF(Nifty50[[#This Row],[High]]=MAX($D$1:$D1115), TRUE, FALSE)</f>
        <v>0</v>
      </c>
      <c r="J1105" s="5">
        <f>MAX($D$2:Nifty50[[#This Row],[High]])</f>
        <v>1818.15</v>
      </c>
      <c r="K1105" s="18">
        <f>(Nifty50[[#This Row],[ATH_XL]]-Nifty50[[#This Row],[Close]])/Nifty50[[#This Row],[ATH_XL]]</f>
        <v>0.45505046338310928</v>
      </c>
    </row>
    <row r="1106" spans="2:11" x14ac:dyDescent="0.25">
      <c r="B1106" s="6">
        <v>37770</v>
      </c>
      <c r="C1106" s="23">
        <v>990.8</v>
      </c>
      <c r="D1106" s="23">
        <v>1004.85</v>
      </c>
      <c r="E1106" s="23">
        <v>989.5</v>
      </c>
      <c r="F1106" s="23">
        <v>1002.6</v>
      </c>
      <c r="G1106" s="7">
        <v>91560152</v>
      </c>
      <c r="H1106" s="7">
        <v>2085.89</v>
      </c>
      <c r="I1106" s="5" t="b">
        <f>IF(Nifty50[[#This Row],[High]]=MAX($D$1:$D1116), TRUE, FALSE)</f>
        <v>0</v>
      </c>
      <c r="J1106" s="5">
        <f>MAX($D$2:Nifty50[[#This Row],[High]])</f>
        <v>1818.15</v>
      </c>
      <c r="K1106" s="18">
        <f>(Nifty50[[#This Row],[ATH_XL]]-Nifty50[[#This Row],[Close]])/Nifty50[[#This Row],[ATH_XL]]</f>
        <v>0.44856034980612164</v>
      </c>
    </row>
    <row r="1107" spans="2:11" x14ac:dyDescent="0.25">
      <c r="B1107" s="6">
        <v>37771</v>
      </c>
      <c r="C1107" s="23">
        <v>1000.05</v>
      </c>
      <c r="D1107" s="23">
        <v>1013.85</v>
      </c>
      <c r="E1107" s="23">
        <v>994.65</v>
      </c>
      <c r="F1107" s="23">
        <v>1006.8</v>
      </c>
      <c r="G1107" s="7">
        <v>73782145</v>
      </c>
      <c r="H1107" s="7">
        <v>1679.9</v>
      </c>
      <c r="I1107" s="5" t="b">
        <f>IF(Nifty50[[#This Row],[High]]=MAX($D$1:$D1117), TRUE, FALSE)</f>
        <v>0</v>
      </c>
      <c r="J1107" s="5">
        <f>MAX($D$2:Nifty50[[#This Row],[High]])</f>
        <v>1818.15</v>
      </c>
      <c r="K1107" s="18">
        <f>(Nifty50[[#This Row],[ATH_XL]]-Nifty50[[#This Row],[Close]])/Nifty50[[#This Row],[ATH_XL]]</f>
        <v>0.44625030938041421</v>
      </c>
    </row>
    <row r="1108" spans="2:11" x14ac:dyDescent="0.25">
      <c r="B1108" s="6">
        <v>37774</v>
      </c>
      <c r="C1108" s="23">
        <v>1006.85</v>
      </c>
      <c r="D1108" s="23">
        <v>1020.5</v>
      </c>
      <c r="E1108" s="23">
        <v>1004.7</v>
      </c>
      <c r="F1108" s="23">
        <v>1015.15</v>
      </c>
      <c r="G1108" s="7">
        <v>67864677</v>
      </c>
      <c r="H1108" s="7">
        <v>1522.36</v>
      </c>
      <c r="I1108" s="5" t="b">
        <f>IF(Nifty50[[#This Row],[High]]=MAX($D$1:$D1118), TRUE, FALSE)</f>
        <v>0</v>
      </c>
      <c r="J1108" s="5">
        <f>MAX($D$2:Nifty50[[#This Row],[High]])</f>
        <v>1818.15</v>
      </c>
      <c r="K1108" s="18">
        <f>(Nifty50[[#This Row],[ATH_XL]]-Nifty50[[#This Row],[Close]])/Nifty50[[#This Row],[ATH_XL]]</f>
        <v>0.44165772901025774</v>
      </c>
    </row>
    <row r="1109" spans="2:11" x14ac:dyDescent="0.25">
      <c r="B1109" s="6">
        <v>37775</v>
      </c>
      <c r="C1109" s="23">
        <v>1015.9</v>
      </c>
      <c r="D1109" s="23">
        <v>1016.9</v>
      </c>
      <c r="E1109" s="23">
        <v>1007.65</v>
      </c>
      <c r="F1109" s="23">
        <v>1010.65</v>
      </c>
      <c r="G1109" s="7">
        <v>56893849</v>
      </c>
      <c r="H1109" s="7">
        <v>1382.46</v>
      </c>
      <c r="I1109" s="5" t="b">
        <f>IF(Nifty50[[#This Row],[High]]=MAX($D$1:$D1119), TRUE, FALSE)</f>
        <v>0</v>
      </c>
      <c r="J1109" s="5">
        <f>MAX($D$2:Nifty50[[#This Row],[High]])</f>
        <v>1818.15</v>
      </c>
      <c r="K1109" s="18">
        <f>(Nifty50[[#This Row],[ATH_XL]]-Nifty50[[#This Row],[Close]])/Nifty50[[#This Row],[ATH_XL]]</f>
        <v>0.44413277232351572</v>
      </c>
    </row>
    <row r="1110" spans="2:11" x14ac:dyDescent="0.25">
      <c r="B1110" s="6">
        <v>37776</v>
      </c>
      <c r="C1110" s="23">
        <v>1010.7</v>
      </c>
      <c r="D1110" s="23">
        <v>1022.75</v>
      </c>
      <c r="E1110" s="23">
        <v>1010.1</v>
      </c>
      <c r="F1110" s="23">
        <v>1021.05</v>
      </c>
      <c r="G1110" s="7">
        <v>63191749</v>
      </c>
      <c r="H1110" s="7">
        <v>1471.78</v>
      </c>
      <c r="I1110" s="5" t="b">
        <f>IF(Nifty50[[#This Row],[High]]=MAX($D$1:$D1120), TRUE, FALSE)</f>
        <v>0</v>
      </c>
      <c r="J1110" s="5">
        <f>MAX($D$2:Nifty50[[#This Row],[High]])</f>
        <v>1818.15</v>
      </c>
      <c r="K1110" s="18">
        <f>(Nifty50[[#This Row],[ATH_XL]]-Nifty50[[#This Row],[Close]])/Nifty50[[#This Row],[ATH_XL]]</f>
        <v>0.43841267222176394</v>
      </c>
    </row>
    <row r="1111" spans="2:11" x14ac:dyDescent="0.25">
      <c r="B1111" s="6">
        <v>37777</v>
      </c>
      <c r="C1111" s="23">
        <v>1021.1</v>
      </c>
      <c r="D1111" s="23">
        <v>1038.3</v>
      </c>
      <c r="E1111" s="23">
        <v>1021.1</v>
      </c>
      <c r="F1111" s="23">
        <v>1035.05</v>
      </c>
      <c r="G1111" s="7">
        <v>89524111</v>
      </c>
      <c r="H1111" s="7">
        <v>2076.14</v>
      </c>
      <c r="I1111" s="5" t="b">
        <f>IF(Nifty50[[#This Row],[High]]=MAX($D$1:$D1121), TRUE, FALSE)</f>
        <v>0</v>
      </c>
      <c r="J1111" s="5">
        <f>MAX($D$2:Nifty50[[#This Row],[High]])</f>
        <v>1818.15</v>
      </c>
      <c r="K1111" s="18">
        <f>(Nifty50[[#This Row],[ATH_XL]]-Nifty50[[#This Row],[Close]])/Nifty50[[#This Row],[ATH_XL]]</f>
        <v>0.43071253746940574</v>
      </c>
    </row>
    <row r="1112" spans="2:11" x14ac:dyDescent="0.25">
      <c r="B1112" s="6">
        <v>37778</v>
      </c>
      <c r="C1112" s="23">
        <v>1036.2</v>
      </c>
      <c r="D1112" s="23">
        <v>1048.8499999999999</v>
      </c>
      <c r="E1112" s="23">
        <v>1035.95</v>
      </c>
      <c r="F1112" s="23">
        <v>1046.4000000000001</v>
      </c>
      <c r="G1112" s="7">
        <v>74620221</v>
      </c>
      <c r="H1112" s="7">
        <v>1827.05</v>
      </c>
      <c r="I1112" s="5" t="b">
        <f>IF(Nifty50[[#This Row],[High]]=MAX($D$1:$D1122), TRUE, FALSE)</f>
        <v>0</v>
      </c>
      <c r="J1112" s="5">
        <f>MAX($D$2:Nifty50[[#This Row],[High]])</f>
        <v>1818.15</v>
      </c>
      <c r="K1112" s="18">
        <f>(Nifty50[[#This Row],[ATH_XL]]-Nifty50[[#This Row],[Close]])/Nifty50[[#This Row],[ATH_XL]]</f>
        <v>0.42446992822374391</v>
      </c>
    </row>
    <row r="1113" spans="2:11" x14ac:dyDescent="0.25">
      <c r="B1113" s="6">
        <v>37781</v>
      </c>
      <c r="C1113" s="23">
        <v>1046</v>
      </c>
      <c r="D1113" s="23">
        <v>1057.05</v>
      </c>
      <c r="E1113" s="23">
        <v>1039.8499999999999</v>
      </c>
      <c r="F1113" s="23">
        <v>1052.0999999999999</v>
      </c>
      <c r="G1113" s="7">
        <v>58750135</v>
      </c>
      <c r="H1113" s="7">
        <v>1469.09</v>
      </c>
      <c r="I1113" s="5" t="b">
        <f>IF(Nifty50[[#This Row],[High]]=MAX($D$1:$D1123), TRUE, FALSE)</f>
        <v>0</v>
      </c>
      <c r="J1113" s="5">
        <f>MAX($D$2:Nifty50[[#This Row],[High]])</f>
        <v>1818.15</v>
      </c>
      <c r="K1113" s="18">
        <f>(Nifty50[[#This Row],[ATH_XL]]-Nifty50[[#This Row],[Close]])/Nifty50[[#This Row],[ATH_XL]]</f>
        <v>0.42133487336028386</v>
      </c>
    </row>
    <row r="1114" spans="2:11" x14ac:dyDescent="0.25">
      <c r="B1114" s="6">
        <v>37782</v>
      </c>
      <c r="C1114" s="23">
        <v>1052</v>
      </c>
      <c r="D1114" s="23">
        <v>1056.55</v>
      </c>
      <c r="E1114" s="23">
        <v>1033.95</v>
      </c>
      <c r="F1114" s="23">
        <v>1037.8</v>
      </c>
      <c r="G1114" s="7">
        <v>76478522</v>
      </c>
      <c r="H1114" s="7">
        <v>1826.53</v>
      </c>
      <c r="I1114" s="5" t="b">
        <f>IF(Nifty50[[#This Row],[High]]=MAX($D$1:$D1124), TRUE, FALSE)</f>
        <v>0</v>
      </c>
      <c r="J1114" s="5">
        <f>MAX($D$2:Nifty50[[#This Row],[High]])</f>
        <v>1818.15</v>
      </c>
      <c r="K1114" s="18">
        <f>(Nifty50[[#This Row],[ATH_XL]]-Nifty50[[#This Row],[Close]])/Nifty50[[#This Row],[ATH_XL]]</f>
        <v>0.42920001100019256</v>
      </c>
    </row>
    <row r="1115" spans="2:11" x14ac:dyDescent="0.25">
      <c r="B1115" s="6">
        <v>37783</v>
      </c>
      <c r="C1115" s="23">
        <v>1038</v>
      </c>
      <c r="D1115" s="23">
        <v>1048.25</v>
      </c>
      <c r="E1115" s="23">
        <v>1035</v>
      </c>
      <c r="F1115" s="23">
        <v>1044.0999999999999</v>
      </c>
      <c r="G1115" s="7">
        <v>61659164</v>
      </c>
      <c r="H1115" s="7">
        <v>1560.38</v>
      </c>
      <c r="I1115" s="5" t="b">
        <f>IF(Nifty50[[#This Row],[High]]=MAX($D$1:$D1125), TRUE, FALSE)</f>
        <v>0</v>
      </c>
      <c r="J1115" s="5">
        <f>MAX($D$2:Nifty50[[#This Row],[High]])</f>
        <v>1818.15</v>
      </c>
      <c r="K1115" s="18">
        <f>(Nifty50[[#This Row],[ATH_XL]]-Nifty50[[#This Row],[Close]])/Nifty50[[#This Row],[ATH_XL]]</f>
        <v>0.42573495036163139</v>
      </c>
    </row>
    <row r="1116" spans="2:11" x14ac:dyDescent="0.25">
      <c r="B1116" s="6">
        <v>37784</v>
      </c>
      <c r="C1116" s="23">
        <v>1044.2</v>
      </c>
      <c r="D1116" s="23">
        <v>1052.5999999999999</v>
      </c>
      <c r="E1116" s="23">
        <v>1043.0999999999999</v>
      </c>
      <c r="F1116" s="23">
        <v>1051.3</v>
      </c>
      <c r="G1116" s="7">
        <v>58625881</v>
      </c>
      <c r="H1116" s="7">
        <v>1378.88</v>
      </c>
      <c r="I1116" s="5" t="b">
        <f>IF(Nifty50[[#This Row],[High]]=MAX($D$1:$D1126), TRUE, FALSE)</f>
        <v>0</v>
      </c>
      <c r="J1116" s="5">
        <f>MAX($D$2:Nifty50[[#This Row],[High]])</f>
        <v>1818.15</v>
      </c>
      <c r="K1116" s="18">
        <f>(Nifty50[[#This Row],[ATH_XL]]-Nifty50[[#This Row],[Close]])/Nifty50[[#This Row],[ATH_XL]]</f>
        <v>0.4217748810604186</v>
      </c>
    </row>
    <row r="1117" spans="2:11" x14ac:dyDescent="0.25">
      <c r="B1117" s="6">
        <v>37785</v>
      </c>
      <c r="C1117" s="23">
        <v>1050.95</v>
      </c>
      <c r="D1117" s="23">
        <v>1059.45</v>
      </c>
      <c r="E1117" s="23">
        <v>1050.95</v>
      </c>
      <c r="F1117" s="23">
        <v>1056.2</v>
      </c>
      <c r="G1117" s="7">
        <v>61693409</v>
      </c>
      <c r="H1117" s="7">
        <v>1561.21</v>
      </c>
      <c r="I1117" s="5" t="b">
        <f>IF(Nifty50[[#This Row],[High]]=MAX($D$1:$D1127), TRUE, FALSE)</f>
        <v>0</v>
      </c>
      <c r="J1117" s="5">
        <f>MAX($D$2:Nifty50[[#This Row],[High]])</f>
        <v>1818.15</v>
      </c>
      <c r="K1117" s="18">
        <f>(Nifty50[[#This Row],[ATH_XL]]-Nifty50[[#This Row],[Close]])/Nifty50[[#This Row],[ATH_XL]]</f>
        <v>0.41907983389709319</v>
      </c>
    </row>
    <row r="1118" spans="2:11" x14ac:dyDescent="0.25">
      <c r="B1118" s="6">
        <v>37788</v>
      </c>
      <c r="C1118" s="23">
        <v>1056.5</v>
      </c>
      <c r="D1118" s="23">
        <v>1059.8</v>
      </c>
      <c r="E1118" s="23">
        <v>1045.55</v>
      </c>
      <c r="F1118" s="23">
        <v>1051.8</v>
      </c>
      <c r="G1118" s="7">
        <v>56080695</v>
      </c>
      <c r="H1118" s="7">
        <v>1403.1</v>
      </c>
      <c r="I1118" s="5" t="b">
        <f>IF(Nifty50[[#This Row],[High]]=MAX($D$1:$D1128), TRUE, FALSE)</f>
        <v>0</v>
      </c>
      <c r="J1118" s="5">
        <f>MAX($D$2:Nifty50[[#This Row],[High]])</f>
        <v>1818.15</v>
      </c>
      <c r="K1118" s="18">
        <f>(Nifty50[[#This Row],[ATH_XL]]-Nifty50[[#This Row],[Close]])/Nifty50[[#This Row],[ATH_XL]]</f>
        <v>0.42149987624783442</v>
      </c>
    </row>
    <row r="1119" spans="2:11" x14ac:dyDescent="0.25">
      <c r="B1119" s="6">
        <v>37789</v>
      </c>
      <c r="C1119" s="23">
        <v>1052.3</v>
      </c>
      <c r="D1119" s="23">
        <v>1083.2</v>
      </c>
      <c r="E1119" s="23">
        <v>1052.3</v>
      </c>
      <c r="F1119" s="23">
        <v>1081.95</v>
      </c>
      <c r="G1119" s="7">
        <v>72620597</v>
      </c>
      <c r="H1119" s="7">
        <v>2063.66</v>
      </c>
      <c r="I1119" s="5" t="b">
        <f>IF(Nifty50[[#This Row],[High]]=MAX($D$1:$D1129), TRUE, FALSE)</f>
        <v>0</v>
      </c>
      <c r="J1119" s="5">
        <f>MAX($D$2:Nifty50[[#This Row],[High]])</f>
        <v>1818.15</v>
      </c>
      <c r="K1119" s="18">
        <f>(Nifty50[[#This Row],[ATH_XL]]-Nifty50[[#This Row],[Close]])/Nifty50[[#This Row],[ATH_XL]]</f>
        <v>0.40491708604900584</v>
      </c>
    </row>
    <row r="1120" spans="2:11" x14ac:dyDescent="0.25">
      <c r="B1120" s="6">
        <v>37790</v>
      </c>
      <c r="C1120" s="23">
        <v>1082.8</v>
      </c>
      <c r="D1120" s="23">
        <v>1093.2</v>
      </c>
      <c r="E1120" s="23">
        <v>1080.9000000000001</v>
      </c>
      <c r="F1120" s="23">
        <v>1086.75</v>
      </c>
      <c r="G1120" s="7">
        <v>82701728</v>
      </c>
      <c r="H1120" s="7">
        <v>2128.61</v>
      </c>
      <c r="I1120" s="5" t="b">
        <f>IF(Nifty50[[#This Row],[High]]=MAX($D$1:$D1130), TRUE, FALSE)</f>
        <v>0</v>
      </c>
      <c r="J1120" s="5">
        <f>MAX($D$2:Nifty50[[#This Row],[High]])</f>
        <v>1818.15</v>
      </c>
      <c r="K1120" s="18">
        <f>(Nifty50[[#This Row],[ATH_XL]]-Nifty50[[#This Row],[Close]])/Nifty50[[#This Row],[ATH_XL]]</f>
        <v>0.40227703984819735</v>
      </c>
    </row>
    <row r="1121" spans="2:11" x14ac:dyDescent="0.25">
      <c r="B1121" s="6">
        <v>37791</v>
      </c>
      <c r="C1121" s="23">
        <v>1085.95</v>
      </c>
      <c r="D1121" s="23">
        <v>1097</v>
      </c>
      <c r="E1121" s="23">
        <v>1078.9000000000001</v>
      </c>
      <c r="F1121" s="23">
        <v>1092.55</v>
      </c>
      <c r="G1121" s="7">
        <v>75600994</v>
      </c>
      <c r="H1121" s="7">
        <v>1886.91</v>
      </c>
      <c r="I1121" s="5" t="b">
        <f>IF(Nifty50[[#This Row],[High]]=MAX($D$1:$D1131), TRUE, FALSE)</f>
        <v>0</v>
      </c>
      <c r="J1121" s="5">
        <f>MAX($D$2:Nifty50[[#This Row],[High]])</f>
        <v>1818.15</v>
      </c>
      <c r="K1121" s="18">
        <f>(Nifty50[[#This Row],[ATH_XL]]-Nifty50[[#This Row],[Close]])/Nifty50[[#This Row],[ATH_XL]]</f>
        <v>0.39908698402222043</v>
      </c>
    </row>
    <row r="1122" spans="2:11" x14ac:dyDescent="0.25">
      <c r="B1122" s="6">
        <v>37792</v>
      </c>
      <c r="C1122" s="23">
        <v>1092.6500000000001</v>
      </c>
      <c r="D1122" s="23">
        <v>1101.5999999999999</v>
      </c>
      <c r="E1122" s="23">
        <v>1081.3499999999999</v>
      </c>
      <c r="F1122" s="23">
        <v>1100.25</v>
      </c>
      <c r="G1122" s="7">
        <v>70937531</v>
      </c>
      <c r="H1122" s="7">
        <v>1928.95</v>
      </c>
      <c r="I1122" s="5" t="b">
        <f>IF(Nifty50[[#This Row],[High]]=MAX($D$1:$D1132), TRUE, FALSE)</f>
        <v>0</v>
      </c>
      <c r="J1122" s="5">
        <f>MAX($D$2:Nifty50[[#This Row],[High]])</f>
        <v>1818.15</v>
      </c>
      <c r="K1122" s="18">
        <f>(Nifty50[[#This Row],[ATH_XL]]-Nifty50[[#This Row],[Close]])/Nifty50[[#This Row],[ATH_XL]]</f>
        <v>0.39485190990842345</v>
      </c>
    </row>
    <row r="1123" spans="2:11" x14ac:dyDescent="0.25">
      <c r="B1123" s="6">
        <v>37795</v>
      </c>
      <c r="C1123" s="23">
        <v>1100.5999999999999</v>
      </c>
      <c r="D1123" s="23">
        <v>1106.1500000000001</v>
      </c>
      <c r="E1123" s="23">
        <v>1087.6500000000001</v>
      </c>
      <c r="F1123" s="23">
        <v>1089.2</v>
      </c>
      <c r="G1123" s="7">
        <v>61149315</v>
      </c>
      <c r="H1123" s="7">
        <v>1558.45</v>
      </c>
      <c r="I1123" s="5" t="b">
        <f>IF(Nifty50[[#This Row],[High]]=MAX($D$1:$D1133), TRUE, FALSE)</f>
        <v>0</v>
      </c>
      <c r="J1123" s="5">
        <f>MAX($D$2:Nifty50[[#This Row],[High]])</f>
        <v>1818.15</v>
      </c>
      <c r="K1123" s="18">
        <f>(Nifty50[[#This Row],[ATH_XL]]-Nifty50[[#This Row],[Close]])/Nifty50[[#This Row],[ATH_XL]]</f>
        <v>0.40092951626653467</v>
      </c>
    </row>
    <row r="1124" spans="2:11" x14ac:dyDescent="0.25">
      <c r="B1124" s="6">
        <v>37796</v>
      </c>
      <c r="C1124" s="23">
        <v>1089.2</v>
      </c>
      <c r="D1124" s="23">
        <v>1092.6500000000001</v>
      </c>
      <c r="E1124" s="23">
        <v>1079.0999999999999</v>
      </c>
      <c r="F1124" s="23">
        <v>1085.3499999999999</v>
      </c>
      <c r="G1124" s="7">
        <v>61821312</v>
      </c>
      <c r="H1124" s="7">
        <v>1712.98</v>
      </c>
      <c r="I1124" s="5" t="b">
        <f>IF(Nifty50[[#This Row],[High]]=MAX($D$1:$D1134), TRUE, FALSE)</f>
        <v>0</v>
      </c>
      <c r="J1124" s="5">
        <f>MAX($D$2:Nifty50[[#This Row],[High]])</f>
        <v>1818.15</v>
      </c>
      <c r="K1124" s="18">
        <f>(Nifty50[[#This Row],[ATH_XL]]-Nifty50[[#This Row],[Close]])/Nifty50[[#This Row],[ATH_XL]]</f>
        <v>0.40304705332343321</v>
      </c>
    </row>
    <row r="1125" spans="2:11" x14ac:dyDescent="0.25">
      <c r="B1125" s="6">
        <v>37797</v>
      </c>
      <c r="C1125" s="23">
        <v>1085.6500000000001</v>
      </c>
      <c r="D1125" s="23">
        <v>1109.75</v>
      </c>
      <c r="E1125" s="23">
        <v>1084.3499999999999</v>
      </c>
      <c r="F1125" s="23">
        <v>1106.6500000000001</v>
      </c>
      <c r="G1125" s="7">
        <v>76190759</v>
      </c>
      <c r="H1125" s="7">
        <v>2008.62</v>
      </c>
      <c r="I1125" s="5" t="b">
        <f>IF(Nifty50[[#This Row],[High]]=MAX($D$1:$D1135), TRUE, FALSE)</f>
        <v>0</v>
      </c>
      <c r="J1125" s="5">
        <f>MAX($D$2:Nifty50[[#This Row],[High]])</f>
        <v>1818.15</v>
      </c>
      <c r="K1125" s="18">
        <f>(Nifty50[[#This Row],[ATH_XL]]-Nifty50[[#This Row],[Close]])/Nifty50[[#This Row],[ATH_XL]]</f>
        <v>0.39133184830734535</v>
      </c>
    </row>
    <row r="1126" spans="2:11" x14ac:dyDescent="0.25">
      <c r="B1126" s="6">
        <v>37798</v>
      </c>
      <c r="C1126" s="23">
        <v>1106.8</v>
      </c>
      <c r="D1126" s="23">
        <v>1118.9000000000001</v>
      </c>
      <c r="E1126" s="23">
        <v>1106.8</v>
      </c>
      <c r="F1126" s="23">
        <v>1116.3499999999999</v>
      </c>
      <c r="G1126" s="7">
        <v>92146328</v>
      </c>
      <c r="H1126" s="7">
        <v>2478.7800000000002</v>
      </c>
      <c r="I1126" s="5" t="b">
        <f>IF(Nifty50[[#This Row],[High]]=MAX($D$1:$D1136), TRUE, FALSE)</f>
        <v>0</v>
      </c>
      <c r="J1126" s="5">
        <f>MAX($D$2:Nifty50[[#This Row],[High]])</f>
        <v>1818.15</v>
      </c>
      <c r="K1126" s="18">
        <f>(Nifty50[[#This Row],[ATH_XL]]-Nifty50[[#This Row],[Close]])/Nifty50[[#This Row],[ATH_XL]]</f>
        <v>0.38599675494321156</v>
      </c>
    </row>
    <row r="1127" spans="2:11" x14ac:dyDescent="0.25">
      <c r="B1127" s="6">
        <v>37799</v>
      </c>
      <c r="C1127" s="23">
        <v>1117.45</v>
      </c>
      <c r="D1127" s="23">
        <v>1126.8</v>
      </c>
      <c r="E1127" s="23">
        <v>1109.3499999999999</v>
      </c>
      <c r="F1127" s="23">
        <v>1125.55</v>
      </c>
      <c r="G1127" s="7">
        <v>87543575</v>
      </c>
      <c r="H1127" s="7">
        <v>2224.73</v>
      </c>
      <c r="I1127" s="5" t="b">
        <f>IF(Nifty50[[#This Row],[High]]=MAX($D$1:$D1137), TRUE, FALSE)</f>
        <v>0</v>
      </c>
      <c r="J1127" s="5">
        <f>MAX($D$2:Nifty50[[#This Row],[High]])</f>
        <v>1818.15</v>
      </c>
      <c r="K1127" s="18">
        <f>(Nifty50[[#This Row],[ATH_XL]]-Nifty50[[#This Row],[Close]])/Nifty50[[#This Row],[ATH_XL]]</f>
        <v>0.3809366663916619</v>
      </c>
    </row>
    <row r="1128" spans="2:11" x14ac:dyDescent="0.25">
      <c r="B1128" s="6">
        <v>37802</v>
      </c>
      <c r="C1128" s="23">
        <v>1125.5999999999999</v>
      </c>
      <c r="D1128" s="23">
        <v>1141.3</v>
      </c>
      <c r="E1128" s="23">
        <v>1125.5</v>
      </c>
      <c r="F1128" s="23">
        <v>1134.1500000000001</v>
      </c>
      <c r="G1128" s="7">
        <v>67933704</v>
      </c>
      <c r="H1128" s="7">
        <v>1845.65</v>
      </c>
      <c r="I1128" s="5" t="b">
        <f>IF(Nifty50[[#This Row],[High]]=MAX($D$1:$D1138), TRUE, FALSE)</f>
        <v>0</v>
      </c>
      <c r="J1128" s="5">
        <f>MAX($D$2:Nifty50[[#This Row],[High]])</f>
        <v>1818.15</v>
      </c>
      <c r="K1128" s="18">
        <f>(Nifty50[[#This Row],[ATH_XL]]-Nifty50[[#This Row],[Close]])/Nifty50[[#This Row],[ATH_XL]]</f>
        <v>0.37620658361521325</v>
      </c>
    </row>
    <row r="1129" spans="2:11" x14ac:dyDescent="0.25">
      <c r="B1129" s="6">
        <v>37803</v>
      </c>
      <c r="C1129" s="23">
        <v>1133.95</v>
      </c>
      <c r="D1129" s="23">
        <v>1139</v>
      </c>
      <c r="E1129" s="23">
        <v>1125.75</v>
      </c>
      <c r="F1129" s="23">
        <v>1130.7</v>
      </c>
      <c r="G1129" s="7">
        <v>64850149</v>
      </c>
      <c r="H1129" s="7">
        <v>1679.66</v>
      </c>
      <c r="I1129" s="5" t="b">
        <f>IF(Nifty50[[#This Row],[High]]=MAX($D$1:$D1139), TRUE, FALSE)</f>
        <v>0</v>
      </c>
      <c r="J1129" s="5">
        <f>MAX($D$2:Nifty50[[#This Row],[High]])</f>
        <v>1818.15</v>
      </c>
      <c r="K1129" s="18">
        <f>(Nifty50[[#This Row],[ATH_XL]]-Nifty50[[#This Row],[Close]])/Nifty50[[#This Row],[ATH_XL]]</f>
        <v>0.37810411682204437</v>
      </c>
    </row>
    <row r="1130" spans="2:11" x14ac:dyDescent="0.25">
      <c r="B1130" s="6">
        <v>37804</v>
      </c>
      <c r="C1130" s="23">
        <v>1131.55</v>
      </c>
      <c r="D1130" s="23">
        <v>1145.4000000000001</v>
      </c>
      <c r="E1130" s="23">
        <v>1130.2</v>
      </c>
      <c r="F1130" s="23">
        <v>1133.8</v>
      </c>
      <c r="G1130" s="7">
        <v>73749783</v>
      </c>
      <c r="H1130" s="7">
        <v>1854.8</v>
      </c>
      <c r="I1130" s="5" t="b">
        <f>IF(Nifty50[[#This Row],[High]]=MAX($D$1:$D1140), TRUE, FALSE)</f>
        <v>0</v>
      </c>
      <c r="J1130" s="5">
        <f>MAX($D$2:Nifty50[[#This Row],[High]])</f>
        <v>1818.15</v>
      </c>
      <c r="K1130" s="18">
        <f>(Nifty50[[#This Row],[ATH_XL]]-Nifty50[[#This Row],[Close]])/Nifty50[[#This Row],[ATH_XL]]</f>
        <v>0.3763990869840223</v>
      </c>
    </row>
    <row r="1131" spans="2:11" x14ac:dyDescent="0.25">
      <c r="B1131" s="6">
        <v>37805</v>
      </c>
      <c r="C1131" s="23">
        <v>1133.8</v>
      </c>
      <c r="D1131" s="23">
        <v>1150.75</v>
      </c>
      <c r="E1131" s="23">
        <v>1126.3499999999999</v>
      </c>
      <c r="F1131" s="23">
        <v>1144.6500000000001</v>
      </c>
      <c r="G1131" s="7">
        <v>87418530</v>
      </c>
      <c r="H1131" s="7">
        <v>2622.77</v>
      </c>
      <c r="I1131" s="5" t="b">
        <f>IF(Nifty50[[#This Row],[High]]=MAX($D$1:$D1141), TRUE, FALSE)</f>
        <v>0</v>
      </c>
      <c r="J1131" s="5">
        <f>MAX($D$2:Nifty50[[#This Row],[High]])</f>
        <v>1818.15</v>
      </c>
      <c r="K1131" s="18">
        <f>(Nifty50[[#This Row],[ATH_XL]]-Nifty50[[#This Row],[Close]])/Nifty50[[#This Row],[ATH_XL]]</f>
        <v>0.3704314825509446</v>
      </c>
    </row>
    <row r="1132" spans="2:11" x14ac:dyDescent="0.25">
      <c r="B1132" s="6">
        <v>37806</v>
      </c>
      <c r="C1132" s="23">
        <v>1145.5999999999999</v>
      </c>
      <c r="D1132" s="23">
        <v>1148.8499999999999</v>
      </c>
      <c r="E1132" s="23">
        <v>1134</v>
      </c>
      <c r="F1132" s="23">
        <v>1138.45</v>
      </c>
      <c r="G1132" s="7">
        <v>57673799</v>
      </c>
      <c r="H1132" s="7">
        <v>1564.6</v>
      </c>
      <c r="I1132" s="5" t="b">
        <f>IF(Nifty50[[#This Row],[High]]=MAX($D$1:$D1142), TRUE, FALSE)</f>
        <v>0</v>
      </c>
      <c r="J1132" s="5">
        <f>MAX($D$2:Nifty50[[#This Row],[High]])</f>
        <v>1818.15</v>
      </c>
      <c r="K1132" s="18">
        <f>(Nifty50[[#This Row],[ATH_XL]]-Nifty50[[#This Row],[Close]])/Nifty50[[#This Row],[ATH_XL]]</f>
        <v>0.37384154222698895</v>
      </c>
    </row>
    <row r="1133" spans="2:11" x14ac:dyDescent="0.25">
      <c r="B1133" s="6">
        <v>37809</v>
      </c>
      <c r="C1133" s="23">
        <v>1138.9000000000001</v>
      </c>
      <c r="D1133" s="23">
        <v>1145.75</v>
      </c>
      <c r="E1133" s="23">
        <v>1134.5999999999999</v>
      </c>
      <c r="F1133" s="23">
        <v>1140.55</v>
      </c>
      <c r="G1133" s="7">
        <v>57428401</v>
      </c>
      <c r="H1133" s="7">
        <v>1491.6</v>
      </c>
      <c r="I1133" s="5" t="b">
        <f>IF(Nifty50[[#This Row],[High]]=MAX($D$1:$D1143), TRUE, FALSE)</f>
        <v>0</v>
      </c>
      <c r="J1133" s="5">
        <f>MAX($D$2:Nifty50[[#This Row],[High]])</f>
        <v>1818.15</v>
      </c>
      <c r="K1133" s="18">
        <f>(Nifty50[[#This Row],[ATH_XL]]-Nifty50[[#This Row],[Close]])/Nifty50[[#This Row],[ATH_XL]]</f>
        <v>0.37268652201413532</v>
      </c>
    </row>
    <row r="1134" spans="2:11" x14ac:dyDescent="0.25">
      <c r="B1134" s="6">
        <v>37810</v>
      </c>
      <c r="C1134" s="23">
        <v>1141.45</v>
      </c>
      <c r="D1134" s="23">
        <v>1153.1500000000001</v>
      </c>
      <c r="E1134" s="23">
        <v>1141.3</v>
      </c>
      <c r="F1134" s="23">
        <v>1145.9000000000001</v>
      </c>
      <c r="G1134" s="7">
        <v>68365550</v>
      </c>
      <c r="H1134" s="7">
        <v>1852.24</v>
      </c>
      <c r="I1134" s="5" t="b">
        <f>IF(Nifty50[[#This Row],[High]]=MAX($D$1:$D1144), TRUE, FALSE)</f>
        <v>0</v>
      </c>
      <c r="J1134" s="5">
        <f>MAX($D$2:Nifty50[[#This Row],[High]])</f>
        <v>1818.15</v>
      </c>
      <c r="K1134" s="18">
        <f>(Nifty50[[#This Row],[ATH_XL]]-Nifty50[[#This Row],[Close]])/Nifty50[[#This Row],[ATH_XL]]</f>
        <v>0.3697439705194841</v>
      </c>
    </row>
    <row r="1135" spans="2:11" x14ac:dyDescent="0.25">
      <c r="B1135" s="6">
        <v>37811</v>
      </c>
      <c r="C1135" s="23">
        <v>1146.3499999999999</v>
      </c>
      <c r="D1135" s="23">
        <v>1155.3</v>
      </c>
      <c r="E1135" s="23">
        <v>1137.1500000000001</v>
      </c>
      <c r="F1135" s="23">
        <v>1141.05</v>
      </c>
      <c r="G1135" s="7">
        <v>53365632</v>
      </c>
      <c r="H1135" s="7">
        <v>1408.49</v>
      </c>
      <c r="I1135" s="5" t="b">
        <f>IF(Nifty50[[#This Row],[High]]=MAX($D$1:$D1145), TRUE, FALSE)</f>
        <v>0</v>
      </c>
      <c r="J1135" s="5">
        <f>MAX($D$2:Nifty50[[#This Row],[High]])</f>
        <v>1818.15</v>
      </c>
      <c r="K1135" s="18">
        <f>(Nifty50[[#This Row],[ATH_XL]]-Nifty50[[#This Row],[Close]])/Nifty50[[#This Row],[ATH_XL]]</f>
        <v>0.37241151720155108</v>
      </c>
    </row>
    <row r="1136" spans="2:11" x14ac:dyDescent="0.25">
      <c r="B1136" s="6">
        <v>37812</v>
      </c>
      <c r="C1136" s="23">
        <v>1146</v>
      </c>
      <c r="D1136" s="23">
        <v>1163.5999999999999</v>
      </c>
      <c r="E1136" s="23">
        <v>1146</v>
      </c>
      <c r="F1136" s="23">
        <v>1162.3499999999999</v>
      </c>
      <c r="G1136" s="7">
        <v>74515376</v>
      </c>
      <c r="H1136" s="7">
        <v>2471.9</v>
      </c>
      <c r="I1136" s="5" t="b">
        <f>IF(Nifty50[[#This Row],[High]]=MAX($D$1:$D1146), TRUE, FALSE)</f>
        <v>0</v>
      </c>
      <c r="J1136" s="5">
        <f>MAX($D$2:Nifty50[[#This Row],[High]])</f>
        <v>1818.15</v>
      </c>
      <c r="K1136" s="18">
        <f>(Nifty50[[#This Row],[ATH_XL]]-Nifty50[[#This Row],[Close]])/Nifty50[[#This Row],[ATH_XL]]</f>
        <v>0.36069631218546333</v>
      </c>
    </row>
    <row r="1137" spans="2:11" x14ac:dyDescent="0.25">
      <c r="B1137" s="6">
        <v>37813</v>
      </c>
      <c r="C1137" s="23">
        <v>1162.3</v>
      </c>
      <c r="D1137" s="23">
        <v>1170.75</v>
      </c>
      <c r="E1137" s="23">
        <v>1157.45</v>
      </c>
      <c r="F1137" s="23">
        <v>1161.6500000000001</v>
      </c>
      <c r="G1137" s="7">
        <v>73790385</v>
      </c>
      <c r="H1137" s="7">
        <v>2146.2800000000002</v>
      </c>
      <c r="I1137" s="5" t="b">
        <f>IF(Nifty50[[#This Row],[High]]=MAX($D$1:$D1147), TRUE, FALSE)</f>
        <v>0</v>
      </c>
      <c r="J1137" s="5">
        <f>MAX($D$2:Nifty50[[#This Row],[High]])</f>
        <v>1818.15</v>
      </c>
      <c r="K1137" s="18">
        <f>(Nifty50[[#This Row],[ATH_XL]]-Nifty50[[#This Row],[Close]])/Nifty50[[#This Row],[ATH_XL]]</f>
        <v>0.36108131892308115</v>
      </c>
    </row>
    <row r="1138" spans="2:11" x14ac:dyDescent="0.25">
      <c r="B1138" s="6">
        <v>37816</v>
      </c>
      <c r="C1138" s="23">
        <v>1161.2</v>
      </c>
      <c r="D1138" s="23">
        <v>1173.95</v>
      </c>
      <c r="E1138" s="23">
        <v>1161.2</v>
      </c>
      <c r="F1138" s="23">
        <v>1171.5</v>
      </c>
      <c r="G1138" s="7">
        <v>69731056</v>
      </c>
      <c r="H1138" s="7">
        <v>1892.58</v>
      </c>
      <c r="I1138" s="5" t="b">
        <f>IF(Nifty50[[#This Row],[High]]=MAX($D$1:$D1148), TRUE, FALSE)</f>
        <v>0</v>
      </c>
      <c r="J1138" s="5">
        <f>MAX($D$2:Nifty50[[#This Row],[High]])</f>
        <v>1818.15</v>
      </c>
      <c r="K1138" s="18">
        <f>(Nifty50[[#This Row],[ATH_XL]]-Nifty50[[#This Row],[Close]])/Nifty50[[#This Row],[ATH_XL]]</f>
        <v>0.35566372411517205</v>
      </c>
    </row>
    <row r="1139" spans="2:11" x14ac:dyDescent="0.25">
      <c r="B1139" s="6">
        <v>37817</v>
      </c>
      <c r="C1139" s="23">
        <v>1171.5</v>
      </c>
      <c r="D1139" s="23">
        <v>1175.55</v>
      </c>
      <c r="E1139" s="23">
        <v>1148.8</v>
      </c>
      <c r="F1139" s="23">
        <v>1159.8499999999999</v>
      </c>
      <c r="G1139" s="7">
        <v>77635571</v>
      </c>
      <c r="H1139" s="7">
        <v>2023.93</v>
      </c>
      <c r="I1139" s="5" t="b">
        <f>IF(Nifty50[[#This Row],[High]]=MAX($D$1:$D1149), TRUE, FALSE)</f>
        <v>0</v>
      </c>
      <c r="J1139" s="5">
        <f>MAX($D$2:Nifty50[[#This Row],[High]])</f>
        <v>1818.15</v>
      </c>
      <c r="K1139" s="18">
        <f>(Nifty50[[#This Row],[ATH_XL]]-Nifty50[[#This Row],[Close]])/Nifty50[[#This Row],[ATH_XL]]</f>
        <v>0.36207133624838445</v>
      </c>
    </row>
    <row r="1140" spans="2:11" x14ac:dyDescent="0.25">
      <c r="B1140" s="6">
        <v>37818</v>
      </c>
      <c r="C1140" s="23">
        <v>1158.7</v>
      </c>
      <c r="D1140" s="23">
        <v>1170.45</v>
      </c>
      <c r="E1140" s="23">
        <v>1148.5999999999999</v>
      </c>
      <c r="F1140" s="23">
        <v>1168.75</v>
      </c>
      <c r="G1140" s="7">
        <v>67838029</v>
      </c>
      <c r="H1140" s="7">
        <v>1799.89</v>
      </c>
      <c r="I1140" s="5" t="b">
        <f>IF(Nifty50[[#This Row],[High]]=MAX($D$1:$D1150), TRUE, FALSE)</f>
        <v>0</v>
      </c>
      <c r="J1140" s="5">
        <f>MAX($D$2:Nifty50[[#This Row],[High]])</f>
        <v>1818.15</v>
      </c>
      <c r="K1140" s="18">
        <f>(Nifty50[[#This Row],[ATH_XL]]-Nifty50[[#This Row],[Close]])/Nifty50[[#This Row],[ATH_XL]]</f>
        <v>0.35717625058438524</v>
      </c>
    </row>
    <row r="1141" spans="2:11" x14ac:dyDescent="0.25">
      <c r="B1141" s="6">
        <v>37819</v>
      </c>
      <c r="C1141" s="23">
        <v>1168.8499999999999</v>
      </c>
      <c r="D1141" s="23">
        <v>1175.95</v>
      </c>
      <c r="E1141" s="23">
        <v>1145.6500000000001</v>
      </c>
      <c r="F1141" s="23">
        <v>1152</v>
      </c>
      <c r="G1141" s="7">
        <v>80352181</v>
      </c>
      <c r="H1141" s="7">
        <v>2189.73</v>
      </c>
      <c r="I1141" s="5" t="b">
        <f>IF(Nifty50[[#This Row],[High]]=MAX($D$1:$D1151), TRUE, FALSE)</f>
        <v>0</v>
      </c>
      <c r="J1141" s="5">
        <f>MAX($D$2:Nifty50[[#This Row],[High]])</f>
        <v>1818.15</v>
      </c>
      <c r="K1141" s="18">
        <f>(Nifty50[[#This Row],[ATH_XL]]-Nifty50[[#This Row],[Close]])/Nifty50[[#This Row],[ATH_XL]]</f>
        <v>0.36638891180595662</v>
      </c>
    </row>
    <row r="1142" spans="2:11" x14ac:dyDescent="0.25">
      <c r="B1142" s="6">
        <v>37820</v>
      </c>
      <c r="C1142" s="23">
        <v>1151.8499999999999</v>
      </c>
      <c r="D1142" s="23">
        <v>1162.5999999999999</v>
      </c>
      <c r="E1142" s="23">
        <v>1130.45</v>
      </c>
      <c r="F1142" s="23">
        <v>1140</v>
      </c>
      <c r="G1142" s="7">
        <v>77573758</v>
      </c>
      <c r="H1142" s="7">
        <v>2043.3</v>
      </c>
      <c r="I1142" s="5" t="b">
        <f>IF(Nifty50[[#This Row],[High]]=MAX($D$1:$D1152), TRUE, FALSE)</f>
        <v>0</v>
      </c>
      <c r="J1142" s="5">
        <f>MAX($D$2:Nifty50[[#This Row],[High]])</f>
        <v>1818.15</v>
      </c>
      <c r="K1142" s="18">
        <f>(Nifty50[[#This Row],[ATH_XL]]-Nifty50[[#This Row],[Close]])/Nifty50[[#This Row],[ATH_XL]]</f>
        <v>0.37298902730797789</v>
      </c>
    </row>
    <row r="1143" spans="2:11" x14ac:dyDescent="0.25">
      <c r="B1143" s="6">
        <v>37823</v>
      </c>
      <c r="C1143" s="23">
        <v>1140</v>
      </c>
      <c r="D1143" s="23">
        <v>1146.4000000000001</v>
      </c>
      <c r="E1143" s="23">
        <v>1112.55</v>
      </c>
      <c r="F1143" s="23">
        <v>1115.8</v>
      </c>
      <c r="G1143" s="7">
        <v>72114632</v>
      </c>
      <c r="H1143" s="7">
        <v>1971.87</v>
      </c>
      <c r="I1143" s="5" t="b">
        <f>IF(Nifty50[[#This Row],[High]]=MAX($D$1:$D1153), TRUE, FALSE)</f>
        <v>0</v>
      </c>
      <c r="J1143" s="5">
        <f>MAX($D$2:Nifty50[[#This Row],[High]])</f>
        <v>1818.15</v>
      </c>
      <c r="K1143" s="18">
        <f>(Nifty50[[#This Row],[ATH_XL]]-Nifty50[[#This Row],[Close]])/Nifty50[[#This Row],[ATH_XL]]</f>
        <v>0.38629926023705419</v>
      </c>
    </row>
    <row r="1144" spans="2:11" x14ac:dyDescent="0.25">
      <c r="B1144" s="6">
        <v>37824</v>
      </c>
      <c r="C1144" s="23">
        <v>1115.3499999999999</v>
      </c>
      <c r="D1144" s="23">
        <v>1118.25</v>
      </c>
      <c r="E1144" s="23">
        <v>1089.3</v>
      </c>
      <c r="F1144" s="23">
        <v>1109.2</v>
      </c>
      <c r="G1144" s="7">
        <v>80609731</v>
      </c>
      <c r="H1144" s="7">
        <v>2156.06</v>
      </c>
      <c r="I1144" s="5" t="b">
        <f>IF(Nifty50[[#This Row],[High]]=MAX($D$1:$D1154), TRUE, FALSE)</f>
        <v>0</v>
      </c>
      <c r="J1144" s="5">
        <f>MAX($D$2:Nifty50[[#This Row],[High]])</f>
        <v>1818.15</v>
      </c>
      <c r="K1144" s="18">
        <f>(Nifty50[[#This Row],[ATH_XL]]-Nifty50[[#This Row],[Close]])/Nifty50[[#This Row],[ATH_XL]]</f>
        <v>0.38992932376316586</v>
      </c>
    </row>
    <row r="1145" spans="2:11" x14ac:dyDescent="0.25">
      <c r="B1145" s="6">
        <v>37825</v>
      </c>
      <c r="C1145" s="23">
        <v>1109.5999999999999</v>
      </c>
      <c r="D1145" s="23">
        <v>1124.7</v>
      </c>
      <c r="E1145" s="23">
        <v>1109.5999999999999</v>
      </c>
      <c r="F1145" s="23">
        <v>1119.05</v>
      </c>
      <c r="G1145" s="7">
        <v>93262817</v>
      </c>
      <c r="H1145" s="7">
        <v>2269.87</v>
      </c>
      <c r="I1145" s="5" t="b">
        <f>IF(Nifty50[[#This Row],[High]]=MAX($D$1:$D1155), TRUE, FALSE)</f>
        <v>0</v>
      </c>
      <c r="J1145" s="5">
        <f>MAX($D$2:Nifty50[[#This Row],[High]])</f>
        <v>1818.15</v>
      </c>
      <c r="K1145" s="18">
        <f>(Nifty50[[#This Row],[ATH_XL]]-Nifty50[[#This Row],[Close]])/Nifty50[[#This Row],[ATH_XL]]</f>
        <v>0.38451172895525676</v>
      </c>
    </row>
    <row r="1146" spans="2:11" x14ac:dyDescent="0.25">
      <c r="B1146" s="6">
        <v>37826</v>
      </c>
      <c r="C1146" s="23">
        <v>1119.95</v>
      </c>
      <c r="D1146" s="23">
        <v>1144.3499999999999</v>
      </c>
      <c r="E1146" s="23">
        <v>1118.55</v>
      </c>
      <c r="F1146" s="23">
        <v>1139.45</v>
      </c>
      <c r="G1146" s="7">
        <v>92464124</v>
      </c>
      <c r="H1146" s="7">
        <v>2401.35</v>
      </c>
      <c r="I1146" s="5" t="b">
        <f>IF(Nifty50[[#This Row],[High]]=MAX($D$1:$D1156), TRUE, FALSE)</f>
        <v>0</v>
      </c>
      <c r="J1146" s="5">
        <f>MAX($D$2:Nifty50[[#This Row],[High]])</f>
        <v>1818.15</v>
      </c>
      <c r="K1146" s="18">
        <f>(Nifty50[[#This Row],[ATH_XL]]-Nifty50[[#This Row],[Close]])/Nifty50[[#This Row],[ATH_XL]]</f>
        <v>0.37329153260182052</v>
      </c>
    </row>
    <row r="1147" spans="2:11" x14ac:dyDescent="0.25">
      <c r="B1147" s="6">
        <v>37827</v>
      </c>
      <c r="C1147" s="23">
        <v>1135.5</v>
      </c>
      <c r="D1147" s="23">
        <v>1164.7</v>
      </c>
      <c r="E1147" s="23">
        <v>1135.05</v>
      </c>
      <c r="F1147" s="23">
        <v>1162.75</v>
      </c>
      <c r="G1147" s="7">
        <v>85402139</v>
      </c>
      <c r="H1147" s="7">
        <v>2314.5</v>
      </c>
      <c r="I1147" s="5" t="b">
        <f>IF(Nifty50[[#This Row],[High]]=MAX($D$1:$D1157), TRUE, FALSE)</f>
        <v>0</v>
      </c>
      <c r="J1147" s="5">
        <f>MAX($D$2:Nifty50[[#This Row],[High]])</f>
        <v>1818.15</v>
      </c>
      <c r="K1147" s="18">
        <f>(Nifty50[[#This Row],[ATH_XL]]-Nifty50[[#This Row],[Close]])/Nifty50[[#This Row],[ATH_XL]]</f>
        <v>0.3604763083353959</v>
      </c>
    </row>
    <row r="1148" spans="2:11" x14ac:dyDescent="0.25">
      <c r="B1148" s="6">
        <v>37830</v>
      </c>
      <c r="C1148" s="23">
        <v>1163.25</v>
      </c>
      <c r="D1148" s="23">
        <v>1180.5999999999999</v>
      </c>
      <c r="E1148" s="23">
        <v>1163.25</v>
      </c>
      <c r="F1148" s="23">
        <v>1169.2</v>
      </c>
      <c r="G1148" s="7">
        <v>82800855</v>
      </c>
      <c r="H1148" s="7">
        <v>2171.5500000000002</v>
      </c>
      <c r="I1148" s="5" t="b">
        <f>IF(Nifty50[[#This Row],[High]]=MAX($D$1:$D1158), TRUE, FALSE)</f>
        <v>0</v>
      </c>
      <c r="J1148" s="5">
        <f>MAX($D$2:Nifty50[[#This Row],[High]])</f>
        <v>1818.15</v>
      </c>
      <c r="K1148" s="18">
        <f>(Nifty50[[#This Row],[ATH_XL]]-Nifty50[[#This Row],[Close]])/Nifty50[[#This Row],[ATH_XL]]</f>
        <v>0.35692874625305943</v>
      </c>
    </row>
    <row r="1149" spans="2:11" x14ac:dyDescent="0.25">
      <c r="B1149" s="6">
        <v>37831</v>
      </c>
      <c r="C1149" s="23">
        <v>1169.25</v>
      </c>
      <c r="D1149" s="23">
        <v>1177.25</v>
      </c>
      <c r="E1149" s="23">
        <v>1154.8</v>
      </c>
      <c r="F1149" s="23">
        <v>1174.75</v>
      </c>
      <c r="G1149" s="7">
        <v>76214167</v>
      </c>
      <c r="H1149" s="7">
        <v>2048.25</v>
      </c>
      <c r="I1149" s="5" t="b">
        <f>IF(Nifty50[[#This Row],[High]]=MAX($D$1:$D1159), TRUE, FALSE)</f>
        <v>0</v>
      </c>
      <c r="J1149" s="5">
        <f>MAX($D$2:Nifty50[[#This Row],[High]])</f>
        <v>1818.15</v>
      </c>
      <c r="K1149" s="18">
        <f>(Nifty50[[#This Row],[ATH_XL]]-Nifty50[[#This Row],[Close]])/Nifty50[[#This Row],[ATH_XL]]</f>
        <v>0.35387619283337463</v>
      </c>
    </row>
    <row r="1150" spans="2:11" x14ac:dyDescent="0.25">
      <c r="B1150" s="6">
        <v>37832</v>
      </c>
      <c r="C1150" s="23">
        <v>1175.3</v>
      </c>
      <c r="D1150" s="23">
        <v>1187.7</v>
      </c>
      <c r="E1150" s="23">
        <v>1168.45</v>
      </c>
      <c r="F1150" s="23">
        <v>1183</v>
      </c>
      <c r="G1150" s="7">
        <v>82323601</v>
      </c>
      <c r="H1150" s="7">
        <v>2163.4299999999998</v>
      </c>
      <c r="I1150" s="5" t="b">
        <f>IF(Nifty50[[#This Row],[High]]=MAX($D$1:$D1160), TRUE, FALSE)</f>
        <v>0</v>
      </c>
      <c r="J1150" s="5">
        <f>MAX($D$2:Nifty50[[#This Row],[High]])</f>
        <v>1818.15</v>
      </c>
      <c r="K1150" s="18">
        <f>(Nifty50[[#This Row],[ATH_XL]]-Nifty50[[#This Row],[Close]])/Nifty50[[#This Row],[ATH_XL]]</f>
        <v>0.34933861342573497</v>
      </c>
    </row>
    <row r="1151" spans="2:11" x14ac:dyDescent="0.25">
      <c r="B1151" s="6">
        <v>37833</v>
      </c>
      <c r="C1151" s="23">
        <v>1183.3</v>
      </c>
      <c r="D1151" s="23">
        <v>1198.5</v>
      </c>
      <c r="E1151" s="23">
        <v>1181.9000000000001</v>
      </c>
      <c r="F1151" s="23">
        <v>1185.8499999999999</v>
      </c>
      <c r="G1151" s="7">
        <v>117341864</v>
      </c>
      <c r="H1151" s="7">
        <v>3179.42</v>
      </c>
      <c r="I1151" s="5" t="b">
        <f>IF(Nifty50[[#This Row],[High]]=MAX($D$1:$D1161), TRUE, FALSE)</f>
        <v>0</v>
      </c>
      <c r="J1151" s="5">
        <f>MAX($D$2:Nifty50[[#This Row],[High]])</f>
        <v>1818.15</v>
      </c>
      <c r="K1151" s="18">
        <f>(Nifty50[[#This Row],[ATH_XL]]-Nifty50[[#This Row],[Close]])/Nifty50[[#This Row],[ATH_XL]]</f>
        <v>0.34777108599400497</v>
      </c>
    </row>
    <row r="1152" spans="2:11" x14ac:dyDescent="0.25">
      <c r="B1152" s="6">
        <v>37834</v>
      </c>
      <c r="C1152" s="23">
        <v>1185.8</v>
      </c>
      <c r="D1152" s="23">
        <v>1198.8</v>
      </c>
      <c r="E1152" s="23">
        <v>1180.3</v>
      </c>
      <c r="F1152" s="23">
        <v>1195.75</v>
      </c>
      <c r="G1152" s="7">
        <v>86333839</v>
      </c>
      <c r="H1152" s="7">
        <v>2451.81</v>
      </c>
      <c r="I1152" s="5" t="b">
        <f>IF(Nifty50[[#This Row],[High]]=MAX($D$1:$D1162), TRUE, FALSE)</f>
        <v>0</v>
      </c>
      <c r="J1152" s="5">
        <f>MAX($D$2:Nifty50[[#This Row],[High]])</f>
        <v>1818.15</v>
      </c>
      <c r="K1152" s="18">
        <f>(Nifty50[[#This Row],[ATH_XL]]-Nifty50[[#This Row],[Close]])/Nifty50[[#This Row],[ATH_XL]]</f>
        <v>0.34232599070483738</v>
      </c>
    </row>
    <row r="1153" spans="2:11" x14ac:dyDescent="0.25">
      <c r="B1153" s="6">
        <v>37837</v>
      </c>
      <c r="C1153" s="23">
        <v>1196.05</v>
      </c>
      <c r="D1153" s="23">
        <v>1206.0999999999999</v>
      </c>
      <c r="E1153" s="23">
        <v>1185.95</v>
      </c>
      <c r="F1153" s="23">
        <v>1203.5999999999999</v>
      </c>
      <c r="G1153" s="7">
        <v>101511770</v>
      </c>
      <c r="H1153" s="7">
        <v>2211.21</v>
      </c>
      <c r="I1153" s="5" t="b">
        <f>IF(Nifty50[[#This Row],[High]]=MAX($D$1:$D1163), TRUE, FALSE)</f>
        <v>0</v>
      </c>
      <c r="J1153" s="5">
        <f>MAX($D$2:Nifty50[[#This Row],[High]])</f>
        <v>1818.15</v>
      </c>
      <c r="K1153" s="18">
        <f>(Nifty50[[#This Row],[ATH_XL]]-Nifty50[[#This Row],[Close]])/Nifty50[[#This Row],[ATH_XL]]</f>
        <v>0.33800841514726515</v>
      </c>
    </row>
    <row r="1154" spans="2:11" x14ac:dyDescent="0.25">
      <c r="B1154" s="6">
        <v>37838</v>
      </c>
      <c r="C1154" s="23">
        <v>1203.9000000000001</v>
      </c>
      <c r="D1154" s="23">
        <v>1218.5</v>
      </c>
      <c r="E1154" s="23">
        <v>1181</v>
      </c>
      <c r="F1154" s="23">
        <v>1184.45</v>
      </c>
      <c r="G1154" s="7">
        <v>108251167</v>
      </c>
      <c r="H1154" s="7">
        <v>2541.3000000000002</v>
      </c>
      <c r="I1154" s="5" t="b">
        <f>IF(Nifty50[[#This Row],[High]]=MAX($D$1:$D1164), TRUE, FALSE)</f>
        <v>0</v>
      </c>
      <c r="J1154" s="5">
        <f>MAX($D$2:Nifty50[[#This Row],[High]])</f>
        <v>1818.15</v>
      </c>
      <c r="K1154" s="18">
        <f>(Nifty50[[#This Row],[ATH_XL]]-Nifty50[[#This Row],[Close]])/Nifty50[[#This Row],[ATH_XL]]</f>
        <v>0.34854109946924072</v>
      </c>
    </row>
    <row r="1155" spans="2:11" x14ac:dyDescent="0.25">
      <c r="B1155" s="6">
        <v>37839</v>
      </c>
      <c r="C1155" s="23">
        <v>1184.0999999999999</v>
      </c>
      <c r="D1155" s="23">
        <v>1191.05</v>
      </c>
      <c r="E1155" s="23">
        <v>1164.75</v>
      </c>
      <c r="F1155" s="23">
        <v>1171.05</v>
      </c>
      <c r="G1155" s="7">
        <v>112282482</v>
      </c>
      <c r="H1155" s="7">
        <v>2751.61</v>
      </c>
      <c r="I1155" s="5" t="b">
        <f>IF(Nifty50[[#This Row],[High]]=MAX($D$1:$D1165), TRUE, FALSE)</f>
        <v>0</v>
      </c>
      <c r="J1155" s="5">
        <f>MAX($D$2:Nifty50[[#This Row],[High]])</f>
        <v>1818.15</v>
      </c>
      <c r="K1155" s="18">
        <f>(Nifty50[[#This Row],[ATH_XL]]-Nifty50[[#This Row],[Close]])/Nifty50[[#This Row],[ATH_XL]]</f>
        <v>0.35591122844649786</v>
      </c>
    </row>
    <row r="1156" spans="2:11" x14ac:dyDescent="0.25">
      <c r="B1156" s="6">
        <v>37840</v>
      </c>
      <c r="C1156" s="23">
        <v>1170.75</v>
      </c>
      <c r="D1156" s="23">
        <v>1199.7</v>
      </c>
      <c r="E1156" s="23">
        <v>1170.75</v>
      </c>
      <c r="F1156" s="23">
        <v>1196.95</v>
      </c>
      <c r="G1156" s="7">
        <v>112321440</v>
      </c>
      <c r="H1156" s="7">
        <v>2490.1799999999998</v>
      </c>
      <c r="I1156" s="5" t="b">
        <f>IF(Nifty50[[#This Row],[High]]=MAX($D$1:$D1166), TRUE, FALSE)</f>
        <v>0</v>
      </c>
      <c r="J1156" s="5">
        <f>MAX($D$2:Nifty50[[#This Row],[High]])</f>
        <v>1818.15</v>
      </c>
      <c r="K1156" s="18">
        <f>(Nifty50[[#This Row],[ATH_XL]]-Nifty50[[#This Row],[Close]])/Nifty50[[#This Row],[ATH_XL]]</f>
        <v>0.3416659791546352</v>
      </c>
    </row>
    <row r="1157" spans="2:11" x14ac:dyDescent="0.25">
      <c r="B1157" s="6">
        <v>37841</v>
      </c>
      <c r="C1157" s="23">
        <v>1199.7</v>
      </c>
      <c r="D1157" s="23">
        <v>1224.5</v>
      </c>
      <c r="E1157" s="23">
        <v>1199.7</v>
      </c>
      <c r="F1157" s="23">
        <v>1222.6500000000001</v>
      </c>
      <c r="G1157" s="7">
        <v>130088954</v>
      </c>
      <c r="H1157" s="7">
        <v>2666.67</v>
      </c>
      <c r="I1157" s="5" t="b">
        <f>IF(Nifty50[[#This Row],[High]]=MAX($D$1:$D1167), TRUE, FALSE)</f>
        <v>0</v>
      </c>
      <c r="J1157" s="5">
        <f>MAX($D$2:Nifty50[[#This Row],[High]])</f>
        <v>1818.15</v>
      </c>
      <c r="K1157" s="18">
        <f>(Nifty50[[#This Row],[ATH_XL]]-Nifty50[[#This Row],[Close]])/Nifty50[[#This Row],[ATH_XL]]</f>
        <v>0.32753073178780628</v>
      </c>
    </row>
    <row r="1158" spans="2:11" x14ac:dyDescent="0.25">
      <c r="B1158" s="6">
        <v>37844</v>
      </c>
      <c r="C1158" s="23">
        <v>1222.5999999999999</v>
      </c>
      <c r="D1158" s="23">
        <v>1240.3499999999999</v>
      </c>
      <c r="E1158" s="23">
        <v>1215.75</v>
      </c>
      <c r="F1158" s="23">
        <v>1232.8499999999999</v>
      </c>
      <c r="G1158" s="7">
        <v>154664395</v>
      </c>
      <c r="H1158" s="7">
        <v>2475.54</v>
      </c>
      <c r="I1158" s="5" t="b">
        <f>IF(Nifty50[[#This Row],[High]]=MAX($D$1:$D1168), TRUE, FALSE)</f>
        <v>0</v>
      </c>
      <c r="J1158" s="5">
        <f>MAX($D$2:Nifty50[[#This Row],[High]])</f>
        <v>1818.15</v>
      </c>
      <c r="K1158" s="18">
        <f>(Nifty50[[#This Row],[ATH_XL]]-Nifty50[[#This Row],[Close]])/Nifty50[[#This Row],[ATH_XL]]</f>
        <v>0.3219206336110883</v>
      </c>
    </row>
    <row r="1159" spans="2:11" x14ac:dyDescent="0.25">
      <c r="B1159" s="6">
        <v>37845</v>
      </c>
      <c r="C1159" s="23">
        <v>1233.95</v>
      </c>
      <c r="D1159" s="23">
        <v>1249.3499999999999</v>
      </c>
      <c r="E1159" s="23">
        <v>1229.8</v>
      </c>
      <c r="F1159" s="23">
        <v>1234.75</v>
      </c>
      <c r="G1159" s="7">
        <v>146062165</v>
      </c>
      <c r="H1159" s="7">
        <v>2521.63</v>
      </c>
      <c r="I1159" s="5" t="b">
        <f>IF(Nifty50[[#This Row],[High]]=MAX($D$1:$D1169), TRUE, FALSE)</f>
        <v>0</v>
      </c>
      <c r="J1159" s="5">
        <f>MAX($D$2:Nifty50[[#This Row],[High]])</f>
        <v>1818.15</v>
      </c>
      <c r="K1159" s="18">
        <f>(Nifty50[[#This Row],[ATH_XL]]-Nifty50[[#This Row],[Close]])/Nifty50[[#This Row],[ATH_XL]]</f>
        <v>0.32087561532326819</v>
      </c>
    </row>
    <row r="1160" spans="2:11" x14ac:dyDescent="0.25">
      <c r="B1160" s="6">
        <v>37846</v>
      </c>
      <c r="C1160" s="23">
        <v>1235.3499999999999</v>
      </c>
      <c r="D1160" s="23">
        <v>1249.3499999999999</v>
      </c>
      <c r="E1160" s="23">
        <v>1229.3</v>
      </c>
      <c r="F1160" s="23">
        <v>1246.9000000000001</v>
      </c>
      <c r="G1160" s="7">
        <v>127521351</v>
      </c>
      <c r="H1160" s="7">
        <v>2383.9699999999998</v>
      </c>
      <c r="I1160" s="5" t="b">
        <f>IF(Nifty50[[#This Row],[High]]=MAX($D$1:$D1170), TRUE, FALSE)</f>
        <v>0</v>
      </c>
      <c r="J1160" s="5">
        <f>MAX($D$2:Nifty50[[#This Row],[High]])</f>
        <v>1818.15</v>
      </c>
      <c r="K1160" s="18">
        <f>(Nifty50[[#This Row],[ATH_XL]]-Nifty50[[#This Row],[Close]])/Nifty50[[#This Row],[ATH_XL]]</f>
        <v>0.31419299837747161</v>
      </c>
    </row>
    <row r="1161" spans="2:11" x14ac:dyDescent="0.25">
      <c r="B1161" s="6">
        <v>37847</v>
      </c>
      <c r="C1161" s="23">
        <v>1247</v>
      </c>
      <c r="D1161" s="23">
        <v>1260.3499999999999</v>
      </c>
      <c r="E1161" s="23">
        <v>1243.4000000000001</v>
      </c>
      <c r="F1161" s="23">
        <v>1247.75</v>
      </c>
      <c r="G1161" s="7">
        <v>150830207</v>
      </c>
      <c r="H1161" s="7">
        <v>2339.1999999999998</v>
      </c>
      <c r="I1161" s="5" t="b">
        <f>IF(Nifty50[[#This Row],[High]]=MAX($D$1:$D1171), TRUE, FALSE)</f>
        <v>0</v>
      </c>
      <c r="J1161" s="5">
        <f>MAX($D$2:Nifty50[[#This Row],[High]])</f>
        <v>1818.15</v>
      </c>
      <c r="K1161" s="18">
        <f>(Nifty50[[#This Row],[ATH_XL]]-Nifty50[[#This Row],[Close]])/Nifty50[[#This Row],[ATH_XL]]</f>
        <v>0.31372549019607848</v>
      </c>
    </row>
    <row r="1162" spans="2:11" x14ac:dyDescent="0.25">
      <c r="B1162" s="6">
        <v>37851</v>
      </c>
      <c r="C1162" s="23">
        <v>1247.9000000000001</v>
      </c>
      <c r="D1162" s="23">
        <v>1285.7</v>
      </c>
      <c r="E1162" s="23">
        <v>1247.9000000000001</v>
      </c>
      <c r="F1162" s="23">
        <v>1281.4000000000001</v>
      </c>
      <c r="G1162" s="7">
        <v>214890048</v>
      </c>
      <c r="H1162" s="7">
        <v>2719.4</v>
      </c>
      <c r="I1162" s="5" t="b">
        <f>IF(Nifty50[[#This Row],[High]]=MAX($D$1:$D1172), TRUE, FALSE)</f>
        <v>0</v>
      </c>
      <c r="J1162" s="5">
        <f>MAX($D$2:Nifty50[[#This Row],[High]])</f>
        <v>1818.15</v>
      </c>
      <c r="K1162" s="18">
        <f>(Nifty50[[#This Row],[ATH_XL]]-Nifty50[[#This Row],[Close]])/Nifty50[[#This Row],[ATH_XL]]</f>
        <v>0.29521766630916041</v>
      </c>
    </row>
    <row r="1163" spans="2:11" x14ac:dyDescent="0.25">
      <c r="B1163" s="6">
        <v>37852</v>
      </c>
      <c r="C1163" s="23">
        <v>1286.05</v>
      </c>
      <c r="D1163" s="23">
        <v>1307.5999999999999</v>
      </c>
      <c r="E1163" s="23">
        <v>1268.0999999999999</v>
      </c>
      <c r="F1163" s="23">
        <v>1277.7</v>
      </c>
      <c r="G1163" s="7">
        <v>233905141</v>
      </c>
      <c r="H1163" s="7">
        <v>2763.35</v>
      </c>
      <c r="I1163" s="5" t="b">
        <f>IF(Nifty50[[#This Row],[High]]=MAX($D$1:$D1173), TRUE, FALSE)</f>
        <v>0</v>
      </c>
      <c r="J1163" s="5">
        <f>MAX($D$2:Nifty50[[#This Row],[High]])</f>
        <v>1818.15</v>
      </c>
      <c r="K1163" s="18">
        <f>(Nifty50[[#This Row],[ATH_XL]]-Nifty50[[#This Row],[Close]])/Nifty50[[#This Row],[ATH_XL]]</f>
        <v>0.29725270192228365</v>
      </c>
    </row>
    <row r="1164" spans="2:11" x14ac:dyDescent="0.25">
      <c r="B1164" s="6">
        <v>37853</v>
      </c>
      <c r="C1164" s="23">
        <v>1280.8</v>
      </c>
      <c r="D1164" s="23">
        <v>1292.95</v>
      </c>
      <c r="E1164" s="23">
        <v>1280.8</v>
      </c>
      <c r="F1164" s="23">
        <v>1287.4000000000001</v>
      </c>
      <c r="G1164" s="7">
        <v>179404320</v>
      </c>
      <c r="H1164" s="7">
        <v>2491.63</v>
      </c>
      <c r="I1164" s="5" t="b">
        <f>IF(Nifty50[[#This Row],[High]]=MAX($D$1:$D1174), TRUE, FALSE)</f>
        <v>0</v>
      </c>
      <c r="J1164" s="5">
        <f>MAX($D$2:Nifty50[[#This Row],[High]])</f>
        <v>1818.15</v>
      </c>
      <c r="K1164" s="18">
        <f>(Nifty50[[#This Row],[ATH_XL]]-Nifty50[[#This Row],[Close]])/Nifty50[[#This Row],[ATH_XL]]</f>
        <v>0.29191760855814974</v>
      </c>
    </row>
    <row r="1165" spans="2:11" x14ac:dyDescent="0.25">
      <c r="B1165" s="6">
        <v>37854</v>
      </c>
      <c r="C1165" s="23">
        <v>1288.2</v>
      </c>
      <c r="D1165" s="23">
        <v>1304.1500000000001</v>
      </c>
      <c r="E1165" s="23">
        <v>1287</v>
      </c>
      <c r="F1165" s="23">
        <v>1300.95</v>
      </c>
      <c r="G1165" s="7">
        <v>147954336</v>
      </c>
      <c r="H1165" s="7">
        <v>2541.9699999999998</v>
      </c>
      <c r="I1165" s="5" t="b">
        <f>IF(Nifty50[[#This Row],[High]]=MAX($D$1:$D1175), TRUE, FALSE)</f>
        <v>0</v>
      </c>
      <c r="J1165" s="5">
        <f>MAX($D$2:Nifty50[[#This Row],[High]])</f>
        <v>1818.15</v>
      </c>
      <c r="K1165" s="18">
        <f>(Nifty50[[#This Row],[ATH_XL]]-Nifty50[[#This Row],[Close]])/Nifty50[[#This Row],[ATH_XL]]</f>
        <v>0.28446497813711741</v>
      </c>
    </row>
    <row r="1166" spans="2:11" x14ac:dyDescent="0.25">
      <c r="B1166" s="6">
        <v>37855</v>
      </c>
      <c r="C1166" s="23">
        <v>1301.5</v>
      </c>
      <c r="D1166" s="23">
        <v>1319.45</v>
      </c>
      <c r="E1166" s="23">
        <v>1298.8</v>
      </c>
      <c r="F1166" s="23">
        <v>1311.15</v>
      </c>
      <c r="G1166" s="7">
        <v>174012616</v>
      </c>
      <c r="H1166" s="7">
        <v>2969.23</v>
      </c>
      <c r="I1166" s="5" t="b">
        <f>IF(Nifty50[[#This Row],[High]]=MAX($D$1:$D1176), TRUE, FALSE)</f>
        <v>0</v>
      </c>
      <c r="J1166" s="5">
        <f>MAX($D$2:Nifty50[[#This Row],[High]])</f>
        <v>1818.15</v>
      </c>
      <c r="K1166" s="18">
        <f>(Nifty50[[#This Row],[ATH_XL]]-Nifty50[[#This Row],[Close]])/Nifty50[[#This Row],[ATH_XL]]</f>
        <v>0.27885487996039932</v>
      </c>
    </row>
    <row r="1167" spans="2:11" x14ac:dyDescent="0.25">
      <c r="B1167" s="6">
        <v>37858</v>
      </c>
      <c r="C1167" s="23">
        <v>1311.95</v>
      </c>
      <c r="D1167" s="23">
        <v>1332.55</v>
      </c>
      <c r="E1167" s="23">
        <v>1245.8499999999999</v>
      </c>
      <c r="F1167" s="23">
        <v>1271.0999999999999</v>
      </c>
      <c r="G1167" s="7">
        <v>189194819</v>
      </c>
      <c r="H1167" s="7">
        <v>3514.94</v>
      </c>
      <c r="I1167" s="5" t="b">
        <f>IF(Nifty50[[#This Row],[High]]=MAX($D$1:$D1177), TRUE, FALSE)</f>
        <v>0</v>
      </c>
      <c r="J1167" s="5">
        <f>MAX($D$2:Nifty50[[#This Row],[High]])</f>
        <v>1818.15</v>
      </c>
      <c r="K1167" s="18">
        <f>(Nifty50[[#This Row],[ATH_XL]]-Nifty50[[#This Row],[Close]])/Nifty50[[#This Row],[ATH_XL]]</f>
        <v>0.30088276544839543</v>
      </c>
    </row>
    <row r="1168" spans="2:11" x14ac:dyDescent="0.25">
      <c r="B1168" s="6">
        <v>37859</v>
      </c>
      <c r="C1168" s="23">
        <v>1270.2</v>
      </c>
      <c r="D1168" s="23">
        <v>1322.95</v>
      </c>
      <c r="E1168" s="23">
        <v>1269.5</v>
      </c>
      <c r="F1168" s="23">
        <v>1318.2</v>
      </c>
      <c r="G1168" s="7">
        <v>203044555</v>
      </c>
      <c r="H1168" s="7">
        <v>3038.54</v>
      </c>
      <c r="I1168" s="5" t="b">
        <f>IF(Nifty50[[#This Row],[High]]=MAX($D$1:$D1178), TRUE, FALSE)</f>
        <v>0</v>
      </c>
      <c r="J1168" s="5">
        <f>MAX($D$2:Nifty50[[#This Row],[High]])</f>
        <v>1818.15</v>
      </c>
      <c r="K1168" s="18">
        <f>(Nifty50[[#This Row],[ATH_XL]]-Nifty50[[#This Row],[Close]])/Nifty50[[#This Row],[ATH_XL]]</f>
        <v>0.27497731210296184</v>
      </c>
    </row>
    <row r="1169" spans="2:11" x14ac:dyDescent="0.25">
      <c r="B1169" s="6">
        <v>37860</v>
      </c>
      <c r="C1169" s="23">
        <v>1318.75</v>
      </c>
      <c r="D1169" s="23">
        <v>1346.3</v>
      </c>
      <c r="E1169" s="23">
        <v>1318.75</v>
      </c>
      <c r="F1169" s="23">
        <v>1340.3</v>
      </c>
      <c r="G1169" s="7">
        <v>186171921</v>
      </c>
      <c r="H1169" s="7">
        <v>3023.73</v>
      </c>
      <c r="I1169" s="5" t="b">
        <f>IF(Nifty50[[#This Row],[High]]=MAX($D$1:$D1179), TRUE, FALSE)</f>
        <v>0</v>
      </c>
      <c r="J1169" s="5">
        <f>MAX($D$2:Nifty50[[#This Row],[High]])</f>
        <v>1818.15</v>
      </c>
      <c r="K1169" s="18">
        <f>(Nifty50[[#This Row],[ATH_XL]]-Nifty50[[#This Row],[Close]])/Nifty50[[#This Row],[ATH_XL]]</f>
        <v>0.26282209938673934</v>
      </c>
    </row>
    <row r="1170" spans="2:11" x14ac:dyDescent="0.25">
      <c r="B1170" s="6">
        <v>37861</v>
      </c>
      <c r="C1170" s="23">
        <v>1340.2</v>
      </c>
      <c r="D1170" s="23">
        <v>1349</v>
      </c>
      <c r="E1170" s="23">
        <v>1328.35</v>
      </c>
      <c r="F1170" s="23">
        <v>1341.05</v>
      </c>
      <c r="G1170" s="7">
        <v>147158684</v>
      </c>
      <c r="H1170" s="7">
        <v>3288.23</v>
      </c>
      <c r="I1170" s="5" t="b">
        <f>IF(Nifty50[[#This Row],[High]]=MAX($D$1:$D1180), TRUE, FALSE)</f>
        <v>0</v>
      </c>
      <c r="J1170" s="5">
        <f>MAX($D$2:Nifty50[[#This Row],[High]])</f>
        <v>1818.15</v>
      </c>
      <c r="K1170" s="18">
        <f>(Nifty50[[#This Row],[ATH_XL]]-Nifty50[[#This Row],[Close]])/Nifty50[[#This Row],[ATH_XL]]</f>
        <v>0.26240959216786303</v>
      </c>
    </row>
    <row r="1171" spans="2:11" x14ac:dyDescent="0.25">
      <c r="B1171" s="6">
        <v>37862</v>
      </c>
      <c r="C1171" s="23">
        <v>1341.2</v>
      </c>
      <c r="D1171" s="23">
        <v>1365.8</v>
      </c>
      <c r="E1171" s="23">
        <v>1340.8</v>
      </c>
      <c r="F1171" s="23">
        <v>1356.55</v>
      </c>
      <c r="G1171" s="7">
        <v>187820071</v>
      </c>
      <c r="H1171" s="7">
        <v>3538.66</v>
      </c>
      <c r="I1171" s="5" t="b">
        <f>IF(Nifty50[[#This Row],[High]]=MAX($D$1:$D1181), TRUE, FALSE)</f>
        <v>0</v>
      </c>
      <c r="J1171" s="5">
        <f>MAX($D$2:Nifty50[[#This Row],[High]])</f>
        <v>1818.15</v>
      </c>
      <c r="K1171" s="18">
        <f>(Nifty50[[#This Row],[ATH_XL]]-Nifty50[[#This Row],[Close]])/Nifty50[[#This Row],[ATH_XL]]</f>
        <v>0.2538844429777522</v>
      </c>
    </row>
    <row r="1172" spans="2:11" x14ac:dyDescent="0.25">
      <c r="B1172" s="6">
        <v>37865</v>
      </c>
      <c r="C1172" s="23">
        <v>1356.7</v>
      </c>
      <c r="D1172" s="23">
        <v>1379.4</v>
      </c>
      <c r="E1172" s="23">
        <v>1356.65</v>
      </c>
      <c r="F1172" s="23">
        <v>1375.95</v>
      </c>
      <c r="G1172" s="7">
        <v>120487114</v>
      </c>
      <c r="H1172" s="7">
        <v>2649.57</v>
      </c>
      <c r="I1172" s="5" t="b">
        <f>IF(Nifty50[[#This Row],[High]]=MAX($D$1:$D1182), TRUE, FALSE)</f>
        <v>0</v>
      </c>
      <c r="J1172" s="5">
        <f>MAX($D$2:Nifty50[[#This Row],[High]])</f>
        <v>1818.15</v>
      </c>
      <c r="K1172" s="18">
        <f>(Nifty50[[#This Row],[ATH_XL]]-Nifty50[[#This Row],[Close]])/Nifty50[[#This Row],[ATH_XL]]</f>
        <v>0.24321425624948437</v>
      </c>
    </row>
    <row r="1173" spans="2:11" x14ac:dyDescent="0.25">
      <c r="B1173" s="6">
        <v>37866</v>
      </c>
      <c r="C1173" s="23">
        <v>1375.95</v>
      </c>
      <c r="D1173" s="23">
        <v>1388.95</v>
      </c>
      <c r="E1173" s="23">
        <v>1366.9</v>
      </c>
      <c r="F1173" s="23">
        <v>1385.45</v>
      </c>
      <c r="G1173" s="7">
        <v>129850160</v>
      </c>
      <c r="H1173" s="7">
        <v>2985.08</v>
      </c>
      <c r="I1173" s="5" t="b">
        <f>IF(Nifty50[[#This Row],[High]]=MAX($D$1:$D1183), TRUE, FALSE)</f>
        <v>0</v>
      </c>
      <c r="J1173" s="5">
        <f>MAX($D$2:Nifty50[[#This Row],[High]])</f>
        <v>1818.15</v>
      </c>
      <c r="K1173" s="18">
        <f>(Nifty50[[#This Row],[ATH_XL]]-Nifty50[[#This Row],[Close]])/Nifty50[[#This Row],[ATH_XL]]</f>
        <v>0.23798916481038421</v>
      </c>
    </row>
    <row r="1174" spans="2:11" x14ac:dyDescent="0.25">
      <c r="B1174" s="6">
        <v>37867</v>
      </c>
      <c r="C1174" s="23">
        <v>1387.2</v>
      </c>
      <c r="D1174" s="23">
        <v>1394.95</v>
      </c>
      <c r="E1174" s="23">
        <v>1353.6</v>
      </c>
      <c r="F1174" s="23">
        <v>1359.35</v>
      </c>
      <c r="G1174" s="7">
        <v>169287905</v>
      </c>
      <c r="H1174" s="7">
        <v>3155.04</v>
      </c>
      <c r="I1174" s="5" t="b">
        <f>IF(Nifty50[[#This Row],[High]]=MAX($D$1:$D1184), TRUE, FALSE)</f>
        <v>0</v>
      </c>
      <c r="J1174" s="5">
        <f>MAX($D$2:Nifty50[[#This Row],[High]])</f>
        <v>1818.15</v>
      </c>
      <c r="K1174" s="18">
        <f>(Nifty50[[#This Row],[ATH_XL]]-Nifty50[[#This Row],[Close]])/Nifty50[[#This Row],[ATH_XL]]</f>
        <v>0.25234441602728058</v>
      </c>
    </row>
    <row r="1175" spans="2:11" x14ac:dyDescent="0.25">
      <c r="B1175" s="6">
        <v>37868</v>
      </c>
      <c r="C1175" s="23">
        <v>1358.9</v>
      </c>
      <c r="D1175" s="23">
        <v>1382.6</v>
      </c>
      <c r="E1175" s="23">
        <v>1355.8</v>
      </c>
      <c r="F1175" s="23">
        <v>1372.7</v>
      </c>
      <c r="G1175" s="7">
        <v>171389654</v>
      </c>
      <c r="H1175" s="7">
        <v>3796.39</v>
      </c>
      <c r="I1175" s="5" t="b">
        <f>IF(Nifty50[[#This Row],[High]]=MAX($D$1:$D1185), TRUE, FALSE)</f>
        <v>0</v>
      </c>
      <c r="J1175" s="5">
        <f>MAX($D$2:Nifty50[[#This Row],[High]])</f>
        <v>1818.15</v>
      </c>
      <c r="K1175" s="18">
        <f>(Nifty50[[#This Row],[ATH_XL]]-Nifty50[[#This Row],[Close]])/Nifty50[[#This Row],[ATH_XL]]</f>
        <v>0.24500178753128182</v>
      </c>
    </row>
    <row r="1176" spans="2:11" x14ac:dyDescent="0.25">
      <c r="B1176" s="6">
        <v>37869</v>
      </c>
      <c r="C1176" s="23">
        <v>1373</v>
      </c>
      <c r="D1176" s="23">
        <v>1400.9</v>
      </c>
      <c r="E1176" s="23">
        <v>1372.75</v>
      </c>
      <c r="F1176" s="23">
        <v>1398.4</v>
      </c>
      <c r="G1176" s="7">
        <v>139876884</v>
      </c>
      <c r="H1176" s="7">
        <v>3405.35</v>
      </c>
      <c r="I1176" s="5" t="b">
        <f>IF(Nifty50[[#This Row],[High]]=MAX($D$1:$D1186), TRUE, FALSE)</f>
        <v>0</v>
      </c>
      <c r="J1176" s="5">
        <f>MAX($D$2:Nifty50[[#This Row],[High]])</f>
        <v>1818.15</v>
      </c>
      <c r="K1176" s="18">
        <f>(Nifty50[[#This Row],[ATH_XL]]-Nifty50[[#This Row],[Close]])/Nifty50[[#This Row],[ATH_XL]]</f>
        <v>0.23086654016445288</v>
      </c>
    </row>
    <row r="1177" spans="2:11" x14ac:dyDescent="0.25">
      <c r="B1177" s="6">
        <v>37872</v>
      </c>
      <c r="C1177" s="23">
        <v>1398.4</v>
      </c>
      <c r="D1177" s="23">
        <v>1420.25</v>
      </c>
      <c r="E1177" s="23">
        <v>1398.35</v>
      </c>
      <c r="F1177" s="23">
        <v>1417.35</v>
      </c>
      <c r="G1177" s="7">
        <v>109014271</v>
      </c>
      <c r="H1177" s="7">
        <v>2796.74</v>
      </c>
      <c r="I1177" s="5" t="b">
        <f>IF(Nifty50[[#This Row],[High]]=MAX($D$1:$D1187), TRUE, FALSE)</f>
        <v>0</v>
      </c>
      <c r="J1177" s="5">
        <f>MAX($D$2:Nifty50[[#This Row],[High]])</f>
        <v>1818.15</v>
      </c>
      <c r="K1177" s="18">
        <f>(Nifty50[[#This Row],[ATH_XL]]-Nifty50[[#This Row],[Close]])/Nifty50[[#This Row],[ATH_XL]]</f>
        <v>0.22044385776751102</v>
      </c>
    </row>
    <row r="1178" spans="2:11" x14ac:dyDescent="0.25">
      <c r="B1178" s="6">
        <v>37873</v>
      </c>
      <c r="C1178" s="23">
        <v>1417.8</v>
      </c>
      <c r="D1178" s="23">
        <v>1430.7</v>
      </c>
      <c r="E1178" s="23">
        <v>1397.65</v>
      </c>
      <c r="F1178" s="23">
        <v>1407.05</v>
      </c>
      <c r="G1178" s="7">
        <v>132144013</v>
      </c>
      <c r="H1178" s="7">
        <v>3577.07</v>
      </c>
      <c r="I1178" s="5" t="b">
        <f>IF(Nifty50[[#This Row],[High]]=MAX($D$1:$D1188), TRUE, FALSE)</f>
        <v>0</v>
      </c>
      <c r="J1178" s="5">
        <f>MAX($D$2:Nifty50[[#This Row],[High]])</f>
        <v>1818.15</v>
      </c>
      <c r="K1178" s="18">
        <f>(Nifty50[[#This Row],[ATH_XL]]-Nifty50[[#This Row],[Close]])/Nifty50[[#This Row],[ATH_XL]]</f>
        <v>0.22610895690674593</v>
      </c>
    </row>
    <row r="1179" spans="2:11" x14ac:dyDescent="0.25">
      <c r="B1179" s="6">
        <v>37874</v>
      </c>
      <c r="C1179" s="23">
        <v>1407</v>
      </c>
      <c r="D1179" s="23">
        <v>1414.1</v>
      </c>
      <c r="E1179" s="23">
        <v>1389.65</v>
      </c>
      <c r="F1179" s="23">
        <v>1409.55</v>
      </c>
      <c r="G1179" s="7">
        <v>184176199</v>
      </c>
      <c r="H1179" s="7">
        <v>3062.37</v>
      </c>
      <c r="I1179" s="5" t="b">
        <f>IF(Nifty50[[#This Row],[High]]=MAX($D$1:$D1189), TRUE, FALSE)</f>
        <v>0</v>
      </c>
      <c r="J1179" s="5">
        <f>MAX($D$2:Nifty50[[#This Row],[High]])</f>
        <v>1818.15</v>
      </c>
      <c r="K1179" s="18">
        <f>(Nifty50[[#This Row],[ATH_XL]]-Nifty50[[#This Row],[Close]])/Nifty50[[#This Row],[ATH_XL]]</f>
        <v>0.22473393284382484</v>
      </c>
    </row>
    <row r="1180" spans="2:11" x14ac:dyDescent="0.25">
      <c r="B1180" s="6">
        <v>37875</v>
      </c>
      <c r="C1180" s="23">
        <v>1409.65</v>
      </c>
      <c r="D1180" s="23">
        <v>1422.4</v>
      </c>
      <c r="E1180" s="23">
        <v>1399.6</v>
      </c>
      <c r="F1180" s="23">
        <v>1403.15</v>
      </c>
      <c r="G1180" s="7">
        <v>154182208</v>
      </c>
      <c r="H1180" s="7">
        <v>3016.06</v>
      </c>
      <c r="I1180" s="5" t="b">
        <f>IF(Nifty50[[#This Row],[High]]=MAX($D$1:$D1190), TRUE, FALSE)</f>
        <v>0</v>
      </c>
      <c r="J1180" s="5">
        <f>MAX($D$2:Nifty50[[#This Row],[High]])</f>
        <v>1818.15</v>
      </c>
      <c r="K1180" s="18">
        <f>(Nifty50[[#This Row],[ATH_XL]]-Nifty50[[#This Row],[Close]])/Nifty50[[#This Row],[ATH_XL]]</f>
        <v>0.22825399444490277</v>
      </c>
    </row>
    <row r="1181" spans="2:11" x14ac:dyDescent="0.25">
      <c r="B1181" s="6">
        <v>37876</v>
      </c>
      <c r="C1181" s="23">
        <v>1405.55</v>
      </c>
      <c r="D1181" s="23">
        <v>1415.65</v>
      </c>
      <c r="E1181" s="23">
        <v>1367.15</v>
      </c>
      <c r="F1181" s="23">
        <v>1372.1</v>
      </c>
      <c r="G1181" s="7">
        <v>141936153</v>
      </c>
      <c r="H1181" s="7">
        <v>3001.56</v>
      </c>
      <c r="I1181" s="5" t="b">
        <f>IF(Nifty50[[#This Row],[High]]=MAX($D$1:$D1191), TRUE, FALSE)</f>
        <v>0</v>
      </c>
      <c r="J1181" s="5">
        <f>MAX($D$2:Nifty50[[#This Row],[High]])</f>
        <v>1818.15</v>
      </c>
      <c r="K1181" s="18">
        <f>(Nifty50[[#This Row],[ATH_XL]]-Nifty50[[#This Row],[Close]])/Nifty50[[#This Row],[ATH_XL]]</f>
        <v>0.24533179330638294</v>
      </c>
    </row>
    <row r="1182" spans="2:11" x14ac:dyDescent="0.25">
      <c r="B1182" s="6">
        <v>37879</v>
      </c>
      <c r="C1182" s="23">
        <v>1371.75</v>
      </c>
      <c r="D1182" s="23">
        <v>1371.85</v>
      </c>
      <c r="E1182" s="23">
        <v>1322.65</v>
      </c>
      <c r="F1182" s="23">
        <v>1329.25</v>
      </c>
      <c r="G1182" s="7">
        <v>144295345</v>
      </c>
      <c r="H1182" s="7">
        <v>2941.55</v>
      </c>
      <c r="I1182" s="5" t="b">
        <f>IF(Nifty50[[#This Row],[High]]=MAX($D$1:$D1192), TRUE, FALSE)</f>
        <v>0</v>
      </c>
      <c r="J1182" s="5">
        <f>MAX($D$2:Nifty50[[#This Row],[High]])</f>
        <v>1818.15</v>
      </c>
      <c r="K1182" s="18">
        <f>(Nifty50[[#This Row],[ATH_XL]]-Nifty50[[#This Row],[Close]])/Nifty50[[#This Row],[ATH_XL]]</f>
        <v>0.26889970574485056</v>
      </c>
    </row>
    <row r="1183" spans="2:11" x14ac:dyDescent="0.25">
      <c r="B1183" s="6">
        <v>37880</v>
      </c>
      <c r="C1183" s="23">
        <v>1330.15</v>
      </c>
      <c r="D1183" s="23">
        <v>1362.1</v>
      </c>
      <c r="E1183" s="23">
        <v>1299.5</v>
      </c>
      <c r="F1183" s="23">
        <v>1357.95</v>
      </c>
      <c r="G1183" s="7">
        <v>194591088</v>
      </c>
      <c r="H1183" s="7">
        <v>4080.27</v>
      </c>
      <c r="I1183" s="5" t="b">
        <f>IF(Nifty50[[#This Row],[High]]=MAX($D$1:$D1193), TRUE, FALSE)</f>
        <v>0</v>
      </c>
      <c r="J1183" s="5">
        <f>MAX($D$2:Nifty50[[#This Row],[High]])</f>
        <v>1818.15</v>
      </c>
      <c r="K1183" s="18">
        <f>(Nifty50[[#This Row],[ATH_XL]]-Nifty50[[#This Row],[Close]])/Nifty50[[#This Row],[ATH_XL]]</f>
        <v>0.25311442950251628</v>
      </c>
    </row>
    <row r="1184" spans="2:11" x14ac:dyDescent="0.25">
      <c r="B1184" s="6">
        <v>37881</v>
      </c>
      <c r="C1184" s="23">
        <v>1357.95</v>
      </c>
      <c r="D1184" s="23">
        <v>1377.45</v>
      </c>
      <c r="E1184" s="23">
        <v>1332.2</v>
      </c>
      <c r="F1184" s="23">
        <v>1341.6</v>
      </c>
      <c r="G1184" s="7">
        <v>165349781</v>
      </c>
      <c r="H1184" s="7">
        <v>3472.04</v>
      </c>
      <c r="I1184" s="5" t="b">
        <f>IF(Nifty50[[#This Row],[High]]=MAX($D$1:$D1194), TRUE, FALSE)</f>
        <v>0</v>
      </c>
      <c r="J1184" s="5">
        <f>MAX($D$2:Nifty50[[#This Row],[High]])</f>
        <v>1818.15</v>
      </c>
      <c r="K1184" s="18">
        <f>(Nifty50[[#This Row],[ATH_XL]]-Nifty50[[#This Row],[Close]])/Nifty50[[#This Row],[ATH_XL]]</f>
        <v>0.2621070868740204</v>
      </c>
    </row>
    <row r="1185" spans="2:11" x14ac:dyDescent="0.25">
      <c r="B1185" s="6">
        <v>37882</v>
      </c>
      <c r="C1185" s="23">
        <v>1341.45</v>
      </c>
      <c r="D1185" s="23">
        <v>1342.6</v>
      </c>
      <c r="E1185" s="23">
        <v>1299.25</v>
      </c>
      <c r="F1185" s="23">
        <v>1302.3499999999999</v>
      </c>
      <c r="G1185" s="7">
        <v>142763465</v>
      </c>
      <c r="H1185" s="7">
        <v>3159.16</v>
      </c>
      <c r="I1185" s="5" t="b">
        <f>IF(Nifty50[[#This Row],[High]]=MAX($D$1:$D1195), TRUE, FALSE)</f>
        <v>0</v>
      </c>
      <c r="J1185" s="5">
        <f>MAX($D$2:Nifty50[[#This Row],[High]])</f>
        <v>1818.15</v>
      </c>
      <c r="K1185" s="18">
        <f>(Nifty50[[#This Row],[ATH_XL]]-Nifty50[[#This Row],[Close]])/Nifty50[[#This Row],[ATH_XL]]</f>
        <v>0.28369496466188165</v>
      </c>
    </row>
    <row r="1186" spans="2:11" x14ac:dyDescent="0.25">
      <c r="B1186" s="6">
        <v>37883</v>
      </c>
      <c r="C1186" s="23">
        <v>1303.2</v>
      </c>
      <c r="D1186" s="23">
        <v>1331.05</v>
      </c>
      <c r="E1186" s="23">
        <v>1285.25</v>
      </c>
      <c r="F1186" s="23">
        <v>1322.15</v>
      </c>
      <c r="G1186" s="7">
        <v>152262512</v>
      </c>
      <c r="H1186" s="7">
        <v>3329.8</v>
      </c>
      <c r="I1186" s="5" t="b">
        <f>IF(Nifty50[[#This Row],[High]]=MAX($D$1:$D1196), TRUE, FALSE)</f>
        <v>0</v>
      </c>
      <c r="J1186" s="5">
        <f>MAX($D$2:Nifty50[[#This Row],[High]])</f>
        <v>1818.15</v>
      </c>
      <c r="K1186" s="18">
        <f>(Nifty50[[#This Row],[ATH_XL]]-Nifty50[[#This Row],[Close]])/Nifty50[[#This Row],[ATH_XL]]</f>
        <v>0.27280477408354648</v>
      </c>
    </row>
    <row r="1187" spans="2:11" x14ac:dyDescent="0.25">
      <c r="B1187" s="6">
        <v>37886</v>
      </c>
      <c r="C1187" s="23">
        <v>1319.25</v>
      </c>
      <c r="D1187" s="23">
        <v>1333.55</v>
      </c>
      <c r="E1187" s="23">
        <v>1300.25</v>
      </c>
      <c r="F1187" s="23">
        <v>1302.9000000000001</v>
      </c>
      <c r="G1187" s="7">
        <v>114650274</v>
      </c>
      <c r="H1187" s="7">
        <v>2477.9499999999998</v>
      </c>
      <c r="I1187" s="5" t="b">
        <f>IF(Nifty50[[#This Row],[High]]=MAX($D$1:$D1197), TRUE, FALSE)</f>
        <v>0</v>
      </c>
      <c r="J1187" s="5">
        <f>MAX($D$2:Nifty50[[#This Row],[High]])</f>
        <v>1818.15</v>
      </c>
      <c r="K1187" s="18">
        <f>(Nifty50[[#This Row],[ATH_XL]]-Nifty50[[#This Row],[Close]])/Nifty50[[#This Row],[ATH_XL]]</f>
        <v>0.28339245936803892</v>
      </c>
    </row>
    <row r="1188" spans="2:11" x14ac:dyDescent="0.25">
      <c r="B1188" s="6">
        <v>37887</v>
      </c>
      <c r="C1188" s="23">
        <v>1302.8499999999999</v>
      </c>
      <c r="D1188" s="23">
        <v>1333.7</v>
      </c>
      <c r="E1188" s="23">
        <v>1290.55</v>
      </c>
      <c r="F1188" s="23">
        <v>1328.2</v>
      </c>
      <c r="G1188" s="7">
        <v>118684243</v>
      </c>
      <c r="H1188" s="7">
        <v>2728.06</v>
      </c>
      <c r="I1188" s="5" t="b">
        <f>IF(Nifty50[[#This Row],[High]]=MAX($D$1:$D1198), TRUE, FALSE)</f>
        <v>0</v>
      </c>
      <c r="J1188" s="5">
        <f>MAX($D$2:Nifty50[[#This Row],[High]])</f>
        <v>1818.15</v>
      </c>
      <c r="K1188" s="18">
        <f>(Nifty50[[#This Row],[ATH_XL]]-Nifty50[[#This Row],[Close]])/Nifty50[[#This Row],[ATH_XL]]</f>
        <v>0.26947721585127743</v>
      </c>
    </row>
    <row r="1189" spans="2:11" x14ac:dyDescent="0.25">
      <c r="B1189" s="6">
        <v>37888</v>
      </c>
      <c r="C1189" s="23">
        <v>1324.85</v>
      </c>
      <c r="D1189" s="23">
        <v>1373.9</v>
      </c>
      <c r="E1189" s="23">
        <v>1322.65</v>
      </c>
      <c r="F1189" s="23">
        <v>1372.05</v>
      </c>
      <c r="G1189" s="7">
        <v>137395795</v>
      </c>
      <c r="H1189" s="7">
        <v>3286.89</v>
      </c>
      <c r="I1189" s="5" t="b">
        <f>IF(Nifty50[[#This Row],[High]]=MAX($D$1:$D1199), TRUE, FALSE)</f>
        <v>0</v>
      </c>
      <c r="J1189" s="5">
        <f>MAX($D$2:Nifty50[[#This Row],[High]])</f>
        <v>1818.15</v>
      </c>
      <c r="K1189" s="18">
        <f>(Nifty50[[#This Row],[ATH_XL]]-Nifty50[[#This Row],[Close]])/Nifty50[[#This Row],[ATH_XL]]</f>
        <v>0.24535929378764135</v>
      </c>
    </row>
    <row r="1190" spans="2:11" x14ac:dyDescent="0.25">
      <c r="B1190" s="6">
        <v>37889</v>
      </c>
      <c r="C1190" s="23">
        <v>1371.45</v>
      </c>
      <c r="D1190" s="23">
        <v>1377.25</v>
      </c>
      <c r="E1190" s="23">
        <v>1352.8</v>
      </c>
      <c r="F1190" s="23">
        <v>1357.2</v>
      </c>
      <c r="G1190" s="7">
        <v>196918451</v>
      </c>
      <c r="H1190" s="7">
        <v>3775.7</v>
      </c>
      <c r="I1190" s="5" t="b">
        <f>IF(Nifty50[[#This Row],[High]]=MAX($D$1:$D1200), TRUE, FALSE)</f>
        <v>0</v>
      </c>
      <c r="J1190" s="5">
        <f>MAX($D$2:Nifty50[[#This Row],[High]])</f>
        <v>1818.15</v>
      </c>
      <c r="K1190" s="18">
        <f>(Nifty50[[#This Row],[ATH_XL]]-Nifty50[[#This Row],[Close]])/Nifty50[[#This Row],[ATH_XL]]</f>
        <v>0.25352693672139265</v>
      </c>
    </row>
    <row r="1191" spans="2:11" x14ac:dyDescent="0.25">
      <c r="B1191" s="6">
        <v>37890</v>
      </c>
      <c r="C1191" s="23">
        <v>1357.55</v>
      </c>
      <c r="D1191" s="23">
        <v>1389.3</v>
      </c>
      <c r="E1191" s="23">
        <v>1357.35</v>
      </c>
      <c r="F1191" s="23">
        <v>1386.95</v>
      </c>
      <c r="G1191" s="7">
        <v>142165715</v>
      </c>
      <c r="H1191" s="7">
        <v>2936.25</v>
      </c>
      <c r="I1191" s="5" t="b">
        <f>IF(Nifty50[[#This Row],[High]]=MAX($D$1:$D1201), TRUE, FALSE)</f>
        <v>0</v>
      </c>
      <c r="J1191" s="5">
        <f>MAX($D$2:Nifty50[[#This Row],[High]])</f>
        <v>1818.15</v>
      </c>
      <c r="K1191" s="18">
        <f>(Nifty50[[#This Row],[ATH_XL]]-Nifty50[[#This Row],[Close]])/Nifty50[[#This Row],[ATH_XL]]</f>
        <v>0.23716415037263153</v>
      </c>
    </row>
    <row r="1192" spans="2:11" x14ac:dyDescent="0.25">
      <c r="B1192" s="6">
        <v>37893</v>
      </c>
      <c r="C1192" s="23">
        <v>1386.9</v>
      </c>
      <c r="D1192" s="23">
        <v>1422.35</v>
      </c>
      <c r="E1192" s="23">
        <v>1386.1</v>
      </c>
      <c r="F1192" s="23">
        <v>1399.95</v>
      </c>
      <c r="G1192" s="7">
        <v>139656652</v>
      </c>
      <c r="H1192" s="7">
        <v>2932.04</v>
      </c>
      <c r="I1192" s="5" t="b">
        <f>IF(Nifty50[[#This Row],[High]]=MAX($D$1:$D1202), TRUE, FALSE)</f>
        <v>0</v>
      </c>
      <c r="J1192" s="5">
        <f>MAX($D$2:Nifty50[[#This Row],[High]])</f>
        <v>1818.15</v>
      </c>
      <c r="K1192" s="18">
        <f>(Nifty50[[#This Row],[ATH_XL]]-Nifty50[[#This Row],[Close]])/Nifty50[[#This Row],[ATH_XL]]</f>
        <v>0.23001402524544182</v>
      </c>
    </row>
    <row r="1193" spans="2:11" x14ac:dyDescent="0.25">
      <c r="B1193" s="6">
        <v>37894</v>
      </c>
      <c r="C1193" s="23">
        <v>1400.7</v>
      </c>
      <c r="D1193" s="23">
        <v>1418.1</v>
      </c>
      <c r="E1193" s="23">
        <v>1399.8</v>
      </c>
      <c r="F1193" s="23">
        <v>1417.1</v>
      </c>
      <c r="G1193" s="7">
        <v>117562513</v>
      </c>
      <c r="H1193" s="7">
        <v>2872.5</v>
      </c>
      <c r="I1193" s="5" t="b">
        <f>IF(Nifty50[[#This Row],[High]]=MAX($D$1:$D1203), TRUE, FALSE)</f>
        <v>0</v>
      </c>
      <c r="J1193" s="5">
        <f>MAX($D$2:Nifty50[[#This Row],[High]])</f>
        <v>1818.15</v>
      </c>
      <c r="K1193" s="18">
        <f>(Nifty50[[#This Row],[ATH_XL]]-Nifty50[[#This Row],[Close]])/Nifty50[[#This Row],[ATH_XL]]</f>
        <v>0.22058136017380314</v>
      </c>
    </row>
    <row r="1194" spans="2:11" x14ac:dyDescent="0.25">
      <c r="B1194" s="6">
        <v>37895</v>
      </c>
      <c r="C1194" s="23">
        <v>1416.6</v>
      </c>
      <c r="D1194" s="23">
        <v>1430.9</v>
      </c>
      <c r="E1194" s="23">
        <v>1407.95</v>
      </c>
      <c r="F1194" s="23">
        <v>1420.85</v>
      </c>
      <c r="G1194" s="7">
        <v>118748942</v>
      </c>
      <c r="H1194" s="7">
        <v>2687.26</v>
      </c>
      <c r="I1194" s="5" t="b">
        <f>IF(Nifty50[[#This Row],[High]]=MAX($D$1:$D1204), TRUE, FALSE)</f>
        <v>0</v>
      </c>
      <c r="J1194" s="5">
        <f>MAX($D$2:Nifty50[[#This Row],[High]])</f>
        <v>1818.15</v>
      </c>
      <c r="K1194" s="18">
        <f>(Nifty50[[#This Row],[ATH_XL]]-Nifty50[[#This Row],[Close]])/Nifty50[[#This Row],[ATH_XL]]</f>
        <v>0.21851882407942147</v>
      </c>
    </row>
    <row r="1195" spans="2:11" x14ac:dyDescent="0.25">
      <c r="B1195" s="6">
        <v>37897</v>
      </c>
      <c r="C1195" s="23">
        <v>1420.85</v>
      </c>
      <c r="D1195" s="23">
        <v>1451.2</v>
      </c>
      <c r="E1195" s="23">
        <v>1420.85</v>
      </c>
      <c r="F1195" s="23">
        <v>1449.3</v>
      </c>
      <c r="G1195" s="7">
        <v>140535297</v>
      </c>
      <c r="H1195" s="7">
        <v>3245.39</v>
      </c>
      <c r="I1195" s="5" t="b">
        <f>IF(Nifty50[[#This Row],[High]]=MAX($D$1:$D1205), TRUE, FALSE)</f>
        <v>0</v>
      </c>
      <c r="J1195" s="5">
        <f>MAX($D$2:Nifty50[[#This Row],[High]])</f>
        <v>1818.15</v>
      </c>
      <c r="K1195" s="18">
        <f>(Nifty50[[#This Row],[ATH_XL]]-Nifty50[[#This Row],[Close]])/Nifty50[[#This Row],[ATH_XL]]</f>
        <v>0.20287105024337931</v>
      </c>
    </row>
    <row r="1196" spans="2:11" x14ac:dyDescent="0.25">
      <c r="B1196" s="6">
        <v>37900</v>
      </c>
      <c r="C1196" s="23">
        <v>1449.45</v>
      </c>
      <c r="D1196" s="23">
        <v>1481.05</v>
      </c>
      <c r="E1196" s="23">
        <v>1423.75</v>
      </c>
      <c r="F1196" s="23">
        <v>1478.9</v>
      </c>
      <c r="G1196" s="7">
        <v>145928936</v>
      </c>
      <c r="H1196" s="7">
        <v>3116.42</v>
      </c>
      <c r="I1196" s="5" t="b">
        <f>IF(Nifty50[[#This Row],[High]]=MAX($D$1:$D1206), TRUE, FALSE)</f>
        <v>0</v>
      </c>
      <c r="J1196" s="5">
        <f>MAX($D$2:Nifty50[[#This Row],[High]])</f>
        <v>1818.15</v>
      </c>
      <c r="K1196" s="18">
        <f>(Nifty50[[#This Row],[ATH_XL]]-Nifty50[[#This Row],[Close]])/Nifty50[[#This Row],[ATH_XL]]</f>
        <v>0.18659076533839342</v>
      </c>
    </row>
    <row r="1197" spans="2:11" x14ac:dyDescent="0.25">
      <c r="B1197" s="6">
        <v>37901</v>
      </c>
      <c r="C1197" s="23">
        <v>1478.95</v>
      </c>
      <c r="D1197" s="23">
        <v>1498.45</v>
      </c>
      <c r="E1197" s="23">
        <v>1467.75</v>
      </c>
      <c r="F1197" s="23">
        <v>1477.85</v>
      </c>
      <c r="G1197" s="7">
        <v>210467958</v>
      </c>
      <c r="H1197" s="7">
        <v>3762.09</v>
      </c>
      <c r="I1197" s="5" t="b">
        <f>IF(Nifty50[[#This Row],[High]]=MAX($D$1:$D1207), TRUE, FALSE)</f>
        <v>0</v>
      </c>
      <c r="J1197" s="5">
        <f>MAX($D$2:Nifty50[[#This Row],[High]])</f>
        <v>1818.15</v>
      </c>
      <c r="K1197" s="18">
        <f>(Nifty50[[#This Row],[ATH_XL]]-Nifty50[[#This Row],[Close]])/Nifty50[[#This Row],[ATH_XL]]</f>
        <v>0.18716827544482037</v>
      </c>
    </row>
    <row r="1198" spans="2:11" x14ac:dyDescent="0.25">
      <c r="B1198" s="6">
        <v>37902</v>
      </c>
      <c r="C1198" s="23">
        <v>1477.85</v>
      </c>
      <c r="D1198" s="23">
        <v>1493.05</v>
      </c>
      <c r="E1198" s="23">
        <v>1460.6</v>
      </c>
      <c r="F1198" s="23">
        <v>1478.6</v>
      </c>
      <c r="G1198" s="7">
        <v>147781840</v>
      </c>
      <c r="H1198" s="7">
        <v>3236.05</v>
      </c>
      <c r="I1198" s="5" t="b">
        <f>IF(Nifty50[[#This Row],[High]]=MAX($D$1:$D1208), TRUE, FALSE)</f>
        <v>0</v>
      </c>
      <c r="J1198" s="5">
        <f>MAX($D$2:Nifty50[[#This Row],[High]])</f>
        <v>1818.15</v>
      </c>
      <c r="K1198" s="18">
        <f>(Nifty50[[#This Row],[ATH_XL]]-Nifty50[[#This Row],[Close]])/Nifty50[[#This Row],[ATH_XL]]</f>
        <v>0.18675576822594406</v>
      </c>
    </row>
    <row r="1199" spans="2:11" x14ac:dyDescent="0.25">
      <c r="B1199" s="6">
        <v>37903</v>
      </c>
      <c r="C1199" s="23">
        <v>1487.85</v>
      </c>
      <c r="D1199" s="23">
        <v>1505.05</v>
      </c>
      <c r="E1199" s="23">
        <v>1478.4</v>
      </c>
      <c r="F1199" s="23">
        <v>1502.1</v>
      </c>
      <c r="G1199" s="7">
        <v>117870572</v>
      </c>
      <c r="H1199" s="7">
        <v>2988.91</v>
      </c>
      <c r="I1199" s="5" t="b">
        <f>IF(Nifty50[[#This Row],[High]]=MAX($D$1:$D1209), TRUE, FALSE)</f>
        <v>0</v>
      </c>
      <c r="J1199" s="5">
        <f>MAX($D$2:Nifty50[[#This Row],[High]])</f>
        <v>1818.15</v>
      </c>
      <c r="K1199" s="18">
        <f>(Nifty50[[#This Row],[ATH_XL]]-Nifty50[[#This Row],[Close]])/Nifty50[[#This Row],[ATH_XL]]</f>
        <v>0.1738305420344857</v>
      </c>
    </row>
    <row r="1200" spans="2:11" x14ac:dyDescent="0.25">
      <c r="B1200" s="6">
        <v>37904</v>
      </c>
      <c r="C1200" s="23">
        <v>1507.1</v>
      </c>
      <c r="D1200" s="23">
        <v>1527.25</v>
      </c>
      <c r="E1200" s="23">
        <v>1505.1</v>
      </c>
      <c r="F1200" s="23">
        <v>1523.1</v>
      </c>
      <c r="G1200" s="7">
        <v>152851144</v>
      </c>
      <c r="H1200" s="7">
        <v>3878.61</v>
      </c>
      <c r="I1200" s="5" t="b">
        <f>IF(Nifty50[[#This Row],[High]]=MAX($D$1:$D1210), TRUE, FALSE)</f>
        <v>0</v>
      </c>
      <c r="J1200" s="5">
        <f>MAX($D$2:Nifty50[[#This Row],[High]])</f>
        <v>1818.15</v>
      </c>
      <c r="K1200" s="18">
        <f>(Nifty50[[#This Row],[ATH_XL]]-Nifty50[[#This Row],[Close]])/Nifty50[[#This Row],[ATH_XL]]</f>
        <v>0.16228033990594845</v>
      </c>
    </row>
    <row r="1201" spans="2:11" x14ac:dyDescent="0.25">
      <c r="B1201" s="6">
        <v>37907</v>
      </c>
      <c r="C1201" s="23">
        <v>1523.35</v>
      </c>
      <c r="D1201" s="23">
        <v>1550.9</v>
      </c>
      <c r="E1201" s="23">
        <v>1516.05</v>
      </c>
      <c r="F1201" s="23">
        <v>1546.75</v>
      </c>
      <c r="G1201" s="7">
        <v>132233265</v>
      </c>
      <c r="H1201" s="7">
        <v>3385.63</v>
      </c>
      <c r="I1201" s="5" t="b">
        <f>IF(Nifty50[[#This Row],[High]]=MAX($D$1:$D1211), TRUE, FALSE)</f>
        <v>0</v>
      </c>
      <c r="J1201" s="5">
        <f>MAX($D$2:Nifty50[[#This Row],[High]])</f>
        <v>1818.15</v>
      </c>
      <c r="K1201" s="18">
        <f>(Nifty50[[#This Row],[ATH_XL]]-Nifty50[[#This Row],[Close]])/Nifty50[[#This Row],[ATH_XL]]</f>
        <v>0.14927261227071478</v>
      </c>
    </row>
    <row r="1202" spans="2:11" x14ac:dyDescent="0.25">
      <c r="B1202" s="6">
        <v>37908</v>
      </c>
      <c r="C1202" s="23">
        <v>1548.7</v>
      </c>
      <c r="D1202" s="23">
        <v>1562.85</v>
      </c>
      <c r="E1202" s="23">
        <v>1513.75</v>
      </c>
      <c r="F1202" s="23">
        <v>1520.8</v>
      </c>
      <c r="G1202" s="7">
        <v>182174604</v>
      </c>
      <c r="H1202" s="7">
        <v>4163.01</v>
      </c>
      <c r="I1202" s="5" t="b">
        <f>IF(Nifty50[[#This Row],[High]]=MAX($D$1:$D1212), TRUE, FALSE)</f>
        <v>0</v>
      </c>
      <c r="J1202" s="5">
        <f>MAX($D$2:Nifty50[[#This Row],[High]])</f>
        <v>1818.15</v>
      </c>
      <c r="K1202" s="18">
        <f>(Nifty50[[#This Row],[ATH_XL]]-Nifty50[[#This Row],[Close]])/Nifty50[[#This Row],[ATH_XL]]</f>
        <v>0.16354536204383582</v>
      </c>
    </row>
    <row r="1203" spans="2:11" x14ac:dyDescent="0.25">
      <c r="B1203" s="6">
        <v>37909</v>
      </c>
      <c r="C1203" s="23">
        <v>1521.45</v>
      </c>
      <c r="D1203" s="23">
        <v>1543.85</v>
      </c>
      <c r="E1203" s="23">
        <v>1503</v>
      </c>
      <c r="F1203" s="23">
        <v>1537</v>
      </c>
      <c r="G1203" s="7">
        <v>152159445</v>
      </c>
      <c r="H1203" s="7">
        <v>3788.59</v>
      </c>
      <c r="I1203" s="5" t="b">
        <f>IF(Nifty50[[#This Row],[High]]=MAX($D$1:$D1213), TRUE, FALSE)</f>
        <v>0</v>
      </c>
      <c r="J1203" s="5">
        <f>MAX($D$2:Nifty50[[#This Row],[High]])</f>
        <v>1818.15</v>
      </c>
      <c r="K1203" s="18">
        <f>(Nifty50[[#This Row],[ATH_XL]]-Nifty50[[#This Row],[Close]])/Nifty50[[#This Row],[ATH_XL]]</f>
        <v>0.15463520611610707</v>
      </c>
    </row>
    <row r="1204" spans="2:11" x14ac:dyDescent="0.25">
      <c r="B1204" s="6">
        <v>37910</v>
      </c>
      <c r="C1204" s="23">
        <v>1537.3</v>
      </c>
      <c r="D1204" s="23">
        <v>1563.4</v>
      </c>
      <c r="E1204" s="23">
        <v>1537.3</v>
      </c>
      <c r="F1204" s="23">
        <v>1555.7</v>
      </c>
      <c r="G1204" s="7">
        <v>162780171</v>
      </c>
      <c r="H1204" s="7">
        <v>4305.5200000000004</v>
      </c>
      <c r="I1204" s="5" t="b">
        <f>IF(Nifty50[[#This Row],[High]]=MAX($D$1:$D1214), TRUE, FALSE)</f>
        <v>0</v>
      </c>
      <c r="J1204" s="5">
        <f>MAX($D$2:Nifty50[[#This Row],[High]])</f>
        <v>1818.15</v>
      </c>
      <c r="K1204" s="18">
        <f>(Nifty50[[#This Row],[ATH_XL]]-Nifty50[[#This Row],[Close]])/Nifty50[[#This Row],[ATH_XL]]</f>
        <v>0.14435002612545722</v>
      </c>
    </row>
    <row r="1205" spans="2:11" x14ac:dyDescent="0.25">
      <c r="B1205" s="6">
        <v>37911</v>
      </c>
      <c r="C1205" s="23">
        <v>1565.2</v>
      </c>
      <c r="D1205" s="23">
        <v>1574.1</v>
      </c>
      <c r="E1205" s="23">
        <v>1552.15</v>
      </c>
      <c r="F1205" s="23">
        <v>1569.45</v>
      </c>
      <c r="G1205" s="7">
        <v>200565508</v>
      </c>
      <c r="H1205" s="7">
        <v>4341.95</v>
      </c>
      <c r="I1205" s="5" t="b">
        <f>IF(Nifty50[[#This Row],[High]]=MAX($D$1:$D1215), TRUE, FALSE)</f>
        <v>0</v>
      </c>
      <c r="J1205" s="5">
        <f>MAX($D$2:Nifty50[[#This Row],[High]])</f>
        <v>1818.15</v>
      </c>
      <c r="K1205" s="18">
        <f>(Nifty50[[#This Row],[ATH_XL]]-Nifty50[[#This Row],[Close]])/Nifty50[[#This Row],[ATH_XL]]</f>
        <v>0.13678739377939117</v>
      </c>
    </row>
    <row r="1206" spans="2:11" x14ac:dyDescent="0.25">
      <c r="B1206" s="6">
        <v>37914</v>
      </c>
      <c r="C1206" s="23">
        <v>1569.7</v>
      </c>
      <c r="D1206" s="23">
        <v>1574.1</v>
      </c>
      <c r="E1206" s="23">
        <v>1536.5</v>
      </c>
      <c r="F1206" s="23">
        <v>1542.7</v>
      </c>
      <c r="G1206" s="7">
        <v>167970501</v>
      </c>
      <c r="H1206" s="7">
        <v>3565.16</v>
      </c>
      <c r="I1206" s="5" t="b">
        <f>IF(Nifty50[[#This Row],[High]]=MAX($D$1:$D1216), TRUE, FALSE)</f>
        <v>0</v>
      </c>
      <c r="J1206" s="5">
        <f>MAX($D$2:Nifty50[[#This Row],[High]])</f>
        <v>1818.15</v>
      </c>
      <c r="K1206" s="18">
        <f>(Nifty50[[#This Row],[ATH_XL]]-Nifty50[[#This Row],[Close]])/Nifty50[[#This Row],[ATH_XL]]</f>
        <v>0.15150015125264693</v>
      </c>
    </row>
    <row r="1207" spans="2:11" x14ac:dyDescent="0.25">
      <c r="B1207" s="6">
        <v>37915</v>
      </c>
      <c r="C1207" s="23">
        <v>1546.2</v>
      </c>
      <c r="D1207" s="23">
        <v>1549.65</v>
      </c>
      <c r="E1207" s="23">
        <v>1496.95</v>
      </c>
      <c r="F1207" s="23">
        <v>1506.5</v>
      </c>
      <c r="G1207" s="7">
        <v>196133297</v>
      </c>
      <c r="H1207" s="7">
        <v>4336.88</v>
      </c>
      <c r="I1207" s="5" t="b">
        <f>IF(Nifty50[[#This Row],[High]]=MAX($D$1:$D1217), TRUE, FALSE)</f>
        <v>0</v>
      </c>
      <c r="J1207" s="5">
        <f>MAX($D$2:Nifty50[[#This Row],[High]])</f>
        <v>1818.15</v>
      </c>
      <c r="K1207" s="18">
        <f>(Nifty50[[#This Row],[ATH_XL]]-Nifty50[[#This Row],[Close]])/Nifty50[[#This Row],[ATH_XL]]</f>
        <v>0.1714104996837445</v>
      </c>
    </row>
    <row r="1208" spans="2:11" x14ac:dyDescent="0.25">
      <c r="B1208" s="6">
        <v>37916</v>
      </c>
      <c r="C1208" s="23">
        <v>1506.75</v>
      </c>
      <c r="D1208" s="23">
        <v>1522.65</v>
      </c>
      <c r="E1208" s="23">
        <v>1483</v>
      </c>
      <c r="F1208" s="23">
        <v>1494.1</v>
      </c>
      <c r="G1208" s="7">
        <v>152764083</v>
      </c>
      <c r="H1208" s="7">
        <v>3715.32</v>
      </c>
      <c r="I1208" s="5" t="b">
        <f>IF(Nifty50[[#This Row],[High]]=MAX($D$1:$D1218), TRUE, FALSE)</f>
        <v>0</v>
      </c>
      <c r="J1208" s="5">
        <f>MAX($D$2:Nifty50[[#This Row],[High]])</f>
        <v>1818.15</v>
      </c>
      <c r="K1208" s="18">
        <f>(Nifty50[[#This Row],[ATH_XL]]-Nifty50[[#This Row],[Close]])/Nifty50[[#This Row],[ATH_XL]]</f>
        <v>0.17823061903583323</v>
      </c>
    </row>
    <row r="1209" spans="2:11" x14ac:dyDescent="0.25">
      <c r="B1209" s="6">
        <v>37917</v>
      </c>
      <c r="C1209" s="23">
        <v>1494.75</v>
      </c>
      <c r="D1209" s="23">
        <v>1503</v>
      </c>
      <c r="E1209" s="23">
        <v>1466.25</v>
      </c>
      <c r="F1209" s="23">
        <v>1470.45</v>
      </c>
      <c r="G1209" s="7">
        <v>133913651</v>
      </c>
      <c r="H1209" s="7">
        <v>3465.59</v>
      </c>
      <c r="I1209" s="5" t="b">
        <f>IF(Nifty50[[#This Row],[High]]=MAX($D$1:$D1219), TRUE, FALSE)</f>
        <v>0</v>
      </c>
      <c r="J1209" s="5">
        <f>MAX($D$2:Nifty50[[#This Row],[High]])</f>
        <v>1818.15</v>
      </c>
      <c r="K1209" s="18">
        <f>(Nifty50[[#This Row],[ATH_XL]]-Nifty50[[#This Row],[Close]])/Nifty50[[#This Row],[ATH_XL]]</f>
        <v>0.19123834667106676</v>
      </c>
    </row>
    <row r="1210" spans="2:11" x14ac:dyDescent="0.25">
      <c r="B1210" s="6">
        <v>37918</v>
      </c>
      <c r="C1210" s="23">
        <v>1485.8</v>
      </c>
      <c r="D1210" s="23">
        <v>1512.55</v>
      </c>
      <c r="E1210" s="23">
        <v>1434.75</v>
      </c>
      <c r="F1210" s="23">
        <v>1506.05</v>
      </c>
      <c r="G1210" s="7">
        <v>150857549</v>
      </c>
      <c r="H1210" s="7">
        <v>3885.74</v>
      </c>
      <c r="I1210" s="5" t="b">
        <f>IF(Nifty50[[#This Row],[High]]=MAX($D$1:$D1220), TRUE, FALSE)</f>
        <v>0</v>
      </c>
      <c r="J1210" s="5">
        <f>MAX($D$2:Nifty50[[#This Row],[High]])</f>
        <v>1818.15</v>
      </c>
      <c r="K1210" s="18">
        <f>(Nifty50[[#This Row],[ATH_XL]]-Nifty50[[#This Row],[Close]])/Nifty50[[#This Row],[ATH_XL]]</f>
        <v>0.17165800401507034</v>
      </c>
    </row>
    <row r="1211" spans="2:11" x14ac:dyDescent="0.25">
      <c r="B1211" s="6">
        <v>37919</v>
      </c>
      <c r="C1211" s="23">
        <v>1506.05</v>
      </c>
      <c r="D1211" s="23">
        <v>1533.05</v>
      </c>
      <c r="E1211" s="23">
        <v>1506.05</v>
      </c>
      <c r="F1211" s="23">
        <v>1521.95</v>
      </c>
      <c r="G1211" s="7">
        <v>43192470</v>
      </c>
      <c r="H1211" s="7">
        <v>931.76</v>
      </c>
      <c r="I1211" s="5" t="b">
        <f>IF(Nifty50[[#This Row],[High]]=MAX($D$1:$D1221), TRUE, FALSE)</f>
        <v>0</v>
      </c>
      <c r="J1211" s="5">
        <f>MAX($D$2:Nifty50[[#This Row],[High]])</f>
        <v>1818.15</v>
      </c>
      <c r="K1211" s="18">
        <f>(Nifty50[[#This Row],[ATH_XL]]-Nifty50[[#This Row],[Close]])/Nifty50[[#This Row],[ATH_XL]]</f>
        <v>0.16291285097489208</v>
      </c>
    </row>
    <row r="1212" spans="2:11" x14ac:dyDescent="0.25">
      <c r="B1212" s="6">
        <v>37921</v>
      </c>
      <c r="C1212" s="23">
        <v>1522.05</v>
      </c>
      <c r="D1212" s="23">
        <v>1524.05</v>
      </c>
      <c r="E1212" s="23">
        <v>1482</v>
      </c>
      <c r="F1212" s="23">
        <v>1485.3</v>
      </c>
      <c r="G1212" s="7">
        <v>135062137</v>
      </c>
      <c r="H1212" s="7">
        <v>3067.34</v>
      </c>
      <c r="I1212" s="5" t="b">
        <f>IF(Nifty50[[#This Row],[High]]=MAX($D$1:$D1222), TRUE, FALSE)</f>
        <v>0</v>
      </c>
      <c r="J1212" s="5">
        <f>MAX($D$2:Nifty50[[#This Row],[High]])</f>
        <v>1818.15</v>
      </c>
      <c r="K1212" s="18">
        <f>(Nifty50[[#This Row],[ATH_XL]]-Nifty50[[#This Row],[Close]])/Nifty50[[#This Row],[ATH_XL]]</f>
        <v>0.18307070373731546</v>
      </c>
    </row>
    <row r="1213" spans="2:11" x14ac:dyDescent="0.25">
      <c r="B1213" s="6">
        <v>37922</v>
      </c>
      <c r="C1213" s="23">
        <v>1485.45</v>
      </c>
      <c r="D1213" s="23">
        <v>1500.8</v>
      </c>
      <c r="E1213" s="23">
        <v>1471.3</v>
      </c>
      <c r="F1213" s="23">
        <v>1481.75</v>
      </c>
      <c r="G1213" s="7">
        <v>138887809</v>
      </c>
      <c r="H1213" s="7">
        <v>3705.95</v>
      </c>
      <c r="I1213" s="5" t="b">
        <f>IF(Nifty50[[#This Row],[High]]=MAX($D$1:$D1223), TRUE, FALSE)</f>
        <v>0</v>
      </c>
      <c r="J1213" s="5">
        <f>MAX($D$2:Nifty50[[#This Row],[High]])</f>
        <v>1818.15</v>
      </c>
      <c r="K1213" s="18">
        <f>(Nifty50[[#This Row],[ATH_XL]]-Nifty50[[#This Row],[Close]])/Nifty50[[#This Row],[ATH_XL]]</f>
        <v>0.18502323790666342</v>
      </c>
    </row>
    <row r="1214" spans="2:11" x14ac:dyDescent="0.25">
      <c r="B1214" s="6">
        <v>37923</v>
      </c>
      <c r="C1214" s="23">
        <v>1481.3</v>
      </c>
      <c r="D1214" s="23">
        <v>1501.7</v>
      </c>
      <c r="E1214" s="23">
        <v>1477.1</v>
      </c>
      <c r="F1214" s="23">
        <v>1498.45</v>
      </c>
      <c r="G1214" s="7">
        <v>134071278</v>
      </c>
      <c r="H1214" s="7">
        <v>3415.49</v>
      </c>
      <c r="I1214" s="5" t="b">
        <f>IF(Nifty50[[#This Row],[High]]=MAX($D$1:$D1224), TRUE, FALSE)</f>
        <v>0</v>
      </c>
      <c r="J1214" s="5">
        <f>MAX($D$2:Nifty50[[#This Row],[High]])</f>
        <v>1818.15</v>
      </c>
      <c r="K1214" s="18">
        <f>(Nifty50[[#This Row],[ATH_XL]]-Nifty50[[#This Row],[Close]])/Nifty50[[#This Row],[ATH_XL]]</f>
        <v>0.17583807716635041</v>
      </c>
    </row>
    <row r="1215" spans="2:11" x14ac:dyDescent="0.25">
      <c r="B1215" s="6">
        <v>37924</v>
      </c>
      <c r="C1215" s="23">
        <v>1499.25</v>
      </c>
      <c r="D1215" s="23">
        <v>1524.25</v>
      </c>
      <c r="E1215" s="23">
        <v>1495.8</v>
      </c>
      <c r="F1215" s="23">
        <v>1516.85</v>
      </c>
      <c r="G1215" s="7">
        <v>202265871</v>
      </c>
      <c r="H1215" s="7">
        <v>4455.25</v>
      </c>
      <c r="I1215" s="5" t="b">
        <f>IF(Nifty50[[#This Row],[High]]=MAX($D$1:$D1225), TRUE, FALSE)</f>
        <v>0</v>
      </c>
      <c r="J1215" s="5">
        <f>MAX($D$2:Nifty50[[#This Row],[High]])</f>
        <v>1818.15</v>
      </c>
      <c r="K1215" s="18">
        <f>(Nifty50[[#This Row],[ATH_XL]]-Nifty50[[#This Row],[Close]])/Nifty50[[#This Row],[ATH_XL]]</f>
        <v>0.16571790006325121</v>
      </c>
    </row>
    <row r="1216" spans="2:11" x14ac:dyDescent="0.25">
      <c r="B1216" s="6">
        <v>37925</v>
      </c>
      <c r="C1216" s="23">
        <v>1517.1</v>
      </c>
      <c r="D1216" s="23">
        <v>1559.75</v>
      </c>
      <c r="E1216" s="23">
        <v>1515.55</v>
      </c>
      <c r="F1216" s="23">
        <v>1555.9</v>
      </c>
      <c r="G1216" s="7">
        <v>154475544</v>
      </c>
      <c r="H1216" s="7">
        <v>3908.81</v>
      </c>
      <c r="I1216" s="5" t="b">
        <f>IF(Nifty50[[#This Row],[High]]=MAX($D$1:$D1226), TRUE, FALSE)</f>
        <v>0</v>
      </c>
      <c r="J1216" s="5">
        <f>MAX($D$2:Nifty50[[#This Row],[High]])</f>
        <v>1818.15</v>
      </c>
      <c r="K1216" s="18">
        <f>(Nifty50[[#This Row],[ATH_XL]]-Nifty50[[#This Row],[Close]])/Nifty50[[#This Row],[ATH_XL]]</f>
        <v>0.14424002420042351</v>
      </c>
    </row>
    <row r="1217" spans="2:11" x14ac:dyDescent="0.25">
      <c r="B1217" s="6">
        <v>37928</v>
      </c>
      <c r="C1217" s="23">
        <v>1556.5</v>
      </c>
      <c r="D1217" s="23">
        <v>1605.6</v>
      </c>
      <c r="E1217" s="23">
        <v>1556.5</v>
      </c>
      <c r="F1217" s="23">
        <v>1601.65</v>
      </c>
      <c r="G1217" s="7">
        <v>151954886</v>
      </c>
      <c r="H1217" s="7">
        <v>4375.47</v>
      </c>
      <c r="I1217" s="5" t="b">
        <f>IF(Nifty50[[#This Row],[High]]=MAX($D$1:$D1227), TRUE, FALSE)</f>
        <v>0</v>
      </c>
      <c r="J1217" s="5">
        <f>MAX($D$2:Nifty50[[#This Row],[High]])</f>
        <v>1818.15</v>
      </c>
      <c r="K1217" s="18">
        <f>(Nifty50[[#This Row],[ATH_XL]]-Nifty50[[#This Row],[Close]])/Nifty50[[#This Row],[ATH_XL]]</f>
        <v>0.11907708384896735</v>
      </c>
    </row>
    <row r="1218" spans="2:11" x14ac:dyDescent="0.25">
      <c r="B1218" s="6">
        <v>37929</v>
      </c>
      <c r="C1218" s="23">
        <v>1601.3</v>
      </c>
      <c r="D1218" s="23">
        <v>1626.4</v>
      </c>
      <c r="E1218" s="23">
        <v>1601.3</v>
      </c>
      <c r="F1218" s="23">
        <v>1618.7</v>
      </c>
      <c r="G1218" s="7">
        <v>205241333</v>
      </c>
      <c r="H1218" s="7">
        <v>5100.6099999999997</v>
      </c>
      <c r="I1218" s="5" t="b">
        <f>IF(Nifty50[[#This Row],[High]]=MAX($D$1:$D1228), TRUE, FALSE)</f>
        <v>0</v>
      </c>
      <c r="J1218" s="5">
        <f>MAX($D$2:Nifty50[[#This Row],[High]])</f>
        <v>1818.15</v>
      </c>
      <c r="K1218" s="18">
        <f>(Nifty50[[#This Row],[ATH_XL]]-Nifty50[[#This Row],[Close]])/Nifty50[[#This Row],[ATH_XL]]</f>
        <v>0.10969941973984547</v>
      </c>
    </row>
    <row r="1219" spans="2:11" x14ac:dyDescent="0.25">
      <c r="B1219" s="6">
        <v>37930</v>
      </c>
      <c r="C1219" s="23">
        <v>1618.7</v>
      </c>
      <c r="D1219" s="23">
        <v>1627.6</v>
      </c>
      <c r="E1219" s="23">
        <v>1592.55</v>
      </c>
      <c r="F1219" s="23">
        <v>1609.15</v>
      </c>
      <c r="G1219" s="7">
        <v>151581079</v>
      </c>
      <c r="H1219" s="7">
        <v>4212.1099999999997</v>
      </c>
      <c r="I1219" s="5" t="b">
        <f>IF(Nifty50[[#This Row],[High]]=MAX($D$1:$D1229), TRUE, FALSE)</f>
        <v>0</v>
      </c>
      <c r="J1219" s="5">
        <f>MAX($D$2:Nifty50[[#This Row],[High]])</f>
        <v>1818.15</v>
      </c>
      <c r="K1219" s="18">
        <f>(Nifty50[[#This Row],[ATH_XL]]-Nifty50[[#This Row],[Close]])/Nifty50[[#This Row],[ATH_XL]]</f>
        <v>0.11495201166020405</v>
      </c>
    </row>
    <row r="1220" spans="2:11" x14ac:dyDescent="0.25">
      <c r="B1220" s="6">
        <v>37931</v>
      </c>
      <c r="C1220" s="23">
        <v>1610.55</v>
      </c>
      <c r="D1220" s="23">
        <v>1630.25</v>
      </c>
      <c r="E1220" s="23">
        <v>1605.4</v>
      </c>
      <c r="F1220" s="23">
        <v>1612.2</v>
      </c>
      <c r="G1220" s="7">
        <v>174022088</v>
      </c>
      <c r="H1220" s="7">
        <v>4036.51</v>
      </c>
      <c r="I1220" s="5" t="b">
        <f>IF(Nifty50[[#This Row],[High]]=MAX($D$1:$D1230), TRUE, FALSE)</f>
        <v>0</v>
      </c>
      <c r="J1220" s="5">
        <f>MAX($D$2:Nifty50[[#This Row],[High]])</f>
        <v>1818.15</v>
      </c>
      <c r="K1220" s="18">
        <f>(Nifty50[[#This Row],[ATH_XL]]-Nifty50[[#This Row],[Close]])/Nifty50[[#This Row],[ATH_XL]]</f>
        <v>0.11327448230344032</v>
      </c>
    </row>
    <row r="1221" spans="2:11" x14ac:dyDescent="0.25">
      <c r="B1221" s="6">
        <v>37932</v>
      </c>
      <c r="C1221" s="23">
        <v>1612.1</v>
      </c>
      <c r="D1221" s="23">
        <v>1624.5</v>
      </c>
      <c r="E1221" s="23">
        <v>1585.35</v>
      </c>
      <c r="F1221" s="23">
        <v>1592.05</v>
      </c>
      <c r="G1221" s="7">
        <v>138361140</v>
      </c>
      <c r="H1221" s="7">
        <v>3112.46</v>
      </c>
      <c r="I1221" s="5" t="b">
        <f>IF(Nifty50[[#This Row],[High]]=MAX($D$1:$D1231), TRUE, FALSE)</f>
        <v>0</v>
      </c>
      <c r="J1221" s="5">
        <f>MAX($D$2:Nifty50[[#This Row],[High]])</f>
        <v>1818.15</v>
      </c>
      <c r="K1221" s="18">
        <f>(Nifty50[[#This Row],[ATH_XL]]-Nifty50[[#This Row],[Close]])/Nifty50[[#This Row],[ATH_XL]]</f>
        <v>0.12435717625058446</v>
      </c>
    </row>
    <row r="1222" spans="2:11" x14ac:dyDescent="0.25">
      <c r="B1222" s="6">
        <v>37935</v>
      </c>
      <c r="C1222" s="23">
        <v>1603.55</v>
      </c>
      <c r="D1222" s="23">
        <v>1603.65</v>
      </c>
      <c r="E1222" s="23">
        <v>1568.1</v>
      </c>
      <c r="F1222" s="23">
        <v>1594.5</v>
      </c>
      <c r="G1222" s="7">
        <v>62348347</v>
      </c>
      <c r="H1222" s="7">
        <v>1742.77</v>
      </c>
      <c r="I1222" s="5" t="b">
        <f>IF(Nifty50[[#This Row],[High]]=MAX($D$1:$D1232), TRUE, FALSE)</f>
        <v>0</v>
      </c>
      <c r="J1222" s="5">
        <f>MAX($D$2:Nifty50[[#This Row],[High]])</f>
        <v>1818.15</v>
      </c>
      <c r="K1222" s="18">
        <f>(Nifty50[[#This Row],[ATH_XL]]-Nifty50[[#This Row],[Close]])/Nifty50[[#This Row],[ATH_XL]]</f>
        <v>0.12300965266892175</v>
      </c>
    </row>
    <row r="1223" spans="2:11" x14ac:dyDescent="0.25">
      <c r="B1223" s="6">
        <v>37936</v>
      </c>
      <c r="C1223" s="23">
        <v>1594.5</v>
      </c>
      <c r="D1223" s="23">
        <v>1608.85</v>
      </c>
      <c r="E1223" s="23">
        <v>1590.95</v>
      </c>
      <c r="F1223" s="23">
        <v>1601.15</v>
      </c>
      <c r="G1223" s="7">
        <v>108535273</v>
      </c>
      <c r="H1223" s="7">
        <v>2970.77</v>
      </c>
      <c r="I1223" s="5" t="b">
        <f>IF(Nifty50[[#This Row],[High]]=MAX($D$1:$D1233), TRUE, FALSE)</f>
        <v>0</v>
      </c>
      <c r="J1223" s="5">
        <f>MAX($D$2:Nifty50[[#This Row],[High]])</f>
        <v>1818.15</v>
      </c>
      <c r="K1223" s="18">
        <f>(Nifty50[[#This Row],[ATH_XL]]-Nifty50[[#This Row],[Close]])/Nifty50[[#This Row],[ATH_XL]]</f>
        <v>0.11935208866155157</v>
      </c>
    </row>
    <row r="1224" spans="2:11" x14ac:dyDescent="0.25">
      <c r="B1224" s="6">
        <v>37937</v>
      </c>
      <c r="C1224" s="23">
        <v>1601.3</v>
      </c>
      <c r="D1224" s="23">
        <v>1617.75</v>
      </c>
      <c r="E1224" s="23">
        <v>1598</v>
      </c>
      <c r="F1224" s="23">
        <v>1603.8</v>
      </c>
      <c r="G1224" s="7">
        <v>107391704</v>
      </c>
      <c r="H1224" s="7">
        <v>3089.25</v>
      </c>
      <c r="I1224" s="5" t="b">
        <f>IF(Nifty50[[#This Row],[High]]=MAX($D$1:$D1234), TRUE, FALSE)</f>
        <v>0</v>
      </c>
      <c r="J1224" s="5">
        <f>MAX($D$2:Nifty50[[#This Row],[High]])</f>
        <v>1818.15</v>
      </c>
      <c r="K1224" s="18">
        <f>(Nifty50[[#This Row],[ATH_XL]]-Nifty50[[#This Row],[Close]])/Nifty50[[#This Row],[ATH_XL]]</f>
        <v>0.11789456315485528</v>
      </c>
    </row>
    <row r="1225" spans="2:11" x14ac:dyDescent="0.25">
      <c r="B1225" s="6">
        <v>37938</v>
      </c>
      <c r="C1225" s="23">
        <v>1610.4</v>
      </c>
      <c r="D1225" s="23">
        <v>1616.15</v>
      </c>
      <c r="E1225" s="23">
        <v>1573.6</v>
      </c>
      <c r="F1225" s="23">
        <v>1579.95</v>
      </c>
      <c r="G1225" s="7">
        <v>108845195</v>
      </c>
      <c r="H1225" s="7">
        <v>3184.99</v>
      </c>
      <c r="I1225" s="5" t="b">
        <f>IF(Nifty50[[#This Row],[High]]=MAX($D$1:$D1235), TRUE, FALSE)</f>
        <v>0</v>
      </c>
      <c r="J1225" s="5">
        <f>MAX($D$2:Nifty50[[#This Row],[High]])</f>
        <v>1818.15</v>
      </c>
      <c r="K1225" s="18">
        <f>(Nifty50[[#This Row],[ATH_XL]]-Nifty50[[#This Row],[Close]])/Nifty50[[#This Row],[ATH_XL]]</f>
        <v>0.13101229271512255</v>
      </c>
    </row>
    <row r="1226" spans="2:11" x14ac:dyDescent="0.25">
      <c r="B1226" s="6">
        <v>37939</v>
      </c>
      <c r="C1226" s="23">
        <v>1577.2</v>
      </c>
      <c r="D1226" s="23">
        <v>1580.3</v>
      </c>
      <c r="E1226" s="23">
        <v>1544.75</v>
      </c>
      <c r="F1226" s="23">
        <v>1550.45</v>
      </c>
      <c r="G1226" s="7">
        <v>109485525</v>
      </c>
      <c r="H1226" s="7">
        <v>2999.87</v>
      </c>
      <c r="I1226" s="5" t="b">
        <f>IF(Nifty50[[#This Row],[High]]=MAX($D$1:$D1236), TRUE, FALSE)</f>
        <v>0</v>
      </c>
      <c r="J1226" s="5">
        <f>MAX($D$2:Nifty50[[#This Row],[High]])</f>
        <v>1818.15</v>
      </c>
      <c r="K1226" s="18">
        <f>(Nifty50[[#This Row],[ATH_XL]]-Nifty50[[#This Row],[Close]])/Nifty50[[#This Row],[ATH_XL]]</f>
        <v>0.14723757665759152</v>
      </c>
    </row>
    <row r="1227" spans="2:11" x14ac:dyDescent="0.25">
      <c r="B1227" s="6">
        <v>37940</v>
      </c>
      <c r="C1227" s="23">
        <v>1549.65</v>
      </c>
      <c r="D1227" s="23">
        <v>1571.3</v>
      </c>
      <c r="E1227" s="23">
        <v>1542</v>
      </c>
      <c r="F1227" s="23">
        <v>1562.8</v>
      </c>
      <c r="G1227" s="7">
        <v>37842102</v>
      </c>
      <c r="H1227" s="7">
        <v>872.81</v>
      </c>
      <c r="I1227" s="5" t="b">
        <f>IF(Nifty50[[#This Row],[High]]=MAX($D$1:$D1237), TRUE, FALSE)</f>
        <v>0</v>
      </c>
      <c r="J1227" s="5">
        <f>MAX($D$2:Nifty50[[#This Row],[High]])</f>
        <v>1818.15</v>
      </c>
      <c r="K1227" s="18">
        <f>(Nifty50[[#This Row],[ATH_XL]]-Nifty50[[#This Row],[Close]])/Nifty50[[#This Row],[ATH_XL]]</f>
        <v>0.14044495778676133</v>
      </c>
    </row>
    <row r="1228" spans="2:11" x14ac:dyDescent="0.25">
      <c r="B1228" s="6">
        <v>37942</v>
      </c>
      <c r="C1228" s="23">
        <v>1563.1</v>
      </c>
      <c r="D1228" s="23">
        <v>1584.75</v>
      </c>
      <c r="E1228" s="23">
        <v>1554.4</v>
      </c>
      <c r="F1228" s="23">
        <v>1579.9</v>
      </c>
      <c r="G1228" s="7">
        <v>89944517</v>
      </c>
      <c r="H1228" s="7">
        <v>2487.5100000000002</v>
      </c>
      <c r="I1228" s="5" t="b">
        <f>IF(Nifty50[[#This Row],[High]]=MAX($D$1:$D1238), TRUE, FALSE)</f>
        <v>0</v>
      </c>
      <c r="J1228" s="5">
        <f>MAX($D$2:Nifty50[[#This Row],[High]])</f>
        <v>1818.15</v>
      </c>
      <c r="K1228" s="18">
        <f>(Nifty50[[#This Row],[ATH_XL]]-Nifty50[[#This Row],[Close]])/Nifty50[[#This Row],[ATH_XL]]</f>
        <v>0.13103979319638093</v>
      </c>
    </row>
    <row r="1229" spans="2:11" x14ac:dyDescent="0.25">
      <c r="B1229" s="6">
        <v>37943</v>
      </c>
      <c r="C1229" s="23">
        <v>1579.15</v>
      </c>
      <c r="D1229" s="23">
        <v>1591.25</v>
      </c>
      <c r="E1229" s="23">
        <v>1557.2</v>
      </c>
      <c r="F1229" s="23">
        <v>1564.4</v>
      </c>
      <c r="G1229" s="7">
        <v>106234569</v>
      </c>
      <c r="H1229" s="7">
        <v>2962.55</v>
      </c>
      <c r="I1229" s="5" t="b">
        <f>IF(Nifty50[[#This Row],[High]]=MAX($D$1:$D1239), TRUE, FALSE)</f>
        <v>0</v>
      </c>
      <c r="J1229" s="5">
        <f>MAX($D$2:Nifty50[[#This Row],[High]])</f>
        <v>1818.15</v>
      </c>
      <c r="K1229" s="18">
        <f>(Nifty50[[#This Row],[ATH_XL]]-Nifty50[[#This Row],[Close]])/Nifty50[[#This Row],[ATH_XL]]</f>
        <v>0.13956494238649175</v>
      </c>
    </row>
    <row r="1230" spans="2:11" x14ac:dyDescent="0.25">
      <c r="B1230" s="6">
        <v>37944</v>
      </c>
      <c r="C1230" s="23">
        <v>1563.95</v>
      </c>
      <c r="D1230" s="23">
        <v>1564</v>
      </c>
      <c r="E1230" s="23">
        <v>1534.35</v>
      </c>
      <c r="F1230" s="23">
        <v>1540.6</v>
      </c>
      <c r="G1230" s="7">
        <v>110695451</v>
      </c>
      <c r="H1230" s="7">
        <v>3323.89</v>
      </c>
      <c r="I1230" s="5" t="b">
        <f>IF(Nifty50[[#This Row],[High]]=MAX($D$1:$D1240), TRUE, FALSE)</f>
        <v>0</v>
      </c>
      <c r="J1230" s="5">
        <f>MAX($D$2:Nifty50[[#This Row],[High]])</f>
        <v>1818.15</v>
      </c>
      <c r="K1230" s="18">
        <f>(Nifty50[[#This Row],[ATH_XL]]-Nifty50[[#This Row],[Close]])/Nifty50[[#This Row],[ATH_XL]]</f>
        <v>0.15265517146550073</v>
      </c>
    </row>
    <row r="1231" spans="2:11" x14ac:dyDescent="0.25">
      <c r="B1231" s="6">
        <v>37945</v>
      </c>
      <c r="C1231" s="24">
        <v>1542.85</v>
      </c>
      <c r="D1231" s="24">
        <v>1558.15</v>
      </c>
      <c r="E1231" s="24">
        <v>1517.9</v>
      </c>
      <c r="F1231" s="24">
        <v>1522.3</v>
      </c>
      <c r="G1231" s="7">
        <v>112465566</v>
      </c>
      <c r="H1231" s="7">
        <v>2901.75</v>
      </c>
      <c r="I1231" s="5" t="b">
        <f>IF(Nifty50[[#This Row],[High]]=MAX($D$1:$D1241), TRUE, FALSE)</f>
        <v>0</v>
      </c>
      <c r="J1231" s="5">
        <f>MAX($D$2:Nifty50[[#This Row],[High]])</f>
        <v>1818.15</v>
      </c>
      <c r="K1231" s="18">
        <f>(Nifty50[[#This Row],[ATH_XL]]-Nifty50[[#This Row],[Close]])/Nifty50[[#This Row],[ATH_XL]]</f>
        <v>0.16272034760608317</v>
      </c>
    </row>
    <row r="1232" spans="2:11" x14ac:dyDescent="0.25">
      <c r="B1232" s="6">
        <v>37946</v>
      </c>
      <c r="C1232" s="24">
        <v>1520.4</v>
      </c>
      <c r="D1232" s="24">
        <v>1547</v>
      </c>
      <c r="E1232" s="24">
        <v>1509.15</v>
      </c>
      <c r="F1232" s="24">
        <v>1540.7</v>
      </c>
      <c r="G1232" s="7">
        <v>112861081</v>
      </c>
      <c r="H1232" s="7">
        <v>3122.51</v>
      </c>
      <c r="I1232" s="5" t="b">
        <f>IF(Nifty50[[#This Row],[High]]=MAX($D$1:$D1242), TRUE, FALSE)</f>
        <v>0</v>
      </c>
      <c r="J1232" s="5">
        <f>MAX($D$2:Nifty50[[#This Row],[High]])</f>
        <v>1818.15</v>
      </c>
      <c r="K1232" s="18">
        <f>(Nifty50[[#This Row],[ATH_XL]]-Nifty50[[#This Row],[Close]])/Nifty50[[#This Row],[ATH_XL]]</f>
        <v>0.15260017050298383</v>
      </c>
    </row>
    <row r="1233" spans="2:11" x14ac:dyDescent="0.25">
      <c r="B1233" s="6">
        <v>37949</v>
      </c>
      <c r="C1233" s="24">
        <v>1541.35</v>
      </c>
      <c r="D1233" s="24">
        <v>1554.05</v>
      </c>
      <c r="E1233" s="24">
        <v>1536.5</v>
      </c>
      <c r="F1233" s="24">
        <v>1543.9</v>
      </c>
      <c r="G1233" s="7">
        <v>116684453</v>
      </c>
      <c r="H1233" s="7">
        <v>2698.2</v>
      </c>
      <c r="I1233" s="5" t="b">
        <f>IF(Nifty50[[#This Row],[High]]=MAX($D$1:$D1243), TRUE, FALSE)</f>
        <v>0</v>
      </c>
      <c r="J1233" s="5">
        <f>MAX($D$2:Nifty50[[#This Row],[High]])</f>
        <v>1818.15</v>
      </c>
      <c r="K1233" s="18">
        <f>(Nifty50[[#This Row],[ATH_XL]]-Nifty50[[#This Row],[Close]])/Nifty50[[#This Row],[ATH_XL]]</f>
        <v>0.15084013970244478</v>
      </c>
    </row>
    <row r="1234" spans="2:11" x14ac:dyDescent="0.25">
      <c r="B1234" s="6">
        <v>37950</v>
      </c>
      <c r="C1234" s="24">
        <v>1543.95</v>
      </c>
      <c r="D1234" s="24">
        <v>1572.05</v>
      </c>
      <c r="E1234" s="24">
        <v>1543.95</v>
      </c>
      <c r="F1234" s="24">
        <v>1568.65</v>
      </c>
      <c r="G1234" s="7">
        <v>95578818</v>
      </c>
      <c r="H1234" s="7">
        <v>2807.92</v>
      </c>
      <c r="I1234" s="5" t="b">
        <f>IF(Nifty50[[#This Row],[High]]=MAX($D$1:$D1244), TRUE, FALSE)</f>
        <v>0</v>
      </c>
      <c r="J1234" s="5">
        <f>MAX($D$2:Nifty50[[#This Row],[High]])</f>
        <v>1818.15</v>
      </c>
      <c r="K1234" s="18">
        <f>(Nifty50[[#This Row],[ATH_XL]]-Nifty50[[#This Row],[Close]])/Nifty50[[#This Row],[ATH_XL]]</f>
        <v>0.13722740147952589</v>
      </c>
    </row>
    <row r="1235" spans="2:11" x14ac:dyDescent="0.25">
      <c r="B1235" s="6">
        <v>37952</v>
      </c>
      <c r="C1235" s="24">
        <v>1568.85</v>
      </c>
      <c r="D1235" s="24">
        <v>1602.6</v>
      </c>
      <c r="E1235" s="24">
        <v>1568.7</v>
      </c>
      <c r="F1235" s="24">
        <v>1598.35</v>
      </c>
      <c r="G1235" s="7">
        <v>113548508</v>
      </c>
      <c r="H1235" s="7">
        <v>3712.09</v>
      </c>
      <c r="I1235" s="5" t="b">
        <f>IF(Nifty50[[#This Row],[High]]=MAX($D$1:$D1245), TRUE, FALSE)</f>
        <v>0</v>
      </c>
      <c r="J1235" s="5">
        <f>MAX($D$2:Nifty50[[#This Row],[High]])</f>
        <v>1818.15</v>
      </c>
      <c r="K1235" s="18">
        <f>(Nifty50[[#This Row],[ATH_XL]]-Nifty50[[#This Row],[Close]])/Nifty50[[#This Row],[ATH_XL]]</f>
        <v>0.1208921156120233</v>
      </c>
    </row>
    <row r="1236" spans="2:11" x14ac:dyDescent="0.25">
      <c r="B1236" s="6">
        <v>37953</v>
      </c>
      <c r="C1236" s="24">
        <v>1598.55</v>
      </c>
      <c r="D1236" s="24">
        <v>1618.95</v>
      </c>
      <c r="E1236" s="24">
        <v>1598.55</v>
      </c>
      <c r="F1236" s="24">
        <v>1615.25</v>
      </c>
      <c r="G1236" s="7">
        <v>99391295</v>
      </c>
      <c r="H1236" s="7">
        <v>2862.56</v>
      </c>
      <c r="I1236" s="5" t="b">
        <f>IF(Nifty50[[#This Row],[High]]=MAX($D$1:$D1246), TRUE, FALSE)</f>
        <v>0</v>
      </c>
      <c r="J1236" s="5">
        <f>MAX($D$2:Nifty50[[#This Row],[High]])</f>
        <v>1818.15</v>
      </c>
      <c r="K1236" s="18">
        <f>(Nifty50[[#This Row],[ATH_XL]]-Nifty50[[#This Row],[Close]])/Nifty50[[#This Row],[ATH_XL]]</f>
        <v>0.11159695294667661</v>
      </c>
    </row>
    <row r="1237" spans="2:11" x14ac:dyDescent="0.25">
      <c r="B1237" s="6">
        <v>37956</v>
      </c>
      <c r="C1237" s="24">
        <v>1615.85</v>
      </c>
      <c r="D1237" s="24">
        <v>1660.55</v>
      </c>
      <c r="E1237" s="24">
        <v>1615.7</v>
      </c>
      <c r="F1237" s="24">
        <v>1657.65</v>
      </c>
      <c r="G1237" s="7">
        <v>110444045</v>
      </c>
      <c r="H1237" s="7">
        <v>3091.43</v>
      </c>
      <c r="I1237" s="5" t="b">
        <f>IF(Nifty50[[#This Row],[High]]=MAX($D$1:$D1247), TRUE, FALSE)</f>
        <v>0</v>
      </c>
      <c r="J1237" s="5">
        <f>MAX($D$2:Nifty50[[#This Row],[High]])</f>
        <v>1818.15</v>
      </c>
      <c r="K1237" s="18">
        <f>(Nifty50[[#This Row],[ATH_XL]]-Nifty50[[#This Row],[Close]])/Nifty50[[#This Row],[ATH_XL]]</f>
        <v>8.827654483953469E-2</v>
      </c>
    </row>
    <row r="1238" spans="2:11" x14ac:dyDescent="0.25">
      <c r="B1238" s="6">
        <v>37957</v>
      </c>
      <c r="C1238" s="24">
        <v>1657.65</v>
      </c>
      <c r="D1238" s="24">
        <v>1671.85</v>
      </c>
      <c r="E1238" s="24">
        <v>1639.65</v>
      </c>
      <c r="F1238" s="24">
        <v>1658.5</v>
      </c>
      <c r="G1238" s="7">
        <v>117862704</v>
      </c>
      <c r="H1238" s="7">
        <v>3513.18</v>
      </c>
      <c r="I1238" s="5" t="b">
        <f>IF(Nifty50[[#This Row],[High]]=MAX($D$1:$D1248), TRUE, FALSE)</f>
        <v>0</v>
      </c>
      <c r="J1238" s="5">
        <f>MAX($D$2:Nifty50[[#This Row],[High]])</f>
        <v>1818.15</v>
      </c>
      <c r="K1238" s="18">
        <f>(Nifty50[[#This Row],[ATH_XL]]-Nifty50[[#This Row],[Close]])/Nifty50[[#This Row],[ATH_XL]]</f>
        <v>8.7809036658141562E-2</v>
      </c>
    </row>
    <row r="1239" spans="2:11" x14ac:dyDescent="0.25">
      <c r="B1239" s="6">
        <v>37958</v>
      </c>
      <c r="C1239" s="24">
        <v>1660.7</v>
      </c>
      <c r="D1239" s="24">
        <v>1676.2</v>
      </c>
      <c r="E1239" s="24">
        <v>1655.9</v>
      </c>
      <c r="F1239" s="24">
        <v>1670.5</v>
      </c>
      <c r="G1239" s="7">
        <v>97016649</v>
      </c>
      <c r="H1239" s="7">
        <v>3056.36</v>
      </c>
      <c r="I1239" s="5" t="b">
        <f>IF(Nifty50[[#This Row],[High]]=MAX($D$1:$D1249), TRUE, FALSE)</f>
        <v>0</v>
      </c>
      <c r="J1239" s="5">
        <f>MAX($D$2:Nifty50[[#This Row],[High]])</f>
        <v>1818.15</v>
      </c>
      <c r="K1239" s="18">
        <f>(Nifty50[[#This Row],[ATH_XL]]-Nifty50[[#This Row],[Close]])/Nifty50[[#This Row],[ATH_XL]]</f>
        <v>8.1208921156120273E-2</v>
      </c>
    </row>
    <row r="1240" spans="2:11" x14ac:dyDescent="0.25">
      <c r="B1240" s="6">
        <v>37959</v>
      </c>
      <c r="C1240" s="24">
        <v>1670.65</v>
      </c>
      <c r="D1240" s="24">
        <v>1683.75</v>
      </c>
      <c r="E1240" s="24">
        <v>1656.1</v>
      </c>
      <c r="F1240" s="24">
        <v>1675.2</v>
      </c>
      <c r="G1240" s="7">
        <v>103573662</v>
      </c>
      <c r="H1240" s="7">
        <v>3315.14</v>
      </c>
      <c r="I1240" s="5" t="b">
        <f>IF(Nifty50[[#This Row],[High]]=MAX($D$1:$D1250), TRUE, FALSE)</f>
        <v>0</v>
      </c>
      <c r="J1240" s="5">
        <f>MAX($D$2:Nifty50[[#This Row],[High]])</f>
        <v>1818.15</v>
      </c>
      <c r="K1240" s="18">
        <f>(Nifty50[[#This Row],[ATH_XL]]-Nifty50[[#This Row],[Close]])/Nifty50[[#This Row],[ATH_XL]]</f>
        <v>7.8623875917828587E-2</v>
      </c>
    </row>
    <row r="1241" spans="2:11" x14ac:dyDescent="0.25">
      <c r="B1241" s="6">
        <v>37960</v>
      </c>
      <c r="C1241" s="24">
        <v>1675.5</v>
      </c>
      <c r="D1241" s="24">
        <v>1688.25</v>
      </c>
      <c r="E1241" s="24">
        <v>1642.05</v>
      </c>
      <c r="F1241" s="24">
        <v>1645.8</v>
      </c>
      <c r="G1241" s="7">
        <v>100930848</v>
      </c>
      <c r="H1241" s="7">
        <v>2994.09</v>
      </c>
      <c r="I1241" s="5" t="b">
        <f>IF(Nifty50[[#This Row],[High]]=MAX($D$1:$D1251), TRUE, FALSE)</f>
        <v>0</v>
      </c>
      <c r="J1241" s="5">
        <f>MAX($D$2:Nifty50[[#This Row],[High]])</f>
        <v>1818.15</v>
      </c>
      <c r="K1241" s="18">
        <f>(Nifty50[[#This Row],[ATH_XL]]-Nifty50[[#This Row],[Close]])/Nifty50[[#This Row],[ATH_XL]]</f>
        <v>9.4794158897780784E-2</v>
      </c>
    </row>
    <row r="1242" spans="2:11" x14ac:dyDescent="0.25">
      <c r="B1242" s="6">
        <v>37963</v>
      </c>
      <c r="C1242" s="24">
        <v>1644.85</v>
      </c>
      <c r="D1242" s="24">
        <v>1654.35</v>
      </c>
      <c r="E1242" s="24">
        <v>1631.85</v>
      </c>
      <c r="F1242" s="24">
        <v>1646.25</v>
      </c>
      <c r="G1242" s="7">
        <v>95772821</v>
      </c>
      <c r="H1242" s="7">
        <v>2975.21</v>
      </c>
      <c r="I1242" s="5" t="b">
        <f>IF(Nifty50[[#This Row],[High]]=MAX($D$1:$D1252), TRUE, FALSE)</f>
        <v>0</v>
      </c>
      <c r="J1242" s="5">
        <f>MAX($D$2:Nifty50[[#This Row],[High]])</f>
        <v>1818.15</v>
      </c>
      <c r="K1242" s="18">
        <f>(Nifty50[[#This Row],[ATH_XL]]-Nifty50[[#This Row],[Close]])/Nifty50[[#This Row],[ATH_XL]]</f>
        <v>9.454665456645496E-2</v>
      </c>
    </row>
    <row r="1243" spans="2:11" x14ac:dyDescent="0.25">
      <c r="B1243" s="6">
        <v>37964</v>
      </c>
      <c r="C1243" s="24">
        <v>1646.4</v>
      </c>
      <c r="D1243" s="24">
        <v>1677.9</v>
      </c>
      <c r="E1243" s="24">
        <v>1646.4</v>
      </c>
      <c r="F1243" s="24">
        <v>1675.85</v>
      </c>
      <c r="G1243" s="7">
        <v>82349571</v>
      </c>
      <c r="H1243" s="7">
        <v>2463.83</v>
      </c>
      <c r="I1243" s="5" t="b">
        <f>IF(Nifty50[[#This Row],[High]]=MAX($D$1:$D1253), TRUE, FALSE)</f>
        <v>0</v>
      </c>
      <c r="J1243" s="5">
        <f>MAX($D$2:Nifty50[[#This Row],[High]])</f>
        <v>1818.15</v>
      </c>
      <c r="K1243" s="18">
        <f>(Nifty50[[#This Row],[ATH_XL]]-Nifty50[[#This Row],[Close]])/Nifty50[[#This Row],[ATH_XL]]</f>
        <v>7.8266369661469173E-2</v>
      </c>
    </row>
    <row r="1244" spans="2:11" x14ac:dyDescent="0.25">
      <c r="B1244" s="6">
        <v>37965</v>
      </c>
      <c r="C1244" s="24">
        <v>1675.75</v>
      </c>
      <c r="D1244" s="24">
        <v>1697.3</v>
      </c>
      <c r="E1244" s="24">
        <v>1672.65</v>
      </c>
      <c r="F1244" s="24">
        <v>1686.9</v>
      </c>
      <c r="G1244" s="7">
        <v>102329931</v>
      </c>
      <c r="H1244" s="7">
        <v>3109.8</v>
      </c>
      <c r="I1244" s="5" t="b">
        <f>IF(Nifty50[[#This Row],[High]]=MAX($D$1:$D1254), TRUE, FALSE)</f>
        <v>0</v>
      </c>
      <c r="J1244" s="5">
        <f>MAX($D$2:Nifty50[[#This Row],[High]])</f>
        <v>1818.15</v>
      </c>
      <c r="K1244" s="18">
        <f>(Nifty50[[#This Row],[ATH_XL]]-Nifty50[[#This Row],[Close]])/Nifty50[[#This Row],[ATH_XL]]</f>
        <v>7.21887633033578E-2</v>
      </c>
    </row>
    <row r="1245" spans="2:11" x14ac:dyDescent="0.25">
      <c r="B1245" s="6">
        <v>37966</v>
      </c>
      <c r="C1245" s="24">
        <v>1688.35</v>
      </c>
      <c r="D1245" s="24">
        <v>1701.7</v>
      </c>
      <c r="E1245" s="24">
        <v>1678.35</v>
      </c>
      <c r="F1245" s="24">
        <v>1695.4</v>
      </c>
      <c r="G1245" s="7">
        <v>85832630</v>
      </c>
      <c r="H1245" s="7">
        <v>2755.01</v>
      </c>
      <c r="I1245" s="5" t="b">
        <f>IF(Nifty50[[#This Row],[High]]=MAX($D$1:$D1255), TRUE, FALSE)</f>
        <v>0</v>
      </c>
      <c r="J1245" s="5">
        <f>MAX($D$2:Nifty50[[#This Row],[High]])</f>
        <v>1818.15</v>
      </c>
      <c r="K1245" s="18">
        <f>(Nifty50[[#This Row],[ATH_XL]]-Nifty50[[#This Row],[Close]])/Nifty50[[#This Row],[ATH_XL]]</f>
        <v>6.7513681489426061E-2</v>
      </c>
    </row>
    <row r="1246" spans="2:11" x14ac:dyDescent="0.25">
      <c r="B1246" s="6">
        <v>37967</v>
      </c>
      <c r="C1246" s="24">
        <v>1695.8</v>
      </c>
      <c r="D1246" s="24">
        <v>1705.95</v>
      </c>
      <c r="E1246" s="24">
        <v>1686.45</v>
      </c>
      <c r="F1246" s="24">
        <v>1698.9</v>
      </c>
      <c r="G1246" s="7">
        <v>95310528</v>
      </c>
      <c r="H1246" s="7">
        <v>2800.09</v>
      </c>
      <c r="I1246" s="5" t="b">
        <f>IF(Nifty50[[#This Row],[High]]=MAX($D$1:$D1256), TRUE, FALSE)</f>
        <v>0</v>
      </c>
      <c r="J1246" s="5">
        <f>MAX($D$2:Nifty50[[#This Row],[High]])</f>
        <v>1818.15</v>
      </c>
      <c r="K1246" s="18">
        <f>(Nifty50[[#This Row],[ATH_XL]]-Nifty50[[#This Row],[Close]])/Nifty50[[#This Row],[ATH_XL]]</f>
        <v>6.5588647801336525E-2</v>
      </c>
    </row>
    <row r="1247" spans="2:11" x14ac:dyDescent="0.25">
      <c r="B1247" s="6">
        <v>37970</v>
      </c>
      <c r="C1247" s="24">
        <v>1699.7</v>
      </c>
      <c r="D1247" s="24">
        <v>1728</v>
      </c>
      <c r="E1247" s="24">
        <v>1699.7</v>
      </c>
      <c r="F1247" s="24">
        <v>1723.95</v>
      </c>
      <c r="G1247" s="7">
        <v>99575076</v>
      </c>
      <c r="H1247" s="7">
        <v>2654.9</v>
      </c>
      <c r="I1247" s="5" t="b">
        <f>IF(Nifty50[[#This Row],[High]]=MAX($D$1:$D1257), TRUE, FALSE)</f>
        <v>0</v>
      </c>
      <c r="J1247" s="5">
        <f>MAX($D$2:Nifty50[[#This Row],[High]])</f>
        <v>1818.15</v>
      </c>
      <c r="K1247" s="18">
        <f>(Nifty50[[#This Row],[ATH_XL]]-Nifty50[[#This Row],[Close]])/Nifty50[[#This Row],[ATH_XL]]</f>
        <v>5.181090669086711E-2</v>
      </c>
    </row>
    <row r="1248" spans="2:11" x14ac:dyDescent="0.25">
      <c r="B1248" s="6">
        <v>37971</v>
      </c>
      <c r="C1248" s="24">
        <v>1723.9</v>
      </c>
      <c r="D1248" s="24">
        <v>1740.3</v>
      </c>
      <c r="E1248" s="24">
        <v>1711.3</v>
      </c>
      <c r="F1248" s="24">
        <v>1736.25</v>
      </c>
      <c r="G1248" s="7">
        <v>105562816</v>
      </c>
      <c r="H1248" s="7">
        <v>3445.6</v>
      </c>
      <c r="I1248" s="5" t="b">
        <f>IF(Nifty50[[#This Row],[High]]=MAX($D$1:$D1258), TRUE, FALSE)</f>
        <v>0</v>
      </c>
      <c r="J1248" s="5">
        <f>MAX($D$2:Nifty50[[#This Row],[High]])</f>
        <v>1818.15</v>
      </c>
      <c r="K1248" s="18">
        <f>(Nifty50[[#This Row],[ATH_XL]]-Nifty50[[#This Row],[Close]])/Nifty50[[#This Row],[ATH_XL]]</f>
        <v>4.5045788301295318E-2</v>
      </c>
    </row>
    <row r="1249" spans="2:11" x14ac:dyDescent="0.25">
      <c r="B1249" s="6">
        <v>37972</v>
      </c>
      <c r="C1249" s="24">
        <v>1736.35</v>
      </c>
      <c r="D1249" s="24">
        <v>1746.2</v>
      </c>
      <c r="E1249" s="24">
        <v>1725.4</v>
      </c>
      <c r="F1249" s="24">
        <v>1733.25</v>
      </c>
      <c r="G1249" s="7">
        <v>101347785</v>
      </c>
      <c r="H1249" s="7">
        <v>2944.41</v>
      </c>
      <c r="I1249" s="5" t="b">
        <f>IF(Nifty50[[#This Row],[High]]=MAX($D$1:$D1259), TRUE, FALSE)</f>
        <v>0</v>
      </c>
      <c r="J1249" s="5">
        <f>MAX($D$2:Nifty50[[#This Row],[High]])</f>
        <v>1818.15</v>
      </c>
      <c r="K1249" s="18">
        <f>(Nifty50[[#This Row],[ATH_XL]]-Nifty50[[#This Row],[Close]])/Nifty50[[#This Row],[ATH_XL]]</f>
        <v>4.6695817176800644E-2</v>
      </c>
    </row>
    <row r="1250" spans="2:11" x14ac:dyDescent="0.25">
      <c r="B1250" s="6">
        <v>37973</v>
      </c>
      <c r="C1250" s="24">
        <v>1733.2</v>
      </c>
      <c r="D1250" s="24">
        <v>1759</v>
      </c>
      <c r="E1250" s="24">
        <v>1725.85</v>
      </c>
      <c r="F1250" s="24">
        <v>1756.1</v>
      </c>
      <c r="G1250" s="7">
        <v>114569624</v>
      </c>
      <c r="H1250" s="7">
        <v>3227.49</v>
      </c>
      <c r="I1250" s="5" t="b">
        <f>IF(Nifty50[[#This Row],[High]]=MAX($D$1:$D1260), TRUE, FALSE)</f>
        <v>0</v>
      </c>
      <c r="J1250" s="5">
        <f>MAX($D$2:Nifty50[[#This Row],[High]])</f>
        <v>1818.15</v>
      </c>
      <c r="K1250" s="18">
        <f>(Nifty50[[#This Row],[ATH_XL]]-Nifty50[[#This Row],[Close]])/Nifty50[[#This Row],[ATH_XL]]</f>
        <v>3.4128097241701828E-2</v>
      </c>
    </row>
    <row r="1251" spans="2:11" x14ac:dyDescent="0.25">
      <c r="B1251" s="6">
        <v>37974</v>
      </c>
      <c r="C1251" s="24">
        <v>1757</v>
      </c>
      <c r="D1251" s="24">
        <v>1783.7</v>
      </c>
      <c r="E1251" s="24">
        <v>1755.4</v>
      </c>
      <c r="F1251" s="24">
        <v>1778.55</v>
      </c>
      <c r="G1251" s="7">
        <v>140662197</v>
      </c>
      <c r="H1251" s="7">
        <v>3602.88</v>
      </c>
      <c r="I1251" s="5" t="b">
        <f>IF(Nifty50[[#This Row],[High]]=MAX($D$1:$D1261), TRUE, FALSE)</f>
        <v>0</v>
      </c>
      <c r="J1251" s="5">
        <f>MAX($D$2:Nifty50[[#This Row],[High]])</f>
        <v>1818.15</v>
      </c>
      <c r="K1251" s="18">
        <f>(Nifty50[[#This Row],[ATH_XL]]-Nifty50[[#This Row],[Close]])/Nifty50[[#This Row],[ATH_XL]]</f>
        <v>2.1780381156670317E-2</v>
      </c>
    </row>
    <row r="1252" spans="2:11" x14ac:dyDescent="0.25">
      <c r="B1252" s="6">
        <v>37977</v>
      </c>
      <c r="C1252" s="24">
        <v>1778.85</v>
      </c>
      <c r="D1252" s="24">
        <v>1794.3</v>
      </c>
      <c r="E1252" s="24">
        <v>1778.4</v>
      </c>
      <c r="F1252" s="24">
        <v>1789.15</v>
      </c>
      <c r="G1252" s="7">
        <v>93942619</v>
      </c>
      <c r="H1252" s="7">
        <v>2719.2</v>
      </c>
      <c r="I1252" s="5" t="b">
        <f>IF(Nifty50[[#This Row],[High]]=MAX($D$1:$D1262), TRUE, FALSE)</f>
        <v>0</v>
      </c>
      <c r="J1252" s="5">
        <f>MAX($D$2:Nifty50[[#This Row],[High]])</f>
        <v>1818.15</v>
      </c>
      <c r="K1252" s="18">
        <f>(Nifty50[[#This Row],[ATH_XL]]-Nifty50[[#This Row],[Close]])/Nifty50[[#This Row],[ATH_XL]]</f>
        <v>1.5950279129884771E-2</v>
      </c>
    </row>
    <row r="1253" spans="2:11" x14ac:dyDescent="0.25">
      <c r="B1253" s="6">
        <v>37978</v>
      </c>
      <c r="C1253" s="24">
        <v>1789.1</v>
      </c>
      <c r="D1253" s="24">
        <v>1800.9</v>
      </c>
      <c r="E1253" s="24">
        <v>1751.05</v>
      </c>
      <c r="F1253" s="24">
        <v>1780.3</v>
      </c>
      <c r="G1253" s="7">
        <v>85978089</v>
      </c>
      <c r="H1253" s="7">
        <v>2749.22</v>
      </c>
      <c r="I1253" s="5" t="b">
        <f>IF(Nifty50[[#This Row],[High]]=MAX($D$1:$D1263), TRUE, FALSE)</f>
        <v>0</v>
      </c>
      <c r="J1253" s="5">
        <f>MAX($D$2:Nifty50[[#This Row],[High]])</f>
        <v>1818.15</v>
      </c>
      <c r="K1253" s="18">
        <f>(Nifty50[[#This Row],[ATH_XL]]-Nifty50[[#This Row],[Close]])/Nifty50[[#This Row],[ATH_XL]]</f>
        <v>2.0817864312625545E-2</v>
      </c>
    </row>
    <row r="1254" spans="2:11" x14ac:dyDescent="0.25">
      <c r="B1254" s="6">
        <v>37979</v>
      </c>
      <c r="C1254" s="24">
        <v>1788.45</v>
      </c>
      <c r="D1254" s="24">
        <v>1815.6</v>
      </c>
      <c r="E1254" s="24">
        <v>1780.3</v>
      </c>
      <c r="F1254" s="24">
        <v>1808.7</v>
      </c>
      <c r="G1254" s="7">
        <v>134998248</v>
      </c>
      <c r="H1254" s="7">
        <v>3223.77</v>
      </c>
      <c r="I1254" s="5" t="b">
        <f>IF(Nifty50[[#This Row],[High]]=MAX($D$1:$D1264), TRUE, FALSE)</f>
        <v>0</v>
      </c>
      <c r="J1254" s="5">
        <f>MAX($D$2:Nifty50[[#This Row],[High]])</f>
        <v>1818.15</v>
      </c>
      <c r="K1254" s="18">
        <f>(Nifty50[[#This Row],[ATH_XL]]-Nifty50[[#This Row],[Close]])/Nifty50[[#This Row],[ATH_XL]]</f>
        <v>5.197590957841787E-3</v>
      </c>
    </row>
    <row r="1255" spans="2:11" x14ac:dyDescent="0.25">
      <c r="B1255" s="6">
        <v>37981</v>
      </c>
      <c r="C1255" s="24">
        <v>1804.7</v>
      </c>
      <c r="D1255" s="24">
        <v>1840.35</v>
      </c>
      <c r="E1255" s="24">
        <v>1804.7</v>
      </c>
      <c r="F1255" s="24">
        <v>1837.05</v>
      </c>
      <c r="G1255" s="7">
        <v>114224183</v>
      </c>
      <c r="H1255" s="7">
        <v>2610.62</v>
      </c>
      <c r="I1255" s="5" t="b">
        <f>IF(Nifty50[[#This Row],[High]]=MAX($D$1:$D1265), TRUE, FALSE)</f>
        <v>0</v>
      </c>
      <c r="J1255" s="5">
        <f>MAX($D$2:Nifty50[[#This Row],[High]])</f>
        <v>1840.35</v>
      </c>
      <c r="K1255" s="18">
        <f>(Nifty50[[#This Row],[ATH_XL]]-Nifty50[[#This Row],[Close]])/Nifty50[[#This Row],[ATH_XL]]</f>
        <v>1.7931371749938625E-3</v>
      </c>
    </row>
    <row r="1256" spans="2:11" x14ac:dyDescent="0.25">
      <c r="B1256" s="6">
        <v>37984</v>
      </c>
      <c r="C1256" s="24">
        <v>1838.05</v>
      </c>
      <c r="D1256" s="24">
        <v>1876</v>
      </c>
      <c r="E1256" s="24">
        <v>1837.65</v>
      </c>
      <c r="F1256" s="24">
        <v>1874.05</v>
      </c>
      <c r="G1256" s="7">
        <v>98547463</v>
      </c>
      <c r="H1256" s="7">
        <v>2703.6</v>
      </c>
      <c r="I1256" s="5" t="b">
        <f>IF(Nifty50[[#This Row],[High]]=MAX($D$1:$D1266), TRUE, FALSE)</f>
        <v>0</v>
      </c>
      <c r="J1256" s="5">
        <f>MAX($D$2:Nifty50[[#This Row],[High]])</f>
        <v>1876</v>
      </c>
      <c r="K1256" s="18">
        <f>(Nifty50[[#This Row],[ATH_XL]]-Nifty50[[#This Row],[Close]])/Nifty50[[#This Row],[ATH_XL]]</f>
        <v>1.0394456289978921E-3</v>
      </c>
    </row>
    <row r="1257" spans="2:11" x14ac:dyDescent="0.25">
      <c r="B1257" s="6">
        <v>37985</v>
      </c>
      <c r="C1257" s="24">
        <v>1878.9</v>
      </c>
      <c r="D1257" s="24">
        <v>1914.4</v>
      </c>
      <c r="E1257" s="24">
        <v>1858.55</v>
      </c>
      <c r="F1257" s="24">
        <v>1873.25</v>
      </c>
      <c r="G1257" s="7">
        <v>149042440</v>
      </c>
      <c r="H1257" s="7">
        <v>3983.29</v>
      </c>
      <c r="I1257" s="5" t="b">
        <f>IF(Nifty50[[#This Row],[High]]=MAX($D$1:$D1267), TRUE, FALSE)</f>
        <v>0</v>
      </c>
      <c r="J1257" s="5">
        <f>MAX($D$2:Nifty50[[#This Row],[High]])</f>
        <v>1914.4</v>
      </c>
      <c r="K1257" s="18">
        <f>(Nifty50[[#This Row],[ATH_XL]]-Nifty50[[#This Row],[Close]])/Nifty50[[#This Row],[ATH_XL]]</f>
        <v>2.1494985374007569E-2</v>
      </c>
    </row>
    <row r="1258" spans="2:11" x14ac:dyDescent="0.25">
      <c r="B1258" s="6">
        <v>37986</v>
      </c>
      <c r="C1258" s="24">
        <v>1868.9</v>
      </c>
      <c r="D1258" s="24">
        <v>1895.65</v>
      </c>
      <c r="E1258" s="24">
        <v>1852.5</v>
      </c>
      <c r="F1258" s="24">
        <v>1879.75</v>
      </c>
      <c r="G1258" s="7">
        <v>114764846</v>
      </c>
      <c r="H1258" s="7">
        <v>3497.25</v>
      </c>
      <c r="I1258" s="5" t="b">
        <f>IF(Nifty50[[#This Row],[High]]=MAX($D$1:$D1268), TRUE, FALSE)</f>
        <v>0</v>
      </c>
      <c r="J1258" s="5">
        <f>MAX($D$2:Nifty50[[#This Row],[High]])</f>
        <v>1914.4</v>
      </c>
      <c r="K1258" s="18">
        <f>(Nifty50[[#This Row],[ATH_XL]]-Nifty50[[#This Row],[Close]])/Nifty50[[#This Row],[ATH_XL]]</f>
        <v>1.8099665691600549E-2</v>
      </c>
    </row>
    <row r="1259" spans="2:11" x14ac:dyDescent="0.25">
      <c r="B1259" s="4">
        <v>37987</v>
      </c>
      <c r="C1259" s="23">
        <v>1880.35</v>
      </c>
      <c r="D1259" s="23">
        <v>1917.05</v>
      </c>
      <c r="E1259" s="23">
        <v>1880.35</v>
      </c>
      <c r="F1259" s="23">
        <v>1912.25</v>
      </c>
      <c r="G1259" s="5">
        <v>102551958</v>
      </c>
      <c r="H1259" s="5">
        <v>2846.7</v>
      </c>
      <c r="I1259" s="5" t="b">
        <f>IF(Nifty50[[#This Row],[High]]=MAX($D$1:$D1269), TRUE, FALSE)</f>
        <v>0</v>
      </c>
      <c r="J1259" s="5">
        <f>MAX($D$2:Nifty50[[#This Row],[High]])</f>
        <v>1917.05</v>
      </c>
      <c r="K1259" s="18">
        <f>(Nifty50[[#This Row],[ATH_XL]]-Nifty50[[#This Row],[Close]])/Nifty50[[#This Row],[ATH_XL]]</f>
        <v>2.5038470566755978E-3</v>
      </c>
    </row>
    <row r="1260" spans="2:11" x14ac:dyDescent="0.25">
      <c r="B1260" s="10">
        <v>37988</v>
      </c>
      <c r="C1260" s="25">
        <v>1912.25</v>
      </c>
      <c r="D1260" s="25">
        <v>1951.7</v>
      </c>
      <c r="E1260" s="25">
        <v>1911.05</v>
      </c>
      <c r="F1260" s="25">
        <v>1946.05</v>
      </c>
      <c r="G1260" s="11">
        <v>117079420</v>
      </c>
      <c r="H1260" s="11">
        <v>3407.72</v>
      </c>
      <c r="I1260" s="5" t="b">
        <f>IF(Nifty50[[#This Row],[High]]=MAX($D$1:$D1270), TRUE, FALSE)</f>
        <v>0</v>
      </c>
      <c r="J1260" s="5">
        <f>MAX($D$2:Nifty50[[#This Row],[High]])</f>
        <v>1951.7</v>
      </c>
      <c r="K1260" s="18">
        <f>(Nifty50[[#This Row],[ATH_XL]]-Nifty50[[#This Row],[Close]])/Nifty50[[#This Row],[ATH_XL]]</f>
        <v>2.8949121278885538E-3</v>
      </c>
    </row>
    <row r="1261" spans="2:11" x14ac:dyDescent="0.25">
      <c r="B1261" s="4">
        <v>37991</v>
      </c>
      <c r="C1261" s="23">
        <v>1946.3</v>
      </c>
      <c r="D1261" s="23">
        <v>1969.2</v>
      </c>
      <c r="E1261" s="23">
        <v>1930.75</v>
      </c>
      <c r="F1261" s="23">
        <v>1955</v>
      </c>
      <c r="G1261" s="5">
        <v>129703252</v>
      </c>
      <c r="H1261" s="5">
        <v>4153.29</v>
      </c>
      <c r="I1261" s="5" t="b">
        <f>IF(Nifty50[[#This Row],[High]]=MAX($D$1:$D1271), TRUE, FALSE)</f>
        <v>0</v>
      </c>
      <c r="J1261" s="5">
        <f>MAX($D$2:Nifty50[[#This Row],[High]])</f>
        <v>1969.2</v>
      </c>
      <c r="K1261" s="18">
        <f>(Nifty50[[#This Row],[ATH_XL]]-Nifty50[[#This Row],[Close]])/Nifty50[[#This Row],[ATH_XL]]</f>
        <v>7.2110501726589706E-3</v>
      </c>
    </row>
    <row r="1262" spans="2:11" x14ac:dyDescent="0.25">
      <c r="B1262" s="4">
        <v>37992</v>
      </c>
      <c r="C1262" s="23">
        <v>1955.1</v>
      </c>
      <c r="D1262" s="23">
        <v>1979.05</v>
      </c>
      <c r="E1262" s="23">
        <v>1908.75</v>
      </c>
      <c r="F1262" s="23">
        <v>1926.7</v>
      </c>
      <c r="G1262" s="5">
        <v>124014883</v>
      </c>
      <c r="H1262" s="5">
        <v>4331.43</v>
      </c>
      <c r="I1262" s="5" t="b">
        <f>IF(Nifty50[[#This Row],[High]]=MAX($D$1:$D1272), TRUE, FALSE)</f>
        <v>0</v>
      </c>
      <c r="J1262" s="5">
        <f>MAX($D$2:Nifty50[[#This Row],[High]])</f>
        <v>1979.05</v>
      </c>
      <c r="K1262" s="18">
        <f>(Nifty50[[#This Row],[ATH_XL]]-Nifty50[[#This Row],[Close]])/Nifty50[[#This Row],[ATH_XL]]</f>
        <v>2.6452085596624597E-2</v>
      </c>
    </row>
    <row r="1263" spans="2:11" x14ac:dyDescent="0.25">
      <c r="B1263" s="4">
        <v>37993</v>
      </c>
      <c r="C1263" s="23">
        <v>1927.95</v>
      </c>
      <c r="D1263" s="23">
        <v>1930.95</v>
      </c>
      <c r="E1263" s="23">
        <v>1888.1</v>
      </c>
      <c r="F1263" s="23">
        <v>1916.75</v>
      </c>
      <c r="G1263" s="5">
        <v>119197257</v>
      </c>
      <c r="H1263" s="5">
        <v>4147.2299999999996</v>
      </c>
      <c r="I1263" s="5" t="b">
        <f>IF(Nifty50[[#This Row],[High]]=MAX($D$1:$D1273), TRUE, FALSE)</f>
        <v>0</v>
      </c>
      <c r="J1263" s="5">
        <f>MAX($D$2:Nifty50[[#This Row],[High]])</f>
        <v>1979.05</v>
      </c>
      <c r="K1263" s="18">
        <f>(Nifty50[[#This Row],[ATH_XL]]-Nifty50[[#This Row],[Close]])/Nifty50[[#This Row],[ATH_XL]]</f>
        <v>3.1479750385285846E-2</v>
      </c>
    </row>
    <row r="1264" spans="2:11" x14ac:dyDescent="0.25">
      <c r="B1264" s="4">
        <v>37994</v>
      </c>
      <c r="C1264" s="23">
        <v>1918.1</v>
      </c>
      <c r="D1264" s="23">
        <v>1973.45</v>
      </c>
      <c r="E1264" s="23">
        <v>1918.1</v>
      </c>
      <c r="F1264" s="23">
        <v>1968.55</v>
      </c>
      <c r="G1264" s="5">
        <v>115681568</v>
      </c>
      <c r="H1264" s="5">
        <v>3707.92</v>
      </c>
      <c r="I1264" s="5" t="b">
        <f>IF(Nifty50[[#This Row],[High]]=MAX($D$1:$D1274), TRUE, FALSE)</f>
        <v>0</v>
      </c>
      <c r="J1264" s="5">
        <f>MAX($D$2:Nifty50[[#This Row],[High]])</f>
        <v>1979.05</v>
      </c>
      <c r="K1264" s="18">
        <f>(Nifty50[[#This Row],[ATH_XL]]-Nifty50[[#This Row],[Close]])/Nifty50[[#This Row],[ATH_XL]]</f>
        <v>5.30557590763245E-3</v>
      </c>
    </row>
    <row r="1265" spans="2:11" x14ac:dyDescent="0.25">
      <c r="B1265" s="4">
        <v>37995</v>
      </c>
      <c r="C1265" s="23">
        <v>1969</v>
      </c>
      <c r="D1265" s="23">
        <v>2014.65</v>
      </c>
      <c r="E1265" s="23">
        <v>1957.45</v>
      </c>
      <c r="F1265" s="23">
        <v>1971.9</v>
      </c>
      <c r="G1265" s="5">
        <v>153058574</v>
      </c>
      <c r="H1265" s="5">
        <v>5219.22</v>
      </c>
      <c r="I1265" s="5" t="b">
        <f>IF(Nifty50[[#This Row],[High]]=MAX($D$1:$D1275), TRUE, FALSE)</f>
        <v>1</v>
      </c>
      <c r="J1265" s="5">
        <f>MAX($D$2:Nifty50[[#This Row],[High]])</f>
        <v>2014.65</v>
      </c>
      <c r="K1265" s="18">
        <f>(Nifty50[[#This Row],[ATH_XL]]-Nifty50[[#This Row],[Close]])/Nifty50[[#This Row],[ATH_XL]]</f>
        <v>2.1219566674112129E-2</v>
      </c>
    </row>
    <row r="1266" spans="2:11" x14ac:dyDescent="0.25">
      <c r="B1266" s="4">
        <v>37998</v>
      </c>
      <c r="C1266" s="23">
        <v>1972</v>
      </c>
      <c r="D1266" s="23">
        <v>1980.55</v>
      </c>
      <c r="E1266" s="23">
        <v>1936.75</v>
      </c>
      <c r="F1266" s="23">
        <v>1945.6</v>
      </c>
      <c r="G1266" s="5">
        <v>116680396</v>
      </c>
      <c r="H1266" s="5">
        <v>3798.33</v>
      </c>
      <c r="I1266" s="5" t="b">
        <f>IF(Nifty50[[#This Row],[High]]=MAX($D$1:$D1276), TRUE, FALSE)</f>
        <v>0</v>
      </c>
      <c r="J1266" s="5">
        <f>MAX($D$2:Nifty50[[#This Row],[High]])</f>
        <v>2014.65</v>
      </c>
      <c r="K1266" s="18">
        <f>(Nifty50[[#This Row],[ATH_XL]]-Nifty50[[#This Row],[Close]])/Nifty50[[#This Row],[ATH_XL]]</f>
        <v>3.4273943364852545E-2</v>
      </c>
    </row>
    <row r="1267" spans="2:11" x14ac:dyDescent="0.25">
      <c r="B1267" s="4">
        <v>37999</v>
      </c>
      <c r="C1267" s="23">
        <v>1944.7</v>
      </c>
      <c r="D1267" s="23">
        <v>1967.85</v>
      </c>
      <c r="E1267" s="23">
        <v>1926.1</v>
      </c>
      <c r="F1267" s="23">
        <v>1963.6</v>
      </c>
      <c r="G1267" s="5">
        <v>109878698</v>
      </c>
      <c r="H1267" s="5">
        <v>3739.87</v>
      </c>
      <c r="I1267" s="5" t="b">
        <f>IF(Nifty50[[#This Row],[High]]=MAX($D$1:$D1277), TRUE, FALSE)</f>
        <v>0</v>
      </c>
      <c r="J1267" s="5">
        <f>MAX($D$2:Nifty50[[#This Row],[High]])</f>
        <v>2014.65</v>
      </c>
      <c r="K1267" s="18">
        <f>(Nifty50[[#This Row],[ATH_XL]]-Nifty50[[#This Row],[Close]])/Nifty50[[#This Row],[ATH_XL]]</f>
        <v>2.5339388975752702E-2</v>
      </c>
    </row>
    <row r="1268" spans="2:11" x14ac:dyDescent="0.25">
      <c r="B1268" s="4">
        <v>38000</v>
      </c>
      <c r="C1268" s="23">
        <v>1987.4</v>
      </c>
      <c r="D1268" s="23">
        <v>1995.2</v>
      </c>
      <c r="E1268" s="23">
        <v>1970.1</v>
      </c>
      <c r="F1268" s="23">
        <v>1982.15</v>
      </c>
      <c r="G1268" s="5">
        <v>113207896</v>
      </c>
      <c r="H1268" s="5">
        <v>3931.87</v>
      </c>
      <c r="I1268" s="5" t="b">
        <f>IF(Nifty50[[#This Row],[High]]=MAX($D$1:$D1278), TRUE, FALSE)</f>
        <v>0</v>
      </c>
      <c r="J1268" s="5">
        <f>MAX($D$2:Nifty50[[#This Row],[High]])</f>
        <v>2014.65</v>
      </c>
      <c r="K1268" s="18">
        <f>(Nifty50[[#This Row],[ATH_XL]]-Nifty50[[#This Row],[Close]])/Nifty50[[#This Row],[ATH_XL]]</f>
        <v>1.6131834313652494E-2</v>
      </c>
    </row>
    <row r="1269" spans="2:11" x14ac:dyDescent="0.25">
      <c r="B1269" s="4">
        <v>38001</v>
      </c>
      <c r="C1269" s="23">
        <v>1983.2</v>
      </c>
      <c r="D1269" s="23">
        <v>2000.3</v>
      </c>
      <c r="E1269" s="23">
        <v>1933.25</v>
      </c>
      <c r="F1269" s="23">
        <v>1944.45</v>
      </c>
      <c r="G1269" s="5">
        <v>121984544</v>
      </c>
      <c r="H1269" s="5">
        <v>4391.16</v>
      </c>
      <c r="I1269" s="5" t="b">
        <f>IF(Nifty50[[#This Row],[High]]=MAX($D$1:$D1279), TRUE, FALSE)</f>
        <v>0</v>
      </c>
      <c r="J1269" s="5">
        <f>MAX($D$2:Nifty50[[#This Row],[High]])</f>
        <v>2014.65</v>
      </c>
      <c r="K1269" s="18">
        <f>(Nifty50[[#This Row],[ATH_XL]]-Nifty50[[#This Row],[Close]])/Nifty50[[#This Row],[ATH_XL]]</f>
        <v>3.4844762117489408E-2</v>
      </c>
    </row>
    <row r="1270" spans="2:11" x14ac:dyDescent="0.25">
      <c r="B1270" s="4">
        <v>38002</v>
      </c>
      <c r="C1270" s="23">
        <v>1944.15</v>
      </c>
      <c r="D1270" s="23">
        <v>1953.05</v>
      </c>
      <c r="E1270" s="23">
        <v>1887.1</v>
      </c>
      <c r="F1270" s="23">
        <v>1900.65</v>
      </c>
      <c r="G1270" s="5">
        <v>122454732</v>
      </c>
      <c r="H1270" s="5">
        <v>4310</v>
      </c>
      <c r="I1270" s="5" t="b">
        <f>IF(Nifty50[[#This Row],[High]]=MAX($D$1:$D1280), TRUE, FALSE)</f>
        <v>0</v>
      </c>
      <c r="J1270" s="5">
        <f>MAX($D$2:Nifty50[[#This Row],[High]])</f>
        <v>2014.65</v>
      </c>
      <c r="K1270" s="18">
        <f>(Nifty50[[#This Row],[ATH_XL]]-Nifty50[[#This Row],[Close]])/Nifty50[[#This Row],[ATH_XL]]</f>
        <v>5.6585511130965674E-2</v>
      </c>
    </row>
    <row r="1271" spans="2:11" x14ac:dyDescent="0.25">
      <c r="B1271" s="4">
        <v>38005</v>
      </c>
      <c r="C1271" s="23">
        <v>1901.9</v>
      </c>
      <c r="D1271" s="23">
        <v>1943.1</v>
      </c>
      <c r="E1271" s="23">
        <v>1874.95</v>
      </c>
      <c r="F1271" s="23">
        <v>1935.35</v>
      </c>
      <c r="G1271" s="5">
        <v>120699191</v>
      </c>
      <c r="H1271" s="5">
        <v>3892.34</v>
      </c>
      <c r="I1271" s="5" t="b">
        <f>IF(Nifty50[[#This Row],[High]]=MAX($D$1:$D1281), TRUE, FALSE)</f>
        <v>0</v>
      </c>
      <c r="J1271" s="5">
        <f>MAX($D$2:Nifty50[[#This Row],[High]])</f>
        <v>2014.65</v>
      </c>
      <c r="K1271" s="18">
        <f>(Nifty50[[#This Row],[ATH_XL]]-Nifty50[[#This Row],[Close]])/Nifty50[[#This Row],[ATH_XL]]</f>
        <v>3.9361675725312177E-2</v>
      </c>
    </row>
    <row r="1272" spans="2:11" x14ac:dyDescent="0.25">
      <c r="B1272" s="4">
        <v>38006</v>
      </c>
      <c r="C1272" s="23">
        <v>1928.8</v>
      </c>
      <c r="D1272" s="23">
        <v>1957.65</v>
      </c>
      <c r="E1272" s="23">
        <v>1876.85</v>
      </c>
      <c r="F1272" s="23">
        <v>1893.25</v>
      </c>
      <c r="G1272" s="5">
        <v>137946936</v>
      </c>
      <c r="H1272" s="5">
        <v>4262.71</v>
      </c>
      <c r="I1272" s="5" t="b">
        <f>IF(Nifty50[[#This Row],[High]]=MAX($D$1:$D1282), TRUE, FALSE)</f>
        <v>0</v>
      </c>
      <c r="J1272" s="5">
        <f>MAX($D$2:Nifty50[[#This Row],[High]])</f>
        <v>2014.65</v>
      </c>
      <c r="K1272" s="18">
        <f>(Nifty50[[#This Row],[ATH_XL]]-Nifty50[[#This Row],[Close]])/Nifty50[[#This Row],[ATH_XL]]</f>
        <v>6.0258605713151212E-2</v>
      </c>
    </row>
    <row r="1273" spans="2:11" x14ac:dyDescent="0.25">
      <c r="B1273" s="4">
        <v>38007</v>
      </c>
      <c r="C1273" s="23">
        <v>1895.45</v>
      </c>
      <c r="D1273" s="23">
        <v>1899.55</v>
      </c>
      <c r="E1273" s="23">
        <v>1811.35</v>
      </c>
      <c r="F1273" s="23">
        <v>1824.6</v>
      </c>
      <c r="G1273" s="5">
        <v>142236140</v>
      </c>
      <c r="H1273" s="5">
        <v>4594.8</v>
      </c>
      <c r="I1273" s="5" t="b">
        <f>IF(Nifty50[[#This Row],[High]]=MAX($D$1:$D1283), TRUE, FALSE)</f>
        <v>0</v>
      </c>
      <c r="J1273" s="5">
        <f>MAX($D$2:Nifty50[[#This Row],[High]])</f>
        <v>2014.65</v>
      </c>
      <c r="K1273" s="18">
        <f>(Nifty50[[#This Row],[ATH_XL]]-Nifty50[[#This Row],[Close]])/Nifty50[[#This Row],[ATH_XL]]</f>
        <v>9.4334003424912605E-2</v>
      </c>
    </row>
    <row r="1274" spans="2:11" x14ac:dyDescent="0.25">
      <c r="B1274" s="4">
        <v>38008</v>
      </c>
      <c r="C1274" s="23">
        <v>1824.7</v>
      </c>
      <c r="D1274" s="23">
        <v>1854.55</v>
      </c>
      <c r="E1274" s="23">
        <v>1756.25</v>
      </c>
      <c r="F1274" s="23">
        <v>1770.5</v>
      </c>
      <c r="G1274" s="5">
        <v>164347974</v>
      </c>
      <c r="H1274" s="5">
        <v>5409.25</v>
      </c>
      <c r="I1274" s="5" t="b">
        <f>IF(Nifty50[[#This Row],[High]]=MAX($D$1:$D1284), TRUE, FALSE)</f>
        <v>0</v>
      </c>
      <c r="J1274" s="5">
        <f>MAX($D$2:Nifty50[[#This Row],[High]])</f>
        <v>2014.65</v>
      </c>
      <c r="K1274" s="18">
        <f>(Nifty50[[#This Row],[ATH_XL]]-Nifty50[[#This Row],[Close]])/Nifty50[[#This Row],[ATH_XL]]</f>
        <v>0.12118730300548486</v>
      </c>
    </row>
    <row r="1275" spans="2:11" x14ac:dyDescent="0.25">
      <c r="B1275" s="4">
        <v>38009</v>
      </c>
      <c r="C1275" s="23">
        <v>1771.1</v>
      </c>
      <c r="D1275" s="23">
        <v>1858.5</v>
      </c>
      <c r="E1275" s="23">
        <v>1771.1</v>
      </c>
      <c r="F1275" s="23">
        <v>1847.55</v>
      </c>
      <c r="G1275" s="5">
        <v>130354915</v>
      </c>
      <c r="H1275" s="5">
        <v>4345.51</v>
      </c>
      <c r="I1275" s="5" t="b">
        <f>IF(Nifty50[[#This Row],[High]]=MAX($D$1:$D1285), TRUE, FALSE)</f>
        <v>0</v>
      </c>
      <c r="J1275" s="5">
        <f>MAX($D$2:Nifty50[[#This Row],[High]])</f>
        <v>2014.65</v>
      </c>
      <c r="K1275" s="18">
        <f>(Nifty50[[#This Row],[ATH_XL]]-Nifty50[[#This Row],[Close]])/Nifty50[[#This Row],[ATH_XL]]</f>
        <v>8.294244657881028E-2</v>
      </c>
    </row>
    <row r="1276" spans="2:11" x14ac:dyDescent="0.25">
      <c r="B1276" s="4">
        <v>38013</v>
      </c>
      <c r="C1276" s="23">
        <v>1847.9</v>
      </c>
      <c r="D1276" s="23">
        <v>1911.3</v>
      </c>
      <c r="E1276" s="23">
        <v>1844.65</v>
      </c>
      <c r="F1276" s="23">
        <v>1904.7</v>
      </c>
      <c r="G1276" s="5">
        <v>127781806</v>
      </c>
      <c r="H1276" s="5">
        <v>4122.1499999999996</v>
      </c>
      <c r="I1276" s="5" t="b">
        <f>IF(Nifty50[[#This Row],[High]]=MAX($D$1:$D1286), TRUE, FALSE)</f>
        <v>0</v>
      </c>
      <c r="J1276" s="5">
        <f>MAX($D$2:Nifty50[[#This Row],[High]])</f>
        <v>2014.65</v>
      </c>
      <c r="K1276" s="18">
        <f>(Nifty50[[#This Row],[ATH_XL]]-Nifty50[[#This Row],[Close]])/Nifty50[[#This Row],[ATH_XL]]</f>
        <v>5.4575236393418235E-2</v>
      </c>
    </row>
    <row r="1277" spans="2:11" x14ac:dyDescent="0.25">
      <c r="B1277" s="4">
        <v>38014</v>
      </c>
      <c r="C1277" s="23">
        <v>1903.9</v>
      </c>
      <c r="D1277" s="23">
        <v>1918.45</v>
      </c>
      <c r="E1277" s="23">
        <v>1846.35</v>
      </c>
      <c r="F1277" s="23">
        <v>1863.1</v>
      </c>
      <c r="G1277" s="5">
        <v>153540516</v>
      </c>
      <c r="H1277" s="5">
        <v>5048.2299999999996</v>
      </c>
      <c r="I1277" s="5" t="b">
        <f>IF(Nifty50[[#This Row],[High]]=MAX($D$1:$D1287), TRUE, FALSE)</f>
        <v>0</v>
      </c>
      <c r="J1277" s="5">
        <f>MAX($D$2:Nifty50[[#This Row],[High]])</f>
        <v>2014.65</v>
      </c>
      <c r="K1277" s="18">
        <f>(Nifty50[[#This Row],[ATH_XL]]-Nifty50[[#This Row],[Close]])/Nifty50[[#This Row],[ATH_XL]]</f>
        <v>7.5223984314893494E-2</v>
      </c>
    </row>
    <row r="1278" spans="2:11" x14ac:dyDescent="0.25">
      <c r="B1278" s="4">
        <v>38015</v>
      </c>
      <c r="C1278" s="23">
        <v>1863</v>
      </c>
      <c r="D1278" s="23">
        <v>1883.1</v>
      </c>
      <c r="E1278" s="23">
        <v>1827.25</v>
      </c>
      <c r="F1278" s="23">
        <v>1843.6</v>
      </c>
      <c r="G1278" s="5">
        <v>158143479</v>
      </c>
      <c r="H1278" s="5">
        <v>5404.84</v>
      </c>
      <c r="I1278" s="5" t="b">
        <f>IF(Nifty50[[#This Row],[High]]=MAX($D$1:$D1288), TRUE, FALSE)</f>
        <v>0</v>
      </c>
      <c r="J1278" s="5">
        <f>MAX($D$2:Nifty50[[#This Row],[High]])</f>
        <v>2014.65</v>
      </c>
      <c r="K1278" s="18">
        <f>(Nifty50[[#This Row],[ATH_XL]]-Nifty50[[#This Row],[Close]])/Nifty50[[#This Row],[ATH_XL]]</f>
        <v>8.4903084903084985E-2</v>
      </c>
    </row>
    <row r="1279" spans="2:11" x14ac:dyDescent="0.25">
      <c r="B1279" s="4">
        <v>38016</v>
      </c>
      <c r="C1279" s="23">
        <v>1843.7</v>
      </c>
      <c r="D1279" s="23">
        <v>1860.4</v>
      </c>
      <c r="E1279" s="23">
        <v>1804.3</v>
      </c>
      <c r="F1279" s="23">
        <v>1809.75</v>
      </c>
      <c r="G1279" s="5">
        <v>137217319</v>
      </c>
      <c r="H1279" s="5">
        <v>4236.83</v>
      </c>
      <c r="I1279" s="5" t="b">
        <f>IF(Nifty50[[#This Row],[High]]=MAX($D$1:$D1289), TRUE, FALSE)</f>
        <v>0</v>
      </c>
      <c r="J1279" s="5">
        <f>MAX($D$2:Nifty50[[#This Row],[High]])</f>
        <v>2014.65</v>
      </c>
      <c r="K1279" s="18">
        <f>(Nifty50[[#This Row],[ATH_XL]]-Nifty50[[#This Row],[Close]])/Nifty50[[#This Row],[ATH_XL]]</f>
        <v>0.10170501079591993</v>
      </c>
    </row>
    <row r="1280" spans="2:11" x14ac:dyDescent="0.25">
      <c r="B1280" s="4">
        <v>38020</v>
      </c>
      <c r="C1280" s="23">
        <v>1809.3</v>
      </c>
      <c r="D1280" s="23">
        <v>1815.95</v>
      </c>
      <c r="E1280" s="23">
        <v>1755.65</v>
      </c>
      <c r="F1280" s="23">
        <v>1769</v>
      </c>
      <c r="G1280" s="5">
        <v>142154231</v>
      </c>
      <c r="H1280" s="5">
        <v>4535.66</v>
      </c>
      <c r="I1280" s="5" t="b">
        <f>IF(Nifty50[[#This Row],[High]]=MAX($D$1:$D1290), TRUE, FALSE)</f>
        <v>0</v>
      </c>
      <c r="J1280" s="5">
        <f>MAX($D$2:Nifty50[[#This Row],[High]])</f>
        <v>2014.65</v>
      </c>
      <c r="K1280" s="18">
        <f>(Nifty50[[#This Row],[ATH_XL]]-Nifty50[[#This Row],[Close]])/Nifty50[[#This Row],[ATH_XL]]</f>
        <v>0.12193184920457652</v>
      </c>
    </row>
    <row r="1281" spans="2:11" x14ac:dyDescent="0.25">
      <c r="B1281" s="4">
        <v>38021</v>
      </c>
      <c r="C1281" s="23">
        <v>1769.1</v>
      </c>
      <c r="D1281" s="23">
        <v>1829.65</v>
      </c>
      <c r="E1281" s="23">
        <v>1761.75</v>
      </c>
      <c r="F1281" s="23">
        <v>1822.2</v>
      </c>
      <c r="G1281" s="5">
        <v>152457977</v>
      </c>
      <c r="H1281" s="5">
        <v>4511.8100000000004</v>
      </c>
      <c r="I1281" s="5" t="b">
        <f>IF(Nifty50[[#This Row],[High]]=MAX($D$1:$D1291), TRUE, FALSE)</f>
        <v>0</v>
      </c>
      <c r="J1281" s="5">
        <f>MAX($D$2:Nifty50[[#This Row],[High]])</f>
        <v>2014.65</v>
      </c>
      <c r="K1281" s="18">
        <f>(Nifty50[[#This Row],[ATH_XL]]-Nifty50[[#This Row],[Close]])/Nifty50[[#This Row],[ATH_XL]]</f>
        <v>9.5525277343459183E-2</v>
      </c>
    </row>
    <row r="1282" spans="2:11" x14ac:dyDescent="0.25">
      <c r="B1282" s="4">
        <v>38022</v>
      </c>
      <c r="C1282" s="23">
        <v>1823.5</v>
      </c>
      <c r="D1282" s="23">
        <v>1846.75</v>
      </c>
      <c r="E1282" s="23">
        <v>1787.15</v>
      </c>
      <c r="F1282" s="23">
        <v>1804.5</v>
      </c>
      <c r="G1282" s="5">
        <v>152934389</v>
      </c>
      <c r="H1282" s="5">
        <v>4955.8900000000003</v>
      </c>
      <c r="I1282" s="5" t="b">
        <f>IF(Nifty50[[#This Row],[High]]=MAX($D$1:$D1292), TRUE, FALSE)</f>
        <v>0</v>
      </c>
      <c r="J1282" s="5">
        <f>MAX($D$2:Nifty50[[#This Row],[High]])</f>
        <v>2014.65</v>
      </c>
      <c r="K1282" s="18">
        <f>(Nifty50[[#This Row],[ATH_XL]]-Nifty50[[#This Row],[Close]])/Nifty50[[#This Row],[ATH_XL]]</f>
        <v>0.10431092249274071</v>
      </c>
    </row>
    <row r="1283" spans="2:11" x14ac:dyDescent="0.25">
      <c r="B1283" s="4">
        <v>38023</v>
      </c>
      <c r="C1283" s="23">
        <v>1804.35</v>
      </c>
      <c r="D1283" s="23">
        <v>1837.95</v>
      </c>
      <c r="E1283" s="23">
        <v>1797.95</v>
      </c>
      <c r="F1283" s="23">
        <v>1833.65</v>
      </c>
      <c r="G1283" s="5">
        <v>119124927</v>
      </c>
      <c r="H1283" s="5">
        <v>4133.4399999999996</v>
      </c>
      <c r="I1283" s="5" t="b">
        <f>IF(Nifty50[[#This Row],[High]]=MAX($D$1:$D1293), TRUE, FALSE)</f>
        <v>0</v>
      </c>
      <c r="J1283" s="5">
        <f>MAX($D$2:Nifty50[[#This Row],[High]])</f>
        <v>2014.65</v>
      </c>
      <c r="K1283" s="18">
        <f>(Nifty50[[#This Row],[ATH_XL]]-Nifty50[[#This Row],[Close]])/Nifty50[[#This Row],[ATH_XL]]</f>
        <v>8.98419080237262E-2</v>
      </c>
    </row>
    <row r="1284" spans="2:11" x14ac:dyDescent="0.25">
      <c r="B1284" s="4">
        <v>38026</v>
      </c>
      <c r="C1284" s="23">
        <v>1834.9</v>
      </c>
      <c r="D1284" s="23">
        <v>1885.2</v>
      </c>
      <c r="E1284" s="23">
        <v>1833.05</v>
      </c>
      <c r="F1284" s="23">
        <v>1880.7</v>
      </c>
      <c r="G1284" s="5">
        <v>102126031</v>
      </c>
      <c r="H1284" s="5">
        <v>3583.16</v>
      </c>
      <c r="I1284" s="5" t="b">
        <f>IF(Nifty50[[#This Row],[High]]=MAX($D$1:$D1294), TRUE, FALSE)</f>
        <v>0</v>
      </c>
      <c r="J1284" s="5">
        <f>MAX($D$2:Nifty50[[#This Row],[High]])</f>
        <v>2014.65</v>
      </c>
      <c r="K1284" s="18">
        <f>(Nifty50[[#This Row],[ATH_XL]]-Nifty50[[#This Row],[Close]])/Nifty50[[#This Row],[ATH_XL]]</f>
        <v>6.6487975578884695E-2</v>
      </c>
    </row>
    <row r="1285" spans="2:11" x14ac:dyDescent="0.25">
      <c r="B1285" s="4">
        <v>38027</v>
      </c>
      <c r="C1285" s="23">
        <v>1880.85</v>
      </c>
      <c r="D1285" s="23">
        <v>1897</v>
      </c>
      <c r="E1285" s="23">
        <v>1861.65</v>
      </c>
      <c r="F1285" s="23">
        <v>1880.75</v>
      </c>
      <c r="G1285" s="5">
        <v>130427516</v>
      </c>
      <c r="H1285" s="5">
        <v>4704.5600000000004</v>
      </c>
      <c r="I1285" s="5" t="b">
        <f>IF(Nifty50[[#This Row],[High]]=MAX($D$1:$D1295), TRUE, FALSE)</f>
        <v>0</v>
      </c>
      <c r="J1285" s="5">
        <f>MAX($D$2:Nifty50[[#This Row],[High]])</f>
        <v>2014.65</v>
      </c>
      <c r="K1285" s="18">
        <f>(Nifty50[[#This Row],[ATH_XL]]-Nifty50[[#This Row],[Close]])/Nifty50[[#This Row],[ATH_XL]]</f>
        <v>6.6463157372248324E-2</v>
      </c>
    </row>
    <row r="1286" spans="2:11" x14ac:dyDescent="0.25">
      <c r="B1286" s="4">
        <v>38028</v>
      </c>
      <c r="C1286" s="23">
        <v>1891.8</v>
      </c>
      <c r="D1286" s="23">
        <v>1894.8</v>
      </c>
      <c r="E1286" s="23">
        <v>1874.5</v>
      </c>
      <c r="F1286" s="23">
        <v>1891.5</v>
      </c>
      <c r="G1286" s="5">
        <v>110956963</v>
      </c>
      <c r="H1286" s="5">
        <v>3716.93</v>
      </c>
      <c r="I1286" s="5" t="b">
        <f>IF(Nifty50[[#This Row],[High]]=MAX($D$1:$D1296), TRUE, FALSE)</f>
        <v>0</v>
      </c>
      <c r="J1286" s="5">
        <f>MAX($D$2:Nifty50[[#This Row],[High]])</f>
        <v>2014.65</v>
      </c>
      <c r="K1286" s="18">
        <f>(Nifty50[[#This Row],[ATH_XL]]-Nifty50[[#This Row],[Close]])/Nifty50[[#This Row],[ATH_XL]]</f>
        <v>6.1127242945424806E-2</v>
      </c>
    </row>
    <row r="1287" spans="2:11" x14ac:dyDescent="0.25">
      <c r="B1287" s="4">
        <v>38029</v>
      </c>
      <c r="C1287" s="23">
        <v>1892.2</v>
      </c>
      <c r="D1287" s="23">
        <v>1906.1</v>
      </c>
      <c r="E1287" s="23">
        <v>1869.25</v>
      </c>
      <c r="F1287" s="23">
        <v>1885.3</v>
      </c>
      <c r="G1287" s="5">
        <v>109930676</v>
      </c>
      <c r="H1287" s="5">
        <v>4303.74</v>
      </c>
      <c r="I1287" s="5" t="b">
        <f>IF(Nifty50[[#This Row],[High]]=MAX($D$1:$D1297), TRUE, FALSE)</f>
        <v>0</v>
      </c>
      <c r="J1287" s="5">
        <f>MAX($D$2:Nifty50[[#This Row],[High]])</f>
        <v>2014.65</v>
      </c>
      <c r="K1287" s="18">
        <f>(Nifty50[[#This Row],[ATH_XL]]-Nifty50[[#This Row],[Close]])/Nifty50[[#This Row],[ATH_XL]]</f>
        <v>6.4204700568336992E-2</v>
      </c>
    </row>
    <row r="1288" spans="2:11" x14ac:dyDescent="0.25">
      <c r="B1288" s="4">
        <v>38030</v>
      </c>
      <c r="C1288" s="23">
        <v>1875.6</v>
      </c>
      <c r="D1288" s="23">
        <v>1916.2</v>
      </c>
      <c r="E1288" s="23">
        <v>1873.25</v>
      </c>
      <c r="F1288" s="23">
        <v>1913.6</v>
      </c>
      <c r="G1288" s="5">
        <v>123505334</v>
      </c>
      <c r="H1288" s="5">
        <v>3636.58</v>
      </c>
      <c r="I1288" s="5" t="b">
        <f>IF(Nifty50[[#This Row],[High]]=MAX($D$1:$D1298), TRUE, FALSE)</f>
        <v>0</v>
      </c>
      <c r="J1288" s="5">
        <f>MAX($D$2:Nifty50[[#This Row],[High]])</f>
        <v>2014.65</v>
      </c>
      <c r="K1288" s="18">
        <f>(Nifty50[[#This Row],[ATH_XL]]-Nifty50[[#This Row],[Close]])/Nifty50[[#This Row],[ATH_XL]]</f>
        <v>5.0157595612141156E-2</v>
      </c>
    </row>
    <row r="1289" spans="2:11" x14ac:dyDescent="0.25">
      <c r="B1289" s="4">
        <v>38033</v>
      </c>
      <c r="C1289" s="23">
        <v>1914.45</v>
      </c>
      <c r="D1289" s="23">
        <v>1929.5</v>
      </c>
      <c r="E1289" s="23">
        <v>1909.45</v>
      </c>
      <c r="F1289" s="23">
        <v>1913.55</v>
      </c>
      <c r="G1289" s="5">
        <v>116669614</v>
      </c>
      <c r="H1289" s="5">
        <v>3681.99</v>
      </c>
      <c r="I1289" s="5" t="b">
        <f>IF(Nifty50[[#This Row],[High]]=MAX($D$1:$D1299), TRUE, FALSE)</f>
        <v>0</v>
      </c>
      <c r="J1289" s="5">
        <f>MAX($D$2:Nifty50[[#This Row],[High]])</f>
        <v>2014.65</v>
      </c>
      <c r="K1289" s="18">
        <f>(Nifty50[[#This Row],[ATH_XL]]-Nifty50[[#This Row],[Close]])/Nifty50[[#This Row],[ATH_XL]]</f>
        <v>5.018241381877752E-2</v>
      </c>
    </row>
    <row r="1290" spans="2:11" x14ac:dyDescent="0.25">
      <c r="B1290" s="4">
        <v>38034</v>
      </c>
      <c r="C1290" s="23">
        <v>1913.55</v>
      </c>
      <c r="D1290" s="23">
        <v>1926.15</v>
      </c>
      <c r="E1290" s="23">
        <v>1905.5</v>
      </c>
      <c r="F1290" s="23">
        <v>1920.1</v>
      </c>
      <c r="G1290" s="5">
        <v>122676414</v>
      </c>
      <c r="H1290" s="5">
        <v>3827.54</v>
      </c>
      <c r="I1290" s="5" t="b">
        <f>IF(Nifty50[[#This Row],[High]]=MAX($D$1:$D1300), TRUE, FALSE)</f>
        <v>0</v>
      </c>
      <c r="J1290" s="5">
        <f>MAX($D$2:Nifty50[[#This Row],[High]])</f>
        <v>2014.65</v>
      </c>
      <c r="K1290" s="18">
        <f>(Nifty50[[#This Row],[ATH_XL]]-Nifty50[[#This Row],[Close]])/Nifty50[[#This Row],[ATH_XL]]</f>
        <v>4.6931228749410657E-2</v>
      </c>
    </row>
    <row r="1291" spans="2:11" x14ac:dyDescent="0.25">
      <c r="B1291" s="4">
        <v>38035</v>
      </c>
      <c r="C1291" s="23">
        <v>1920</v>
      </c>
      <c r="D1291" s="23">
        <v>1935.8</v>
      </c>
      <c r="E1291" s="23">
        <v>1912.6</v>
      </c>
      <c r="F1291" s="23">
        <v>1916.45</v>
      </c>
      <c r="G1291" s="5">
        <v>109066831</v>
      </c>
      <c r="H1291" s="5">
        <v>3894.99</v>
      </c>
      <c r="I1291" s="5" t="b">
        <f>IF(Nifty50[[#This Row],[High]]=MAX($D$1:$D1301), TRUE, FALSE)</f>
        <v>0</v>
      </c>
      <c r="J1291" s="5">
        <f>MAX($D$2:Nifty50[[#This Row],[High]])</f>
        <v>2014.65</v>
      </c>
      <c r="K1291" s="18">
        <f>(Nifty50[[#This Row],[ATH_XL]]-Nifty50[[#This Row],[Close]])/Nifty50[[#This Row],[ATH_XL]]</f>
        <v>4.8742957833866944E-2</v>
      </c>
    </row>
    <row r="1292" spans="2:11" x14ac:dyDescent="0.25">
      <c r="B1292" s="4">
        <v>38036</v>
      </c>
      <c r="C1292" s="23">
        <v>1916.65</v>
      </c>
      <c r="D1292" s="23">
        <v>1919.7</v>
      </c>
      <c r="E1292" s="23">
        <v>1851.8</v>
      </c>
      <c r="F1292" s="23">
        <v>1858.3</v>
      </c>
      <c r="G1292" s="5">
        <v>140471420</v>
      </c>
      <c r="H1292" s="5">
        <v>4599.88</v>
      </c>
      <c r="I1292" s="5" t="b">
        <f>IF(Nifty50[[#This Row],[High]]=MAX($D$1:$D1302), TRUE, FALSE)</f>
        <v>0</v>
      </c>
      <c r="J1292" s="5">
        <f>MAX($D$2:Nifty50[[#This Row],[High]])</f>
        <v>2014.65</v>
      </c>
      <c r="K1292" s="18">
        <f>(Nifty50[[#This Row],[ATH_XL]]-Nifty50[[#This Row],[Close]])/Nifty50[[#This Row],[ATH_XL]]</f>
        <v>7.7606532151986762E-2</v>
      </c>
    </row>
    <row r="1293" spans="2:11" x14ac:dyDescent="0.25">
      <c r="B1293" s="4">
        <v>38037</v>
      </c>
      <c r="C1293" s="23">
        <v>1858.25</v>
      </c>
      <c r="D1293" s="23">
        <v>1872.85</v>
      </c>
      <c r="E1293" s="23">
        <v>1831.15</v>
      </c>
      <c r="F1293" s="23">
        <v>1852.65</v>
      </c>
      <c r="G1293" s="5">
        <v>130222046</v>
      </c>
      <c r="H1293" s="5">
        <v>4679.07</v>
      </c>
      <c r="I1293" s="5" t="b">
        <f>IF(Nifty50[[#This Row],[High]]=MAX($D$1:$D1303), TRUE, FALSE)</f>
        <v>0</v>
      </c>
      <c r="J1293" s="5">
        <f>MAX($D$2:Nifty50[[#This Row],[High]])</f>
        <v>2014.65</v>
      </c>
      <c r="K1293" s="18">
        <f>(Nifty50[[#This Row],[ATH_XL]]-Nifty50[[#This Row],[Close]])/Nifty50[[#This Row],[ATH_XL]]</f>
        <v>8.0410989501898594E-2</v>
      </c>
    </row>
    <row r="1294" spans="2:11" x14ac:dyDescent="0.25">
      <c r="B1294" s="4">
        <v>38040</v>
      </c>
      <c r="C1294" s="23">
        <v>1853</v>
      </c>
      <c r="D1294" s="23">
        <v>1867.25</v>
      </c>
      <c r="E1294" s="23">
        <v>1800.2</v>
      </c>
      <c r="F1294" s="23">
        <v>1808.2</v>
      </c>
      <c r="G1294" s="5">
        <v>99793235</v>
      </c>
      <c r="H1294" s="5">
        <v>3453.62</v>
      </c>
      <c r="I1294" s="5" t="b">
        <f>IF(Nifty50[[#This Row],[High]]=MAX($D$1:$D1304), TRUE, FALSE)</f>
        <v>0</v>
      </c>
      <c r="J1294" s="5">
        <f>MAX($D$2:Nifty50[[#This Row],[High]])</f>
        <v>2014.65</v>
      </c>
      <c r="K1294" s="18">
        <f>(Nifty50[[#This Row],[ATH_XL]]-Nifty50[[#This Row],[Close]])/Nifty50[[#This Row],[ATH_XL]]</f>
        <v>0.10247437520164794</v>
      </c>
    </row>
    <row r="1295" spans="2:11" x14ac:dyDescent="0.25">
      <c r="B1295" s="4">
        <v>38041</v>
      </c>
      <c r="C1295" s="23">
        <v>1808.4</v>
      </c>
      <c r="D1295" s="23">
        <v>1826.85</v>
      </c>
      <c r="E1295" s="23">
        <v>1780.35</v>
      </c>
      <c r="F1295" s="23">
        <v>1821.35</v>
      </c>
      <c r="G1295" s="5">
        <v>132737579</v>
      </c>
      <c r="H1295" s="5">
        <v>4570.6099999999997</v>
      </c>
      <c r="I1295" s="5" t="b">
        <f>IF(Nifty50[[#This Row],[High]]=MAX($D$1:$D1305), TRUE, FALSE)</f>
        <v>0</v>
      </c>
      <c r="J1295" s="5">
        <f>MAX($D$2:Nifty50[[#This Row],[High]])</f>
        <v>2014.65</v>
      </c>
      <c r="K1295" s="18">
        <f>(Nifty50[[#This Row],[ATH_XL]]-Nifty50[[#This Row],[Close]])/Nifty50[[#This Row],[ATH_XL]]</f>
        <v>9.5947186856277858E-2</v>
      </c>
    </row>
    <row r="1296" spans="2:11" x14ac:dyDescent="0.25">
      <c r="B1296" s="4">
        <v>38042</v>
      </c>
      <c r="C1296" s="23">
        <v>1833.65</v>
      </c>
      <c r="D1296" s="23">
        <v>1834.1</v>
      </c>
      <c r="E1296" s="23">
        <v>1779</v>
      </c>
      <c r="F1296" s="23">
        <v>1786.8</v>
      </c>
      <c r="G1296" s="5">
        <v>102770698</v>
      </c>
      <c r="H1296" s="5">
        <v>3708.05</v>
      </c>
      <c r="I1296" s="5" t="b">
        <f>IF(Nifty50[[#This Row],[High]]=MAX($D$1:$D1306), TRUE, FALSE)</f>
        <v>0</v>
      </c>
      <c r="J1296" s="5">
        <f>MAX($D$2:Nifty50[[#This Row],[High]])</f>
        <v>2014.65</v>
      </c>
      <c r="K1296" s="18">
        <f>(Nifty50[[#This Row],[ATH_XL]]-Nifty50[[#This Row],[Close]])/Nifty50[[#This Row],[ATH_XL]]</f>
        <v>0.11309656764202225</v>
      </c>
    </row>
    <row r="1297" spans="2:11" x14ac:dyDescent="0.25">
      <c r="B1297" s="4">
        <v>38043</v>
      </c>
      <c r="C1297" s="23">
        <v>1787.45</v>
      </c>
      <c r="D1297" s="23">
        <v>1818.6</v>
      </c>
      <c r="E1297" s="23">
        <v>1760.55</v>
      </c>
      <c r="F1297" s="23">
        <v>1765.8</v>
      </c>
      <c r="G1297" s="5">
        <v>114138836</v>
      </c>
      <c r="H1297" s="5">
        <v>4340.0200000000004</v>
      </c>
      <c r="I1297" s="5" t="b">
        <f>IF(Nifty50[[#This Row],[High]]=MAX($D$1:$D1307), TRUE, FALSE)</f>
        <v>0</v>
      </c>
      <c r="J1297" s="5">
        <f>MAX($D$2:Nifty50[[#This Row],[High]])</f>
        <v>2014.65</v>
      </c>
      <c r="K1297" s="18">
        <f>(Nifty50[[#This Row],[ATH_XL]]-Nifty50[[#This Row],[Close]])/Nifty50[[#This Row],[ATH_XL]]</f>
        <v>0.1235202144293054</v>
      </c>
    </row>
    <row r="1298" spans="2:11" x14ac:dyDescent="0.25">
      <c r="B1298" s="4">
        <v>38044</v>
      </c>
      <c r="C1298" s="23">
        <v>1765.9</v>
      </c>
      <c r="D1298" s="23">
        <v>1807.45</v>
      </c>
      <c r="E1298" s="23">
        <v>1763.95</v>
      </c>
      <c r="F1298" s="23">
        <v>1800.3</v>
      </c>
      <c r="G1298" s="5">
        <v>128743251</v>
      </c>
      <c r="H1298" s="5">
        <v>4214.13</v>
      </c>
      <c r="I1298" s="5" t="b">
        <f>IF(Nifty50[[#This Row],[High]]=MAX($D$1:$D1308), TRUE, FALSE)</f>
        <v>0</v>
      </c>
      <c r="J1298" s="5">
        <f>MAX($D$2:Nifty50[[#This Row],[High]])</f>
        <v>2014.65</v>
      </c>
      <c r="K1298" s="18">
        <f>(Nifty50[[#This Row],[ATH_XL]]-Nifty50[[#This Row],[Close]])/Nifty50[[#This Row],[ATH_XL]]</f>
        <v>0.10639565185019736</v>
      </c>
    </row>
    <row r="1299" spans="2:11" x14ac:dyDescent="0.25">
      <c r="B1299" s="4">
        <v>38047</v>
      </c>
      <c r="C1299" s="23">
        <v>1798.35</v>
      </c>
      <c r="D1299" s="23">
        <v>1856.45</v>
      </c>
      <c r="E1299" s="23">
        <v>1795.35</v>
      </c>
      <c r="F1299" s="23">
        <v>1852.7</v>
      </c>
      <c r="G1299" s="5">
        <v>113700489</v>
      </c>
      <c r="H1299" s="5">
        <v>3988.98</v>
      </c>
      <c r="I1299" s="5" t="b">
        <f>IF(Nifty50[[#This Row],[High]]=MAX($D$1:$D1309), TRUE, FALSE)</f>
        <v>0</v>
      </c>
      <c r="J1299" s="5">
        <f>MAX($D$2:Nifty50[[#This Row],[High]])</f>
        <v>2014.65</v>
      </c>
      <c r="K1299" s="18">
        <f>(Nifty50[[#This Row],[ATH_XL]]-Nifty50[[#This Row],[Close]])/Nifty50[[#This Row],[ATH_XL]]</f>
        <v>8.0386171295262224E-2</v>
      </c>
    </row>
    <row r="1300" spans="2:11" x14ac:dyDescent="0.25">
      <c r="B1300" s="4">
        <v>38049</v>
      </c>
      <c r="C1300" s="23">
        <v>1852.45</v>
      </c>
      <c r="D1300" s="23">
        <v>1868.25</v>
      </c>
      <c r="E1300" s="23">
        <v>1842.45</v>
      </c>
      <c r="F1300" s="23">
        <v>1860.4</v>
      </c>
      <c r="G1300" s="5">
        <v>133763488</v>
      </c>
      <c r="H1300" s="5">
        <v>4701.32</v>
      </c>
      <c r="I1300" s="5" t="b">
        <f>IF(Nifty50[[#This Row],[High]]=MAX($D$1:$D1310), TRUE, FALSE)</f>
        <v>0</v>
      </c>
      <c r="J1300" s="5">
        <f>MAX($D$2:Nifty50[[#This Row],[High]])</f>
        <v>2014.65</v>
      </c>
      <c r="K1300" s="18">
        <f>(Nifty50[[#This Row],[ATH_XL]]-Nifty50[[#This Row],[Close]])/Nifty50[[#This Row],[ATH_XL]]</f>
        <v>7.6564167473258379E-2</v>
      </c>
    </row>
    <row r="1301" spans="2:11" x14ac:dyDescent="0.25">
      <c r="B1301" s="4">
        <v>38050</v>
      </c>
      <c r="C1301" s="23">
        <v>1859.3</v>
      </c>
      <c r="D1301" s="23">
        <v>1867.95</v>
      </c>
      <c r="E1301" s="23">
        <v>1831.2</v>
      </c>
      <c r="F1301" s="23">
        <v>1843.85</v>
      </c>
      <c r="G1301" s="5">
        <v>112524143</v>
      </c>
      <c r="H1301" s="5">
        <v>4227.16</v>
      </c>
      <c r="I1301" s="5" t="b">
        <f>IF(Nifty50[[#This Row],[High]]=MAX($D$1:$D1311), TRUE, FALSE)</f>
        <v>0</v>
      </c>
      <c r="J1301" s="5">
        <f>MAX($D$2:Nifty50[[#This Row],[High]])</f>
        <v>2014.65</v>
      </c>
      <c r="K1301" s="18">
        <f>(Nifty50[[#This Row],[ATH_XL]]-Nifty50[[#This Row],[Close]])/Nifty50[[#This Row],[ATH_XL]]</f>
        <v>8.4778993869903049E-2</v>
      </c>
    </row>
    <row r="1302" spans="2:11" x14ac:dyDescent="0.25">
      <c r="B1302" s="4">
        <v>38051</v>
      </c>
      <c r="C1302" s="23">
        <v>1843.9</v>
      </c>
      <c r="D1302" s="23">
        <v>1871.1</v>
      </c>
      <c r="E1302" s="23">
        <v>1843.9</v>
      </c>
      <c r="F1302" s="23">
        <v>1867.7</v>
      </c>
      <c r="G1302" s="5">
        <v>116411628</v>
      </c>
      <c r="H1302" s="5">
        <v>3809.32</v>
      </c>
      <c r="I1302" s="5" t="b">
        <f>IF(Nifty50[[#This Row],[High]]=MAX($D$1:$D1312), TRUE, FALSE)</f>
        <v>0</v>
      </c>
      <c r="J1302" s="5">
        <f>MAX($D$2:Nifty50[[#This Row],[High]])</f>
        <v>2014.65</v>
      </c>
      <c r="K1302" s="18">
        <f>(Nifty50[[#This Row],[ATH_XL]]-Nifty50[[#This Row],[Close]])/Nifty50[[#This Row],[ATH_XL]]</f>
        <v>7.2940709304345694E-2</v>
      </c>
    </row>
    <row r="1303" spans="2:11" x14ac:dyDescent="0.25">
      <c r="B1303" s="4">
        <v>38054</v>
      </c>
      <c r="C1303" s="23">
        <v>1868.15</v>
      </c>
      <c r="D1303" s="23">
        <v>1891.95</v>
      </c>
      <c r="E1303" s="23">
        <v>1867.95</v>
      </c>
      <c r="F1303" s="23">
        <v>1885.25</v>
      </c>
      <c r="G1303" s="5">
        <v>129103983</v>
      </c>
      <c r="H1303" s="5">
        <v>4066.08</v>
      </c>
      <c r="I1303" s="5" t="b">
        <f>IF(Nifty50[[#This Row],[High]]=MAX($D$1:$D1313), TRUE, FALSE)</f>
        <v>0</v>
      </c>
      <c r="J1303" s="5">
        <f>MAX($D$2:Nifty50[[#This Row],[High]])</f>
        <v>2014.65</v>
      </c>
      <c r="K1303" s="18">
        <f>(Nifty50[[#This Row],[ATH_XL]]-Nifty50[[#This Row],[Close]])/Nifty50[[#This Row],[ATH_XL]]</f>
        <v>6.4229518774973363E-2</v>
      </c>
    </row>
    <row r="1304" spans="2:11" x14ac:dyDescent="0.25">
      <c r="B1304" s="4">
        <v>38055</v>
      </c>
      <c r="C1304" s="23">
        <v>1884.5</v>
      </c>
      <c r="D1304" s="23">
        <v>1898.7</v>
      </c>
      <c r="E1304" s="23">
        <v>1843</v>
      </c>
      <c r="F1304" s="23">
        <v>1866.05</v>
      </c>
      <c r="G1304" s="5">
        <v>127687024</v>
      </c>
      <c r="H1304" s="5">
        <v>4521.55</v>
      </c>
      <c r="I1304" s="5" t="b">
        <f>IF(Nifty50[[#This Row],[High]]=MAX($D$1:$D1314), TRUE, FALSE)</f>
        <v>0</v>
      </c>
      <c r="J1304" s="5">
        <f>MAX($D$2:Nifty50[[#This Row],[High]])</f>
        <v>2014.65</v>
      </c>
      <c r="K1304" s="18">
        <f>(Nifty50[[#This Row],[ATH_XL]]-Nifty50[[#This Row],[Close]])/Nifty50[[#This Row],[ATH_XL]]</f>
        <v>7.3759710123346547E-2</v>
      </c>
    </row>
    <row r="1305" spans="2:11" x14ac:dyDescent="0.25">
      <c r="B1305" s="4">
        <v>38056</v>
      </c>
      <c r="C1305" s="23">
        <v>1866.3</v>
      </c>
      <c r="D1305" s="23">
        <v>1866.4</v>
      </c>
      <c r="E1305" s="23">
        <v>1835.8</v>
      </c>
      <c r="F1305" s="23">
        <v>1844.35</v>
      </c>
      <c r="G1305" s="5">
        <v>131854116</v>
      </c>
      <c r="H1305" s="5">
        <v>4195.6899999999996</v>
      </c>
      <c r="I1305" s="5" t="b">
        <f>IF(Nifty50[[#This Row],[High]]=MAX($D$1:$D1315), TRUE, FALSE)</f>
        <v>0</v>
      </c>
      <c r="J1305" s="5">
        <f>MAX($D$2:Nifty50[[#This Row],[High]])</f>
        <v>2014.65</v>
      </c>
      <c r="K1305" s="18">
        <f>(Nifty50[[#This Row],[ATH_XL]]-Nifty50[[#This Row],[Close]])/Nifty50[[#This Row],[ATH_XL]]</f>
        <v>8.4530811803539163E-2</v>
      </c>
    </row>
    <row r="1306" spans="2:11" x14ac:dyDescent="0.25">
      <c r="B1306" s="4">
        <v>38057</v>
      </c>
      <c r="C1306" s="23">
        <v>1843.95</v>
      </c>
      <c r="D1306" s="23">
        <v>1843.95</v>
      </c>
      <c r="E1306" s="23">
        <v>1798.45</v>
      </c>
      <c r="F1306" s="23">
        <v>1805.4</v>
      </c>
      <c r="G1306" s="5">
        <v>116657246</v>
      </c>
      <c r="H1306" s="5">
        <v>3917.52</v>
      </c>
      <c r="I1306" s="5" t="b">
        <f>IF(Nifty50[[#This Row],[High]]=MAX($D$1:$D1316), TRUE, FALSE)</f>
        <v>0</v>
      </c>
      <c r="J1306" s="5">
        <f>MAX($D$2:Nifty50[[#This Row],[High]])</f>
        <v>2014.65</v>
      </c>
      <c r="K1306" s="18">
        <f>(Nifty50[[#This Row],[ATH_XL]]-Nifty50[[#This Row],[Close]])/Nifty50[[#This Row],[ATH_XL]]</f>
        <v>0.10386419477328568</v>
      </c>
    </row>
    <row r="1307" spans="2:11" x14ac:dyDescent="0.25">
      <c r="B1307" s="4">
        <v>38058</v>
      </c>
      <c r="C1307" s="23">
        <v>1805.2</v>
      </c>
      <c r="D1307" s="23">
        <v>1820.95</v>
      </c>
      <c r="E1307" s="23">
        <v>1775.9</v>
      </c>
      <c r="F1307" s="23">
        <v>1812.2</v>
      </c>
      <c r="G1307" s="5">
        <v>126013646</v>
      </c>
      <c r="H1307" s="5">
        <v>4251.6000000000004</v>
      </c>
      <c r="I1307" s="5" t="b">
        <f>IF(Nifty50[[#This Row],[High]]=MAX($D$1:$D1317), TRUE, FALSE)</f>
        <v>0</v>
      </c>
      <c r="J1307" s="5">
        <f>MAX($D$2:Nifty50[[#This Row],[High]])</f>
        <v>2014.65</v>
      </c>
      <c r="K1307" s="18">
        <f>(Nifty50[[#This Row],[ATH_XL]]-Nifty50[[#This Row],[Close]])/Nifty50[[#This Row],[ATH_XL]]</f>
        <v>0.10048891867073687</v>
      </c>
    </row>
    <row r="1308" spans="2:11" x14ac:dyDescent="0.25">
      <c r="B1308" s="4">
        <v>38061</v>
      </c>
      <c r="C1308" s="23">
        <v>1812.45</v>
      </c>
      <c r="D1308" s="23">
        <v>1836</v>
      </c>
      <c r="E1308" s="23">
        <v>1751.8</v>
      </c>
      <c r="F1308" s="23">
        <v>1763.4</v>
      </c>
      <c r="G1308" s="5">
        <v>134128305</v>
      </c>
      <c r="H1308" s="5">
        <v>4196.72</v>
      </c>
      <c r="I1308" s="5" t="b">
        <f>IF(Nifty50[[#This Row],[High]]=MAX($D$1:$D1318), TRUE, FALSE)</f>
        <v>0</v>
      </c>
      <c r="J1308" s="5">
        <f>MAX($D$2:Nifty50[[#This Row],[High]])</f>
        <v>2014.65</v>
      </c>
      <c r="K1308" s="18">
        <f>(Nifty50[[#This Row],[ATH_XL]]-Nifty50[[#This Row],[Close]])/Nifty50[[#This Row],[ATH_XL]]</f>
        <v>0.12471148834785198</v>
      </c>
    </row>
    <row r="1309" spans="2:11" x14ac:dyDescent="0.25">
      <c r="B1309" s="4">
        <v>38062</v>
      </c>
      <c r="C1309" s="23">
        <v>1763.35</v>
      </c>
      <c r="D1309" s="23">
        <v>1769.5</v>
      </c>
      <c r="E1309" s="23">
        <v>1730.1</v>
      </c>
      <c r="F1309" s="23">
        <v>1749.35</v>
      </c>
      <c r="G1309" s="5">
        <v>145237359</v>
      </c>
      <c r="H1309" s="5">
        <v>4406.37</v>
      </c>
      <c r="I1309" s="5" t="b">
        <f>IF(Nifty50[[#This Row],[High]]=MAX($D$1:$D1319), TRUE, FALSE)</f>
        <v>0</v>
      </c>
      <c r="J1309" s="5">
        <f>MAX($D$2:Nifty50[[#This Row],[High]])</f>
        <v>2014.65</v>
      </c>
      <c r="K1309" s="18">
        <f>(Nifty50[[#This Row],[ATH_XL]]-Nifty50[[#This Row],[Close]])/Nifty50[[#This Row],[ATH_XL]]</f>
        <v>0.13168540441267723</v>
      </c>
    </row>
    <row r="1310" spans="2:11" x14ac:dyDescent="0.25">
      <c r="B1310" s="4">
        <v>38063</v>
      </c>
      <c r="C1310" s="23">
        <v>1749.6</v>
      </c>
      <c r="D1310" s="23">
        <v>1765.05</v>
      </c>
      <c r="E1310" s="23">
        <v>1738.85</v>
      </c>
      <c r="F1310" s="23">
        <v>1749.85</v>
      </c>
      <c r="G1310" s="5">
        <v>98285659</v>
      </c>
      <c r="H1310" s="5">
        <v>3413.1</v>
      </c>
      <c r="I1310" s="5" t="b">
        <f>IF(Nifty50[[#This Row],[High]]=MAX($D$1:$D1320), TRUE, FALSE)</f>
        <v>0</v>
      </c>
      <c r="J1310" s="5">
        <f>MAX($D$2:Nifty50[[#This Row],[High]])</f>
        <v>2014.65</v>
      </c>
      <c r="K1310" s="18">
        <f>(Nifty50[[#This Row],[ATH_XL]]-Nifty50[[#This Row],[Close]])/Nifty50[[#This Row],[ATH_XL]]</f>
        <v>0.13143722234631333</v>
      </c>
    </row>
    <row r="1311" spans="2:11" x14ac:dyDescent="0.25">
      <c r="B1311" s="4">
        <v>38064</v>
      </c>
      <c r="C1311" s="23">
        <v>1750</v>
      </c>
      <c r="D1311" s="23">
        <v>1754.95</v>
      </c>
      <c r="E1311" s="23">
        <v>1708.3</v>
      </c>
      <c r="F1311" s="23">
        <v>1716.65</v>
      </c>
      <c r="G1311" s="5">
        <v>99544763</v>
      </c>
      <c r="H1311" s="5">
        <v>3311.3</v>
      </c>
      <c r="I1311" s="5" t="b">
        <f>IF(Nifty50[[#This Row],[High]]=MAX($D$1:$D1321), TRUE, FALSE)</f>
        <v>0</v>
      </c>
      <c r="J1311" s="5">
        <f>MAX($D$2:Nifty50[[#This Row],[High]])</f>
        <v>2014.65</v>
      </c>
      <c r="K1311" s="18">
        <f>(Nifty50[[#This Row],[ATH_XL]]-Nifty50[[#This Row],[Close]])/Nifty50[[#This Row],[ATH_XL]]</f>
        <v>0.14791651155287519</v>
      </c>
    </row>
    <row r="1312" spans="2:11" x14ac:dyDescent="0.25">
      <c r="B1312" s="4">
        <v>38065</v>
      </c>
      <c r="C1312" s="23">
        <v>1716.3</v>
      </c>
      <c r="D1312" s="23">
        <v>1738.6</v>
      </c>
      <c r="E1312" s="23">
        <v>1703.55</v>
      </c>
      <c r="F1312" s="23">
        <v>1725.1</v>
      </c>
      <c r="G1312" s="5">
        <v>98828472</v>
      </c>
      <c r="H1312" s="5">
        <v>3430.89</v>
      </c>
      <c r="I1312" s="5" t="b">
        <f>IF(Nifty50[[#This Row],[High]]=MAX($D$1:$D1322), TRUE, FALSE)</f>
        <v>0</v>
      </c>
      <c r="J1312" s="5">
        <f>MAX($D$2:Nifty50[[#This Row],[High]])</f>
        <v>2014.65</v>
      </c>
      <c r="K1312" s="18">
        <f>(Nifty50[[#This Row],[ATH_XL]]-Nifty50[[#This Row],[Close]])/Nifty50[[#This Row],[ATH_XL]]</f>
        <v>0.14372223463132563</v>
      </c>
    </row>
    <row r="1313" spans="2:11" x14ac:dyDescent="0.25">
      <c r="B1313" s="4">
        <v>38068</v>
      </c>
      <c r="C1313" s="23">
        <v>1726.3</v>
      </c>
      <c r="D1313" s="23">
        <v>1726.35</v>
      </c>
      <c r="E1313" s="23">
        <v>1678.4</v>
      </c>
      <c r="F1313" s="23">
        <v>1685</v>
      </c>
      <c r="G1313" s="5">
        <v>89144358</v>
      </c>
      <c r="H1313" s="5">
        <v>2764.75</v>
      </c>
      <c r="I1313" s="5" t="b">
        <f>IF(Nifty50[[#This Row],[High]]=MAX($D$1:$D1323), TRUE, FALSE)</f>
        <v>0</v>
      </c>
      <c r="J1313" s="5">
        <f>MAX($D$2:Nifty50[[#This Row],[High]])</f>
        <v>2014.65</v>
      </c>
      <c r="K1313" s="18">
        <f>(Nifty50[[#This Row],[ATH_XL]]-Nifty50[[#This Row],[Close]])/Nifty50[[#This Row],[ATH_XL]]</f>
        <v>0.16362643635370913</v>
      </c>
    </row>
    <row r="1314" spans="2:11" x14ac:dyDescent="0.25">
      <c r="B1314" s="4">
        <v>38069</v>
      </c>
      <c r="C1314" s="23">
        <v>1685.15</v>
      </c>
      <c r="D1314" s="23">
        <v>1710.45</v>
      </c>
      <c r="E1314" s="23">
        <v>1669.7</v>
      </c>
      <c r="F1314" s="23">
        <v>1696.4</v>
      </c>
      <c r="G1314" s="5">
        <v>99199995</v>
      </c>
      <c r="H1314" s="5">
        <v>2919.1</v>
      </c>
      <c r="I1314" s="5" t="b">
        <f>IF(Nifty50[[#This Row],[High]]=MAX($D$1:$D1324), TRUE, FALSE)</f>
        <v>0</v>
      </c>
      <c r="J1314" s="5">
        <f>MAX($D$2:Nifty50[[#This Row],[High]])</f>
        <v>2014.65</v>
      </c>
      <c r="K1314" s="18">
        <f>(Nifty50[[#This Row],[ATH_XL]]-Nifty50[[#This Row],[Close]])/Nifty50[[#This Row],[ATH_XL]]</f>
        <v>0.1579678852406125</v>
      </c>
    </row>
    <row r="1315" spans="2:11" x14ac:dyDescent="0.25">
      <c r="B1315" s="4">
        <v>38070</v>
      </c>
      <c r="C1315" s="23">
        <v>1697.4</v>
      </c>
      <c r="D1315" s="23">
        <v>1700.65</v>
      </c>
      <c r="E1315" s="23">
        <v>1676.4</v>
      </c>
      <c r="F1315" s="23">
        <v>1692.1</v>
      </c>
      <c r="G1315" s="5">
        <v>88912964</v>
      </c>
      <c r="H1315" s="5">
        <v>2743.1</v>
      </c>
      <c r="I1315" s="5" t="b">
        <f>IF(Nifty50[[#This Row],[High]]=MAX($D$1:$D1325), TRUE, FALSE)</f>
        <v>0</v>
      </c>
      <c r="J1315" s="5">
        <f>MAX($D$2:Nifty50[[#This Row],[High]])</f>
        <v>2014.65</v>
      </c>
      <c r="K1315" s="18">
        <f>(Nifty50[[#This Row],[ATH_XL]]-Nifty50[[#This Row],[Close]])/Nifty50[[#This Row],[ATH_XL]]</f>
        <v>0.16010225101134201</v>
      </c>
    </row>
    <row r="1316" spans="2:11" x14ac:dyDescent="0.25">
      <c r="B1316" s="4">
        <v>38071</v>
      </c>
      <c r="C1316" s="23">
        <v>1691.95</v>
      </c>
      <c r="D1316" s="23">
        <v>1720.65</v>
      </c>
      <c r="E1316" s="23">
        <v>1691.95</v>
      </c>
      <c r="F1316" s="23">
        <v>1704.45</v>
      </c>
      <c r="G1316" s="5">
        <v>108540393</v>
      </c>
      <c r="H1316" s="5">
        <v>3494.67</v>
      </c>
      <c r="I1316" s="5" t="b">
        <f>IF(Nifty50[[#This Row],[High]]=MAX($D$1:$D1326), TRUE, FALSE)</f>
        <v>0</v>
      </c>
      <c r="J1316" s="5">
        <f>MAX($D$2:Nifty50[[#This Row],[High]])</f>
        <v>2014.65</v>
      </c>
      <c r="K1316" s="18">
        <f>(Nifty50[[#This Row],[ATH_XL]]-Nifty50[[#This Row],[Close]])/Nifty50[[#This Row],[ATH_XL]]</f>
        <v>0.153972153972154</v>
      </c>
    </row>
    <row r="1317" spans="2:11" x14ac:dyDescent="0.25">
      <c r="B1317" s="4">
        <v>38072</v>
      </c>
      <c r="C1317" s="23">
        <v>1704.45</v>
      </c>
      <c r="D1317" s="23">
        <v>1755.45</v>
      </c>
      <c r="E1317" s="23">
        <v>1703.8</v>
      </c>
      <c r="F1317" s="23">
        <v>1747.5</v>
      </c>
      <c r="G1317" s="5">
        <v>107611073</v>
      </c>
      <c r="H1317" s="5">
        <v>3338.39</v>
      </c>
      <c r="I1317" s="5" t="b">
        <f>IF(Nifty50[[#This Row],[High]]=MAX($D$1:$D1327), TRUE, FALSE)</f>
        <v>0</v>
      </c>
      <c r="J1317" s="5">
        <f>MAX($D$2:Nifty50[[#This Row],[High]])</f>
        <v>2014.65</v>
      </c>
      <c r="K1317" s="18">
        <f>(Nifty50[[#This Row],[ATH_XL]]-Nifty50[[#This Row],[Close]])/Nifty50[[#This Row],[ATH_XL]]</f>
        <v>0.13260367805822354</v>
      </c>
    </row>
    <row r="1318" spans="2:11" x14ac:dyDescent="0.25">
      <c r="B1318" s="4">
        <v>38075</v>
      </c>
      <c r="C1318" s="23">
        <v>1747.35</v>
      </c>
      <c r="D1318" s="23">
        <v>1766.15</v>
      </c>
      <c r="E1318" s="23">
        <v>1739.5</v>
      </c>
      <c r="F1318" s="23">
        <v>1762.05</v>
      </c>
      <c r="G1318" s="5">
        <v>81094296</v>
      </c>
      <c r="H1318" s="5">
        <v>2661.28</v>
      </c>
      <c r="I1318" s="5" t="b">
        <f>IF(Nifty50[[#This Row],[High]]=MAX($D$1:$D1328), TRUE, FALSE)</f>
        <v>0</v>
      </c>
      <c r="J1318" s="5">
        <f>MAX($D$2:Nifty50[[#This Row],[High]])</f>
        <v>2014.65</v>
      </c>
      <c r="K1318" s="18">
        <f>(Nifty50[[#This Row],[ATH_XL]]-Nifty50[[#This Row],[Close]])/Nifty50[[#This Row],[ATH_XL]]</f>
        <v>0.12538157992703453</v>
      </c>
    </row>
    <row r="1319" spans="2:11" x14ac:dyDescent="0.25">
      <c r="B1319" s="4">
        <v>38076</v>
      </c>
      <c r="C1319" s="23">
        <v>1762.15</v>
      </c>
      <c r="D1319" s="23">
        <v>1775.4</v>
      </c>
      <c r="E1319" s="23">
        <v>1746.25</v>
      </c>
      <c r="F1319" s="23">
        <v>1750.15</v>
      </c>
      <c r="G1319" s="5">
        <v>88665735</v>
      </c>
      <c r="H1319" s="5">
        <v>3027.82</v>
      </c>
      <c r="I1319" s="5" t="b">
        <f>IF(Nifty50[[#This Row],[High]]=MAX($D$1:$D1329), TRUE, FALSE)</f>
        <v>0</v>
      </c>
      <c r="J1319" s="5">
        <f>MAX($D$2:Nifty50[[#This Row],[High]])</f>
        <v>2014.65</v>
      </c>
      <c r="K1319" s="18">
        <f>(Nifty50[[#This Row],[ATH_XL]]-Nifty50[[#This Row],[Close]])/Nifty50[[#This Row],[ATH_XL]]</f>
        <v>0.13128831310649491</v>
      </c>
    </row>
    <row r="1320" spans="2:11" x14ac:dyDescent="0.25">
      <c r="B1320" s="4">
        <v>38077</v>
      </c>
      <c r="C1320" s="23">
        <v>1744.6</v>
      </c>
      <c r="D1320" s="23">
        <v>1775.3</v>
      </c>
      <c r="E1320" s="23">
        <v>1740.2</v>
      </c>
      <c r="F1320" s="23">
        <v>1771.9</v>
      </c>
      <c r="G1320" s="5">
        <v>93070841</v>
      </c>
      <c r="H1320" s="5">
        <v>3209.27</v>
      </c>
      <c r="I1320" s="5" t="b">
        <f>IF(Nifty50[[#This Row],[High]]=MAX($D$1:$D1330), TRUE, FALSE)</f>
        <v>0</v>
      </c>
      <c r="J1320" s="5">
        <f>MAX($D$2:Nifty50[[#This Row],[High]])</f>
        <v>2014.65</v>
      </c>
      <c r="K1320" s="18">
        <f>(Nifty50[[#This Row],[ATH_XL]]-Nifty50[[#This Row],[Close]])/Nifty50[[#This Row],[ATH_XL]]</f>
        <v>0.12049239321966594</v>
      </c>
    </row>
    <row r="1321" spans="2:11" x14ac:dyDescent="0.25">
      <c r="B1321" s="4">
        <v>38078</v>
      </c>
      <c r="C1321" s="23">
        <v>1771.45</v>
      </c>
      <c r="D1321" s="23">
        <v>1823.05</v>
      </c>
      <c r="E1321" s="23">
        <v>1771.45</v>
      </c>
      <c r="F1321" s="23">
        <v>1819.65</v>
      </c>
      <c r="G1321" s="5">
        <v>111071273</v>
      </c>
      <c r="H1321" s="5">
        <v>3379.44</v>
      </c>
      <c r="I1321" s="5" t="b">
        <f>IF(Nifty50[[#This Row],[High]]=MAX($D$1:$D1331), TRUE, FALSE)</f>
        <v>0</v>
      </c>
      <c r="J1321" s="5">
        <f>MAX($D$2:Nifty50[[#This Row],[High]])</f>
        <v>2014.65</v>
      </c>
      <c r="K1321" s="18">
        <f>(Nifty50[[#This Row],[ATH_XL]]-Nifty50[[#This Row],[Close]])/Nifty50[[#This Row],[ATH_XL]]</f>
        <v>9.6791005881914971E-2</v>
      </c>
    </row>
    <row r="1322" spans="2:11" x14ac:dyDescent="0.25">
      <c r="B1322" s="4">
        <v>38079</v>
      </c>
      <c r="C1322" s="23">
        <v>1856.1</v>
      </c>
      <c r="D1322" s="23">
        <v>1856.3</v>
      </c>
      <c r="E1322" s="23">
        <v>1809</v>
      </c>
      <c r="F1322" s="23">
        <v>1841.1</v>
      </c>
      <c r="G1322" s="5">
        <v>118736971</v>
      </c>
      <c r="H1322" s="5">
        <v>3739.26</v>
      </c>
      <c r="I1322" s="5" t="b">
        <f>IF(Nifty50[[#This Row],[High]]=MAX($D$1:$D1332), TRUE, FALSE)</f>
        <v>0</v>
      </c>
      <c r="J1322" s="5">
        <f>MAX($D$2:Nifty50[[#This Row],[High]])</f>
        <v>2014.65</v>
      </c>
      <c r="K1322" s="18">
        <f>(Nifty50[[#This Row],[ATH_XL]]-Nifty50[[#This Row],[Close]])/Nifty50[[#This Row],[ATH_XL]]</f>
        <v>8.6143995234904416E-2</v>
      </c>
    </row>
    <row r="1323" spans="2:11" x14ac:dyDescent="0.25">
      <c r="B1323" s="4">
        <v>38082</v>
      </c>
      <c r="C1323" s="23">
        <v>1841.1</v>
      </c>
      <c r="D1323" s="23">
        <v>1878.8</v>
      </c>
      <c r="E1323" s="23">
        <v>1840</v>
      </c>
      <c r="F1323" s="23">
        <v>1856.6</v>
      </c>
      <c r="G1323" s="5">
        <v>102595126</v>
      </c>
      <c r="H1323" s="5">
        <v>3401.78</v>
      </c>
      <c r="I1323" s="5" t="b">
        <f>IF(Nifty50[[#This Row],[High]]=MAX($D$1:$D1333), TRUE, FALSE)</f>
        <v>0</v>
      </c>
      <c r="J1323" s="5">
        <f>MAX($D$2:Nifty50[[#This Row],[High]])</f>
        <v>2014.65</v>
      </c>
      <c r="K1323" s="18">
        <f>(Nifty50[[#This Row],[ATH_XL]]-Nifty50[[#This Row],[Close]])/Nifty50[[#This Row],[ATH_XL]]</f>
        <v>7.8450351177623986E-2</v>
      </c>
    </row>
    <row r="1324" spans="2:11" x14ac:dyDescent="0.25">
      <c r="B1324" s="4">
        <v>38083</v>
      </c>
      <c r="C1324" s="23">
        <v>1870.8</v>
      </c>
      <c r="D1324" s="23">
        <v>1876.15</v>
      </c>
      <c r="E1324" s="23">
        <v>1836.9</v>
      </c>
      <c r="F1324" s="23">
        <v>1851.15</v>
      </c>
      <c r="G1324" s="5">
        <v>109408750</v>
      </c>
      <c r="H1324" s="5">
        <v>4062.87</v>
      </c>
      <c r="I1324" s="5" t="b">
        <f>IF(Nifty50[[#This Row],[High]]=MAX($D$1:$D1334), TRUE, FALSE)</f>
        <v>0</v>
      </c>
      <c r="J1324" s="5">
        <f>MAX($D$2:Nifty50[[#This Row],[High]])</f>
        <v>2014.65</v>
      </c>
      <c r="K1324" s="18">
        <f>(Nifty50[[#This Row],[ATH_XL]]-Nifty50[[#This Row],[Close]])/Nifty50[[#This Row],[ATH_XL]]</f>
        <v>8.1155535700990239E-2</v>
      </c>
    </row>
    <row r="1325" spans="2:11" x14ac:dyDescent="0.25">
      <c r="B1325" s="4">
        <v>38084</v>
      </c>
      <c r="C1325" s="23">
        <v>1856.4</v>
      </c>
      <c r="D1325" s="23">
        <v>1865.2</v>
      </c>
      <c r="E1325" s="23">
        <v>1833.95</v>
      </c>
      <c r="F1325" s="23">
        <v>1848.7</v>
      </c>
      <c r="G1325" s="5">
        <v>86260745</v>
      </c>
      <c r="H1325" s="5">
        <v>2987.03</v>
      </c>
      <c r="I1325" s="5" t="b">
        <f>IF(Nifty50[[#This Row],[High]]=MAX($D$1:$D1335), TRUE, FALSE)</f>
        <v>0</v>
      </c>
      <c r="J1325" s="5">
        <f>MAX($D$2:Nifty50[[#This Row],[High]])</f>
        <v>2014.65</v>
      </c>
      <c r="K1325" s="18">
        <f>(Nifty50[[#This Row],[ATH_XL]]-Nifty50[[#This Row],[Close]])/Nifty50[[#This Row],[ATH_XL]]</f>
        <v>8.2371627826173299E-2</v>
      </c>
    </row>
    <row r="1326" spans="2:11" x14ac:dyDescent="0.25">
      <c r="B1326" s="4">
        <v>38085</v>
      </c>
      <c r="C1326" s="23">
        <v>1854</v>
      </c>
      <c r="D1326" s="23">
        <v>1864.95</v>
      </c>
      <c r="E1326" s="23">
        <v>1839.7</v>
      </c>
      <c r="F1326" s="23">
        <v>1853.55</v>
      </c>
      <c r="G1326" s="5">
        <v>93980684</v>
      </c>
      <c r="H1326" s="5">
        <v>3395.25</v>
      </c>
      <c r="I1326" s="5" t="b">
        <f>IF(Nifty50[[#This Row],[High]]=MAX($D$1:$D1336), TRUE, FALSE)</f>
        <v>0</v>
      </c>
      <c r="J1326" s="5">
        <f>MAX($D$2:Nifty50[[#This Row],[High]])</f>
        <v>2014.65</v>
      </c>
      <c r="K1326" s="18">
        <f>(Nifty50[[#This Row],[ATH_XL]]-Nifty50[[#This Row],[Close]])/Nifty50[[#This Row],[ATH_XL]]</f>
        <v>7.996426178244366E-2</v>
      </c>
    </row>
    <row r="1327" spans="2:11" x14ac:dyDescent="0.25">
      <c r="B1327" s="4">
        <v>38089</v>
      </c>
      <c r="C1327" s="23">
        <v>1860.3</v>
      </c>
      <c r="D1327" s="23">
        <v>1873.75</v>
      </c>
      <c r="E1327" s="23">
        <v>1828.95</v>
      </c>
      <c r="F1327" s="23">
        <v>1838.2</v>
      </c>
      <c r="G1327" s="5">
        <v>80205015</v>
      </c>
      <c r="H1327" s="5">
        <v>2951.98</v>
      </c>
      <c r="I1327" s="5" t="b">
        <f>IF(Nifty50[[#This Row],[High]]=MAX($D$1:$D1337), TRUE, FALSE)</f>
        <v>0</v>
      </c>
      <c r="J1327" s="5">
        <f>MAX($D$2:Nifty50[[#This Row],[High]])</f>
        <v>2014.65</v>
      </c>
      <c r="K1327" s="18">
        <f>(Nifty50[[#This Row],[ATH_XL]]-Nifty50[[#This Row],[Close]])/Nifty50[[#This Row],[ATH_XL]]</f>
        <v>8.7583451219814881E-2</v>
      </c>
    </row>
    <row r="1328" spans="2:11" x14ac:dyDescent="0.25">
      <c r="B1328" s="4">
        <v>38090</v>
      </c>
      <c r="C1328" s="23">
        <v>1838.5</v>
      </c>
      <c r="D1328" s="23">
        <v>1885.15</v>
      </c>
      <c r="E1328" s="23">
        <v>1819.8</v>
      </c>
      <c r="F1328" s="23">
        <v>1878.45</v>
      </c>
      <c r="G1328" s="5">
        <v>85830602</v>
      </c>
      <c r="H1328" s="5">
        <v>3640.14</v>
      </c>
      <c r="I1328" s="5" t="b">
        <f>IF(Nifty50[[#This Row],[High]]=MAX($D$1:$D1338), TRUE, FALSE)</f>
        <v>0</v>
      </c>
      <c r="J1328" s="5">
        <f>MAX($D$2:Nifty50[[#This Row],[High]])</f>
        <v>2014.65</v>
      </c>
      <c r="K1328" s="18">
        <f>(Nifty50[[#This Row],[ATH_XL]]-Nifty50[[#This Row],[Close]])/Nifty50[[#This Row],[ATH_XL]]</f>
        <v>6.7604794877522176E-2</v>
      </c>
    </row>
    <row r="1329" spans="2:11" x14ac:dyDescent="0.25">
      <c r="B1329" s="4">
        <v>38092</v>
      </c>
      <c r="C1329" s="23">
        <v>1878.5</v>
      </c>
      <c r="D1329" s="23">
        <v>1884.5</v>
      </c>
      <c r="E1329" s="23">
        <v>1855</v>
      </c>
      <c r="F1329" s="23">
        <v>1861.95</v>
      </c>
      <c r="G1329" s="5">
        <v>112263936</v>
      </c>
      <c r="H1329" s="5">
        <v>4396.84</v>
      </c>
      <c r="I1329" s="5" t="b">
        <f>IF(Nifty50[[#This Row],[High]]=MAX($D$1:$D1339), TRUE, FALSE)</f>
        <v>0</v>
      </c>
      <c r="J1329" s="5">
        <f>MAX($D$2:Nifty50[[#This Row],[High]])</f>
        <v>2014.65</v>
      </c>
      <c r="K1329" s="18">
        <f>(Nifty50[[#This Row],[ATH_XL]]-Nifty50[[#This Row],[Close]])/Nifty50[[#This Row],[ATH_XL]]</f>
        <v>7.5794803067530364E-2</v>
      </c>
    </row>
    <row r="1330" spans="2:11" x14ac:dyDescent="0.25">
      <c r="B1330" s="4">
        <v>38093</v>
      </c>
      <c r="C1330" s="23">
        <v>1863.85</v>
      </c>
      <c r="D1330" s="23">
        <v>1882.55</v>
      </c>
      <c r="E1330" s="23">
        <v>1861.8</v>
      </c>
      <c r="F1330" s="23">
        <v>1868.95</v>
      </c>
      <c r="G1330" s="5">
        <v>83291614</v>
      </c>
      <c r="H1330" s="5">
        <v>3134.55</v>
      </c>
      <c r="I1330" s="5" t="b">
        <f>IF(Nifty50[[#This Row],[High]]=MAX($D$1:$D1340), TRUE, FALSE)</f>
        <v>0</v>
      </c>
      <c r="J1330" s="5">
        <f>MAX($D$2:Nifty50[[#This Row],[High]])</f>
        <v>2014.65</v>
      </c>
      <c r="K1330" s="18">
        <f>(Nifty50[[#This Row],[ATH_XL]]-Nifty50[[#This Row],[Close]])/Nifty50[[#This Row],[ATH_XL]]</f>
        <v>7.2320254138435972E-2</v>
      </c>
    </row>
    <row r="1331" spans="2:11" x14ac:dyDescent="0.25">
      <c r="B1331" s="4">
        <v>38094</v>
      </c>
      <c r="C1331" s="23">
        <v>1869.2</v>
      </c>
      <c r="D1331" s="23">
        <v>1875.95</v>
      </c>
      <c r="E1331" s="23">
        <v>1864.95</v>
      </c>
      <c r="F1331" s="23">
        <v>1868.1</v>
      </c>
      <c r="G1331" s="5">
        <v>23013538</v>
      </c>
      <c r="H1331" s="5">
        <v>765.8</v>
      </c>
      <c r="I1331" s="5" t="b">
        <f>IF(Nifty50[[#This Row],[High]]=MAX($D$1:$D1341), TRUE, FALSE)</f>
        <v>0</v>
      </c>
      <c r="J1331" s="5">
        <f>MAX($D$2:Nifty50[[#This Row],[High]])</f>
        <v>2014.65</v>
      </c>
      <c r="K1331" s="18">
        <f>(Nifty50[[#This Row],[ATH_XL]]-Nifty50[[#This Row],[Close]])/Nifty50[[#This Row],[ATH_XL]]</f>
        <v>7.2742163651254646E-2</v>
      </c>
    </row>
    <row r="1332" spans="2:11" x14ac:dyDescent="0.25">
      <c r="B1332" s="4">
        <v>38096</v>
      </c>
      <c r="C1332" s="23">
        <v>1868.2</v>
      </c>
      <c r="D1332" s="23">
        <v>1876.2</v>
      </c>
      <c r="E1332" s="23">
        <v>1837.4</v>
      </c>
      <c r="F1332" s="23">
        <v>1844.05</v>
      </c>
      <c r="G1332" s="5">
        <v>93078338</v>
      </c>
      <c r="H1332" s="5">
        <v>3050.44</v>
      </c>
      <c r="I1332" s="5" t="b">
        <f>IF(Nifty50[[#This Row],[High]]=MAX($D$1:$D1342), TRUE, FALSE)</f>
        <v>0</v>
      </c>
      <c r="J1332" s="5">
        <f>MAX($D$2:Nifty50[[#This Row],[High]])</f>
        <v>2014.65</v>
      </c>
      <c r="K1332" s="18">
        <f>(Nifty50[[#This Row],[ATH_XL]]-Nifty50[[#This Row],[Close]])/Nifty50[[#This Row],[ATH_XL]]</f>
        <v>8.467972104335747E-2</v>
      </c>
    </row>
    <row r="1333" spans="2:11" x14ac:dyDescent="0.25">
      <c r="B1333" s="4">
        <v>38097</v>
      </c>
      <c r="C1333" s="23">
        <v>1844.4</v>
      </c>
      <c r="D1333" s="23">
        <v>1851</v>
      </c>
      <c r="E1333" s="23">
        <v>1832</v>
      </c>
      <c r="F1333" s="23">
        <v>1844.25</v>
      </c>
      <c r="G1333" s="5">
        <v>102774012</v>
      </c>
      <c r="H1333" s="5">
        <v>2792.83</v>
      </c>
      <c r="I1333" s="5" t="b">
        <f>IF(Nifty50[[#This Row],[High]]=MAX($D$1:$D1343), TRUE, FALSE)</f>
        <v>0</v>
      </c>
      <c r="J1333" s="5">
        <f>MAX($D$2:Nifty50[[#This Row],[High]])</f>
        <v>2014.65</v>
      </c>
      <c r="K1333" s="18">
        <f>(Nifty50[[#This Row],[ATH_XL]]-Nifty50[[#This Row],[Close]])/Nifty50[[#This Row],[ATH_XL]]</f>
        <v>8.458044821681189E-2</v>
      </c>
    </row>
    <row r="1334" spans="2:11" x14ac:dyDescent="0.25">
      <c r="B1334" s="4">
        <v>38098</v>
      </c>
      <c r="C1334" s="23">
        <v>1844.35</v>
      </c>
      <c r="D1334" s="23">
        <v>1876</v>
      </c>
      <c r="E1334" s="23">
        <v>1838.6</v>
      </c>
      <c r="F1334" s="23">
        <v>1873.35</v>
      </c>
      <c r="G1334" s="5">
        <v>114885658</v>
      </c>
      <c r="H1334" s="5">
        <v>3380.33</v>
      </c>
      <c r="I1334" s="5" t="b">
        <f>IF(Nifty50[[#This Row],[High]]=MAX($D$1:$D1344), TRUE, FALSE)</f>
        <v>0</v>
      </c>
      <c r="J1334" s="5">
        <f>MAX($D$2:Nifty50[[#This Row],[High]])</f>
        <v>2014.65</v>
      </c>
      <c r="K1334" s="18">
        <f>(Nifty50[[#This Row],[ATH_XL]]-Nifty50[[#This Row],[Close]])/Nifty50[[#This Row],[ATH_XL]]</f>
        <v>7.0136251954433862E-2</v>
      </c>
    </row>
    <row r="1335" spans="2:11" x14ac:dyDescent="0.25">
      <c r="B1335" s="4">
        <v>38099</v>
      </c>
      <c r="C1335" s="23">
        <v>1873.55</v>
      </c>
      <c r="D1335" s="23">
        <v>1894.6</v>
      </c>
      <c r="E1335" s="23">
        <v>1871</v>
      </c>
      <c r="F1335" s="23">
        <v>1889.55</v>
      </c>
      <c r="G1335" s="5">
        <v>116776999</v>
      </c>
      <c r="H1335" s="5">
        <v>3565.58</v>
      </c>
      <c r="I1335" s="5" t="b">
        <f>IF(Nifty50[[#This Row],[High]]=MAX($D$1:$D1345), TRUE, FALSE)</f>
        <v>0</v>
      </c>
      <c r="J1335" s="5">
        <f>MAX($D$2:Nifty50[[#This Row],[High]])</f>
        <v>2014.65</v>
      </c>
      <c r="K1335" s="18">
        <f>(Nifty50[[#This Row],[ATH_XL]]-Nifty50[[#This Row],[Close]])/Nifty50[[#This Row],[ATH_XL]]</f>
        <v>6.209515300424398E-2</v>
      </c>
    </row>
    <row r="1336" spans="2:11" x14ac:dyDescent="0.25">
      <c r="B1336" s="4">
        <v>38100</v>
      </c>
      <c r="C1336" s="23">
        <v>1890.85</v>
      </c>
      <c r="D1336" s="23">
        <v>1912.35</v>
      </c>
      <c r="E1336" s="23">
        <v>1885.75</v>
      </c>
      <c r="F1336" s="23">
        <v>1892.45</v>
      </c>
      <c r="G1336" s="5">
        <v>127538156</v>
      </c>
      <c r="H1336" s="5">
        <v>4161.45</v>
      </c>
      <c r="I1336" s="5" t="b">
        <f>IF(Nifty50[[#This Row],[High]]=MAX($D$1:$D1346), TRUE, FALSE)</f>
        <v>0</v>
      </c>
      <c r="J1336" s="5">
        <f>MAX($D$2:Nifty50[[#This Row],[High]])</f>
        <v>2014.65</v>
      </c>
      <c r="K1336" s="18">
        <f>(Nifty50[[#This Row],[ATH_XL]]-Nifty50[[#This Row],[Close]])/Nifty50[[#This Row],[ATH_XL]]</f>
        <v>6.0655697019333404E-2</v>
      </c>
    </row>
    <row r="1337" spans="2:11" x14ac:dyDescent="0.25">
      <c r="B1337" s="4">
        <v>38104</v>
      </c>
      <c r="C1337" s="23">
        <v>1890.05</v>
      </c>
      <c r="D1337" s="23">
        <v>1893.1</v>
      </c>
      <c r="E1337" s="23">
        <v>1814</v>
      </c>
      <c r="F1337" s="23">
        <v>1817.25</v>
      </c>
      <c r="G1337" s="5">
        <v>120420688</v>
      </c>
      <c r="H1337" s="5">
        <v>4020.06</v>
      </c>
      <c r="I1337" s="5" t="b">
        <f>IF(Nifty50[[#This Row],[High]]=MAX($D$1:$D1347), TRUE, FALSE)</f>
        <v>0</v>
      </c>
      <c r="J1337" s="5">
        <f>MAX($D$2:Nifty50[[#This Row],[High]])</f>
        <v>2014.65</v>
      </c>
      <c r="K1337" s="18">
        <f>(Nifty50[[#This Row],[ATH_XL]]-Nifty50[[#This Row],[Close]])/Nifty50[[#This Row],[ATH_XL]]</f>
        <v>9.7982279800461661E-2</v>
      </c>
    </row>
    <row r="1338" spans="2:11" x14ac:dyDescent="0.25">
      <c r="B1338" s="4">
        <v>38105</v>
      </c>
      <c r="C1338" s="23">
        <v>1819</v>
      </c>
      <c r="D1338" s="23">
        <v>1833.95</v>
      </c>
      <c r="E1338" s="23">
        <v>1801.8</v>
      </c>
      <c r="F1338" s="23">
        <v>1816.55</v>
      </c>
      <c r="G1338" s="5">
        <v>117150482</v>
      </c>
      <c r="H1338" s="5">
        <v>3899.16</v>
      </c>
      <c r="I1338" s="5" t="b">
        <f>IF(Nifty50[[#This Row],[High]]=MAX($D$1:$D1348), TRUE, FALSE)</f>
        <v>0</v>
      </c>
      <c r="J1338" s="5">
        <f>MAX($D$2:Nifty50[[#This Row],[High]])</f>
        <v>2014.65</v>
      </c>
      <c r="K1338" s="18">
        <f>(Nifty50[[#This Row],[ATH_XL]]-Nifty50[[#This Row],[Close]])/Nifty50[[#This Row],[ATH_XL]]</f>
        <v>9.8329734693371126E-2</v>
      </c>
    </row>
    <row r="1339" spans="2:11" x14ac:dyDescent="0.25">
      <c r="B1339" s="4">
        <v>38106</v>
      </c>
      <c r="C1339" s="23">
        <v>1816.7</v>
      </c>
      <c r="D1339" s="23">
        <v>1818.9</v>
      </c>
      <c r="E1339" s="23">
        <v>1793.1</v>
      </c>
      <c r="F1339" s="23">
        <v>1808.95</v>
      </c>
      <c r="G1339" s="5">
        <v>136948059</v>
      </c>
      <c r="H1339" s="5">
        <v>4883.42</v>
      </c>
      <c r="I1339" s="5" t="b">
        <f>IF(Nifty50[[#This Row],[High]]=MAX($D$1:$D1349), TRUE, FALSE)</f>
        <v>0</v>
      </c>
      <c r="J1339" s="5">
        <f>MAX($D$2:Nifty50[[#This Row],[High]])</f>
        <v>2014.65</v>
      </c>
      <c r="K1339" s="18">
        <f>(Nifty50[[#This Row],[ATH_XL]]-Nifty50[[#This Row],[Close]])/Nifty50[[#This Row],[ATH_XL]]</f>
        <v>0.10210210210210212</v>
      </c>
    </row>
    <row r="1340" spans="2:11" x14ac:dyDescent="0.25">
      <c r="B1340" s="4">
        <v>38107</v>
      </c>
      <c r="C1340" s="23">
        <v>1820.55</v>
      </c>
      <c r="D1340" s="23">
        <v>1841.45</v>
      </c>
      <c r="E1340" s="23">
        <v>1788.3</v>
      </c>
      <c r="F1340" s="23">
        <v>1796.1</v>
      </c>
      <c r="G1340" s="5">
        <v>105820820</v>
      </c>
      <c r="H1340" s="5">
        <v>3326.59</v>
      </c>
      <c r="I1340" s="5" t="b">
        <f>IF(Nifty50[[#This Row],[High]]=MAX($D$1:$D1350), TRUE, FALSE)</f>
        <v>0</v>
      </c>
      <c r="J1340" s="5">
        <f>MAX($D$2:Nifty50[[#This Row],[High]])</f>
        <v>2014.65</v>
      </c>
      <c r="K1340" s="18">
        <f>(Nifty50[[#This Row],[ATH_XL]]-Nifty50[[#This Row],[Close]])/Nifty50[[#This Row],[ATH_XL]]</f>
        <v>0.10848038120765402</v>
      </c>
    </row>
    <row r="1341" spans="2:11" x14ac:dyDescent="0.25">
      <c r="B1341" s="4">
        <v>38110</v>
      </c>
      <c r="C1341" s="23">
        <v>1796.1</v>
      </c>
      <c r="D1341" s="23">
        <v>1801.45</v>
      </c>
      <c r="E1341" s="23">
        <v>1742.8</v>
      </c>
      <c r="F1341" s="23">
        <v>1766.7</v>
      </c>
      <c r="G1341" s="5">
        <v>105961228</v>
      </c>
      <c r="H1341" s="5">
        <v>3650.08</v>
      </c>
      <c r="I1341" s="5" t="b">
        <f>IF(Nifty50[[#This Row],[High]]=MAX($D$1:$D1351), TRUE, FALSE)</f>
        <v>0</v>
      </c>
      <c r="J1341" s="5">
        <f>MAX($D$2:Nifty50[[#This Row],[High]])</f>
        <v>2014.65</v>
      </c>
      <c r="K1341" s="18">
        <f>(Nifty50[[#This Row],[ATH_XL]]-Nifty50[[#This Row],[Close]])/Nifty50[[#This Row],[ATH_XL]]</f>
        <v>0.12307348670985037</v>
      </c>
    </row>
    <row r="1342" spans="2:11" x14ac:dyDescent="0.25">
      <c r="B1342" s="4">
        <v>38111</v>
      </c>
      <c r="C1342" s="23">
        <v>1769.1</v>
      </c>
      <c r="D1342" s="23">
        <v>1803.15</v>
      </c>
      <c r="E1342" s="23">
        <v>1768.8</v>
      </c>
      <c r="F1342" s="23">
        <v>1793.1</v>
      </c>
      <c r="G1342" s="5">
        <v>89713100</v>
      </c>
      <c r="H1342" s="5">
        <v>3094.57</v>
      </c>
      <c r="I1342" s="5" t="b">
        <f>IF(Nifty50[[#This Row],[High]]=MAX($D$1:$D1352), TRUE, FALSE)</f>
        <v>0</v>
      </c>
      <c r="J1342" s="5">
        <f>MAX($D$2:Nifty50[[#This Row],[High]])</f>
        <v>2014.65</v>
      </c>
      <c r="K1342" s="18">
        <f>(Nifty50[[#This Row],[ATH_XL]]-Nifty50[[#This Row],[Close]])/Nifty50[[#This Row],[ATH_XL]]</f>
        <v>0.10996947360583732</v>
      </c>
    </row>
    <row r="1343" spans="2:11" x14ac:dyDescent="0.25">
      <c r="B1343" s="4">
        <v>38112</v>
      </c>
      <c r="C1343" s="23">
        <v>1789.45</v>
      </c>
      <c r="D1343" s="23">
        <v>1814.35</v>
      </c>
      <c r="E1343" s="23">
        <v>1788.1</v>
      </c>
      <c r="F1343" s="23">
        <v>1809.9</v>
      </c>
      <c r="G1343" s="5">
        <v>76697398</v>
      </c>
      <c r="H1343" s="5">
        <v>2629.28</v>
      </c>
      <c r="I1343" s="5" t="b">
        <f>IF(Nifty50[[#This Row],[High]]=MAX($D$1:$D1353), TRUE, FALSE)</f>
        <v>0</v>
      </c>
      <c r="J1343" s="5">
        <f>MAX($D$2:Nifty50[[#This Row],[High]])</f>
        <v>2014.65</v>
      </c>
      <c r="K1343" s="18">
        <f>(Nifty50[[#This Row],[ATH_XL]]-Nifty50[[#This Row],[Close]])/Nifty50[[#This Row],[ATH_XL]]</f>
        <v>0.10163055617601072</v>
      </c>
    </row>
    <row r="1344" spans="2:11" x14ac:dyDescent="0.25">
      <c r="B1344" s="4">
        <v>38113</v>
      </c>
      <c r="C1344" s="23">
        <v>1810.3</v>
      </c>
      <c r="D1344" s="23">
        <v>1837.95</v>
      </c>
      <c r="E1344" s="23">
        <v>1810.3</v>
      </c>
      <c r="F1344" s="23">
        <v>1832.8</v>
      </c>
      <c r="G1344" s="5">
        <v>83788972</v>
      </c>
      <c r="H1344" s="5">
        <v>2949.29</v>
      </c>
      <c r="I1344" s="5" t="b">
        <f>IF(Nifty50[[#This Row],[High]]=MAX($D$1:$D1354), TRUE, FALSE)</f>
        <v>0</v>
      </c>
      <c r="J1344" s="5">
        <f>MAX($D$2:Nifty50[[#This Row],[High]])</f>
        <v>2014.65</v>
      </c>
      <c r="K1344" s="18">
        <f>(Nifty50[[#This Row],[ATH_XL]]-Nifty50[[#This Row],[Close]])/Nifty50[[#This Row],[ATH_XL]]</f>
        <v>9.0263817536544874E-2</v>
      </c>
    </row>
    <row r="1345" spans="2:11" x14ac:dyDescent="0.25">
      <c r="B1345" s="4">
        <v>38114</v>
      </c>
      <c r="C1345" s="23">
        <v>1832.85</v>
      </c>
      <c r="D1345" s="23">
        <v>1833.15</v>
      </c>
      <c r="E1345" s="23">
        <v>1796.95</v>
      </c>
      <c r="F1345" s="23">
        <v>1804.45</v>
      </c>
      <c r="G1345" s="5">
        <v>84070586</v>
      </c>
      <c r="H1345" s="5">
        <v>2908.05</v>
      </c>
      <c r="I1345" s="5" t="b">
        <f>IF(Nifty50[[#This Row],[High]]=MAX($D$1:$D1355), TRUE, FALSE)</f>
        <v>0</v>
      </c>
      <c r="J1345" s="5">
        <f>MAX($D$2:Nifty50[[#This Row],[High]])</f>
        <v>2014.65</v>
      </c>
      <c r="K1345" s="18">
        <f>(Nifty50[[#This Row],[ATH_XL]]-Nifty50[[#This Row],[Close]])/Nifty50[[#This Row],[ATH_XL]]</f>
        <v>0.10433574069937708</v>
      </c>
    </row>
    <row r="1346" spans="2:11" x14ac:dyDescent="0.25">
      <c r="B1346" s="4">
        <v>38117</v>
      </c>
      <c r="C1346" s="23">
        <v>1804.4</v>
      </c>
      <c r="D1346" s="23">
        <v>1804.4</v>
      </c>
      <c r="E1346" s="23">
        <v>1753.8</v>
      </c>
      <c r="F1346" s="23">
        <v>1769.1</v>
      </c>
      <c r="G1346" s="5">
        <v>98002184</v>
      </c>
      <c r="H1346" s="5">
        <v>3201.51</v>
      </c>
      <c r="I1346" s="5" t="b">
        <f>IF(Nifty50[[#This Row],[High]]=MAX($D$1:$D1356), TRUE, FALSE)</f>
        <v>0</v>
      </c>
      <c r="J1346" s="5">
        <f>MAX($D$2:Nifty50[[#This Row],[High]])</f>
        <v>2014.65</v>
      </c>
      <c r="K1346" s="18">
        <f>(Nifty50[[#This Row],[ATH_XL]]-Nifty50[[#This Row],[Close]])/Nifty50[[#This Row],[ATH_XL]]</f>
        <v>0.12188221279130379</v>
      </c>
    </row>
    <row r="1347" spans="2:11" x14ac:dyDescent="0.25">
      <c r="B1347" s="4">
        <v>38118</v>
      </c>
      <c r="C1347" s="23">
        <v>1768.7</v>
      </c>
      <c r="D1347" s="23">
        <v>1768.7</v>
      </c>
      <c r="E1347" s="23">
        <v>1692.9</v>
      </c>
      <c r="F1347" s="23">
        <v>1699.45</v>
      </c>
      <c r="G1347" s="5">
        <v>98598870</v>
      </c>
      <c r="H1347" s="5">
        <v>3395.03</v>
      </c>
      <c r="I1347" s="5" t="b">
        <f>IF(Nifty50[[#This Row],[High]]=MAX($D$1:$D1357), TRUE, FALSE)</f>
        <v>0</v>
      </c>
      <c r="J1347" s="5">
        <f>MAX($D$2:Nifty50[[#This Row],[High]])</f>
        <v>2014.65</v>
      </c>
      <c r="K1347" s="18">
        <f>(Nifty50[[#This Row],[ATH_XL]]-Nifty50[[#This Row],[Close]])/Nifty50[[#This Row],[ATH_XL]]</f>
        <v>0.15645397463579283</v>
      </c>
    </row>
    <row r="1348" spans="2:11" x14ac:dyDescent="0.25">
      <c r="B1348" s="4">
        <v>38119</v>
      </c>
      <c r="C1348" s="23">
        <v>1699.25</v>
      </c>
      <c r="D1348" s="23">
        <v>1721.35</v>
      </c>
      <c r="E1348" s="23">
        <v>1689.85</v>
      </c>
      <c r="F1348" s="23">
        <v>1711.1</v>
      </c>
      <c r="G1348" s="5">
        <v>106577371</v>
      </c>
      <c r="H1348" s="5">
        <v>3635.13</v>
      </c>
      <c r="I1348" s="5" t="b">
        <f>IF(Nifty50[[#This Row],[High]]=MAX($D$1:$D1358), TRUE, FALSE)</f>
        <v>0</v>
      </c>
      <c r="J1348" s="5">
        <f>MAX($D$2:Nifty50[[#This Row],[High]])</f>
        <v>2014.65</v>
      </c>
      <c r="K1348" s="18">
        <f>(Nifty50[[#This Row],[ATH_XL]]-Nifty50[[#This Row],[Close]])/Nifty50[[#This Row],[ATH_XL]]</f>
        <v>0.15067133248951439</v>
      </c>
    </row>
    <row r="1349" spans="2:11" x14ac:dyDescent="0.25">
      <c r="B1349" s="4">
        <v>38120</v>
      </c>
      <c r="C1349" s="23">
        <v>1707.95</v>
      </c>
      <c r="D1349" s="23">
        <v>1750.3</v>
      </c>
      <c r="E1349" s="23">
        <v>1625.1</v>
      </c>
      <c r="F1349" s="23">
        <v>1717.5</v>
      </c>
      <c r="G1349" s="5">
        <v>155582005</v>
      </c>
      <c r="H1349" s="5">
        <v>5238.04</v>
      </c>
      <c r="I1349" s="5" t="b">
        <f>IF(Nifty50[[#This Row],[High]]=MAX($D$1:$D1359), TRUE, FALSE)</f>
        <v>0</v>
      </c>
      <c r="J1349" s="5">
        <f>MAX($D$2:Nifty50[[#This Row],[High]])</f>
        <v>2014.65</v>
      </c>
      <c r="K1349" s="18">
        <f>(Nifty50[[#This Row],[ATH_XL]]-Nifty50[[#This Row],[Close]])/Nifty50[[#This Row],[ATH_XL]]</f>
        <v>0.14749460204005663</v>
      </c>
    </row>
    <row r="1350" spans="2:11" x14ac:dyDescent="0.25">
      <c r="B1350" s="4">
        <v>38121</v>
      </c>
      <c r="C1350" s="23">
        <v>1717.05</v>
      </c>
      <c r="D1350" s="23">
        <v>1722.8</v>
      </c>
      <c r="E1350" s="23">
        <v>1566.95</v>
      </c>
      <c r="F1350" s="23">
        <v>1582.4</v>
      </c>
      <c r="G1350" s="5">
        <v>177163472</v>
      </c>
      <c r="H1350" s="5">
        <v>5387.79</v>
      </c>
      <c r="I1350" s="5" t="b">
        <f>IF(Nifty50[[#This Row],[High]]=MAX($D$1:$D1360), TRUE, FALSE)</f>
        <v>0</v>
      </c>
      <c r="J1350" s="5">
        <f>MAX($D$2:Nifty50[[#This Row],[High]])</f>
        <v>2014.65</v>
      </c>
      <c r="K1350" s="18">
        <f>(Nifty50[[#This Row],[ATH_XL]]-Nifty50[[#This Row],[Close]])/Nifty50[[#This Row],[ATH_XL]]</f>
        <v>0.21455339637157819</v>
      </c>
    </row>
    <row r="1351" spans="2:11" x14ac:dyDescent="0.25">
      <c r="B1351" s="4">
        <v>38124</v>
      </c>
      <c r="C1351" s="23">
        <v>1582.5</v>
      </c>
      <c r="D1351" s="23">
        <v>1583.8</v>
      </c>
      <c r="E1351" s="23">
        <v>1292.2</v>
      </c>
      <c r="F1351" s="23">
        <v>1388.75</v>
      </c>
      <c r="G1351" s="5">
        <v>114967105</v>
      </c>
      <c r="H1351" s="5">
        <v>3253.17</v>
      </c>
      <c r="I1351" s="5" t="b">
        <f>IF(Nifty50[[#This Row],[High]]=MAX($D$1:$D1361), TRUE, FALSE)</f>
        <v>0</v>
      </c>
      <c r="J1351" s="5">
        <f>MAX($D$2:Nifty50[[#This Row],[High]])</f>
        <v>2014.65</v>
      </c>
      <c r="K1351" s="18">
        <f>(Nifty50[[#This Row],[ATH_XL]]-Nifty50[[#This Row],[Close]])/Nifty50[[#This Row],[ATH_XL]]</f>
        <v>0.31067431067431073</v>
      </c>
    </row>
    <row r="1352" spans="2:11" x14ac:dyDescent="0.25">
      <c r="B1352" s="4">
        <v>38125</v>
      </c>
      <c r="C1352" s="23">
        <v>1392.95</v>
      </c>
      <c r="D1352" s="23">
        <v>1517.6</v>
      </c>
      <c r="E1352" s="23">
        <v>1389.65</v>
      </c>
      <c r="F1352" s="23">
        <v>1503.95</v>
      </c>
      <c r="G1352" s="5">
        <v>148414213</v>
      </c>
      <c r="H1352" s="5">
        <v>4332.9399999999996</v>
      </c>
      <c r="I1352" s="5" t="b">
        <f>IF(Nifty50[[#This Row],[High]]=MAX($D$1:$D1362), TRUE, FALSE)</f>
        <v>0</v>
      </c>
      <c r="J1352" s="5">
        <f>MAX($D$2:Nifty50[[#This Row],[High]])</f>
        <v>2014.65</v>
      </c>
      <c r="K1352" s="18">
        <f>(Nifty50[[#This Row],[ATH_XL]]-Nifty50[[#This Row],[Close]])/Nifty50[[#This Row],[ATH_XL]]</f>
        <v>0.25349316258407167</v>
      </c>
    </row>
    <row r="1353" spans="2:11" x14ac:dyDescent="0.25">
      <c r="B1353" s="4">
        <v>38126</v>
      </c>
      <c r="C1353" s="23">
        <v>1508.05</v>
      </c>
      <c r="D1353" s="23">
        <v>1576.05</v>
      </c>
      <c r="E1353" s="23">
        <v>1508.05</v>
      </c>
      <c r="F1353" s="23">
        <v>1567.85</v>
      </c>
      <c r="G1353" s="5">
        <v>141941997</v>
      </c>
      <c r="H1353" s="5">
        <v>4088.33</v>
      </c>
      <c r="I1353" s="5" t="b">
        <f>IF(Nifty50[[#This Row],[High]]=MAX($D$1:$D1363), TRUE, FALSE)</f>
        <v>0</v>
      </c>
      <c r="J1353" s="5">
        <f>MAX($D$2:Nifty50[[#This Row],[High]])</f>
        <v>2014.65</v>
      </c>
      <c r="K1353" s="18">
        <f>(Nifty50[[#This Row],[ATH_XL]]-Nifty50[[#This Row],[Close]])/Nifty50[[#This Row],[ATH_XL]]</f>
        <v>0.22177549450276732</v>
      </c>
    </row>
    <row r="1354" spans="2:11" x14ac:dyDescent="0.25">
      <c r="B1354" s="4">
        <v>38127</v>
      </c>
      <c r="C1354" s="23">
        <v>1566.5</v>
      </c>
      <c r="D1354" s="23">
        <v>1591.05</v>
      </c>
      <c r="E1354" s="23">
        <v>1531.3</v>
      </c>
      <c r="F1354" s="23">
        <v>1543.85</v>
      </c>
      <c r="G1354" s="5">
        <v>134939278</v>
      </c>
      <c r="H1354" s="5">
        <v>3642.73</v>
      </c>
      <c r="I1354" s="5" t="b">
        <f>IF(Nifty50[[#This Row],[High]]=MAX($D$1:$D1364), TRUE, FALSE)</f>
        <v>0</v>
      </c>
      <c r="J1354" s="5">
        <f>MAX($D$2:Nifty50[[#This Row],[High]])</f>
        <v>2014.65</v>
      </c>
      <c r="K1354" s="18">
        <f>(Nifty50[[#This Row],[ATH_XL]]-Nifty50[[#This Row],[Close]])/Nifty50[[#This Row],[ATH_XL]]</f>
        <v>0.23368823368823377</v>
      </c>
    </row>
    <row r="1355" spans="2:11" x14ac:dyDescent="0.25">
      <c r="B1355" s="4">
        <v>38128</v>
      </c>
      <c r="C1355" s="23">
        <v>1545.05</v>
      </c>
      <c r="D1355" s="23">
        <v>1566.15</v>
      </c>
      <c r="E1355" s="23">
        <v>1498.1</v>
      </c>
      <c r="F1355" s="23">
        <v>1560.2</v>
      </c>
      <c r="G1355" s="5">
        <v>113119146</v>
      </c>
      <c r="H1355" s="5">
        <v>3323.52</v>
      </c>
      <c r="I1355" s="5" t="b">
        <f>IF(Nifty50[[#This Row],[High]]=MAX($D$1:$D1365), TRUE, FALSE)</f>
        <v>0</v>
      </c>
      <c r="J1355" s="5">
        <f>MAX($D$2:Nifty50[[#This Row],[High]])</f>
        <v>2014.65</v>
      </c>
      <c r="K1355" s="18">
        <f>(Nifty50[[#This Row],[ATH_XL]]-Nifty50[[#This Row],[Close]])/Nifty50[[#This Row],[ATH_XL]]</f>
        <v>0.22557268011813467</v>
      </c>
    </row>
    <row r="1356" spans="2:11" x14ac:dyDescent="0.25">
      <c r="B1356" s="4">
        <v>38131</v>
      </c>
      <c r="C1356" s="23">
        <v>1563.65</v>
      </c>
      <c r="D1356" s="23">
        <v>1613.6</v>
      </c>
      <c r="E1356" s="23">
        <v>1563.05</v>
      </c>
      <c r="F1356" s="23">
        <v>1608.85</v>
      </c>
      <c r="G1356" s="5">
        <v>93125853</v>
      </c>
      <c r="H1356" s="5">
        <v>3078.95</v>
      </c>
      <c r="I1356" s="5" t="b">
        <f>IF(Nifty50[[#This Row],[High]]=MAX($D$1:$D1366), TRUE, FALSE)</f>
        <v>0</v>
      </c>
      <c r="J1356" s="5">
        <f>MAX($D$2:Nifty50[[#This Row],[High]])</f>
        <v>2014.65</v>
      </c>
      <c r="K1356" s="18">
        <f>(Nifty50[[#This Row],[ATH_XL]]-Nifty50[[#This Row],[Close]])/Nifty50[[#This Row],[ATH_XL]]</f>
        <v>0.20142456506092879</v>
      </c>
    </row>
    <row r="1357" spans="2:11" x14ac:dyDescent="0.25">
      <c r="B1357" s="4">
        <v>38132</v>
      </c>
      <c r="C1357" s="23">
        <v>1608.9</v>
      </c>
      <c r="D1357" s="23">
        <v>1621.45</v>
      </c>
      <c r="E1357" s="23">
        <v>1566.4</v>
      </c>
      <c r="F1357" s="23">
        <v>1606.7</v>
      </c>
      <c r="G1357" s="5">
        <v>101368524</v>
      </c>
      <c r="H1357" s="5">
        <v>3451.03</v>
      </c>
      <c r="I1357" s="5" t="b">
        <f>IF(Nifty50[[#This Row],[High]]=MAX($D$1:$D1367), TRUE, FALSE)</f>
        <v>0</v>
      </c>
      <c r="J1357" s="5">
        <f>MAX($D$2:Nifty50[[#This Row],[High]])</f>
        <v>2014.65</v>
      </c>
      <c r="K1357" s="18">
        <f>(Nifty50[[#This Row],[ATH_XL]]-Nifty50[[#This Row],[Close]])/Nifty50[[#This Row],[ATH_XL]]</f>
        <v>0.2024917479462934</v>
      </c>
    </row>
    <row r="1358" spans="2:11" x14ac:dyDescent="0.25">
      <c r="B1358" s="4">
        <v>38133</v>
      </c>
      <c r="C1358" s="23">
        <v>1608.15</v>
      </c>
      <c r="D1358" s="23">
        <v>1625.7</v>
      </c>
      <c r="E1358" s="23">
        <v>1587</v>
      </c>
      <c r="F1358" s="23">
        <v>1598.8</v>
      </c>
      <c r="G1358" s="5">
        <v>101450235</v>
      </c>
      <c r="H1358" s="5">
        <v>3256.47</v>
      </c>
      <c r="I1358" s="5" t="b">
        <f>IF(Nifty50[[#This Row],[High]]=MAX($D$1:$D1368), TRUE, FALSE)</f>
        <v>0</v>
      </c>
      <c r="J1358" s="5">
        <f>MAX($D$2:Nifty50[[#This Row],[High]])</f>
        <v>2014.65</v>
      </c>
      <c r="K1358" s="18">
        <f>(Nifty50[[#This Row],[ATH_XL]]-Nifty50[[#This Row],[Close]])/Nifty50[[#This Row],[ATH_XL]]</f>
        <v>0.20641302459484284</v>
      </c>
    </row>
    <row r="1359" spans="2:11" x14ac:dyDescent="0.25">
      <c r="B1359" s="4">
        <v>38134</v>
      </c>
      <c r="C1359" s="23">
        <v>1590.15</v>
      </c>
      <c r="D1359" s="23">
        <v>1606</v>
      </c>
      <c r="E1359" s="23">
        <v>1576.05</v>
      </c>
      <c r="F1359" s="23">
        <v>1586.4</v>
      </c>
      <c r="G1359" s="5">
        <v>101143246</v>
      </c>
      <c r="H1359" s="5">
        <v>3366.55</v>
      </c>
      <c r="I1359" s="5" t="b">
        <f>IF(Nifty50[[#This Row],[High]]=MAX($D$1:$D1369), TRUE, FALSE)</f>
        <v>0</v>
      </c>
      <c r="J1359" s="5">
        <f>MAX($D$2:Nifty50[[#This Row],[High]])</f>
        <v>2014.65</v>
      </c>
      <c r="K1359" s="18">
        <f>(Nifty50[[#This Row],[ATH_XL]]-Nifty50[[#This Row],[Close]])/Nifty50[[#This Row],[ATH_XL]]</f>
        <v>0.2125679398406671</v>
      </c>
    </row>
    <row r="1360" spans="2:11" x14ac:dyDescent="0.25">
      <c r="B1360" s="4">
        <v>38135</v>
      </c>
      <c r="C1360" s="23">
        <v>1586.35</v>
      </c>
      <c r="D1360" s="23">
        <v>1587.1</v>
      </c>
      <c r="E1360" s="23">
        <v>1504</v>
      </c>
      <c r="F1360" s="23">
        <v>1508.75</v>
      </c>
      <c r="G1360" s="5">
        <v>134295973</v>
      </c>
      <c r="H1360" s="5">
        <v>3981.89</v>
      </c>
      <c r="I1360" s="5" t="b">
        <f>IF(Nifty50[[#This Row],[High]]=MAX($D$1:$D1370), TRUE, FALSE)</f>
        <v>0</v>
      </c>
      <c r="J1360" s="5">
        <f>MAX($D$2:Nifty50[[#This Row],[High]])</f>
        <v>2014.65</v>
      </c>
      <c r="K1360" s="18">
        <f>(Nifty50[[#This Row],[ATH_XL]]-Nifty50[[#This Row],[Close]])/Nifty50[[#This Row],[ATH_XL]]</f>
        <v>0.25111061474697843</v>
      </c>
    </row>
    <row r="1361" spans="2:11" x14ac:dyDescent="0.25">
      <c r="B1361" s="4">
        <v>38138</v>
      </c>
      <c r="C1361" s="23">
        <v>1507.05</v>
      </c>
      <c r="D1361" s="23">
        <v>1509.05</v>
      </c>
      <c r="E1361" s="23">
        <v>1456.2</v>
      </c>
      <c r="F1361" s="23">
        <v>1483.6</v>
      </c>
      <c r="G1361" s="5">
        <v>127192663</v>
      </c>
      <c r="H1361" s="5">
        <v>3731.2</v>
      </c>
      <c r="I1361" s="5" t="b">
        <f>IF(Nifty50[[#This Row],[High]]=MAX($D$1:$D1371), TRUE, FALSE)</f>
        <v>0</v>
      </c>
      <c r="J1361" s="5">
        <f>MAX($D$2:Nifty50[[#This Row],[High]])</f>
        <v>2014.65</v>
      </c>
      <c r="K1361" s="18">
        <f>(Nifty50[[#This Row],[ATH_XL]]-Nifty50[[#This Row],[Close]])/Nifty50[[#This Row],[ATH_XL]]</f>
        <v>0.26359417268508184</v>
      </c>
    </row>
    <row r="1362" spans="2:11" x14ac:dyDescent="0.25">
      <c r="B1362" s="4">
        <v>38139</v>
      </c>
      <c r="C1362" s="23">
        <v>1483.9</v>
      </c>
      <c r="D1362" s="23">
        <v>1529.6</v>
      </c>
      <c r="E1362" s="23">
        <v>1483.9</v>
      </c>
      <c r="F1362" s="23">
        <v>1507.9</v>
      </c>
      <c r="G1362" s="5">
        <v>107046479</v>
      </c>
      <c r="H1362" s="5">
        <v>3417.82</v>
      </c>
      <c r="I1362" s="5" t="b">
        <f>IF(Nifty50[[#This Row],[High]]=MAX($D$1:$D1372), TRUE, FALSE)</f>
        <v>0</v>
      </c>
      <c r="J1362" s="5">
        <f>MAX($D$2:Nifty50[[#This Row],[High]])</f>
        <v>2014.65</v>
      </c>
      <c r="K1362" s="18">
        <f>(Nifty50[[#This Row],[ATH_XL]]-Nifty50[[#This Row],[Close]])/Nifty50[[#This Row],[ATH_XL]]</f>
        <v>0.251532524259797</v>
      </c>
    </row>
    <row r="1363" spans="2:11" x14ac:dyDescent="0.25">
      <c r="B1363" s="4">
        <v>38140</v>
      </c>
      <c r="C1363" s="23">
        <v>1508</v>
      </c>
      <c r="D1363" s="23">
        <v>1543.3</v>
      </c>
      <c r="E1363" s="23">
        <v>1508</v>
      </c>
      <c r="F1363" s="23">
        <v>1535.2</v>
      </c>
      <c r="G1363" s="5">
        <v>87161946</v>
      </c>
      <c r="H1363" s="5">
        <v>2814.24</v>
      </c>
      <c r="I1363" s="5" t="b">
        <f>IF(Nifty50[[#This Row],[High]]=MAX($D$1:$D1373), TRUE, FALSE)</f>
        <v>0</v>
      </c>
      <c r="J1363" s="5">
        <f>MAX($D$2:Nifty50[[#This Row],[High]])</f>
        <v>2014.65</v>
      </c>
      <c r="K1363" s="18">
        <f>(Nifty50[[#This Row],[ATH_XL]]-Nifty50[[#This Row],[Close]])/Nifty50[[#This Row],[ATH_XL]]</f>
        <v>0.23798178343632889</v>
      </c>
    </row>
    <row r="1364" spans="2:11" x14ac:dyDescent="0.25">
      <c r="B1364" s="4">
        <v>38141</v>
      </c>
      <c r="C1364" s="23">
        <v>1535.8</v>
      </c>
      <c r="D1364" s="23">
        <v>1566.5</v>
      </c>
      <c r="E1364" s="23">
        <v>1484.5</v>
      </c>
      <c r="F1364" s="23">
        <v>1495.1</v>
      </c>
      <c r="G1364" s="5">
        <v>112497745</v>
      </c>
      <c r="H1364" s="5">
        <v>3585.09</v>
      </c>
      <c r="I1364" s="5" t="b">
        <f>IF(Nifty50[[#This Row],[High]]=MAX($D$1:$D1374), TRUE, FALSE)</f>
        <v>0</v>
      </c>
      <c r="J1364" s="5">
        <f>MAX($D$2:Nifty50[[#This Row],[High]])</f>
        <v>2014.65</v>
      </c>
      <c r="K1364" s="18">
        <f>(Nifty50[[#This Row],[ATH_XL]]-Nifty50[[#This Row],[Close]])/Nifty50[[#This Row],[ATH_XL]]</f>
        <v>0.25788598515871253</v>
      </c>
    </row>
    <row r="1365" spans="2:11" x14ac:dyDescent="0.25">
      <c r="B1365" s="4">
        <v>38142</v>
      </c>
      <c r="C1365" s="23">
        <v>1494.85</v>
      </c>
      <c r="D1365" s="23">
        <v>1527</v>
      </c>
      <c r="E1365" s="23">
        <v>1480.8</v>
      </c>
      <c r="F1365" s="23">
        <v>1521.1</v>
      </c>
      <c r="G1365" s="5">
        <v>106871617</v>
      </c>
      <c r="H1365" s="5">
        <v>3176.73</v>
      </c>
      <c r="I1365" s="5" t="b">
        <f>IF(Nifty50[[#This Row],[High]]=MAX($D$1:$D1375), TRUE, FALSE)</f>
        <v>0</v>
      </c>
      <c r="J1365" s="5">
        <f>MAX($D$2:Nifty50[[#This Row],[High]])</f>
        <v>2014.65</v>
      </c>
      <c r="K1365" s="18">
        <f>(Nifty50[[#This Row],[ATH_XL]]-Nifty50[[#This Row],[Close]])/Nifty50[[#This Row],[ATH_XL]]</f>
        <v>0.2449805177077905</v>
      </c>
    </row>
    <row r="1366" spans="2:11" x14ac:dyDescent="0.25">
      <c r="B1366" s="4">
        <v>38145</v>
      </c>
      <c r="C1366" s="23">
        <v>1521.6</v>
      </c>
      <c r="D1366" s="23">
        <v>1557.5</v>
      </c>
      <c r="E1366" s="23">
        <v>1521.6</v>
      </c>
      <c r="F1366" s="23">
        <v>1542.55</v>
      </c>
      <c r="G1366" s="5">
        <v>105183587</v>
      </c>
      <c r="H1366" s="5">
        <v>3253.18</v>
      </c>
      <c r="I1366" s="5" t="b">
        <f>IF(Nifty50[[#This Row],[High]]=MAX($D$1:$D1376), TRUE, FALSE)</f>
        <v>0</v>
      </c>
      <c r="J1366" s="5">
        <f>MAX($D$2:Nifty50[[#This Row],[High]])</f>
        <v>2014.65</v>
      </c>
      <c r="K1366" s="18">
        <f>(Nifty50[[#This Row],[ATH_XL]]-Nifty50[[#This Row],[Close]])/Nifty50[[#This Row],[ATH_XL]]</f>
        <v>0.23433350706077985</v>
      </c>
    </row>
    <row r="1367" spans="2:11" x14ac:dyDescent="0.25">
      <c r="B1367" s="4">
        <v>38146</v>
      </c>
      <c r="C1367" s="23">
        <v>1542.6</v>
      </c>
      <c r="D1367" s="23">
        <v>1557</v>
      </c>
      <c r="E1367" s="23">
        <v>1526.45</v>
      </c>
      <c r="F1367" s="23">
        <v>1550.55</v>
      </c>
      <c r="G1367" s="5">
        <v>91169729</v>
      </c>
      <c r="H1367" s="5">
        <v>2982.37</v>
      </c>
      <c r="I1367" s="5" t="b">
        <f>IF(Nifty50[[#This Row],[High]]=MAX($D$1:$D1377), TRUE, FALSE)</f>
        <v>0</v>
      </c>
      <c r="J1367" s="5">
        <f>MAX($D$2:Nifty50[[#This Row],[High]])</f>
        <v>2014.65</v>
      </c>
      <c r="K1367" s="18">
        <f>(Nifty50[[#This Row],[ATH_XL]]-Nifty50[[#This Row],[Close]])/Nifty50[[#This Row],[ATH_XL]]</f>
        <v>0.2303625939989577</v>
      </c>
    </row>
    <row r="1368" spans="2:11" x14ac:dyDescent="0.25">
      <c r="B1368" s="4">
        <v>38147</v>
      </c>
      <c r="C1368" s="23">
        <v>1550.45</v>
      </c>
      <c r="D1368" s="23">
        <v>1561.6</v>
      </c>
      <c r="E1368" s="23">
        <v>1541.6</v>
      </c>
      <c r="F1368" s="23">
        <v>1548.3</v>
      </c>
      <c r="G1368" s="5">
        <v>93462741</v>
      </c>
      <c r="H1368" s="5">
        <v>3018.55</v>
      </c>
      <c r="I1368" s="5" t="b">
        <f>IF(Nifty50[[#This Row],[High]]=MAX($D$1:$D1378), TRUE, FALSE)</f>
        <v>0</v>
      </c>
      <c r="J1368" s="5">
        <f>MAX($D$2:Nifty50[[#This Row],[High]])</f>
        <v>2014.65</v>
      </c>
      <c r="K1368" s="18">
        <f>(Nifty50[[#This Row],[ATH_XL]]-Nifty50[[#This Row],[Close]])/Nifty50[[#This Row],[ATH_XL]]</f>
        <v>0.23147941329759517</v>
      </c>
    </row>
    <row r="1369" spans="2:11" x14ac:dyDescent="0.25">
      <c r="B1369" s="4">
        <v>38148</v>
      </c>
      <c r="C1369" s="23">
        <v>1547.7</v>
      </c>
      <c r="D1369" s="23">
        <v>1552.75</v>
      </c>
      <c r="E1369" s="23">
        <v>1535</v>
      </c>
      <c r="F1369" s="23">
        <v>1544.75</v>
      </c>
      <c r="G1369" s="5">
        <v>78627977</v>
      </c>
      <c r="H1369" s="5">
        <v>2502.91</v>
      </c>
      <c r="I1369" s="5" t="b">
        <f>IF(Nifty50[[#This Row],[High]]=MAX($D$1:$D1379), TRUE, FALSE)</f>
        <v>0</v>
      </c>
      <c r="J1369" s="5">
        <f>MAX($D$2:Nifty50[[#This Row],[High]])</f>
        <v>2014.65</v>
      </c>
      <c r="K1369" s="18">
        <f>(Nifty50[[#This Row],[ATH_XL]]-Nifty50[[#This Row],[Close]])/Nifty50[[#This Row],[ATH_XL]]</f>
        <v>0.23324150596877874</v>
      </c>
    </row>
    <row r="1370" spans="2:11" x14ac:dyDescent="0.25">
      <c r="B1370" s="4">
        <v>38149</v>
      </c>
      <c r="C1370" s="23">
        <v>1544.95</v>
      </c>
      <c r="D1370" s="23">
        <v>1547.4</v>
      </c>
      <c r="E1370" s="23">
        <v>1504.8</v>
      </c>
      <c r="F1370" s="23">
        <v>1508.45</v>
      </c>
      <c r="G1370" s="5">
        <v>85740531</v>
      </c>
      <c r="H1370" s="5">
        <v>2765.35</v>
      </c>
      <c r="I1370" s="5" t="b">
        <f>IF(Nifty50[[#This Row],[High]]=MAX($D$1:$D1380), TRUE, FALSE)</f>
        <v>0</v>
      </c>
      <c r="J1370" s="5">
        <f>MAX($D$2:Nifty50[[#This Row],[High]])</f>
        <v>2014.65</v>
      </c>
      <c r="K1370" s="18">
        <f>(Nifty50[[#This Row],[ATH_XL]]-Nifty50[[#This Row],[Close]])/Nifty50[[#This Row],[ATH_XL]]</f>
        <v>0.25125952398679674</v>
      </c>
    </row>
    <row r="1371" spans="2:11" x14ac:dyDescent="0.25">
      <c r="B1371" s="4">
        <v>38152</v>
      </c>
      <c r="C1371" s="23">
        <v>1508.15</v>
      </c>
      <c r="D1371" s="23">
        <v>1509.6</v>
      </c>
      <c r="E1371" s="23">
        <v>1474.65</v>
      </c>
      <c r="F1371" s="23">
        <v>1481.35</v>
      </c>
      <c r="G1371" s="5">
        <v>96831363</v>
      </c>
      <c r="H1371" s="5">
        <v>2815.43</v>
      </c>
      <c r="I1371" s="5" t="b">
        <f>IF(Nifty50[[#This Row],[High]]=MAX($D$1:$D1381), TRUE, FALSE)</f>
        <v>0</v>
      </c>
      <c r="J1371" s="5">
        <f>MAX($D$2:Nifty50[[#This Row],[High]])</f>
        <v>2014.65</v>
      </c>
      <c r="K1371" s="18">
        <f>(Nifty50[[#This Row],[ATH_XL]]-Nifty50[[#This Row],[Close]])/Nifty50[[#This Row],[ATH_XL]]</f>
        <v>0.26471099198371933</v>
      </c>
    </row>
    <row r="1372" spans="2:11" x14ac:dyDescent="0.25">
      <c r="B1372" s="4">
        <v>38153</v>
      </c>
      <c r="C1372" s="23">
        <v>1481.45</v>
      </c>
      <c r="D1372" s="23">
        <v>1507.85</v>
      </c>
      <c r="E1372" s="23">
        <v>1481</v>
      </c>
      <c r="F1372" s="23">
        <v>1501</v>
      </c>
      <c r="G1372" s="5">
        <v>97738521</v>
      </c>
      <c r="H1372" s="5">
        <v>2967.28</v>
      </c>
      <c r="I1372" s="5" t="b">
        <f>IF(Nifty50[[#This Row],[High]]=MAX($D$1:$D1382), TRUE, FALSE)</f>
        <v>0</v>
      </c>
      <c r="J1372" s="5">
        <f>MAX($D$2:Nifty50[[#This Row],[High]])</f>
        <v>2014.65</v>
      </c>
      <c r="K1372" s="18">
        <f>(Nifty50[[#This Row],[ATH_XL]]-Nifty50[[#This Row],[Close]])/Nifty50[[#This Row],[ATH_XL]]</f>
        <v>0.25495743677561861</v>
      </c>
    </row>
    <row r="1373" spans="2:11" x14ac:dyDescent="0.25">
      <c r="B1373" s="4">
        <v>38154</v>
      </c>
      <c r="C1373" s="23">
        <v>1500.95</v>
      </c>
      <c r="D1373" s="23">
        <v>1525.2</v>
      </c>
      <c r="E1373" s="23">
        <v>1490.45</v>
      </c>
      <c r="F1373" s="23">
        <v>1494.75</v>
      </c>
      <c r="G1373" s="5">
        <v>88673485</v>
      </c>
      <c r="H1373" s="5">
        <v>2757.74</v>
      </c>
      <c r="I1373" s="5" t="b">
        <f>IF(Nifty50[[#This Row],[High]]=MAX($D$1:$D1383), TRUE, FALSE)</f>
        <v>0</v>
      </c>
      <c r="J1373" s="5">
        <f>MAX($D$2:Nifty50[[#This Row],[High]])</f>
        <v>2014.65</v>
      </c>
      <c r="K1373" s="18">
        <f>(Nifty50[[#This Row],[ATH_XL]]-Nifty50[[#This Row],[Close]])/Nifty50[[#This Row],[ATH_XL]]</f>
        <v>0.25805971260516719</v>
      </c>
    </row>
    <row r="1374" spans="2:11" x14ac:dyDescent="0.25">
      <c r="B1374" s="4">
        <v>38155</v>
      </c>
      <c r="C1374" s="23">
        <v>1494.7</v>
      </c>
      <c r="D1374" s="23">
        <v>1519.2</v>
      </c>
      <c r="E1374" s="23">
        <v>1482.2</v>
      </c>
      <c r="F1374" s="23">
        <v>1512.05</v>
      </c>
      <c r="G1374" s="5">
        <v>88057448</v>
      </c>
      <c r="H1374" s="5">
        <v>2804.31</v>
      </c>
      <c r="I1374" s="5" t="b">
        <f>IF(Nifty50[[#This Row],[High]]=MAX($D$1:$D1384), TRUE, FALSE)</f>
        <v>0</v>
      </c>
      <c r="J1374" s="5">
        <f>MAX($D$2:Nifty50[[#This Row],[High]])</f>
        <v>2014.65</v>
      </c>
      <c r="K1374" s="18">
        <f>(Nifty50[[#This Row],[ATH_XL]]-Nifty50[[#This Row],[Close]])/Nifty50[[#This Row],[ATH_XL]]</f>
        <v>0.24947261310897681</v>
      </c>
    </row>
    <row r="1375" spans="2:11" x14ac:dyDescent="0.25">
      <c r="B1375" s="4">
        <v>38156</v>
      </c>
      <c r="C1375" s="23">
        <v>1511.95</v>
      </c>
      <c r="D1375" s="23">
        <v>1515.05</v>
      </c>
      <c r="E1375" s="23">
        <v>1485.05</v>
      </c>
      <c r="F1375" s="23">
        <v>1491.2</v>
      </c>
      <c r="G1375" s="5">
        <v>89863436</v>
      </c>
      <c r="H1375" s="5">
        <v>3018.17</v>
      </c>
      <c r="I1375" s="5" t="b">
        <f>IF(Nifty50[[#This Row],[High]]=MAX($D$1:$D1385), TRUE, FALSE)</f>
        <v>0</v>
      </c>
      <c r="J1375" s="5">
        <f>MAX($D$2:Nifty50[[#This Row],[High]])</f>
        <v>2014.65</v>
      </c>
      <c r="K1375" s="18">
        <f>(Nifty50[[#This Row],[ATH_XL]]-Nifty50[[#This Row],[Close]])/Nifty50[[#This Row],[ATH_XL]]</f>
        <v>0.25982180527635074</v>
      </c>
    </row>
    <row r="1376" spans="2:11" x14ac:dyDescent="0.25">
      <c r="B1376" s="4">
        <v>38159</v>
      </c>
      <c r="C1376" s="23">
        <v>1490.75</v>
      </c>
      <c r="D1376" s="23">
        <v>1499.8</v>
      </c>
      <c r="E1376" s="23">
        <v>1478.85</v>
      </c>
      <c r="F1376" s="23">
        <v>1482</v>
      </c>
      <c r="G1376" s="5">
        <v>80291533</v>
      </c>
      <c r="H1376" s="5">
        <v>2748.07</v>
      </c>
      <c r="I1376" s="5" t="b">
        <f>IF(Nifty50[[#This Row],[High]]=MAX($D$1:$D1386), TRUE, FALSE)</f>
        <v>0</v>
      </c>
      <c r="J1376" s="5">
        <f>MAX($D$2:Nifty50[[#This Row],[High]])</f>
        <v>2014.65</v>
      </c>
      <c r="K1376" s="18">
        <f>(Nifty50[[#This Row],[ATH_XL]]-Nifty50[[#This Row],[Close]])/Nifty50[[#This Row],[ATH_XL]]</f>
        <v>0.26438835529744625</v>
      </c>
    </row>
    <row r="1377" spans="2:11" x14ac:dyDescent="0.25">
      <c r="B1377" s="4">
        <v>38160</v>
      </c>
      <c r="C1377" s="23">
        <v>1482.85</v>
      </c>
      <c r="D1377" s="23">
        <v>1489.6</v>
      </c>
      <c r="E1377" s="23">
        <v>1467.65</v>
      </c>
      <c r="F1377" s="23">
        <v>1474.7</v>
      </c>
      <c r="G1377" s="5">
        <v>90058699</v>
      </c>
      <c r="H1377" s="5">
        <v>2982.61</v>
      </c>
      <c r="I1377" s="5" t="b">
        <f>IF(Nifty50[[#This Row],[High]]=MAX($D$1:$D1387), TRUE, FALSE)</f>
        <v>0</v>
      </c>
      <c r="J1377" s="5">
        <f>MAX($D$2:Nifty50[[#This Row],[High]])</f>
        <v>2014.65</v>
      </c>
      <c r="K1377" s="18">
        <f>(Nifty50[[#This Row],[ATH_XL]]-Nifty50[[#This Row],[Close]])/Nifty50[[#This Row],[ATH_XL]]</f>
        <v>0.26801181346635894</v>
      </c>
    </row>
    <row r="1378" spans="2:11" x14ac:dyDescent="0.25">
      <c r="B1378" s="4">
        <v>38161</v>
      </c>
      <c r="C1378" s="23">
        <v>1474.8</v>
      </c>
      <c r="D1378" s="23">
        <v>1481.45</v>
      </c>
      <c r="E1378" s="23">
        <v>1442.55</v>
      </c>
      <c r="F1378" s="23">
        <v>1446.1</v>
      </c>
      <c r="G1378" s="5">
        <v>102698050</v>
      </c>
      <c r="H1378" s="5">
        <v>3358.19</v>
      </c>
      <c r="I1378" s="5" t="b">
        <f>IF(Nifty50[[#This Row],[High]]=MAX($D$1:$D1388), TRUE, FALSE)</f>
        <v>0</v>
      </c>
      <c r="J1378" s="5">
        <f>MAX($D$2:Nifty50[[#This Row],[High]])</f>
        <v>2014.65</v>
      </c>
      <c r="K1378" s="18">
        <f>(Nifty50[[#This Row],[ATH_XL]]-Nifty50[[#This Row],[Close]])/Nifty50[[#This Row],[ATH_XL]]</f>
        <v>0.28220782766237318</v>
      </c>
    </row>
    <row r="1379" spans="2:11" x14ac:dyDescent="0.25">
      <c r="B1379" s="4">
        <v>38162</v>
      </c>
      <c r="C1379" s="23">
        <v>1445.35</v>
      </c>
      <c r="D1379" s="23">
        <v>1474.3</v>
      </c>
      <c r="E1379" s="23">
        <v>1437.9</v>
      </c>
      <c r="F1379" s="23">
        <v>1470.75</v>
      </c>
      <c r="G1379" s="5">
        <v>136457145</v>
      </c>
      <c r="H1379" s="5">
        <v>4306.05</v>
      </c>
      <c r="I1379" s="5" t="b">
        <f>IF(Nifty50[[#This Row],[High]]=MAX($D$1:$D1389), TRUE, FALSE)</f>
        <v>0</v>
      </c>
      <c r="J1379" s="5">
        <f>MAX($D$2:Nifty50[[#This Row],[High]])</f>
        <v>2014.65</v>
      </c>
      <c r="K1379" s="18">
        <f>(Nifty50[[#This Row],[ATH_XL]]-Nifty50[[#This Row],[Close]])/Nifty50[[#This Row],[ATH_XL]]</f>
        <v>0.26997245179063362</v>
      </c>
    </row>
    <row r="1380" spans="2:11" x14ac:dyDescent="0.25">
      <c r="B1380" s="4">
        <v>38163</v>
      </c>
      <c r="C1380" s="23">
        <v>1471.5</v>
      </c>
      <c r="D1380" s="23">
        <v>1494</v>
      </c>
      <c r="E1380" s="23">
        <v>1459.55</v>
      </c>
      <c r="F1380" s="23">
        <v>1488.5</v>
      </c>
      <c r="G1380" s="5">
        <v>148717352</v>
      </c>
      <c r="H1380" s="5">
        <v>3377.37</v>
      </c>
      <c r="I1380" s="5" t="b">
        <f>IF(Nifty50[[#This Row],[High]]=MAX($D$1:$D1390), TRUE, FALSE)</f>
        <v>0</v>
      </c>
      <c r="J1380" s="5">
        <f>MAX($D$2:Nifty50[[#This Row],[High]])</f>
        <v>2014.65</v>
      </c>
      <c r="K1380" s="18">
        <f>(Nifty50[[#This Row],[ATH_XL]]-Nifty50[[#This Row],[Close]])/Nifty50[[#This Row],[ATH_XL]]</f>
        <v>0.26116198843471572</v>
      </c>
    </row>
    <row r="1381" spans="2:11" x14ac:dyDescent="0.25">
      <c r="B1381" s="4">
        <v>38166</v>
      </c>
      <c r="C1381" s="23">
        <v>1488.6</v>
      </c>
      <c r="D1381" s="23">
        <v>1516.95</v>
      </c>
      <c r="E1381" s="23">
        <v>1488.6</v>
      </c>
      <c r="F1381" s="23">
        <v>1514.35</v>
      </c>
      <c r="G1381" s="5">
        <v>127919681</v>
      </c>
      <c r="H1381" s="5">
        <v>3082.24</v>
      </c>
      <c r="I1381" s="5" t="b">
        <f>IF(Nifty50[[#This Row],[High]]=MAX($D$1:$D1391), TRUE, FALSE)</f>
        <v>0</v>
      </c>
      <c r="J1381" s="5">
        <f>MAX($D$2:Nifty50[[#This Row],[High]])</f>
        <v>2014.65</v>
      </c>
      <c r="K1381" s="18">
        <f>(Nifty50[[#This Row],[ATH_XL]]-Nifty50[[#This Row],[Close]])/Nifty50[[#This Row],[ATH_XL]]</f>
        <v>0.24833097560370296</v>
      </c>
    </row>
    <row r="1382" spans="2:11" x14ac:dyDescent="0.25">
      <c r="B1382" s="4">
        <v>38167</v>
      </c>
      <c r="C1382" s="23">
        <v>1514.35</v>
      </c>
      <c r="D1382" s="23">
        <v>1528.5</v>
      </c>
      <c r="E1382" s="23">
        <v>1503.3</v>
      </c>
      <c r="F1382" s="23">
        <v>1518.3</v>
      </c>
      <c r="G1382" s="5">
        <v>135420339</v>
      </c>
      <c r="H1382" s="5">
        <v>3739.42</v>
      </c>
      <c r="I1382" s="5" t="b">
        <f>IF(Nifty50[[#This Row],[High]]=MAX($D$1:$D1392), TRUE, FALSE)</f>
        <v>0</v>
      </c>
      <c r="J1382" s="5">
        <f>MAX($D$2:Nifty50[[#This Row],[High]])</f>
        <v>2014.65</v>
      </c>
      <c r="K1382" s="18">
        <f>(Nifty50[[#This Row],[ATH_XL]]-Nifty50[[#This Row],[Close]])/Nifty50[[#This Row],[ATH_XL]]</f>
        <v>0.24637033727942825</v>
      </c>
    </row>
    <row r="1383" spans="2:11" x14ac:dyDescent="0.25">
      <c r="B1383" s="4">
        <v>38168</v>
      </c>
      <c r="C1383" s="23">
        <v>1518.7</v>
      </c>
      <c r="D1383" s="23">
        <v>1532.15</v>
      </c>
      <c r="E1383" s="23">
        <v>1501.7</v>
      </c>
      <c r="F1383" s="23">
        <v>1505.6</v>
      </c>
      <c r="G1383" s="5">
        <v>132032819</v>
      </c>
      <c r="H1383" s="5">
        <v>3528.42</v>
      </c>
      <c r="I1383" s="5" t="b">
        <f>IF(Nifty50[[#This Row],[High]]=MAX($D$1:$D1393), TRUE, FALSE)</f>
        <v>0</v>
      </c>
      <c r="J1383" s="5">
        <f>MAX($D$2:Nifty50[[#This Row],[High]])</f>
        <v>2014.65</v>
      </c>
      <c r="K1383" s="18">
        <f>(Nifty50[[#This Row],[ATH_XL]]-Nifty50[[#This Row],[Close]])/Nifty50[[#This Row],[ATH_XL]]</f>
        <v>0.25267416176507096</v>
      </c>
    </row>
    <row r="1384" spans="2:11" x14ac:dyDescent="0.25">
      <c r="B1384" s="4">
        <v>38169</v>
      </c>
      <c r="C1384" s="23">
        <v>1506.65</v>
      </c>
      <c r="D1384" s="23">
        <v>1539.15</v>
      </c>
      <c r="E1384" s="23">
        <v>1504.55</v>
      </c>
      <c r="F1384" s="23">
        <v>1537.2</v>
      </c>
      <c r="G1384" s="5">
        <v>113007107</v>
      </c>
      <c r="H1384" s="5">
        <v>3317.12</v>
      </c>
      <c r="I1384" s="5" t="b">
        <f>IF(Nifty50[[#This Row],[High]]=MAX($D$1:$D1394), TRUE, FALSE)</f>
        <v>0</v>
      </c>
      <c r="J1384" s="5">
        <f>MAX($D$2:Nifty50[[#This Row],[High]])</f>
        <v>2014.65</v>
      </c>
      <c r="K1384" s="18">
        <f>(Nifty50[[#This Row],[ATH_XL]]-Nifty50[[#This Row],[Close]])/Nifty50[[#This Row],[ATH_XL]]</f>
        <v>0.23698905517087338</v>
      </c>
    </row>
    <row r="1385" spans="2:11" x14ac:dyDescent="0.25">
      <c r="B1385" s="4">
        <v>38170</v>
      </c>
      <c r="C1385" s="23">
        <v>1537.05</v>
      </c>
      <c r="D1385" s="23">
        <v>1547.65</v>
      </c>
      <c r="E1385" s="23">
        <v>1516.15</v>
      </c>
      <c r="F1385" s="23">
        <v>1537.5</v>
      </c>
      <c r="G1385" s="5">
        <v>127491075</v>
      </c>
      <c r="H1385" s="5">
        <v>3427.55</v>
      </c>
      <c r="I1385" s="5" t="b">
        <f>IF(Nifty50[[#This Row],[High]]=MAX($D$1:$D1395), TRUE, FALSE)</f>
        <v>0</v>
      </c>
      <c r="J1385" s="5">
        <f>MAX($D$2:Nifty50[[#This Row],[High]])</f>
        <v>2014.65</v>
      </c>
      <c r="K1385" s="18">
        <f>(Nifty50[[#This Row],[ATH_XL]]-Nifty50[[#This Row],[Close]])/Nifty50[[#This Row],[ATH_XL]]</f>
        <v>0.23684014593105507</v>
      </c>
    </row>
    <row r="1386" spans="2:11" x14ac:dyDescent="0.25">
      <c r="B1386" s="4">
        <v>38173</v>
      </c>
      <c r="C1386" s="23">
        <v>1537.55</v>
      </c>
      <c r="D1386" s="23">
        <v>1546</v>
      </c>
      <c r="E1386" s="23">
        <v>1522.9</v>
      </c>
      <c r="F1386" s="23">
        <v>1526.85</v>
      </c>
      <c r="G1386" s="5">
        <v>101154967</v>
      </c>
      <c r="H1386" s="5">
        <v>2575.44</v>
      </c>
      <c r="I1386" s="5" t="b">
        <f>IF(Nifty50[[#This Row],[High]]=MAX($D$1:$D1396), TRUE, FALSE)</f>
        <v>0</v>
      </c>
      <c r="J1386" s="5">
        <f>MAX($D$2:Nifty50[[#This Row],[High]])</f>
        <v>2014.65</v>
      </c>
      <c r="K1386" s="18">
        <f>(Nifty50[[#This Row],[ATH_XL]]-Nifty50[[#This Row],[Close]])/Nifty50[[#This Row],[ATH_XL]]</f>
        <v>0.24212642394460585</v>
      </c>
    </row>
    <row r="1387" spans="2:11" x14ac:dyDescent="0.25">
      <c r="B1387" s="4">
        <v>38174</v>
      </c>
      <c r="C1387" s="23">
        <v>1526.65</v>
      </c>
      <c r="D1387" s="23">
        <v>1561</v>
      </c>
      <c r="E1387" s="23">
        <v>1524.15</v>
      </c>
      <c r="F1387" s="23">
        <v>1558.25</v>
      </c>
      <c r="G1387" s="5">
        <v>131317837</v>
      </c>
      <c r="H1387" s="5">
        <v>3127.59</v>
      </c>
      <c r="I1387" s="5" t="b">
        <f>IF(Nifty50[[#This Row],[High]]=MAX($D$1:$D1397), TRUE, FALSE)</f>
        <v>0</v>
      </c>
      <c r="J1387" s="5">
        <f>MAX($D$2:Nifty50[[#This Row],[High]])</f>
        <v>2014.65</v>
      </c>
      <c r="K1387" s="18">
        <f>(Nifty50[[#This Row],[ATH_XL]]-Nifty50[[#This Row],[Close]])/Nifty50[[#This Row],[ATH_XL]]</f>
        <v>0.22654059017695385</v>
      </c>
    </row>
    <row r="1388" spans="2:11" x14ac:dyDescent="0.25">
      <c r="B1388" s="4">
        <v>38175</v>
      </c>
      <c r="C1388" s="23">
        <v>1558.05</v>
      </c>
      <c r="D1388" s="23">
        <v>1578.5</v>
      </c>
      <c r="E1388" s="23">
        <v>1551.35</v>
      </c>
      <c r="F1388" s="23">
        <v>1566.8</v>
      </c>
      <c r="G1388" s="5">
        <v>159590341</v>
      </c>
      <c r="H1388" s="5">
        <v>4030.35</v>
      </c>
      <c r="I1388" s="5" t="b">
        <f>IF(Nifty50[[#This Row],[High]]=MAX($D$1:$D1398), TRUE, FALSE)</f>
        <v>0</v>
      </c>
      <c r="J1388" s="5">
        <f>MAX($D$2:Nifty50[[#This Row],[High]])</f>
        <v>2014.65</v>
      </c>
      <c r="K1388" s="18">
        <f>(Nifty50[[#This Row],[ATH_XL]]-Nifty50[[#This Row],[Close]])/Nifty50[[#This Row],[ATH_XL]]</f>
        <v>0.22229667684213145</v>
      </c>
    </row>
    <row r="1389" spans="2:11" x14ac:dyDescent="0.25">
      <c r="B1389" s="4">
        <v>38176</v>
      </c>
      <c r="C1389" s="23">
        <v>1567.25</v>
      </c>
      <c r="D1389" s="23">
        <v>1586.55</v>
      </c>
      <c r="E1389" s="23">
        <v>1504.5</v>
      </c>
      <c r="F1389" s="23">
        <v>1518.15</v>
      </c>
      <c r="G1389" s="5">
        <v>204439801</v>
      </c>
      <c r="H1389" s="5">
        <v>5071.51</v>
      </c>
      <c r="I1389" s="5" t="b">
        <f>IF(Nifty50[[#This Row],[High]]=MAX($D$1:$D1399), TRUE, FALSE)</f>
        <v>0</v>
      </c>
      <c r="J1389" s="5">
        <f>MAX($D$2:Nifty50[[#This Row],[High]])</f>
        <v>2014.65</v>
      </c>
      <c r="K1389" s="18">
        <f>(Nifty50[[#This Row],[ATH_XL]]-Nifty50[[#This Row],[Close]])/Nifty50[[#This Row],[ATH_XL]]</f>
        <v>0.24644479189933735</v>
      </c>
    </row>
    <row r="1390" spans="2:11" x14ac:dyDescent="0.25">
      <c r="B1390" s="4">
        <v>38177</v>
      </c>
      <c r="C1390" s="23">
        <v>1517.45</v>
      </c>
      <c r="D1390" s="23">
        <v>1557.75</v>
      </c>
      <c r="E1390" s="23">
        <v>1472.55</v>
      </c>
      <c r="F1390" s="23">
        <v>1553.2</v>
      </c>
      <c r="G1390" s="5">
        <v>104348113</v>
      </c>
      <c r="H1390" s="5">
        <v>2723.9</v>
      </c>
      <c r="I1390" s="5" t="b">
        <f>IF(Nifty50[[#This Row],[High]]=MAX($D$1:$D1400), TRUE, FALSE)</f>
        <v>0</v>
      </c>
      <c r="J1390" s="5">
        <f>MAX($D$2:Nifty50[[#This Row],[High]])</f>
        <v>2014.65</v>
      </c>
      <c r="K1390" s="18">
        <f>(Nifty50[[#This Row],[ATH_XL]]-Nifty50[[#This Row],[Close]])/Nifty50[[#This Row],[ATH_XL]]</f>
        <v>0.22904722904722907</v>
      </c>
    </row>
    <row r="1391" spans="2:11" x14ac:dyDescent="0.25">
      <c r="B1391" s="4">
        <v>38180</v>
      </c>
      <c r="C1391" s="23">
        <v>1548.6</v>
      </c>
      <c r="D1391" s="23">
        <v>1562.8</v>
      </c>
      <c r="E1391" s="23">
        <v>1537.7</v>
      </c>
      <c r="F1391" s="23">
        <v>1556.95</v>
      </c>
      <c r="G1391" s="5">
        <v>82414320</v>
      </c>
      <c r="H1391" s="5">
        <v>2231.79</v>
      </c>
      <c r="I1391" s="5" t="b">
        <f>IF(Nifty50[[#This Row],[High]]=MAX($D$1:$D1401), TRUE, FALSE)</f>
        <v>0</v>
      </c>
      <c r="J1391" s="5">
        <f>MAX($D$2:Nifty50[[#This Row],[High]])</f>
        <v>2014.65</v>
      </c>
      <c r="K1391" s="18">
        <f>(Nifty50[[#This Row],[ATH_XL]]-Nifty50[[#This Row],[Close]])/Nifty50[[#This Row],[ATH_XL]]</f>
        <v>0.22718586354949993</v>
      </c>
    </row>
    <row r="1392" spans="2:11" x14ac:dyDescent="0.25">
      <c r="B1392" s="4">
        <v>38181</v>
      </c>
      <c r="C1392" s="23">
        <v>1560</v>
      </c>
      <c r="D1392" s="23">
        <v>1569.75</v>
      </c>
      <c r="E1392" s="23">
        <v>1530.6</v>
      </c>
      <c r="F1392" s="23">
        <v>1539.3</v>
      </c>
      <c r="G1392" s="5">
        <v>79361213</v>
      </c>
      <c r="H1392" s="5">
        <v>2291.9299999999998</v>
      </c>
      <c r="I1392" s="5" t="b">
        <f>IF(Nifty50[[#This Row],[High]]=MAX($D$1:$D1402), TRUE, FALSE)</f>
        <v>0</v>
      </c>
      <c r="J1392" s="5">
        <f>MAX($D$2:Nifty50[[#This Row],[High]])</f>
        <v>2014.65</v>
      </c>
      <c r="K1392" s="18">
        <f>(Nifty50[[#This Row],[ATH_XL]]-Nifty50[[#This Row],[Close]])/Nifty50[[#This Row],[ATH_XL]]</f>
        <v>0.23594669049214509</v>
      </c>
    </row>
    <row r="1393" spans="2:11" x14ac:dyDescent="0.25">
      <c r="B1393" s="4">
        <v>38182</v>
      </c>
      <c r="C1393" s="23">
        <v>1535.1</v>
      </c>
      <c r="D1393" s="23">
        <v>1552.25</v>
      </c>
      <c r="E1393" s="23">
        <v>1519.35</v>
      </c>
      <c r="F1393" s="23">
        <v>1522.75</v>
      </c>
      <c r="G1393" s="5">
        <v>109996034</v>
      </c>
      <c r="H1393" s="5">
        <v>2906.68</v>
      </c>
      <c r="I1393" s="5" t="b">
        <f>IF(Nifty50[[#This Row],[High]]=MAX($D$1:$D1403), TRUE, FALSE)</f>
        <v>0</v>
      </c>
      <c r="J1393" s="5">
        <f>MAX($D$2:Nifty50[[#This Row],[High]])</f>
        <v>2014.65</v>
      </c>
      <c r="K1393" s="18">
        <f>(Nifty50[[#This Row],[ATH_XL]]-Nifty50[[#This Row],[Close]])/Nifty50[[#This Row],[ATH_XL]]</f>
        <v>0.24416151688878965</v>
      </c>
    </row>
    <row r="1394" spans="2:11" x14ac:dyDescent="0.25">
      <c r="B1394" s="4">
        <v>38183</v>
      </c>
      <c r="C1394" s="23">
        <v>1523.1</v>
      </c>
      <c r="D1394" s="23">
        <v>1543.25</v>
      </c>
      <c r="E1394" s="23">
        <v>1517.8</v>
      </c>
      <c r="F1394" s="23">
        <v>1539.4</v>
      </c>
      <c r="G1394" s="5">
        <v>141173783</v>
      </c>
      <c r="H1394" s="5">
        <v>3092.33</v>
      </c>
      <c r="I1394" s="5" t="b">
        <f>IF(Nifty50[[#This Row],[High]]=MAX($D$1:$D1404), TRUE, FALSE)</f>
        <v>0</v>
      </c>
      <c r="J1394" s="5">
        <f>MAX($D$2:Nifty50[[#This Row],[High]])</f>
        <v>2014.65</v>
      </c>
      <c r="K1394" s="18">
        <f>(Nifty50[[#This Row],[ATH_XL]]-Nifty50[[#This Row],[Close]])/Nifty50[[#This Row],[ATH_XL]]</f>
        <v>0.23589705407887224</v>
      </c>
    </row>
    <row r="1395" spans="2:11" x14ac:dyDescent="0.25">
      <c r="B1395" s="4">
        <v>38184</v>
      </c>
      <c r="C1395" s="23">
        <v>1538.15</v>
      </c>
      <c r="D1395" s="23">
        <v>1562</v>
      </c>
      <c r="E1395" s="23">
        <v>1533.65</v>
      </c>
      <c r="F1395" s="23">
        <v>1558.8</v>
      </c>
      <c r="G1395" s="5">
        <v>138318933</v>
      </c>
      <c r="H1395" s="5">
        <v>3143.87</v>
      </c>
      <c r="I1395" s="5" t="b">
        <f>IF(Nifty50[[#This Row],[High]]=MAX($D$1:$D1405), TRUE, FALSE)</f>
        <v>0</v>
      </c>
      <c r="J1395" s="5">
        <f>MAX($D$2:Nifty50[[#This Row],[High]])</f>
        <v>2014.65</v>
      </c>
      <c r="K1395" s="18">
        <f>(Nifty50[[#This Row],[ATH_XL]]-Nifty50[[#This Row],[Close]])/Nifty50[[#This Row],[ATH_XL]]</f>
        <v>0.2262675899039536</v>
      </c>
    </row>
    <row r="1396" spans="2:11" x14ac:dyDescent="0.25">
      <c r="B1396" s="4">
        <v>38187</v>
      </c>
      <c r="C1396" s="23">
        <v>1559.2</v>
      </c>
      <c r="D1396" s="23">
        <v>1582.35</v>
      </c>
      <c r="E1396" s="23">
        <v>1556.55</v>
      </c>
      <c r="F1396" s="23">
        <v>1571.6</v>
      </c>
      <c r="G1396" s="5">
        <v>112369129</v>
      </c>
      <c r="H1396" s="5">
        <v>2731.76</v>
      </c>
      <c r="I1396" s="5" t="b">
        <f>IF(Nifty50[[#This Row],[High]]=MAX($D$1:$D1406), TRUE, FALSE)</f>
        <v>0</v>
      </c>
      <c r="J1396" s="5">
        <f>MAX($D$2:Nifty50[[#This Row],[High]])</f>
        <v>2014.65</v>
      </c>
      <c r="K1396" s="18">
        <f>(Nifty50[[#This Row],[ATH_XL]]-Nifty50[[#This Row],[Close]])/Nifty50[[#This Row],[ATH_XL]]</f>
        <v>0.21991412900503818</v>
      </c>
    </row>
    <row r="1397" spans="2:11" x14ac:dyDescent="0.25">
      <c r="B1397" s="4">
        <v>38188</v>
      </c>
      <c r="C1397" s="23">
        <v>1571.7</v>
      </c>
      <c r="D1397" s="23">
        <v>1581.05</v>
      </c>
      <c r="E1397" s="23">
        <v>1555.55</v>
      </c>
      <c r="F1397" s="23">
        <v>1566.1</v>
      </c>
      <c r="G1397" s="5">
        <v>121193509</v>
      </c>
      <c r="H1397" s="5">
        <v>2753.34</v>
      </c>
      <c r="I1397" s="5" t="b">
        <f>IF(Nifty50[[#This Row],[High]]=MAX($D$1:$D1407), TRUE, FALSE)</f>
        <v>0</v>
      </c>
      <c r="J1397" s="5">
        <f>MAX($D$2:Nifty50[[#This Row],[High]])</f>
        <v>2014.65</v>
      </c>
      <c r="K1397" s="18">
        <f>(Nifty50[[#This Row],[ATH_XL]]-Nifty50[[#This Row],[Close]])/Nifty50[[#This Row],[ATH_XL]]</f>
        <v>0.22264413173504091</v>
      </c>
    </row>
    <row r="1398" spans="2:11" x14ac:dyDescent="0.25">
      <c r="B1398" s="4">
        <v>38189</v>
      </c>
      <c r="C1398" s="23">
        <v>1566.15</v>
      </c>
      <c r="D1398" s="23">
        <v>1600.7</v>
      </c>
      <c r="E1398" s="23">
        <v>1562.9</v>
      </c>
      <c r="F1398" s="23">
        <v>1581.4</v>
      </c>
      <c r="G1398" s="5">
        <v>112756067</v>
      </c>
      <c r="H1398" s="5">
        <v>2630.54</v>
      </c>
      <c r="I1398" s="5" t="b">
        <f>IF(Nifty50[[#This Row],[High]]=MAX($D$1:$D1408), TRUE, FALSE)</f>
        <v>0</v>
      </c>
      <c r="J1398" s="5">
        <f>MAX($D$2:Nifty50[[#This Row],[High]])</f>
        <v>2014.65</v>
      </c>
      <c r="K1398" s="18">
        <f>(Nifty50[[#This Row],[ATH_XL]]-Nifty50[[#This Row],[Close]])/Nifty50[[#This Row],[ATH_XL]]</f>
        <v>0.21504976050430594</v>
      </c>
    </row>
    <row r="1399" spans="2:11" x14ac:dyDescent="0.25">
      <c r="B1399" s="4">
        <v>38190</v>
      </c>
      <c r="C1399" s="23">
        <v>1581.6</v>
      </c>
      <c r="D1399" s="23">
        <v>1609.55</v>
      </c>
      <c r="E1399" s="23">
        <v>1580.95</v>
      </c>
      <c r="F1399" s="23">
        <v>1598.1</v>
      </c>
      <c r="G1399" s="5">
        <v>170678158</v>
      </c>
      <c r="H1399" s="5">
        <v>3863.38</v>
      </c>
      <c r="I1399" s="5" t="b">
        <f>IF(Nifty50[[#This Row],[High]]=MAX($D$1:$D1409), TRUE, FALSE)</f>
        <v>0</v>
      </c>
      <c r="J1399" s="5">
        <f>MAX($D$2:Nifty50[[#This Row],[High]])</f>
        <v>2014.65</v>
      </c>
      <c r="K1399" s="18">
        <f>(Nifty50[[#This Row],[ATH_XL]]-Nifty50[[#This Row],[Close]])/Nifty50[[#This Row],[ATH_XL]]</f>
        <v>0.20676047948775231</v>
      </c>
    </row>
    <row r="1400" spans="2:11" x14ac:dyDescent="0.25">
      <c r="B1400" s="4">
        <v>38191</v>
      </c>
      <c r="C1400" s="23">
        <v>1587.6</v>
      </c>
      <c r="D1400" s="23">
        <v>1610.85</v>
      </c>
      <c r="E1400" s="23">
        <v>1587.6</v>
      </c>
      <c r="F1400" s="23">
        <v>1601.6</v>
      </c>
      <c r="G1400" s="5">
        <v>152832431</v>
      </c>
      <c r="H1400" s="5">
        <v>3261.47</v>
      </c>
      <c r="I1400" s="5" t="b">
        <f>IF(Nifty50[[#This Row],[High]]=MAX($D$1:$D1410), TRUE, FALSE)</f>
        <v>0</v>
      </c>
      <c r="J1400" s="5">
        <f>MAX($D$2:Nifty50[[#This Row],[High]])</f>
        <v>2014.65</v>
      </c>
      <c r="K1400" s="18">
        <f>(Nifty50[[#This Row],[ATH_XL]]-Nifty50[[#This Row],[Close]])/Nifty50[[#This Row],[ATH_XL]]</f>
        <v>0.20502320502320509</v>
      </c>
    </row>
    <row r="1401" spans="2:11" x14ac:dyDescent="0.25">
      <c r="B1401" s="4">
        <v>38194</v>
      </c>
      <c r="C1401" s="23">
        <v>1602.15</v>
      </c>
      <c r="D1401" s="23">
        <v>1620.35</v>
      </c>
      <c r="E1401" s="23">
        <v>1584.65</v>
      </c>
      <c r="F1401" s="23">
        <v>1618</v>
      </c>
      <c r="G1401" s="5">
        <v>138957185</v>
      </c>
      <c r="H1401" s="5">
        <v>3282.33</v>
      </c>
      <c r="I1401" s="5" t="b">
        <f>IF(Nifty50[[#This Row],[High]]=MAX($D$1:$D1411), TRUE, FALSE)</f>
        <v>0</v>
      </c>
      <c r="J1401" s="5">
        <f>MAX($D$2:Nifty50[[#This Row],[High]])</f>
        <v>2014.65</v>
      </c>
      <c r="K1401" s="18">
        <f>(Nifty50[[#This Row],[ATH_XL]]-Nifty50[[#This Row],[Close]])/Nifty50[[#This Row],[ATH_XL]]</f>
        <v>0.19688283324646966</v>
      </c>
    </row>
    <row r="1402" spans="2:11" x14ac:dyDescent="0.25">
      <c r="B1402" s="4">
        <v>38195</v>
      </c>
      <c r="C1402" s="23">
        <v>1617.95</v>
      </c>
      <c r="D1402" s="23">
        <v>1629.35</v>
      </c>
      <c r="E1402" s="23">
        <v>1597.2</v>
      </c>
      <c r="F1402" s="23">
        <v>1600.75</v>
      </c>
      <c r="G1402" s="5">
        <v>167540739</v>
      </c>
      <c r="H1402" s="5">
        <v>3908.75</v>
      </c>
      <c r="I1402" s="5" t="b">
        <f>IF(Nifty50[[#This Row],[High]]=MAX($D$1:$D1412), TRUE, FALSE)</f>
        <v>0</v>
      </c>
      <c r="J1402" s="5">
        <f>MAX($D$2:Nifty50[[#This Row],[High]])</f>
        <v>2014.65</v>
      </c>
      <c r="K1402" s="18">
        <f>(Nifty50[[#This Row],[ATH_XL]]-Nifty50[[#This Row],[Close]])/Nifty50[[#This Row],[ATH_XL]]</f>
        <v>0.20544511453602365</v>
      </c>
    </row>
    <row r="1403" spans="2:11" x14ac:dyDescent="0.25">
      <c r="B1403" s="4">
        <v>38196</v>
      </c>
      <c r="C1403" s="23">
        <v>1600.85</v>
      </c>
      <c r="D1403" s="23">
        <v>1609.45</v>
      </c>
      <c r="E1403" s="23">
        <v>1586.15</v>
      </c>
      <c r="F1403" s="23">
        <v>1594.15</v>
      </c>
      <c r="G1403" s="5">
        <v>147021678</v>
      </c>
      <c r="H1403" s="5">
        <v>3430.09</v>
      </c>
      <c r="I1403" s="5" t="b">
        <f>IF(Nifty50[[#This Row],[High]]=MAX($D$1:$D1413), TRUE, FALSE)</f>
        <v>0</v>
      </c>
      <c r="J1403" s="5">
        <f>MAX($D$2:Nifty50[[#This Row],[High]])</f>
        <v>2014.65</v>
      </c>
      <c r="K1403" s="18">
        <f>(Nifty50[[#This Row],[ATH_XL]]-Nifty50[[#This Row],[Close]])/Nifty50[[#This Row],[ATH_XL]]</f>
        <v>0.2087211178120269</v>
      </c>
    </row>
    <row r="1404" spans="2:11" x14ac:dyDescent="0.25">
      <c r="B1404" s="4">
        <v>38197</v>
      </c>
      <c r="C1404" s="23">
        <v>1594.7</v>
      </c>
      <c r="D1404" s="23">
        <v>1624.3</v>
      </c>
      <c r="E1404" s="23">
        <v>1590.15</v>
      </c>
      <c r="F1404" s="23">
        <v>1618.7</v>
      </c>
      <c r="G1404" s="5">
        <v>167182154</v>
      </c>
      <c r="H1404" s="5">
        <v>3976.64</v>
      </c>
      <c r="I1404" s="5" t="b">
        <f>IF(Nifty50[[#This Row],[High]]=MAX($D$1:$D1414), TRUE, FALSE)</f>
        <v>0</v>
      </c>
      <c r="J1404" s="5">
        <f>MAX($D$2:Nifty50[[#This Row],[High]])</f>
        <v>2014.65</v>
      </c>
      <c r="K1404" s="18">
        <f>(Nifty50[[#This Row],[ATH_XL]]-Nifty50[[#This Row],[Close]])/Nifty50[[#This Row],[ATH_XL]]</f>
        <v>0.19653537835356019</v>
      </c>
    </row>
    <row r="1405" spans="2:11" x14ac:dyDescent="0.25">
      <c r="B1405" s="4">
        <v>38198</v>
      </c>
      <c r="C1405" s="23">
        <v>1618.9</v>
      </c>
      <c r="D1405" s="23">
        <v>1638.7</v>
      </c>
      <c r="E1405" s="23">
        <v>1609.9</v>
      </c>
      <c r="F1405" s="23">
        <v>1632.3</v>
      </c>
      <c r="G1405" s="5">
        <v>150998622</v>
      </c>
      <c r="H1405" s="5">
        <v>3518.68</v>
      </c>
      <c r="I1405" s="5" t="b">
        <f>IF(Nifty50[[#This Row],[High]]=MAX($D$1:$D1415), TRUE, FALSE)</f>
        <v>0</v>
      </c>
      <c r="J1405" s="5">
        <f>MAX($D$2:Nifty50[[#This Row],[High]])</f>
        <v>2014.65</v>
      </c>
      <c r="K1405" s="18">
        <f>(Nifty50[[#This Row],[ATH_XL]]-Nifty50[[#This Row],[Close]])/Nifty50[[#This Row],[ATH_XL]]</f>
        <v>0.18978482614846257</v>
      </c>
    </row>
    <row r="1406" spans="2:11" x14ac:dyDescent="0.25">
      <c r="B1406" s="4">
        <v>38201</v>
      </c>
      <c r="C1406" s="23">
        <v>1631.55</v>
      </c>
      <c r="D1406" s="23">
        <v>1643.8</v>
      </c>
      <c r="E1406" s="23">
        <v>1627.25</v>
      </c>
      <c r="F1406" s="23">
        <v>1639.05</v>
      </c>
      <c r="G1406" s="5">
        <v>96477681</v>
      </c>
      <c r="H1406" s="5">
        <v>2666.62</v>
      </c>
      <c r="I1406" s="5" t="b">
        <f>IF(Nifty50[[#This Row],[High]]=MAX($D$1:$D1416), TRUE, FALSE)</f>
        <v>0</v>
      </c>
      <c r="J1406" s="5">
        <f>MAX($D$2:Nifty50[[#This Row],[High]])</f>
        <v>2014.65</v>
      </c>
      <c r="K1406" s="18">
        <f>(Nifty50[[#This Row],[ATH_XL]]-Nifty50[[#This Row],[Close]])/Nifty50[[#This Row],[ATH_XL]]</f>
        <v>0.18643436825255014</v>
      </c>
    </row>
    <row r="1407" spans="2:11" x14ac:dyDescent="0.25">
      <c r="B1407" s="4">
        <v>38202</v>
      </c>
      <c r="C1407" s="23">
        <v>1639.95</v>
      </c>
      <c r="D1407" s="23">
        <v>1648.35</v>
      </c>
      <c r="E1407" s="23">
        <v>1626.3</v>
      </c>
      <c r="F1407" s="23">
        <v>1630.6</v>
      </c>
      <c r="G1407" s="5">
        <v>135832403</v>
      </c>
      <c r="H1407" s="5">
        <v>3680.29</v>
      </c>
      <c r="I1407" s="5" t="b">
        <f>IF(Nifty50[[#This Row],[High]]=MAX($D$1:$D1417), TRUE, FALSE)</f>
        <v>0</v>
      </c>
      <c r="J1407" s="5">
        <f>MAX($D$2:Nifty50[[#This Row],[High]])</f>
        <v>2014.65</v>
      </c>
      <c r="K1407" s="18">
        <f>(Nifty50[[#This Row],[ATH_XL]]-Nifty50[[#This Row],[Close]])/Nifty50[[#This Row],[ATH_XL]]</f>
        <v>0.1906286451740998</v>
      </c>
    </row>
    <row r="1408" spans="2:11" x14ac:dyDescent="0.25">
      <c r="B1408" s="4">
        <v>38203</v>
      </c>
      <c r="C1408" s="23">
        <v>1631.3</v>
      </c>
      <c r="D1408" s="23">
        <v>1635.95</v>
      </c>
      <c r="E1408" s="23">
        <v>1618.2</v>
      </c>
      <c r="F1408" s="23">
        <v>1626.55</v>
      </c>
      <c r="G1408" s="5">
        <v>105081166</v>
      </c>
      <c r="H1408" s="5">
        <v>2911.92</v>
      </c>
      <c r="I1408" s="5" t="b">
        <f>IF(Nifty50[[#This Row],[High]]=MAX($D$1:$D1418), TRUE, FALSE)</f>
        <v>0</v>
      </c>
      <c r="J1408" s="5">
        <f>MAX($D$2:Nifty50[[#This Row],[High]])</f>
        <v>2014.65</v>
      </c>
      <c r="K1408" s="18">
        <f>(Nifty50[[#This Row],[ATH_XL]]-Nifty50[[#This Row],[Close]])/Nifty50[[#This Row],[ATH_XL]]</f>
        <v>0.19263891991164725</v>
      </c>
    </row>
    <row r="1409" spans="2:11" x14ac:dyDescent="0.25">
      <c r="B1409" s="4">
        <v>38204</v>
      </c>
      <c r="C1409" s="23">
        <v>1626.4</v>
      </c>
      <c r="D1409" s="23">
        <v>1656.25</v>
      </c>
      <c r="E1409" s="23">
        <v>1626.4</v>
      </c>
      <c r="F1409" s="23">
        <v>1654.95</v>
      </c>
      <c r="G1409" s="5">
        <v>134331831</v>
      </c>
      <c r="H1409" s="5">
        <v>3137.55</v>
      </c>
      <c r="I1409" s="5" t="b">
        <f>IF(Nifty50[[#This Row],[High]]=MAX($D$1:$D1419), TRUE, FALSE)</f>
        <v>0</v>
      </c>
      <c r="J1409" s="5">
        <f>MAX($D$2:Nifty50[[#This Row],[High]])</f>
        <v>2014.65</v>
      </c>
      <c r="K1409" s="18">
        <f>(Nifty50[[#This Row],[ATH_XL]]-Nifty50[[#This Row],[Close]])/Nifty50[[#This Row],[ATH_XL]]</f>
        <v>0.17854217854217855</v>
      </c>
    </row>
    <row r="1410" spans="2:11" x14ac:dyDescent="0.25">
      <c r="B1410" s="4">
        <v>38205</v>
      </c>
      <c r="C1410" s="23">
        <v>1654.85</v>
      </c>
      <c r="D1410" s="23">
        <v>1658.7</v>
      </c>
      <c r="E1410" s="23">
        <v>1626.7</v>
      </c>
      <c r="F1410" s="23">
        <v>1633.4</v>
      </c>
      <c r="G1410" s="5">
        <v>141536623</v>
      </c>
      <c r="H1410" s="5">
        <v>3540.65</v>
      </c>
      <c r="I1410" s="5" t="b">
        <f>IF(Nifty50[[#This Row],[High]]=MAX($D$1:$D1420), TRUE, FALSE)</f>
        <v>0</v>
      </c>
      <c r="J1410" s="5">
        <f>MAX($D$2:Nifty50[[#This Row],[High]])</f>
        <v>2014.65</v>
      </c>
      <c r="K1410" s="18">
        <f>(Nifty50[[#This Row],[ATH_XL]]-Nifty50[[#This Row],[Close]])/Nifty50[[#This Row],[ATH_XL]]</f>
        <v>0.18923882560246197</v>
      </c>
    </row>
    <row r="1411" spans="2:11" x14ac:dyDescent="0.25">
      <c r="B1411" s="4">
        <v>38208</v>
      </c>
      <c r="C1411" s="23">
        <v>1633.25</v>
      </c>
      <c r="D1411" s="23">
        <v>1644.4</v>
      </c>
      <c r="E1411" s="23">
        <v>1617.05</v>
      </c>
      <c r="F1411" s="23">
        <v>1642.6</v>
      </c>
      <c r="G1411" s="5">
        <v>107649584</v>
      </c>
      <c r="H1411" s="5">
        <v>3014.48</v>
      </c>
      <c r="I1411" s="5" t="b">
        <f>IF(Nifty50[[#This Row],[High]]=MAX($D$1:$D1421), TRUE, FALSE)</f>
        <v>0</v>
      </c>
      <c r="J1411" s="5">
        <f>MAX($D$2:Nifty50[[#This Row],[High]])</f>
        <v>2014.65</v>
      </c>
      <c r="K1411" s="18">
        <f>(Nifty50[[#This Row],[ATH_XL]]-Nifty50[[#This Row],[Close]])/Nifty50[[#This Row],[ATH_XL]]</f>
        <v>0.18467227558136656</v>
      </c>
    </row>
    <row r="1412" spans="2:11" x14ac:dyDescent="0.25">
      <c r="B1412" s="4">
        <v>38209</v>
      </c>
      <c r="C1412" s="23">
        <v>1642.75</v>
      </c>
      <c r="D1412" s="23">
        <v>1656.6</v>
      </c>
      <c r="E1412" s="23">
        <v>1637.7</v>
      </c>
      <c r="F1412" s="23">
        <v>1652.15</v>
      </c>
      <c r="G1412" s="5">
        <v>120498596</v>
      </c>
      <c r="H1412" s="5">
        <v>3144.47</v>
      </c>
      <c r="I1412" s="5" t="b">
        <f>IF(Nifty50[[#This Row],[High]]=MAX($D$1:$D1422), TRUE, FALSE)</f>
        <v>0</v>
      </c>
      <c r="J1412" s="5">
        <f>MAX($D$2:Nifty50[[#This Row],[High]])</f>
        <v>2014.65</v>
      </c>
      <c r="K1412" s="18">
        <f>(Nifty50[[#This Row],[ATH_XL]]-Nifty50[[#This Row],[Close]])/Nifty50[[#This Row],[ATH_XL]]</f>
        <v>0.1799319981138163</v>
      </c>
    </row>
    <row r="1413" spans="2:11" x14ac:dyDescent="0.25">
      <c r="B1413" s="4">
        <v>38210</v>
      </c>
      <c r="C1413" s="23">
        <v>1652.1</v>
      </c>
      <c r="D1413" s="23">
        <v>1658.9</v>
      </c>
      <c r="E1413" s="23">
        <v>1616.85</v>
      </c>
      <c r="F1413" s="23">
        <v>1621.6</v>
      </c>
      <c r="G1413" s="5">
        <v>138797784</v>
      </c>
      <c r="H1413" s="5">
        <v>3404.88</v>
      </c>
      <c r="I1413" s="5" t="b">
        <f>IF(Nifty50[[#This Row],[High]]=MAX($D$1:$D1423), TRUE, FALSE)</f>
        <v>0</v>
      </c>
      <c r="J1413" s="5">
        <f>MAX($D$2:Nifty50[[#This Row],[High]])</f>
        <v>2014.65</v>
      </c>
      <c r="K1413" s="18">
        <f>(Nifty50[[#This Row],[ATH_XL]]-Nifty50[[#This Row],[Close]])/Nifty50[[#This Row],[ATH_XL]]</f>
        <v>0.19509592236864973</v>
      </c>
    </row>
    <row r="1414" spans="2:11" x14ac:dyDescent="0.25">
      <c r="B1414" s="4">
        <v>38211</v>
      </c>
      <c r="C1414" s="23">
        <v>1624.3</v>
      </c>
      <c r="D1414" s="23">
        <v>1629.15</v>
      </c>
      <c r="E1414" s="23">
        <v>1599.5</v>
      </c>
      <c r="F1414" s="23">
        <v>1607.2</v>
      </c>
      <c r="G1414" s="5">
        <v>125121830</v>
      </c>
      <c r="H1414" s="5">
        <v>3015.95</v>
      </c>
      <c r="I1414" s="5" t="b">
        <f>IF(Nifty50[[#This Row],[High]]=MAX($D$1:$D1424), TRUE, FALSE)</f>
        <v>0</v>
      </c>
      <c r="J1414" s="5">
        <f>MAX($D$2:Nifty50[[#This Row],[High]])</f>
        <v>2014.65</v>
      </c>
      <c r="K1414" s="18">
        <f>(Nifty50[[#This Row],[ATH_XL]]-Nifty50[[#This Row],[Close]])/Nifty50[[#This Row],[ATH_XL]]</f>
        <v>0.20224356587992953</v>
      </c>
    </row>
    <row r="1415" spans="2:11" x14ac:dyDescent="0.25">
      <c r="B1415" s="4">
        <v>38212</v>
      </c>
      <c r="C1415" s="23">
        <v>1598.2</v>
      </c>
      <c r="D1415" s="23">
        <v>1612.7</v>
      </c>
      <c r="E1415" s="23">
        <v>1591.6</v>
      </c>
      <c r="F1415" s="23">
        <v>1598.2</v>
      </c>
      <c r="G1415" s="5">
        <v>110483689</v>
      </c>
      <c r="H1415" s="5">
        <v>3019.8</v>
      </c>
      <c r="I1415" s="5" t="b">
        <f>IF(Nifty50[[#This Row],[High]]=MAX($D$1:$D1425), TRUE, FALSE)</f>
        <v>0</v>
      </c>
      <c r="J1415" s="5">
        <f>MAX($D$2:Nifty50[[#This Row],[High]])</f>
        <v>2014.65</v>
      </c>
      <c r="K1415" s="18">
        <f>(Nifty50[[#This Row],[ATH_XL]]-Nifty50[[#This Row],[Close]])/Nifty50[[#This Row],[ATH_XL]]</f>
        <v>0.20671084307447946</v>
      </c>
    </row>
    <row r="1416" spans="2:11" x14ac:dyDescent="0.25">
      <c r="B1416" s="4">
        <v>38215</v>
      </c>
      <c r="C1416" s="23">
        <v>1597.5</v>
      </c>
      <c r="D1416" s="23">
        <v>1603.2</v>
      </c>
      <c r="E1416" s="23">
        <v>1582.35</v>
      </c>
      <c r="F1416" s="23">
        <v>1599.15</v>
      </c>
      <c r="G1416" s="5">
        <v>142520329</v>
      </c>
      <c r="H1416" s="5">
        <v>2664.7</v>
      </c>
      <c r="I1416" s="5" t="b">
        <f>IF(Nifty50[[#This Row],[High]]=MAX($D$1:$D1426), TRUE, FALSE)</f>
        <v>0</v>
      </c>
      <c r="J1416" s="5">
        <f>MAX($D$2:Nifty50[[#This Row],[High]])</f>
        <v>2014.65</v>
      </c>
      <c r="K1416" s="18">
        <f>(Nifty50[[#This Row],[ATH_XL]]-Nifty50[[#This Row],[Close]])/Nifty50[[#This Row],[ATH_XL]]</f>
        <v>0.20623929714838804</v>
      </c>
    </row>
    <row r="1417" spans="2:11" x14ac:dyDescent="0.25">
      <c r="B1417" s="4">
        <v>38216</v>
      </c>
      <c r="C1417" s="23">
        <v>1624</v>
      </c>
      <c r="D1417" s="23">
        <v>1628.45</v>
      </c>
      <c r="E1417" s="23">
        <v>1597.45</v>
      </c>
      <c r="F1417" s="23">
        <v>1604.35</v>
      </c>
      <c r="G1417" s="5">
        <v>139522764</v>
      </c>
      <c r="H1417" s="5">
        <v>2808.93</v>
      </c>
      <c r="I1417" s="5" t="b">
        <f>IF(Nifty50[[#This Row],[High]]=MAX($D$1:$D1427), TRUE, FALSE)</f>
        <v>0</v>
      </c>
      <c r="J1417" s="5">
        <f>MAX($D$2:Nifty50[[#This Row],[High]])</f>
        <v>2014.65</v>
      </c>
      <c r="K1417" s="18">
        <f>(Nifty50[[#This Row],[ATH_XL]]-Nifty50[[#This Row],[Close]])/Nifty50[[#This Row],[ATH_XL]]</f>
        <v>0.20365820365820375</v>
      </c>
    </row>
    <row r="1418" spans="2:11" x14ac:dyDescent="0.25">
      <c r="B1418" s="4">
        <v>38217</v>
      </c>
      <c r="C1418" s="23">
        <v>1604.15</v>
      </c>
      <c r="D1418" s="23">
        <v>1604.15</v>
      </c>
      <c r="E1418" s="23">
        <v>1577.25</v>
      </c>
      <c r="F1418" s="23">
        <v>1581.8</v>
      </c>
      <c r="G1418" s="5">
        <v>105910219</v>
      </c>
      <c r="H1418" s="5">
        <v>2368.08</v>
      </c>
      <c r="I1418" s="5" t="b">
        <f>IF(Nifty50[[#This Row],[High]]=MAX($D$1:$D1428), TRUE, FALSE)</f>
        <v>0</v>
      </c>
      <c r="J1418" s="5">
        <f>MAX($D$2:Nifty50[[#This Row],[High]])</f>
        <v>2014.65</v>
      </c>
      <c r="K1418" s="18">
        <f>(Nifty50[[#This Row],[ATH_XL]]-Nifty50[[#This Row],[Close]])/Nifty50[[#This Row],[ATH_XL]]</f>
        <v>0.21485121485121492</v>
      </c>
    </row>
    <row r="1419" spans="2:11" x14ac:dyDescent="0.25">
      <c r="B1419" s="4">
        <v>38218</v>
      </c>
      <c r="C1419" s="23">
        <v>1581.9</v>
      </c>
      <c r="D1419" s="23">
        <v>1612.5</v>
      </c>
      <c r="E1419" s="23">
        <v>1581.9</v>
      </c>
      <c r="F1419" s="23">
        <v>1609.2</v>
      </c>
      <c r="G1419" s="5">
        <v>111167429</v>
      </c>
      <c r="H1419" s="5">
        <v>2740.83</v>
      </c>
      <c r="I1419" s="5" t="b">
        <f>IF(Nifty50[[#This Row],[High]]=MAX($D$1:$D1429), TRUE, FALSE)</f>
        <v>0</v>
      </c>
      <c r="J1419" s="5">
        <f>MAX($D$2:Nifty50[[#This Row],[High]])</f>
        <v>2014.65</v>
      </c>
      <c r="K1419" s="18">
        <f>(Nifty50[[#This Row],[ATH_XL]]-Nifty50[[#This Row],[Close]])/Nifty50[[#This Row],[ATH_XL]]</f>
        <v>0.20125083761447399</v>
      </c>
    </row>
    <row r="1420" spans="2:11" x14ac:dyDescent="0.25">
      <c r="B1420" s="4">
        <v>38219</v>
      </c>
      <c r="C1420" s="23">
        <v>1609.2</v>
      </c>
      <c r="D1420" s="23">
        <v>1610.6</v>
      </c>
      <c r="E1420" s="23">
        <v>1584.05</v>
      </c>
      <c r="F1420" s="23">
        <v>1590.35</v>
      </c>
      <c r="G1420" s="5">
        <v>108919261</v>
      </c>
      <c r="H1420" s="5">
        <v>2516.87</v>
      </c>
      <c r="I1420" s="5" t="b">
        <f>IF(Nifty50[[#This Row],[High]]=MAX($D$1:$D1430), TRUE, FALSE)</f>
        <v>0</v>
      </c>
      <c r="J1420" s="5">
        <f>MAX($D$2:Nifty50[[#This Row],[High]])</f>
        <v>2014.65</v>
      </c>
      <c r="K1420" s="18">
        <f>(Nifty50[[#This Row],[ATH_XL]]-Nifty50[[#This Row],[Close]])/Nifty50[[#This Row],[ATH_XL]]</f>
        <v>0.21060730151639251</v>
      </c>
    </row>
    <row r="1421" spans="2:11" x14ac:dyDescent="0.25">
      <c r="B1421" s="4">
        <v>38222</v>
      </c>
      <c r="C1421" s="23">
        <v>1590.9</v>
      </c>
      <c r="D1421" s="23">
        <v>1595.55</v>
      </c>
      <c r="E1421" s="23">
        <v>1573.7</v>
      </c>
      <c r="F1421" s="23">
        <v>1578.2</v>
      </c>
      <c r="G1421" s="5">
        <v>128548070</v>
      </c>
      <c r="H1421" s="5">
        <v>2626.53</v>
      </c>
      <c r="I1421" s="5" t="b">
        <f>IF(Nifty50[[#This Row],[High]]=MAX($D$1:$D1431), TRUE, FALSE)</f>
        <v>0</v>
      </c>
      <c r="J1421" s="5">
        <f>MAX($D$2:Nifty50[[#This Row],[High]])</f>
        <v>2014.65</v>
      </c>
      <c r="K1421" s="18">
        <f>(Nifty50[[#This Row],[ATH_XL]]-Nifty50[[#This Row],[Close]])/Nifty50[[#This Row],[ATH_XL]]</f>
        <v>0.21663812572903482</v>
      </c>
    </row>
    <row r="1422" spans="2:11" x14ac:dyDescent="0.25">
      <c r="B1422" s="4">
        <v>38223</v>
      </c>
      <c r="C1422" s="23">
        <v>1578.2</v>
      </c>
      <c r="D1422" s="23">
        <v>1597.9</v>
      </c>
      <c r="E1422" s="23">
        <v>1578.05</v>
      </c>
      <c r="F1422" s="23">
        <v>1591.6</v>
      </c>
      <c r="G1422" s="5">
        <v>94198546</v>
      </c>
      <c r="H1422" s="5">
        <v>2380.67</v>
      </c>
      <c r="I1422" s="5" t="b">
        <f>IF(Nifty50[[#This Row],[High]]=MAX($D$1:$D1432), TRUE, FALSE)</f>
        <v>0</v>
      </c>
      <c r="J1422" s="5">
        <f>MAX($D$2:Nifty50[[#This Row],[High]])</f>
        <v>2014.65</v>
      </c>
      <c r="K1422" s="18">
        <f>(Nifty50[[#This Row],[ATH_XL]]-Nifty50[[#This Row],[Close]])/Nifty50[[#This Row],[ATH_XL]]</f>
        <v>0.20998684635048279</v>
      </c>
    </row>
    <row r="1423" spans="2:11" x14ac:dyDescent="0.25">
      <c r="B1423" s="4">
        <v>38224</v>
      </c>
      <c r="C1423" s="23">
        <v>1592.2</v>
      </c>
      <c r="D1423" s="23">
        <v>1598.55</v>
      </c>
      <c r="E1423" s="23">
        <v>1586.35</v>
      </c>
      <c r="F1423" s="23">
        <v>1595.7</v>
      </c>
      <c r="G1423" s="5">
        <v>70779892</v>
      </c>
      <c r="H1423" s="5">
        <v>2018.74</v>
      </c>
      <c r="I1423" s="5" t="b">
        <f>IF(Nifty50[[#This Row],[High]]=MAX($D$1:$D1433), TRUE, FALSE)</f>
        <v>0</v>
      </c>
      <c r="J1423" s="5">
        <f>MAX($D$2:Nifty50[[#This Row],[High]])</f>
        <v>2014.65</v>
      </c>
      <c r="K1423" s="18">
        <f>(Nifty50[[#This Row],[ATH_XL]]-Nifty50[[#This Row],[Close]])/Nifty50[[#This Row],[ATH_XL]]</f>
        <v>0.20795175340629887</v>
      </c>
    </row>
    <row r="1424" spans="2:11" x14ac:dyDescent="0.25">
      <c r="B1424" s="4">
        <v>38225</v>
      </c>
      <c r="C1424" s="23">
        <v>1595.75</v>
      </c>
      <c r="D1424" s="23">
        <v>1613.25</v>
      </c>
      <c r="E1424" s="23">
        <v>1593.45</v>
      </c>
      <c r="F1424" s="23">
        <v>1610.75</v>
      </c>
      <c r="G1424" s="5">
        <v>96018805</v>
      </c>
      <c r="H1424" s="5">
        <v>2752.72</v>
      </c>
      <c r="I1424" s="5" t="b">
        <f>IF(Nifty50[[#This Row],[High]]=MAX($D$1:$D1434), TRUE, FALSE)</f>
        <v>0</v>
      </c>
      <c r="J1424" s="5">
        <f>MAX($D$2:Nifty50[[#This Row],[High]])</f>
        <v>2014.65</v>
      </c>
      <c r="K1424" s="18">
        <f>(Nifty50[[#This Row],[ATH_XL]]-Nifty50[[#This Row],[Close]])/Nifty50[[#This Row],[ATH_XL]]</f>
        <v>0.20048147320874596</v>
      </c>
    </row>
    <row r="1425" spans="2:11" x14ac:dyDescent="0.25">
      <c r="B1425" s="4">
        <v>38226</v>
      </c>
      <c r="C1425" s="23">
        <v>1610.85</v>
      </c>
      <c r="D1425" s="23">
        <v>1617.25</v>
      </c>
      <c r="E1425" s="23">
        <v>1600.15</v>
      </c>
      <c r="F1425" s="23">
        <v>1609</v>
      </c>
      <c r="G1425" s="5">
        <v>66373587</v>
      </c>
      <c r="H1425" s="5">
        <v>1932.14</v>
      </c>
      <c r="I1425" s="5" t="b">
        <f>IF(Nifty50[[#This Row],[High]]=MAX($D$1:$D1435), TRUE, FALSE)</f>
        <v>0</v>
      </c>
      <c r="J1425" s="5">
        <f>MAX($D$2:Nifty50[[#This Row],[High]])</f>
        <v>2014.65</v>
      </c>
      <c r="K1425" s="18">
        <f>(Nifty50[[#This Row],[ATH_XL]]-Nifty50[[#This Row],[Close]])/Nifty50[[#This Row],[ATH_XL]]</f>
        <v>0.20135011044101958</v>
      </c>
    </row>
    <row r="1426" spans="2:11" x14ac:dyDescent="0.25">
      <c r="B1426" s="4">
        <v>38229</v>
      </c>
      <c r="C1426" s="23">
        <v>1609.45</v>
      </c>
      <c r="D1426" s="23">
        <v>1629.9</v>
      </c>
      <c r="E1426" s="23">
        <v>1609.2</v>
      </c>
      <c r="F1426" s="23">
        <v>1628.45</v>
      </c>
      <c r="G1426" s="5">
        <v>62840641</v>
      </c>
      <c r="H1426" s="5">
        <v>1757.61</v>
      </c>
      <c r="I1426" s="5" t="b">
        <f>IF(Nifty50[[#This Row],[High]]=MAX($D$1:$D1436), TRUE, FALSE)</f>
        <v>0</v>
      </c>
      <c r="J1426" s="5">
        <f>MAX($D$2:Nifty50[[#This Row],[High]])</f>
        <v>2014.65</v>
      </c>
      <c r="K1426" s="18">
        <f>(Nifty50[[#This Row],[ATH_XL]]-Nifty50[[#This Row],[Close]])/Nifty50[[#This Row],[ATH_XL]]</f>
        <v>0.19169582805946445</v>
      </c>
    </row>
    <row r="1427" spans="2:11" x14ac:dyDescent="0.25">
      <c r="B1427" s="4">
        <v>38230</v>
      </c>
      <c r="C1427" s="23">
        <v>1628.5</v>
      </c>
      <c r="D1427" s="23">
        <v>1634.8</v>
      </c>
      <c r="E1427" s="23">
        <v>1618.3</v>
      </c>
      <c r="F1427" s="23">
        <v>1631.75</v>
      </c>
      <c r="G1427" s="5">
        <v>92193309</v>
      </c>
      <c r="H1427" s="5">
        <v>2025.51</v>
      </c>
      <c r="I1427" s="5" t="b">
        <f>IF(Nifty50[[#This Row],[High]]=MAX($D$1:$D1437), TRUE, FALSE)</f>
        <v>0</v>
      </c>
      <c r="J1427" s="5">
        <f>MAX($D$2:Nifty50[[#This Row],[High]])</f>
        <v>2014.65</v>
      </c>
      <c r="K1427" s="18">
        <f>(Nifty50[[#This Row],[ATH_XL]]-Nifty50[[#This Row],[Close]])/Nifty50[[#This Row],[ATH_XL]]</f>
        <v>0.19005782642146282</v>
      </c>
    </row>
    <row r="1428" spans="2:11" x14ac:dyDescent="0.25">
      <c r="B1428" s="4">
        <v>38231</v>
      </c>
      <c r="C1428" s="23">
        <v>1631.7</v>
      </c>
      <c r="D1428" s="23">
        <v>1640.55</v>
      </c>
      <c r="E1428" s="23">
        <v>1631.1</v>
      </c>
      <c r="F1428" s="23">
        <v>1635.45</v>
      </c>
      <c r="G1428" s="5">
        <v>80868524</v>
      </c>
      <c r="H1428" s="5">
        <v>1886.89</v>
      </c>
      <c r="I1428" s="5" t="b">
        <f>IF(Nifty50[[#This Row],[High]]=MAX($D$1:$D1438), TRUE, FALSE)</f>
        <v>0</v>
      </c>
      <c r="J1428" s="5">
        <f>MAX($D$2:Nifty50[[#This Row],[High]])</f>
        <v>2014.65</v>
      </c>
      <c r="K1428" s="18">
        <f>(Nifty50[[#This Row],[ATH_XL]]-Nifty50[[#This Row],[Close]])/Nifty50[[#This Row],[ATH_XL]]</f>
        <v>0.18822127913037007</v>
      </c>
    </row>
    <row r="1429" spans="2:11" x14ac:dyDescent="0.25">
      <c r="B1429" s="4">
        <v>38232</v>
      </c>
      <c r="C1429" s="23">
        <v>1635.5</v>
      </c>
      <c r="D1429" s="23">
        <v>1641.25</v>
      </c>
      <c r="E1429" s="23">
        <v>1619.9</v>
      </c>
      <c r="F1429" s="23">
        <v>1629.3</v>
      </c>
      <c r="G1429" s="5">
        <v>73762856</v>
      </c>
      <c r="H1429" s="5">
        <v>2109.39</v>
      </c>
      <c r="I1429" s="5" t="b">
        <f>IF(Nifty50[[#This Row],[High]]=MAX($D$1:$D1439), TRUE, FALSE)</f>
        <v>0</v>
      </c>
      <c r="J1429" s="5">
        <f>MAX($D$2:Nifty50[[#This Row],[High]])</f>
        <v>2014.65</v>
      </c>
      <c r="K1429" s="18">
        <f>(Nifty50[[#This Row],[ATH_XL]]-Nifty50[[#This Row],[Close]])/Nifty50[[#This Row],[ATH_XL]]</f>
        <v>0.19127391854664588</v>
      </c>
    </row>
    <row r="1430" spans="2:11" x14ac:dyDescent="0.25">
      <c r="B1430" s="4">
        <v>38233</v>
      </c>
      <c r="C1430" s="23">
        <v>1629.65</v>
      </c>
      <c r="D1430" s="23">
        <v>1636.1</v>
      </c>
      <c r="E1430" s="23">
        <v>1622.1</v>
      </c>
      <c r="F1430" s="23">
        <v>1634.1</v>
      </c>
      <c r="G1430" s="5">
        <v>81209846</v>
      </c>
      <c r="H1430" s="5">
        <v>2064.5</v>
      </c>
      <c r="I1430" s="5" t="b">
        <f>IF(Nifty50[[#This Row],[High]]=MAX($D$1:$D1440), TRUE, FALSE)</f>
        <v>0</v>
      </c>
      <c r="J1430" s="5">
        <f>MAX($D$2:Nifty50[[#This Row],[High]])</f>
        <v>2014.65</v>
      </c>
      <c r="K1430" s="18">
        <f>(Nifty50[[#This Row],[ATH_XL]]-Nifty50[[#This Row],[Close]])/Nifty50[[#This Row],[ATH_XL]]</f>
        <v>0.18889137070955261</v>
      </c>
    </row>
    <row r="1431" spans="2:11" x14ac:dyDescent="0.25">
      <c r="B1431" s="4">
        <v>38236</v>
      </c>
      <c r="C1431" s="23">
        <v>1634.6</v>
      </c>
      <c r="D1431" s="23">
        <v>1649.15</v>
      </c>
      <c r="E1431" s="23">
        <v>1634.45</v>
      </c>
      <c r="F1431" s="23">
        <v>1644</v>
      </c>
      <c r="G1431" s="5">
        <v>68876077</v>
      </c>
      <c r="H1431" s="5">
        <v>1845.01</v>
      </c>
      <c r="I1431" s="5" t="b">
        <f>IF(Nifty50[[#This Row],[High]]=MAX($D$1:$D1441), TRUE, FALSE)</f>
        <v>0</v>
      </c>
      <c r="J1431" s="5">
        <f>MAX($D$2:Nifty50[[#This Row],[High]])</f>
        <v>2014.65</v>
      </c>
      <c r="K1431" s="18">
        <f>(Nifty50[[#This Row],[ATH_XL]]-Nifty50[[#This Row],[Close]])/Nifty50[[#This Row],[ATH_XL]]</f>
        <v>0.18397736579554766</v>
      </c>
    </row>
    <row r="1432" spans="2:11" x14ac:dyDescent="0.25">
      <c r="B1432" s="4">
        <v>38237</v>
      </c>
      <c r="C1432" s="23">
        <v>1643.95</v>
      </c>
      <c r="D1432" s="23">
        <v>1653.15</v>
      </c>
      <c r="E1432" s="23">
        <v>1641.8</v>
      </c>
      <c r="F1432" s="23">
        <v>1650.15</v>
      </c>
      <c r="G1432" s="5">
        <v>73203629</v>
      </c>
      <c r="H1432" s="5">
        <v>2043.04</v>
      </c>
      <c r="I1432" s="5" t="b">
        <f>IF(Nifty50[[#This Row],[High]]=MAX($D$1:$D1442), TRUE, FALSE)</f>
        <v>0</v>
      </c>
      <c r="J1432" s="5">
        <f>MAX($D$2:Nifty50[[#This Row],[High]])</f>
        <v>2014.65</v>
      </c>
      <c r="K1432" s="18">
        <f>(Nifty50[[#This Row],[ATH_XL]]-Nifty50[[#This Row],[Close]])/Nifty50[[#This Row],[ATH_XL]]</f>
        <v>0.18092472637927182</v>
      </c>
    </row>
    <row r="1433" spans="2:11" x14ac:dyDescent="0.25">
      <c r="B1433" s="4">
        <v>38238</v>
      </c>
      <c r="C1433" s="23">
        <v>1650.6</v>
      </c>
      <c r="D1433" s="23">
        <v>1658.85</v>
      </c>
      <c r="E1433" s="23">
        <v>1648.25</v>
      </c>
      <c r="F1433" s="23">
        <v>1656.25</v>
      </c>
      <c r="G1433" s="5">
        <v>75592478</v>
      </c>
      <c r="H1433" s="5">
        <v>2109.73</v>
      </c>
      <c r="I1433" s="5" t="b">
        <f>IF(Nifty50[[#This Row],[High]]=MAX($D$1:$D1443), TRUE, FALSE)</f>
        <v>0</v>
      </c>
      <c r="J1433" s="5">
        <f>MAX($D$2:Nifty50[[#This Row],[High]])</f>
        <v>2014.65</v>
      </c>
      <c r="K1433" s="18">
        <f>(Nifty50[[#This Row],[ATH_XL]]-Nifty50[[#This Row],[Close]])/Nifty50[[#This Row],[ATH_XL]]</f>
        <v>0.17789690516963247</v>
      </c>
    </row>
    <row r="1434" spans="2:11" x14ac:dyDescent="0.25">
      <c r="B1434" s="4">
        <v>38239</v>
      </c>
      <c r="C1434" s="23">
        <v>1656.25</v>
      </c>
      <c r="D1434" s="23">
        <v>1662.4</v>
      </c>
      <c r="E1434" s="23">
        <v>1640.25</v>
      </c>
      <c r="F1434" s="23">
        <v>1649</v>
      </c>
      <c r="G1434" s="5">
        <v>86876535</v>
      </c>
      <c r="H1434" s="5">
        <v>2271.5100000000002</v>
      </c>
      <c r="I1434" s="5" t="b">
        <f>IF(Nifty50[[#This Row],[High]]=MAX($D$1:$D1444), TRUE, FALSE)</f>
        <v>0</v>
      </c>
      <c r="J1434" s="5">
        <f>MAX($D$2:Nifty50[[#This Row],[High]])</f>
        <v>2014.65</v>
      </c>
      <c r="K1434" s="18">
        <f>(Nifty50[[#This Row],[ATH_XL]]-Nifty50[[#This Row],[Close]])/Nifty50[[#This Row],[ATH_XL]]</f>
        <v>0.1814955451319088</v>
      </c>
    </row>
    <row r="1435" spans="2:11" x14ac:dyDescent="0.25">
      <c r="B1435" s="4">
        <v>38240</v>
      </c>
      <c r="C1435" s="23">
        <v>1649.45</v>
      </c>
      <c r="D1435" s="23">
        <v>1670.95</v>
      </c>
      <c r="E1435" s="23">
        <v>1642.35</v>
      </c>
      <c r="F1435" s="23">
        <v>1668.75</v>
      </c>
      <c r="G1435" s="5">
        <v>78599722</v>
      </c>
      <c r="H1435" s="5">
        <v>2245.1999999999998</v>
      </c>
      <c r="I1435" s="5" t="b">
        <f>IF(Nifty50[[#This Row],[High]]=MAX($D$1:$D1445), TRUE, FALSE)</f>
        <v>0</v>
      </c>
      <c r="J1435" s="5">
        <f>MAX($D$2:Nifty50[[#This Row],[High]])</f>
        <v>2014.65</v>
      </c>
      <c r="K1435" s="18">
        <f>(Nifty50[[#This Row],[ATH_XL]]-Nifty50[[#This Row],[Close]])/Nifty50[[#This Row],[ATH_XL]]</f>
        <v>0.17169235351053536</v>
      </c>
    </row>
    <row r="1436" spans="2:11" x14ac:dyDescent="0.25">
      <c r="B1436" s="4">
        <v>38243</v>
      </c>
      <c r="C1436" s="23">
        <v>1668.25</v>
      </c>
      <c r="D1436" s="23">
        <v>1681.75</v>
      </c>
      <c r="E1436" s="23">
        <v>1668.05</v>
      </c>
      <c r="F1436" s="23">
        <v>1675.2</v>
      </c>
      <c r="G1436" s="5">
        <v>81533998</v>
      </c>
      <c r="H1436" s="5">
        <v>2356.7199999999998</v>
      </c>
      <c r="I1436" s="5" t="b">
        <f>IF(Nifty50[[#This Row],[High]]=MAX($D$1:$D1446), TRUE, FALSE)</f>
        <v>0</v>
      </c>
      <c r="J1436" s="5">
        <f>MAX($D$2:Nifty50[[#This Row],[High]])</f>
        <v>2014.65</v>
      </c>
      <c r="K1436" s="18">
        <f>(Nifty50[[#This Row],[ATH_XL]]-Nifty50[[#This Row],[Close]])/Nifty50[[#This Row],[ATH_XL]]</f>
        <v>0.16849080485444123</v>
      </c>
    </row>
    <row r="1437" spans="2:11" x14ac:dyDescent="0.25">
      <c r="B1437" s="4">
        <v>38244</v>
      </c>
      <c r="C1437" s="23">
        <v>1675.2</v>
      </c>
      <c r="D1437" s="23">
        <v>1686.8</v>
      </c>
      <c r="E1437" s="23">
        <v>1668.45</v>
      </c>
      <c r="F1437" s="23">
        <v>1685.55</v>
      </c>
      <c r="G1437" s="5">
        <v>90528039</v>
      </c>
      <c r="H1437" s="5">
        <v>2905.73</v>
      </c>
      <c r="I1437" s="5" t="b">
        <f>IF(Nifty50[[#This Row],[High]]=MAX($D$1:$D1447), TRUE, FALSE)</f>
        <v>0</v>
      </c>
      <c r="J1437" s="5">
        <f>MAX($D$2:Nifty50[[#This Row],[High]])</f>
        <v>2014.65</v>
      </c>
      <c r="K1437" s="18">
        <f>(Nifty50[[#This Row],[ATH_XL]]-Nifty50[[#This Row],[Close]])/Nifty50[[#This Row],[ATH_XL]]</f>
        <v>0.16335343608070887</v>
      </c>
    </row>
    <row r="1438" spans="2:11" x14ac:dyDescent="0.25">
      <c r="B1438" s="4">
        <v>38245</v>
      </c>
      <c r="C1438" s="23">
        <v>1685.7</v>
      </c>
      <c r="D1438" s="23">
        <v>1694.45</v>
      </c>
      <c r="E1438" s="23">
        <v>1675.85</v>
      </c>
      <c r="F1438" s="23">
        <v>1683.2</v>
      </c>
      <c r="G1438" s="5">
        <v>104918054</v>
      </c>
      <c r="H1438" s="5">
        <v>2971.55</v>
      </c>
      <c r="I1438" s="5" t="b">
        <f>IF(Nifty50[[#This Row],[High]]=MAX($D$1:$D1448), TRUE, FALSE)</f>
        <v>0</v>
      </c>
      <c r="J1438" s="5">
        <f>MAX($D$2:Nifty50[[#This Row],[High]])</f>
        <v>2014.65</v>
      </c>
      <c r="K1438" s="18">
        <f>(Nifty50[[#This Row],[ATH_XL]]-Nifty50[[#This Row],[Close]])/Nifty50[[#This Row],[ATH_XL]]</f>
        <v>0.16451989179261908</v>
      </c>
    </row>
    <row r="1439" spans="2:11" x14ac:dyDescent="0.25">
      <c r="B1439" s="4">
        <v>38246</v>
      </c>
      <c r="C1439" s="23">
        <v>1683.6</v>
      </c>
      <c r="D1439" s="23">
        <v>1708</v>
      </c>
      <c r="E1439" s="23">
        <v>1677.35</v>
      </c>
      <c r="F1439" s="23">
        <v>1705.7</v>
      </c>
      <c r="G1439" s="5">
        <v>139089131</v>
      </c>
      <c r="H1439" s="5">
        <v>2642.31</v>
      </c>
      <c r="I1439" s="5" t="b">
        <f>IF(Nifty50[[#This Row],[High]]=MAX($D$1:$D1449), TRUE, FALSE)</f>
        <v>0</v>
      </c>
      <c r="J1439" s="5">
        <f>MAX($D$2:Nifty50[[#This Row],[High]])</f>
        <v>2014.65</v>
      </c>
      <c r="K1439" s="18">
        <f>(Nifty50[[#This Row],[ATH_XL]]-Nifty50[[#This Row],[Close]])/Nifty50[[#This Row],[ATH_XL]]</f>
        <v>0.15335169880624427</v>
      </c>
    </row>
    <row r="1440" spans="2:11" x14ac:dyDescent="0.25">
      <c r="B1440" s="4">
        <v>38247</v>
      </c>
      <c r="C1440" s="23">
        <v>1702.7</v>
      </c>
      <c r="D1440" s="23">
        <v>1736.4</v>
      </c>
      <c r="E1440" s="23">
        <v>1702.7</v>
      </c>
      <c r="F1440" s="23">
        <v>1733.65</v>
      </c>
      <c r="G1440" s="5">
        <v>159703813</v>
      </c>
      <c r="H1440" s="5">
        <v>3302.78</v>
      </c>
      <c r="I1440" s="5" t="b">
        <f>IF(Nifty50[[#This Row],[High]]=MAX($D$1:$D1450), TRUE, FALSE)</f>
        <v>0</v>
      </c>
      <c r="J1440" s="5">
        <f>MAX($D$2:Nifty50[[#This Row],[High]])</f>
        <v>2014.65</v>
      </c>
      <c r="K1440" s="18">
        <f>(Nifty50[[#This Row],[ATH_XL]]-Nifty50[[#This Row],[Close]])/Nifty50[[#This Row],[ATH_XL]]</f>
        <v>0.13947832129650312</v>
      </c>
    </row>
    <row r="1441" spans="2:11" x14ac:dyDescent="0.25">
      <c r="B1441" s="4">
        <v>38250</v>
      </c>
      <c r="C1441" s="23">
        <v>1734.05</v>
      </c>
      <c r="D1441" s="23">
        <v>1741.55</v>
      </c>
      <c r="E1441" s="23">
        <v>1725.3</v>
      </c>
      <c r="F1441" s="23">
        <v>1728.8</v>
      </c>
      <c r="G1441" s="5">
        <v>132546554</v>
      </c>
      <c r="H1441" s="5">
        <v>3119.04</v>
      </c>
      <c r="I1441" s="5" t="b">
        <f>IF(Nifty50[[#This Row],[High]]=MAX($D$1:$D1451), TRUE, FALSE)</f>
        <v>0</v>
      </c>
      <c r="J1441" s="5">
        <f>MAX($D$2:Nifty50[[#This Row],[High]])</f>
        <v>2014.65</v>
      </c>
      <c r="K1441" s="18">
        <f>(Nifty50[[#This Row],[ATH_XL]]-Nifty50[[#This Row],[Close]])/Nifty50[[#This Row],[ATH_XL]]</f>
        <v>0.14188568734023285</v>
      </c>
    </row>
    <row r="1442" spans="2:11" x14ac:dyDescent="0.25">
      <c r="B1442" s="4">
        <v>38251</v>
      </c>
      <c r="C1442" s="23">
        <v>1728.75</v>
      </c>
      <c r="D1442" s="23">
        <v>1753</v>
      </c>
      <c r="E1442" s="23">
        <v>1724.7</v>
      </c>
      <c r="F1442" s="23">
        <v>1750.2</v>
      </c>
      <c r="G1442" s="5">
        <v>122449459</v>
      </c>
      <c r="H1442" s="5">
        <v>3157.29</v>
      </c>
      <c r="I1442" s="5" t="b">
        <f>IF(Nifty50[[#This Row],[High]]=MAX($D$1:$D1452), TRUE, FALSE)</f>
        <v>0</v>
      </c>
      <c r="J1442" s="5">
        <f>MAX($D$2:Nifty50[[#This Row],[High]])</f>
        <v>2014.65</v>
      </c>
      <c r="K1442" s="18">
        <f>(Nifty50[[#This Row],[ATH_XL]]-Nifty50[[#This Row],[Close]])/Nifty50[[#This Row],[ATH_XL]]</f>
        <v>0.13126349489985856</v>
      </c>
    </row>
    <row r="1443" spans="2:11" x14ac:dyDescent="0.25">
      <c r="B1443" s="4">
        <v>38252</v>
      </c>
      <c r="C1443" s="23">
        <v>1749.75</v>
      </c>
      <c r="D1443" s="23">
        <v>1760.8</v>
      </c>
      <c r="E1443" s="23">
        <v>1736.3</v>
      </c>
      <c r="F1443" s="23">
        <v>1753.9</v>
      </c>
      <c r="G1443" s="5">
        <v>123805174</v>
      </c>
      <c r="H1443" s="5">
        <v>3369.28</v>
      </c>
      <c r="I1443" s="5" t="b">
        <f>IF(Nifty50[[#This Row],[High]]=MAX($D$1:$D1453), TRUE, FALSE)</f>
        <v>0</v>
      </c>
      <c r="J1443" s="5">
        <f>MAX($D$2:Nifty50[[#This Row],[High]])</f>
        <v>2014.65</v>
      </c>
      <c r="K1443" s="18">
        <f>(Nifty50[[#This Row],[ATH_XL]]-Nifty50[[#This Row],[Close]])/Nifty50[[#This Row],[ATH_XL]]</f>
        <v>0.12942694760876577</v>
      </c>
    </row>
    <row r="1444" spans="2:11" x14ac:dyDescent="0.25">
      <c r="B1444" s="4">
        <v>38253</v>
      </c>
      <c r="C1444" s="23">
        <v>1753.1</v>
      </c>
      <c r="D1444" s="23">
        <v>1753.15</v>
      </c>
      <c r="E1444" s="23">
        <v>1723.4</v>
      </c>
      <c r="F1444" s="23">
        <v>1726.15</v>
      </c>
      <c r="G1444" s="5">
        <v>142285668</v>
      </c>
      <c r="H1444" s="5">
        <v>3312.3</v>
      </c>
      <c r="I1444" s="5" t="b">
        <f>IF(Nifty50[[#This Row],[High]]=MAX($D$1:$D1454), TRUE, FALSE)</f>
        <v>0</v>
      </c>
      <c r="J1444" s="5">
        <f>MAX($D$2:Nifty50[[#This Row],[High]])</f>
        <v>2014.65</v>
      </c>
      <c r="K1444" s="18">
        <f>(Nifty50[[#This Row],[ATH_XL]]-Nifty50[[#This Row],[Close]])/Nifty50[[#This Row],[ATH_XL]]</f>
        <v>0.14320105229196137</v>
      </c>
    </row>
    <row r="1445" spans="2:11" x14ac:dyDescent="0.25">
      <c r="B1445" s="4">
        <v>38254</v>
      </c>
      <c r="C1445" s="23">
        <v>1726.15</v>
      </c>
      <c r="D1445" s="23">
        <v>1736.9</v>
      </c>
      <c r="E1445" s="23">
        <v>1717.2</v>
      </c>
      <c r="F1445" s="23">
        <v>1722.5</v>
      </c>
      <c r="G1445" s="5">
        <v>101667012</v>
      </c>
      <c r="H1445" s="5">
        <v>2558.88</v>
      </c>
      <c r="I1445" s="5" t="b">
        <f>IF(Nifty50[[#This Row],[High]]=MAX($D$1:$D1455), TRUE, FALSE)</f>
        <v>0</v>
      </c>
      <c r="J1445" s="5">
        <f>MAX($D$2:Nifty50[[#This Row],[High]])</f>
        <v>2014.65</v>
      </c>
      <c r="K1445" s="18">
        <f>(Nifty50[[#This Row],[ATH_XL]]-Nifty50[[#This Row],[Close]])/Nifty50[[#This Row],[ATH_XL]]</f>
        <v>0.14501278137641777</v>
      </c>
    </row>
    <row r="1446" spans="2:11" x14ac:dyDescent="0.25">
      <c r="B1446" s="4">
        <v>38257</v>
      </c>
      <c r="C1446" s="23">
        <v>1722.4</v>
      </c>
      <c r="D1446" s="23">
        <v>1726.15</v>
      </c>
      <c r="E1446" s="23">
        <v>1707.95</v>
      </c>
      <c r="F1446" s="23">
        <v>1717.5</v>
      </c>
      <c r="G1446" s="5">
        <v>81158865</v>
      </c>
      <c r="H1446" s="5">
        <v>2082</v>
      </c>
      <c r="I1446" s="5" t="b">
        <f>IF(Nifty50[[#This Row],[High]]=MAX($D$1:$D1456), TRUE, FALSE)</f>
        <v>0</v>
      </c>
      <c r="J1446" s="5">
        <f>MAX($D$2:Nifty50[[#This Row],[High]])</f>
        <v>2014.65</v>
      </c>
      <c r="K1446" s="18">
        <f>(Nifty50[[#This Row],[ATH_XL]]-Nifty50[[#This Row],[Close]])/Nifty50[[#This Row],[ATH_XL]]</f>
        <v>0.14749460204005663</v>
      </c>
    </row>
    <row r="1447" spans="2:11" x14ac:dyDescent="0.25">
      <c r="B1447" s="4">
        <v>38258</v>
      </c>
      <c r="C1447" s="23">
        <v>1717.45</v>
      </c>
      <c r="D1447" s="23">
        <v>1717.9</v>
      </c>
      <c r="E1447" s="23">
        <v>1697.4</v>
      </c>
      <c r="F1447" s="23">
        <v>1700.25</v>
      </c>
      <c r="G1447" s="5">
        <v>98870177</v>
      </c>
      <c r="H1447" s="5">
        <v>2337.5</v>
      </c>
      <c r="I1447" s="5" t="b">
        <f>IF(Nifty50[[#This Row],[High]]=MAX($D$1:$D1457), TRUE, FALSE)</f>
        <v>0</v>
      </c>
      <c r="J1447" s="5">
        <f>MAX($D$2:Nifty50[[#This Row],[High]])</f>
        <v>2014.65</v>
      </c>
      <c r="K1447" s="18">
        <f>(Nifty50[[#This Row],[ATH_XL]]-Nifty50[[#This Row],[Close]])/Nifty50[[#This Row],[ATH_XL]]</f>
        <v>0.15605688332961065</v>
      </c>
    </row>
    <row r="1448" spans="2:11" x14ac:dyDescent="0.25">
      <c r="B1448" s="4">
        <v>38259</v>
      </c>
      <c r="C1448" s="23">
        <v>1700.55</v>
      </c>
      <c r="D1448" s="23">
        <v>1730.3</v>
      </c>
      <c r="E1448" s="23">
        <v>1695.7</v>
      </c>
      <c r="F1448" s="23">
        <v>1727.95</v>
      </c>
      <c r="G1448" s="5">
        <v>144119600</v>
      </c>
      <c r="H1448" s="5">
        <v>3062.45</v>
      </c>
      <c r="I1448" s="5" t="b">
        <f>IF(Nifty50[[#This Row],[High]]=MAX($D$1:$D1458), TRUE, FALSE)</f>
        <v>0</v>
      </c>
      <c r="J1448" s="5">
        <f>MAX($D$2:Nifty50[[#This Row],[High]])</f>
        <v>2014.65</v>
      </c>
      <c r="K1448" s="18">
        <f>(Nifty50[[#This Row],[ATH_XL]]-Nifty50[[#This Row],[Close]])/Nifty50[[#This Row],[ATH_XL]]</f>
        <v>0.14230759685305142</v>
      </c>
    </row>
    <row r="1449" spans="2:11" x14ac:dyDescent="0.25">
      <c r="B1449" s="4">
        <v>38260</v>
      </c>
      <c r="C1449" s="23">
        <v>1728.3</v>
      </c>
      <c r="D1449" s="23">
        <v>1748.2</v>
      </c>
      <c r="E1449" s="23">
        <v>1728.2</v>
      </c>
      <c r="F1449" s="23">
        <v>1745.5</v>
      </c>
      <c r="G1449" s="5">
        <v>125084761</v>
      </c>
      <c r="H1449" s="5">
        <v>3497.3</v>
      </c>
      <c r="I1449" s="5" t="b">
        <f>IF(Nifty50[[#This Row],[High]]=MAX($D$1:$D1459), TRUE, FALSE)</f>
        <v>0</v>
      </c>
      <c r="J1449" s="5">
        <f>MAX($D$2:Nifty50[[#This Row],[High]])</f>
        <v>2014.65</v>
      </c>
      <c r="K1449" s="18">
        <f>(Nifty50[[#This Row],[ATH_XL]]-Nifty50[[#This Row],[Close]])/Nifty50[[#This Row],[ATH_XL]]</f>
        <v>0.13359640632367908</v>
      </c>
    </row>
    <row r="1450" spans="2:11" x14ac:dyDescent="0.25">
      <c r="B1450" s="4">
        <v>38261</v>
      </c>
      <c r="C1450" s="23">
        <v>1744.4</v>
      </c>
      <c r="D1450" s="23">
        <v>1778.65</v>
      </c>
      <c r="E1450" s="23">
        <v>1737.85</v>
      </c>
      <c r="F1450" s="23">
        <v>1775.15</v>
      </c>
      <c r="G1450" s="5">
        <v>95830753</v>
      </c>
      <c r="H1450" s="5">
        <v>2792.65</v>
      </c>
      <c r="I1450" s="5" t="b">
        <f>IF(Nifty50[[#This Row],[High]]=MAX($D$1:$D1460), TRUE, FALSE)</f>
        <v>0</v>
      </c>
      <c r="J1450" s="5">
        <f>MAX($D$2:Nifty50[[#This Row],[High]])</f>
        <v>2014.65</v>
      </c>
      <c r="K1450" s="18">
        <f>(Nifty50[[#This Row],[ATH_XL]]-Nifty50[[#This Row],[Close]])/Nifty50[[#This Row],[ATH_XL]]</f>
        <v>0.11887920978830069</v>
      </c>
    </row>
    <row r="1451" spans="2:11" x14ac:dyDescent="0.25">
      <c r="B1451" s="4">
        <v>38264</v>
      </c>
      <c r="C1451" s="23">
        <v>1776.75</v>
      </c>
      <c r="D1451" s="23">
        <v>1813.9</v>
      </c>
      <c r="E1451" s="23">
        <v>1775.45</v>
      </c>
      <c r="F1451" s="23">
        <v>1805.65</v>
      </c>
      <c r="G1451" s="5">
        <v>94391831</v>
      </c>
      <c r="H1451" s="5">
        <v>2827.59</v>
      </c>
      <c r="I1451" s="5" t="b">
        <f>IF(Nifty50[[#This Row],[High]]=MAX($D$1:$D1461), TRUE, FALSE)</f>
        <v>0</v>
      </c>
      <c r="J1451" s="5">
        <f>MAX($D$2:Nifty50[[#This Row],[High]])</f>
        <v>2014.65</v>
      </c>
      <c r="K1451" s="18">
        <f>(Nifty50[[#This Row],[ATH_XL]]-Nifty50[[#This Row],[Close]])/Nifty50[[#This Row],[ATH_XL]]</f>
        <v>0.10374010374010374</v>
      </c>
    </row>
    <row r="1452" spans="2:11" x14ac:dyDescent="0.25">
      <c r="B1452" s="4">
        <v>38265</v>
      </c>
      <c r="C1452" s="23">
        <v>1805.85</v>
      </c>
      <c r="D1452" s="23">
        <v>1816.55</v>
      </c>
      <c r="E1452" s="23">
        <v>1798.6</v>
      </c>
      <c r="F1452" s="23">
        <v>1812.45</v>
      </c>
      <c r="G1452" s="5">
        <v>96076661</v>
      </c>
      <c r="H1452" s="5">
        <v>2683.17</v>
      </c>
      <c r="I1452" s="5" t="b">
        <f>IF(Nifty50[[#This Row],[High]]=MAX($D$1:$D1462), TRUE, FALSE)</f>
        <v>0</v>
      </c>
      <c r="J1452" s="5">
        <f>MAX($D$2:Nifty50[[#This Row],[High]])</f>
        <v>2014.65</v>
      </c>
      <c r="K1452" s="18">
        <f>(Nifty50[[#This Row],[ATH_XL]]-Nifty50[[#This Row],[Close]])/Nifty50[[#This Row],[ATH_XL]]</f>
        <v>0.10036482763755493</v>
      </c>
    </row>
    <row r="1453" spans="2:11" x14ac:dyDescent="0.25">
      <c r="B1453" s="4">
        <v>38266</v>
      </c>
      <c r="C1453" s="23">
        <v>1811.7</v>
      </c>
      <c r="D1453" s="23">
        <v>1824.8</v>
      </c>
      <c r="E1453" s="23">
        <v>1790.6</v>
      </c>
      <c r="F1453" s="23">
        <v>1794.9</v>
      </c>
      <c r="G1453" s="5">
        <v>106347877</v>
      </c>
      <c r="H1453" s="5">
        <v>3046.63</v>
      </c>
      <c r="I1453" s="5" t="b">
        <f>IF(Nifty50[[#This Row],[High]]=MAX($D$1:$D1463), TRUE, FALSE)</f>
        <v>0</v>
      </c>
      <c r="J1453" s="5">
        <f>MAX($D$2:Nifty50[[#This Row],[High]])</f>
        <v>2014.65</v>
      </c>
      <c r="K1453" s="18">
        <f>(Nifty50[[#This Row],[ATH_XL]]-Nifty50[[#This Row],[Close]])/Nifty50[[#This Row],[ATH_XL]]</f>
        <v>0.10907601816692725</v>
      </c>
    </row>
    <row r="1454" spans="2:11" x14ac:dyDescent="0.25">
      <c r="B1454" s="4">
        <v>38267</v>
      </c>
      <c r="C1454" s="23">
        <v>1793</v>
      </c>
      <c r="D1454" s="23">
        <v>1821.85</v>
      </c>
      <c r="E1454" s="23">
        <v>1793</v>
      </c>
      <c r="F1454" s="23">
        <v>1815.7</v>
      </c>
      <c r="G1454" s="5">
        <v>90730956</v>
      </c>
      <c r="H1454" s="5">
        <v>2648.33</v>
      </c>
      <c r="I1454" s="5" t="b">
        <f>IF(Nifty50[[#This Row],[High]]=MAX($D$1:$D1464), TRUE, FALSE)</f>
        <v>0</v>
      </c>
      <c r="J1454" s="5">
        <f>MAX($D$2:Nifty50[[#This Row],[High]])</f>
        <v>2014.65</v>
      </c>
      <c r="K1454" s="18">
        <f>(Nifty50[[#This Row],[ATH_XL]]-Nifty50[[#This Row],[Close]])/Nifty50[[#This Row],[ATH_XL]]</f>
        <v>9.8751644206189676E-2</v>
      </c>
    </row>
    <row r="1455" spans="2:11" x14ac:dyDescent="0.25">
      <c r="B1455" s="4">
        <v>38268</v>
      </c>
      <c r="C1455" s="23">
        <v>1815.65</v>
      </c>
      <c r="D1455" s="23">
        <v>1825.15</v>
      </c>
      <c r="E1455" s="23">
        <v>1808.75</v>
      </c>
      <c r="F1455" s="23">
        <v>1820.2</v>
      </c>
      <c r="G1455" s="5">
        <v>94300969</v>
      </c>
      <c r="H1455" s="5">
        <v>2373.06</v>
      </c>
      <c r="I1455" s="5" t="b">
        <f>IF(Nifty50[[#This Row],[High]]=MAX($D$1:$D1465), TRUE, FALSE)</f>
        <v>0</v>
      </c>
      <c r="J1455" s="5">
        <f>MAX($D$2:Nifty50[[#This Row],[High]])</f>
        <v>2014.65</v>
      </c>
      <c r="K1455" s="18">
        <f>(Nifty50[[#This Row],[ATH_XL]]-Nifty50[[#This Row],[Close]])/Nifty50[[#This Row],[ATH_XL]]</f>
        <v>9.6518005608914714E-2</v>
      </c>
    </row>
    <row r="1456" spans="2:11" x14ac:dyDescent="0.25">
      <c r="B1456" s="4">
        <v>38269</v>
      </c>
      <c r="C1456" s="23">
        <v>1812.85</v>
      </c>
      <c r="D1456" s="23">
        <v>1824.9</v>
      </c>
      <c r="E1456" s="23">
        <v>1812.8</v>
      </c>
      <c r="F1456" s="23">
        <v>1817.8</v>
      </c>
      <c r="G1456" s="5">
        <v>25796168</v>
      </c>
      <c r="H1456" s="5">
        <v>476.09</v>
      </c>
      <c r="I1456" s="5" t="b">
        <f>IF(Nifty50[[#This Row],[High]]=MAX($D$1:$D1466), TRUE, FALSE)</f>
        <v>0</v>
      </c>
      <c r="J1456" s="5">
        <f>MAX($D$2:Nifty50[[#This Row],[High]])</f>
        <v>2014.65</v>
      </c>
      <c r="K1456" s="18">
        <f>(Nifty50[[#This Row],[ATH_XL]]-Nifty50[[#This Row],[Close]])/Nifty50[[#This Row],[ATH_XL]]</f>
        <v>9.7709279527461404E-2</v>
      </c>
    </row>
    <row r="1457" spans="2:11" x14ac:dyDescent="0.25">
      <c r="B1457" s="4">
        <v>38271</v>
      </c>
      <c r="C1457" s="23">
        <v>1817.85</v>
      </c>
      <c r="D1457" s="23">
        <v>1829.45</v>
      </c>
      <c r="E1457" s="23">
        <v>1803.5</v>
      </c>
      <c r="F1457" s="23">
        <v>1807.75</v>
      </c>
      <c r="G1457" s="5">
        <v>71941685</v>
      </c>
      <c r="H1457" s="5">
        <v>1840.57</v>
      </c>
      <c r="I1457" s="5" t="b">
        <f>IF(Nifty50[[#This Row],[High]]=MAX($D$1:$D1467), TRUE, FALSE)</f>
        <v>0</v>
      </c>
      <c r="J1457" s="5">
        <f>MAX($D$2:Nifty50[[#This Row],[High]])</f>
        <v>2014.65</v>
      </c>
      <c r="K1457" s="18">
        <f>(Nifty50[[#This Row],[ATH_XL]]-Nifty50[[#This Row],[Close]])/Nifty50[[#This Row],[ATH_XL]]</f>
        <v>0.10269773906137547</v>
      </c>
    </row>
    <row r="1458" spans="2:11" x14ac:dyDescent="0.25">
      <c r="B1458" s="4">
        <v>38272</v>
      </c>
      <c r="C1458" s="23">
        <v>1808.45</v>
      </c>
      <c r="D1458" s="23">
        <v>1820.9</v>
      </c>
      <c r="E1458" s="23">
        <v>1783.05</v>
      </c>
      <c r="F1458" s="23">
        <v>1786.9</v>
      </c>
      <c r="G1458" s="5">
        <v>87627308</v>
      </c>
      <c r="H1458" s="5">
        <v>2429.3000000000002</v>
      </c>
      <c r="I1458" s="5" t="b">
        <f>IF(Nifty50[[#This Row],[High]]=MAX($D$1:$D1468), TRUE, FALSE)</f>
        <v>0</v>
      </c>
      <c r="J1458" s="5">
        <f>MAX($D$2:Nifty50[[#This Row],[High]])</f>
        <v>2014.65</v>
      </c>
      <c r="K1458" s="18">
        <f>(Nifty50[[#This Row],[ATH_XL]]-Nifty50[[#This Row],[Close]])/Nifty50[[#This Row],[ATH_XL]]</f>
        <v>0.11304693122874941</v>
      </c>
    </row>
    <row r="1459" spans="2:11" x14ac:dyDescent="0.25">
      <c r="B1459" s="4">
        <v>38274</v>
      </c>
      <c r="C1459" s="23">
        <v>1784.8</v>
      </c>
      <c r="D1459" s="23">
        <v>1805.7</v>
      </c>
      <c r="E1459" s="23">
        <v>1773</v>
      </c>
      <c r="F1459" s="23">
        <v>1794.75</v>
      </c>
      <c r="G1459" s="5">
        <v>96789923</v>
      </c>
      <c r="H1459" s="5">
        <v>2752.88</v>
      </c>
      <c r="I1459" s="5" t="b">
        <f>IF(Nifty50[[#This Row],[High]]=MAX($D$1:$D1469), TRUE, FALSE)</f>
        <v>0</v>
      </c>
      <c r="J1459" s="5">
        <f>MAX($D$2:Nifty50[[#This Row],[High]])</f>
        <v>2014.65</v>
      </c>
      <c r="K1459" s="18">
        <f>(Nifty50[[#This Row],[ATH_XL]]-Nifty50[[#This Row],[Close]])/Nifty50[[#This Row],[ATH_XL]]</f>
        <v>0.10915047278683647</v>
      </c>
    </row>
    <row r="1460" spans="2:11" x14ac:dyDescent="0.25">
      <c r="B1460" s="4">
        <v>38275</v>
      </c>
      <c r="C1460" s="23">
        <v>1794.8</v>
      </c>
      <c r="D1460" s="23">
        <v>1814.05</v>
      </c>
      <c r="E1460" s="23">
        <v>1789.55</v>
      </c>
      <c r="F1460" s="23">
        <v>1795</v>
      </c>
      <c r="G1460" s="5">
        <v>82579352</v>
      </c>
      <c r="H1460" s="5">
        <v>2480.4699999999998</v>
      </c>
      <c r="I1460" s="5" t="b">
        <f>IF(Nifty50[[#This Row],[High]]=MAX($D$1:$D1470), TRUE, FALSE)</f>
        <v>0</v>
      </c>
      <c r="J1460" s="5">
        <f>MAX($D$2:Nifty50[[#This Row],[High]])</f>
        <v>2014.65</v>
      </c>
      <c r="K1460" s="18">
        <f>(Nifty50[[#This Row],[ATH_XL]]-Nifty50[[#This Row],[Close]])/Nifty50[[#This Row],[ATH_XL]]</f>
        <v>0.10902638175365452</v>
      </c>
    </row>
    <row r="1461" spans="2:11" x14ac:dyDescent="0.25">
      <c r="B1461" s="4">
        <v>38278</v>
      </c>
      <c r="C1461" s="23">
        <v>1796.05</v>
      </c>
      <c r="D1461" s="23">
        <v>1806.15</v>
      </c>
      <c r="E1461" s="23">
        <v>1782.95</v>
      </c>
      <c r="F1461" s="23">
        <v>1786</v>
      </c>
      <c r="G1461" s="5">
        <v>64342310</v>
      </c>
      <c r="H1461" s="5">
        <v>1984</v>
      </c>
      <c r="I1461" s="5" t="b">
        <f>IF(Nifty50[[#This Row],[High]]=MAX($D$1:$D1471), TRUE, FALSE)</f>
        <v>0</v>
      </c>
      <c r="J1461" s="5">
        <f>MAX($D$2:Nifty50[[#This Row],[High]])</f>
        <v>2014.65</v>
      </c>
      <c r="K1461" s="18">
        <f>(Nifty50[[#This Row],[ATH_XL]]-Nifty50[[#This Row],[Close]])/Nifty50[[#This Row],[ATH_XL]]</f>
        <v>0.11349365894820444</v>
      </c>
    </row>
    <row r="1462" spans="2:11" x14ac:dyDescent="0.25">
      <c r="B1462" s="4">
        <v>38279</v>
      </c>
      <c r="C1462" s="23">
        <v>1787.2</v>
      </c>
      <c r="D1462" s="23">
        <v>1813.9</v>
      </c>
      <c r="E1462" s="23">
        <v>1787.2</v>
      </c>
      <c r="F1462" s="23">
        <v>1808.4</v>
      </c>
      <c r="G1462" s="5">
        <v>73752799</v>
      </c>
      <c r="H1462" s="5">
        <v>2356.35</v>
      </c>
      <c r="I1462" s="5" t="b">
        <f>IF(Nifty50[[#This Row],[High]]=MAX($D$1:$D1472), TRUE, FALSE)</f>
        <v>0</v>
      </c>
      <c r="J1462" s="5">
        <f>MAX($D$2:Nifty50[[#This Row],[High]])</f>
        <v>2014.65</v>
      </c>
      <c r="K1462" s="18">
        <f>(Nifty50[[#This Row],[ATH_XL]]-Nifty50[[#This Row],[Close]])/Nifty50[[#This Row],[ATH_XL]]</f>
        <v>0.10237510237510238</v>
      </c>
    </row>
    <row r="1463" spans="2:11" x14ac:dyDescent="0.25">
      <c r="B1463" s="4">
        <v>38280</v>
      </c>
      <c r="C1463" s="23">
        <v>1808.6</v>
      </c>
      <c r="D1463" s="23">
        <v>1815.2</v>
      </c>
      <c r="E1463" s="23">
        <v>1785.45</v>
      </c>
      <c r="F1463" s="23">
        <v>1790.05</v>
      </c>
      <c r="G1463" s="5">
        <v>80483375</v>
      </c>
      <c r="H1463" s="5">
        <v>2583.48</v>
      </c>
      <c r="I1463" s="5" t="b">
        <f>IF(Nifty50[[#This Row],[High]]=MAX($D$1:$D1473), TRUE, FALSE)</f>
        <v>0</v>
      </c>
      <c r="J1463" s="5">
        <f>MAX($D$2:Nifty50[[#This Row],[High]])</f>
        <v>2014.65</v>
      </c>
      <c r="K1463" s="18">
        <f>(Nifty50[[#This Row],[ATH_XL]]-Nifty50[[#This Row],[Close]])/Nifty50[[#This Row],[ATH_XL]]</f>
        <v>0.111483384210657</v>
      </c>
    </row>
    <row r="1464" spans="2:11" x14ac:dyDescent="0.25">
      <c r="B1464" s="4">
        <v>38281</v>
      </c>
      <c r="C1464" s="23">
        <v>1790.35</v>
      </c>
      <c r="D1464" s="23">
        <v>1795.4</v>
      </c>
      <c r="E1464" s="23">
        <v>1772.4</v>
      </c>
      <c r="F1464" s="23">
        <v>1779.75</v>
      </c>
      <c r="G1464" s="5">
        <v>69150111</v>
      </c>
      <c r="H1464" s="5">
        <v>2104.67</v>
      </c>
      <c r="I1464" s="5" t="b">
        <f>IF(Nifty50[[#This Row],[High]]=MAX($D$1:$D1474), TRUE, FALSE)</f>
        <v>0</v>
      </c>
      <c r="J1464" s="5">
        <f>MAX($D$2:Nifty50[[#This Row],[High]])</f>
        <v>2014.65</v>
      </c>
      <c r="K1464" s="18">
        <f>(Nifty50[[#This Row],[ATH_XL]]-Nifty50[[#This Row],[Close]])/Nifty50[[#This Row],[ATH_XL]]</f>
        <v>0.116595934777753</v>
      </c>
    </row>
    <row r="1465" spans="2:11" x14ac:dyDescent="0.25">
      <c r="B1465" s="4">
        <v>38285</v>
      </c>
      <c r="C1465" s="23">
        <v>1780</v>
      </c>
      <c r="D1465" s="23">
        <v>1783.55</v>
      </c>
      <c r="E1465" s="23">
        <v>1753.5</v>
      </c>
      <c r="F1465" s="23">
        <v>1757.25</v>
      </c>
      <c r="G1465" s="5">
        <v>78085684</v>
      </c>
      <c r="H1465" s="5">
        <v>2519.1</v>
      </c>
      <c r="I1465" s="5" t="b">
        <f>IF(Nifty50[[#This Row],[High]]=MAX($D$1:$D1475), TRUE, FALSE)</f>
        <v>0</v>
      </c>
      <c r="J1465" s="5">
        <f>MAX($D$2:Nifty50[[#This Row],[High]])</f>
        <v>2014.65</v>
      </c>
      <c r="K1465" s="18">
        <f>(Nifty50[[#This Row],[ATH_XL]]-Nifty50[[#This Row],[Close]])/Nifty50[[#This Row],[ATH_XL]]</f>
        <v>0.12776412776412779</v>
      </c>
    </row>
    <row r="1466" spans="2:11" x14ac:dyDescent="0.25">
      <c r="B1466" s="4">
        <v>38286</v>
      </c>
      <c r="C1466" s="23">
        <v>1777.85</v>
      </c>
      <c r="D1466" s="23">
        <v>1782.1</v>
      </c>
      <c r="E1466" s="23">
        <v>1750.3</v>
      </c>
      <c r="F1466" s="23">
        <v>1781.05</v>
      </c>
      <c r="G1466" s="5">
        <v>99726392</v>
      </c>
      <c r="H1466" s="5">
        <v>2767.66</v>
      </c>
      <c r="I1466" s="5" t="b">
        <f>IF(Nifty50[[#This Row],[High]]=MAX($D$1:$D1476), TRUE, FALSE)</f>
        <v>0</v>
      </c>
      <c r="J1466" s="5">
        <f>MAX($D$2:Nifty50[[#This Row],[High]])</f>
        <v>2014.65</v>
      </c>
      <c r="K1466" s="18">
        <f>(Nifty50[[#This Row],[ATH_XL]]-Nifty50[[#This Row],[Close]])/Nifty50[[#This Row],[ATH_XL]]</f>
        <v>0.11595066140520692</v>
      </c>
    </row>
    <row r="1467" spans="2:11" x14ac:dyDescent="0.25">
      <c r="B1467" s="4">
        <v>38287</v>
      </c>
      <c r="C1467" s="23">
        <v>1781.15</v>
      </c>
      <c r="D1467" s="23">
        <v>1797.55</v>
      </c>
      <c r="E1467" s="23">
        <v>1774.2</v>
      </c>
      <c r="F1467" s="23">
        <v>1783.85</v>
      </c>
      <c r="G1467" s="5">
        <v>87521515</v>
      </c>
      <c r="H1467" s="5">
        <v>2732.38</v>
      </c>
      <c r="I1467" s="5" t="b">
        <f>IF(Nifty50[[#This Row],[High]]=MAX($D$1:$D1477), TRUE, FALSE)</f>
        <v>0</v>
      </c>
      <c r="J1467" s="5">
        <f>MAX($D$2:Nifty50[[#This Row],[High]])</f>
        <v>2014.65</v>
      </c>
      <c r="K1467" s="18">
        <f>(Nifty50[[#This Row],[ATH_XL]]-Nifty50[[#This Row],[Close]])/Nifty50[[#This Row],[ATH_XL]]</f>
        <v>0.1145608418335692</v>
      </c>
    </row>
    <row r="1468" spans="2:11" x14ac:dyDescent="0.25">
      <c r="B1468" s="4">
        <v>38288</v>
      </c>
      <c r="C1468" s="23">
        <v>1783.9</v>
      </c>
      <c r="D1468" s="23">
        <v>1808.15</v>
      </c>
      <c r="E1468" s="23">
        <v>1783.9</v>
      </c>
      <c r="F1468" s="23">
        <v>1800.1</v>
      </c>
      <c r="G1468" s="5">
        <v>113058113</v>
      </c>
      <c r="H1468" s="5">
        <v>3488.47</v>
      </c>
      <c r="I1468" s="5" t="b">
        <f>IF(Nifty50[[#This Row],[High]]=MAX($D$1:$D1478), TRUE, FALSE)</f>
        <v>0</v>
      </c>
      <c r="J1468" s="5">
        <f>MAX($D$2:Nifty50[[#This Row],[High]])</f>
        <v>2014.65</v>
      </c>
      <c r="K1468" s="18">
        <f>(Nifty50[[#This Row],[ATH_XL]]-Nifty50[[#This Row],[Close]])/Nifty50[[#This Row],[ATH_XL]]</f>
        <v>0.10649492467674294</v>
      </c>
    </row>
    <row r="1469" spans="2:11" x14ac:dyDescent="0.25">
      <c r="B1469" s="4">
        <v>38289</v>
      </c>
      <c r="C1469" s="23">
        <v>1800.85</v>
      </c>
      <c r="D1469" s="23">
        <v>1808.85</v>
      </c>
      <c r="E1469" s="23">
        <v>1783.1</v>
      </c>
      <c r="F1469" s="23">
        <v>1786.9</v>
      </c>
      <c r="G1469" s="5">
        <v>125107570</v>
      </c>
      <c r="H1469" s="5">
        <v>2764.04</v>
      </c>
      <c r="I1469" s="5" t="b">
        <f>IF(Nifty50[[#This Row],[High]]=MAX($D$1:$D1479), TRUE, FALSE)</f>
        <v>0</v>
      </c>
      <c r="J1469" s="5">
        <f>MAX($D$2:Nifty50[[#This Row],[High]])</f>
        <v>2014.65</v>
      </c>
      <c r="K1469" s="18">
        <f>(Nifty50[[#This Row],[ATH_XL]]-Nifty50[[#This Row],[Close]])/Nifty50[[#This Row],[ATH_XL]]</f>
        <v>0.11304693122874941</v>
      </c>
    </row>
    <row r="1470" spans="2:11" x14ac:dyDescent="0.25">
      <c r="B1470" s="4">
        <v>38292</v>
      </c>
      <c r="C1470" s="23">
        <v>1787.3</v>
      </c>
      <c r="D1470" s="23">
        <v>1800.25</v>
      </c>
      <c r="E1470" s="23">
        <v>1776.7</v>
      </c>
      <c r="F1470" s="23">
        <v>1797.75</v>
      </c>
      <c r="G1470" s="5">
        <v>79012229</v>
      </c>
      <c r="H1470" s="5">
        <v>2186.1799999999998</v>
      </c>
      <c r="I1470" s="5" t="b">
        <f>IF(Nifty50[[#This Row],[High]]=MAX($D$1:$D1480), TRUE, FALSE)</f>
        <v>0</v>
      </c>
      <c r="J1470" s="5">
        <f>MAX($D$2:Nifty50[[#This Row],[High]])</f>
        <v>2014.65</v>
      </c>
      <c r="K1470" s="18">
        <f>(Nifty50[[#This Row],[ATH_XL]]-Nifty50[[#This Row],[Close]])/Nifty50[[#This Row],[ATH_XL]]</f>
        <v>0.10766138038865315</v>
      </c>
    </row>
    <row r="1471" spans="2:11" x14ac:dyDescent="0.25">
      <c r="B1471" s="4">
        <v>38293</v>
      </c>
      <c r="C1471" s="23">
        <v>1798.3</v>
      </c>
      <c r="D1471" s="23">
        <v>1817.1</v>
      </c>
      <c r="E1471" s="23">
        <v>1798.3</v>
      </c>
      <c r="F1471" s="23">
        <v>1813.7</v>
      </c>
      <c r="G1471" s="5">
        <v>76288479</v>
      </c>
      <c r="H1471" s="5">
        <v>2158.3000000000002</v>
      </c>
      <c r="I1471" s="5" t="b">
        <f>IF(Nifty50[[#This Row],[High]]=MAX($D$1:$D1481), TRUE, FALSE)</f>
        <v>0</v>
      </c>
      <c r="J1471" s="5">
        <f>MAX($D$2:Nifty50[[#This Row],[High]])</f>
        <v>2014.65</v>
      </c>
      <c r="K1471" s="18">
        <f>(Nifty50[[#This Row],[ATH_XL]]-Nifty50[[#This Row],[Close]])/Nifty50[[#This Row],[ATH_XL]]</f>
        <v>9.9744372471645221E-2</v>
      </c>
    </row>
    <row r="1472" spans="2:11" x14ac:dyDescent="0.25">
      <c r="B1472" s="4">
        <v>38294</v>
      </c>
      <c r="C1472" s="23">
        <v>1814.15</v>
      </c>
      <c r="D1472" s="23">
        <v>1838.4</v>
      </c>
      <c r="E1472" s="23">
        <v>1814.15</v>
      </c>
      <c r="F1472" s="23">
        <v>1837.4</v>
      </c>
      <c r="G1472" s="5">
        <v>86217947</v>
      </c>
      <c r="H1472" s="5">
        <v>2674.47</v>
      </c>
      <c r="I1472" s="5" t="b">
        <f>IF(Nifty50[[#This Row],[High]]=MAX($D$1:$D1482), TRUE, FALSE)</f>
        <v>0</v>
      </c>
      <c r="J1472" s="5">
        <f>MAX($D$2:Nifty50[[#This Row],[High]])</f>
        <v>2014.65</v>
      </c>
      <c r="K1472" s="18">
        <f>(Nifty50[[#This Row],[ATH_XL]]-Nifty50[[#This Row],[Close]])/Nifty50[[#This Row],[ATH_XL]]</f>
        <v>8.7980542525997074E-2</v>
      </c>
    </row>
    <row r="1473" spans="2:11" x14ac:dyDescent="0.25">
      <c r="B1473" s="4">
        <v>38295</v>
      </c>
      <c r="C1473" s="23">
        <v>1837.8</v>
      </c>
      <c r="D1473" s="23">
        <v>1853.05</v>
      </c>
      <c r="E1473" s="23">
        <v>1830.5</v>
      </c>
      <c r="F1473" s="23">
        <v>1834.85</v>
      </c>
      <c r="G1473" s="5">
        <v>85025973</v>
      </c>
      <c r="H1473" s="5">
        <v>2486.12</v>
      </c>
      <c r="I1473" s="5" t="b">
        <f>IF(Nifty50[[#This Row],[High]]=MAX($D$1:$D1483), TRUE, FALSE)</f>
        <v>0</v>
      </c>
      <c r="J1473" s="5">
        <f>MAX($D$2:Nifty50[[#This Row],[High]])</f>
        <v>2014.65</v>
      </c>
      <c r="K1473" s="18">
        <f>(Nifty50[[#This Row],[ATH_XL]]-Nifty50[[#This Row],[Close]])/Nifty50[[#This Row],[ATH_XL]]</f>
        <v>8.9246271064452973E-2</v>
      </c>
    </row>
    <row r="1474" spans="2:11" x14ac:dyDescent="0.25">
      <c r="B1474" s="4">
        <v>38296</v>
      </c>
      <c r="C1474" s="23">
        <v>1836.05</v>
      </c>
      <c r="D1474" s="23">
        <v>1854.4</v>
      </c>
      <c r="E1474" s="23">
        <v>1836</v>
      </c>
      <c r="F1474" s="23">
        <v>1852.3</v>
      </c>
      <c r="G1474" s="5">
        <v>63624259</v>
      </c>
      <c r="H1474" s="5">
        <v>2153.09</v>
      </c>
      <c r="I1474" s="5" t="b">
        <f>IF(Nifty50[[#This Row],[High]]=MAX($D$1:$D1484), TRUE, FALSE)</f>
        <v>0</v>
      </c>
      <c r="J1474" s="5">
        <f>MAX($D$2:Nifty50[[#This Row],[High]])</f>
        <v>2014.65</v>
      </c>
      <c r="K1474" s="18">
        <f>(Nifty50[[#This Row],[ATH_XL]]-Nifty50[[#This Row],[Close]])/Nifty50[[#This Row],[ATH_XL]]</f>
        <v>8.0584716948353383E-2</v>
      </c>
    </row>
    <row r="1475" spans="2:11" x14ac:dyDescent="0.25">
      <c r="B1475" s="4">
        <v>38299</v>
      </c>
      <c r="C1475" s="23">
        <v>1852.45</v>
      </c>
      <c r="D1475" s="23">
        <v>1871.05</v>
      </c>
      <c r="E1475" s="23">
        <v>1852.45</v>
      </c>
      <c r="F1475" s="23">
        <v>1862.8</v>
      </c>
      <c r="G1475" s="5">
        <v>63019704</v>
      </c>
      <c r="H1475" s="5">
        <v>2475.89</v>
      </c>
      <c r="I1475" s="5" t="b">
        <f>IF(Nifty50[[#This Row],[High]]=MAX($D$1:$D1485), TRUE, FALSE)</f>
        <v>0</v>
      </c>
      <c r="J1475" s="5">
        <f>MAX($D$2:Nifty50[[#This Row],[High]])</f>
        <v>2014.65</v>
      </c>
      <c r="K1475" s="18">
        <f>(Nifty50[[#This Row],[ATH_XL]]-Nifty50[[#This Row],[Close]])/Nifty50[[#This Row],[ATH_XL]]</f>
        <v>7.5372893554711801E-2</v>
      </c>
    </row>
    <row r="1476" spans="2:11" x14ac:dyDescent="0.25">
      <c r="B1476" s="4">
        <v>38300</v>
      </c>
      <c r="C1476" s="23">
        <v>1863.55</v>
      </c>
      <c r="D1476" s="23">
        <v>1869.45</v>
      </c>
      <c r="E1476" s="23">
        <v>1853.45</v>
      </c>
      <c r="F1476" s="23">
        <v>1858.75</v>
      </c>
      <c r="G1476" s="5">
        <v>63300470</v>
      </c>
      <c r="H1476" s="5">
        <v>2226.62</v>
      </c>
      <c r="I1476" s="5" t="b">
        <f>IF(Nifty50[[#This Row],[High]]=MAX($D$1:$D1486), TRUE, FALSE)</f>
        <v>0</v>
      </c>
      <c r="J1476" s="5">
        <f>MAX($D$2:Nifty50[[#This Row],[High]])</f>
        <v>2014.65</v>
      </c>
      <c r="K1476" s="18">
        <f>(Nifty50[[#This Row],[ATH_XL]]-Nifty50[[#This Row],[Close]])/Nifty50[[#This Row],[ATH_XL]]</f>
        <v>7.7383168292259247E-2</v>
      </c>
    </row>
    <row r="1477" spans="2:11" x14ac:dyDescent="0.25">
      <c r="B1477" s="4">
        <v>38301</v>
      </c>
      <c r="C1477" s="23">
        <v>1859.65</v>
      </c>
      <c r="D1477" s="23">
        <v>1878.2</v>
      </c>
      <c r="E1477" s="23">
        <v>1857.7</v>
      </c>
      <c r="F1477" s="23">
        <v>1876.1</v>
      </c>
      <c r="G1477" s="5">
        <v>71714188</v>
      </c>
      <c r="H1477" s="5">
        <v>2287.85</v>
      </c>
      <c r="I1477" s="5" t="b">
        <f>IF(Nifty50[[#This Row],[High]]=MAX($D$1:$D1487), TRUE, FALSE)</f>
        <v>0</v>
      </c>
      <c r="J1477" s="5">
        <f>MAX($D$2:Nifty50[[#This Row],[High]])</f>
        <v>2014.65</v>
      </c>
      <c r="K1477" s="18">
        <f>(Nifty50[[#This Row],[ATH_XL]]-Nifty50[[#This Row],[Close]])/Nifty50[[#This Row],[ATH_XL]]</f>
        <v>6.8771250589432495E-2</v>
      </c>
    </row>
    <row r="1478" spans="2:11" x14ac:dyDescent="0.25">
      <c r="B1478" s="4">
        <v>38302</v>
      </c>
      <c r="C1478" s="23">
        <v>1876.45</v>
      </c>
      <c r="D1478" s="23">
        <v>1884.65</v>
      </c>
      <c r="E1478" s="23">
        <v>1866.95</v>
      </c>
      <c r="F1478" s="23">
        <v>1870.55</v>
      </c>
      <c r="G1478" s="5">
        <v>58868131</v>
      </c>
      <c r="H1478" s="5">
        <v>1957.33</v>
      </c>
      <c r="I1478" s="5" t="b">
        <f>IF(Nifty50[[#This Row],[High]]=MAX($D$1:$D1488), TRUE, FALSE)</f>
        <v>0</v>
      </c>
      <c r="J1478" s="5">
        <f>MAX($D$2:Nifty50[[#This Row],[High]])</f>
        <v>2014.65</v>
      </c>
      <c r="K1478" s="18">
        <f>(Nifty50[[#This Row],[ATH_XL]]-Nifty50[[#This Row],[Close]])/Nifty50[[#This Row],[ATH_XL]]</f>
        <v>7.1526071526071586E-2</v>
      </c>
    </row>
    <row r="1479" spans="2:11" x14ac:dyDescent="0.25">
      <c r="B1479" s="4">
        <v>38303</v>
      </c>
      <c r="C1479" s="23">
        <v>1871.9</v>
      </c>
      <c r="D1479" s="23">
        <v>1885.05</v>
      </c>
      <c r="E1479" s="23">
        <v>1866.75</v>
      </c>
      <c r="F1479" s="23">
        <v>1872.95</v>
      </c>
      <c r="G1479" s="5">
        <v>21421309</v>
      </c>
      <c r="H1479" s="5">
        <v>494.87</v>
      </c>
      <c r="I1479" s="5" t="b">
        <f>IF(Nifty50[[#This Row],[High]]=MAX($D$1:$D1489), TRUE, FALSE)</f>
        <v>0</v>
      </c>
      <c r="J1479" s="5">
        <f>MAX($D$2:Nifty50[[#This Row],[High]])</f>
        <v>2014.65</v>
      </c>
      <c r="K1479" s="18">
        <f>(Nifty50[[#This Row],[ATH_XL]]-Nifty50[[#This Row],[Close]])/Nifty50[[#This Row],[ATH_XL]]</f>
        <v>7.0334797607524896E-2</v>
      </c>
    </row>
    <row r="1480" spans="2:11" x14ac:dyDescent="0.25">
      <c r="B1480" s="4">
        <v>38307</v>
      </c>
      <c r="C1480" s="23">
        <v>1872.8</v>
      </c>
      <c r="D1480" s="23">
        <v>1881.4</v>
      </c>
      <c r="E1480" s="23">
        <v>1862.8</v>
      </c>
      <c r="F1480" s="23">
        <v>1879</v>
      </c>
      <c r="G1480" s="5">
        <v>68597061</v>
      </c>
      <c r="H1480" s="5">
        <v>2348.7199999999998</v>
      </c>
      <c r="I1480" s="5" t="b">
        <f>IF(Nifty50[[#This Row],[High]]=MAX($D$1:$D1490), TRUE, FALSE)</f>
        <v>0</v>
      </c>
      <c r="J1480" s="5">
        <f>MAX($D$2:Nifty50[[#This Row],[High]])</f>
        <v>2014.65</v>
      </c>
      <c r="K1480" s="18">
        <f>(Nifty50[[#This Row],[ATH_XL]]-Nifty50[[#This Row],[Close]])/Nifty50[[#This Row],[ATH_XL]]</f>
        <v>6.7331794604521919E-2</v>
      </c>
    </row>
    <row r="1481" spans="2:11" x14ac:dyDescent="0.25">
      <c r="B1481" s="4">
        <v>38308</v>
      </c>
      <c r="C1481" s="23">
        <v>1879.05</v>
      </c>
      <c r="D1481" s="23">
        <v>1892.15</v>
      </c>
      <c r="E1481" s="23">
        <v>1874.35</v>
      </c>
      <c r="F1481" s="23">
        <v>1888.65</v>
      </c>
      <c r="G1481" s="5">
        <v>77652189</v>
      </c>
      <c r="H1481" s="5">
        <v>2262.65</v>
      </c>
      <c r="I1481" s="5" t="b">
        <f>IF(Nifty50[[#This Row],[High]]=MAX($D$1:$D1491), TRUE, FALSE)</f>
        <v>0</v>
      </c>
      <c r="J1481" s="5">
        <f>MAX($D$2:Nifty50[[#This Row],[High]])</f>
        <v>2014.65</v>
      </c>
      <c r="K1481" s="18">
        <f>(Nifty50[[#This Row],[ATH_XL]]-Nifty50[[#This Row],[Close]])/Nifty50[[#This Row],[ATH_XL]]</f>
        <v>6.2541880723698901E-2</v>
      </c>
    </row>
    <row r="1482" spans="2:11" x14ac:dyDescent="0.25">
      <c r="B1482" s="4">
        <v>38309</v>
      </c>
      <c r="C1482" s="23">
        <v>1890.45</v>
      </c>
      <c r="D1482" s="23">
        <v>1895.3</v>
      </c>
      <c r="E1482" s="23">
        <v>1880.8</v>
      </c>
      <c r="F1482" s="23">
        <v>1892.05</v>
      </c>
      <c r="G1482" s="5">
        <v>91092186</v>
      </c>
      <c r="H1482" s="5">
        <v>2493.4899999999998</v>
      </c>
      <c r="I1482" s="5" t="b">
        <f>IF(Nifty50[[#This Row],[High]]=MAX($D$1:$D1492), TRUE, FALSE)</f>
        <v>0</v>
      </c>
      <c r="J1482" s="5">
        <f>MAX($D$2:Nifty50[[#This Row],[High]])</f>
        <v>2014.65</v>
      </c>
      <c r="K1482" s="18">
        <f>(Nifty50[[#This Row],[ATH_XL]]-Nifty50[[#This Row],[Close]])/Nifty50[[#This Row],[ATH_XL]]</f>
        <v>6.0854242672424556E-2</v>
      </c>
    </row>
    <row r="1483" spans="2:11" x14ac:dyDescent="0.25">
      <c r="B1483" s="4">
        <v>38310</v>
      </c>
      <c r="C1483" s="23">
        <v>1891.95</v>
      </c>
      <c r="D1483" s="23">
        <v>1898.15</v>
      </c>
      <c r="E1483" s="23">
        <v>1869.35</v>
      </c>
      <c r="F1483" s="23">
        <v>1872.35</v>
      </c>
      <c r="G1483" s="5">
        <v>83053004</v>
      </c>
      <c r="H1483" s="5">
        <v>2527.42</v>
      </c>
      <c r="I1483" s="5" t="b">
        <f>IF(Nifty50[[#This Row],[High]]=MAX($D$1:$D1493), TRUE, FALSE)</f>
        <v>0</v>
      </c>
      <c r="J1483" s="5">
        <f>MAX($D$2:Nifty50[[#This Row],[High]])</f>
        <v>2014.65</v>
      </c>
      <c r="K1483" s="18">
        <f>(Nifty50[[#This Row],[ATH_XL]]-Nifty50[[#This Row],[Close]])/Nifty50[[#This Row],[ATH_XL]]</f>
        <v>7.0632616087161634E-2</v>
      </c>
    </row>
    <row r="1484" spans="2:11" x14ac:dyDescent="0.25">
      <c r="B1484" s="4">
        <v>38313</v>
      </c>
      <c r="C1484" s="23">
        <v>1872.55</v>
      </c>
      <c r="D1484" s="23">
        <v>1878.05</v>
      </c>
      <c r="E1484" s="23">
        <v>1845.1</v>
      </c>
      <c r="F1484" s="23">
        <v>1873.35</v>
      </c>
      <c r="G1484" s="5">
        <v>73274594</v>
      </c>
      <c r="H1484" s="5">
        <v>2406.0500000000002</v>
      </c>
      <c r="I1484" s="5" t="b">
        <f>IF(Nifty50[[#This Row],[High]]=MAX($D$1:$D1494), TRUE, FALSE)</f>
        <v>0</v>
      </c>
      <c r="J1484" s="5">
        <f>MAX($D$2:Nifty50[[#This Row],[High]])</f>
        <v>2014.65</v>
      </c>
      <c r="K1484" s="18">
        <f>(Nifty50[[#This Row],[ATH_XL]]-Nifty50[[#This Row],[Close]])/Nifty50[[#This Row],[ATH_XL]]</f>
        <v>7.0136251954433862E-2</v>
      </c>
    </row>
    <row r="1485" spans="2:11" x14ac:dyDescent="0.25">
      <c r="B1485" s="4">
        <v>38314</v>
      </c>
      <c r="C1485" s="23">
        <v>1873.35</v>
      </c>
      <c r="D1485" s="23">
        <v>1900.05</v>
      </c>
      <c r="E1485" s="23">
        <v>1873.35</v>
      </c>
      <c r="F1485" s="23">
        <v>1892.6</v>
      </c>
      <c r="G1485" s="5">
        <v>82131852</v>
      </c>
      <c r="H1485" s="5">
        <v>2321.25</v>
      </c>
      <c r="I1485" s="5" t="b">
        <f>IF(Nifty50[[#This Row],[High]]=MAX($D$1:$D1495), TRUE, FALSE)</f>
        <v>0</v>
      </c>
      <c r="J1485" s="5">
        <f>MAX($D$2:Nifty50[[#This Row],[High]])</f>
        <v>2014.65</v>
      </c>
      <c r="K1485" s="18">
        <f>(Nifty50[[#This Row],[ATH_XL]]-Nifty50[[#This Row],[Close]])/Nifty50[[#This Row],[ATH_XL]]</f>
        <v>6.0581242399424307E-2</v>
      </c>
    </row>
    <row r="1486" spans="2:11" x14ac:dyDescent="0.25">
      <c r="B1486" s="4">
        <v>38315</v>
      </c>
      <c r="C1486" s="23">
        <v>1893.15</v>
      </c>
      <c r="D1486" s="23">
        <v>1907.35</v>
      </c>
      <c r="E1486" s="23">
        <v>1889.85</v>
      </c>
      <c r="F1486" s="23">
        <v>1904.05</v>
      </c>
      <c r="G1486" s="5">
        <v>65665293</v>
      </c>
      <c r="H1486" s="5">
        <v>2179.0100000000002</v>
      </c>
      <c r="I1486" s="5" t="b">
        <f>IF(Nifty50[[#This Row],[High]]=MAX($D$1:$D1496), TRUE, FALSE)</f>
        <v>0</v>
      </c>
      <c r="J1486" s="5">
        <f>MAX($D$2:Nifty50[[#This Row],[High]])</f>
        <v>2014.65</v>
      </c>
      <c r="K1486" s="18">
        <f>(Nifty50[[#This Row],[ATH_XL]]-Nifty50[[#This Row],[Close]])/Nifty50[[#This Row],[ATH_XL]]</f>
        <v>5.489787307969133E-2</v>
      </c>
    </row>
    <row r="1487" spans="2:11" x14ac:dyDescent="0.25">
      <c r="B1487" s="4">
        <v>38316</v>
      </c>
      <c r="C1487" s="23">
        <v>1904.25</v>
      </c>
      <c r="D1487" s="23">
        <v>1915.8</v>
      </c>
      <c r="E1487" s="23">
        <v>1892.6</v>
      </c>
      <c r="F1487" s="23">
        <v>1901.05</v>
      </c>
      <c r="G1487" s="5">
        <v>105457319</v>
      </c>
      <c r="H1487" s="5">
        <v>3406.41</v>
      </c>
      <c r="I1487" s="5" t="b">
        <f>IF(Nifty50[[#This Row],[High]]=MAX($D$1:$D1497), TRUE, FALSE)</f>
        <v>0</v>
      </c>
      <c r="J1487" s="5">
        <f>MAX($D$2:Nifty50[[#This Row],[High]])</f>
        <v>2014.65</v>
      </c>
      <c r="K1487" s="18">
        <f>(Nifty50[[#This Row],[ATH_XL]]-Nifty50[[#This Row],[Close]])/Nifty50[[#This Row],[ATH_XL]]</f>
        <v>5.6386965477874633E-2</v>
      </c>
    </row>
    <row r="1488" spans="2:11" x14ac:dyDescent="0.25">
      <c r="B1488" s="4">
        <v>38320</v>
      </c>
      <c r="C1488" s="23">
        <v>1899.3</v>
      </c>
      <c r="D1488" s="23">
        <v>1942.95</v>
      </c>
      <c r="E1488" s="23">
        <v>1894.6</v>
      </c>
      <c r="F1488" s="23">
        <v>1939.65</v>
      </c>
      <c r="G1488" s="5">
        <v>110660425</v>
      </c>
      <c r="H1488" s="5">
        <v>3369.71</v>
      </c>
      <c r="I1488" s="5" t="b">
        <f>IF(Nifty50[[#This Row],[High]]=MAX($D$1:$D1498), TRUE, FALSE)</f>
        <v>0</v>
      </c>
      <c r="J1488" s="5">
        <f>MAX($D$2:Nifty50[[#This Row],[High]])</f>
        <v>2014.65</v>
      </c>
      <c r="K1488" s="18">
        <f>(Nifty50[[#This Row],[ATH_XL]]-Nifty50[[#This Row],[Close]])/Nifty50[[#This Row],[ATH_XL]]</f>
        <v>3.7227309954582677E-2</v>
      </c>
    </row>
    <row r="1489" spans="2:11" x14ac:dyDescent="0.25">
      <c r="B1489" s="4">
        <v>38321</v>
      </c>
      <c r="C1489" s="23">
        <v>1940.25</v>
      </c>
      <c r="D1489" s="23">
        <v>1963.8</v>
      </c>
      <c r="E1489" s="23">
        <v>1940.25</v>
      </c>
      <c r="F1489" s="23">
        <v>1958.8</v>
      </c>
      <c r="G1489" s="5">
        <v>119046574</v>
      </c>
      <c r="H1489" s="5">
        <v>3606.33</v>
      </c>
      <c r="I1489" s="5" t="b">
        <f>IF(Nifty50[[#This Row],[High]]=MAX($D$1:$D1499), TRUE, FALSE)</f>
        <v>0</v>
      </c>
      <c r="J1489" s="5">
        <f>MAX($D$2:Nifty50[[#This Row],[High]])</f>
        <v>2014.65</v>
      </c>
      <c r="K1489" s="18">
        <f>(Nifty50[[#This Row],[ATH_XL]]-Nifty50[[#This Row],[Close]])/Nifty50[[#This Row],[ATH_XL]]</f>
        <v>2.772193681284597E-2</v>
      </c>
    </row>
    <row r="1490" spans="2:11" x14ac:dyDescent="0.25">
      <c r="B1490" s="4">
        <v>38322</v>
      </c>
      <c r="C1490" s="23">
        <v>1960.75</v>
      </c>
      <c r="D1490" s="23">
        <v>1971.6</v>
      </c>
      <c r="E1490" s="23">
        <v>1944.5</v>
      </c>
      <c r="F1490" s="23">
        <v>1962.05</v>
      </c>
      <c r="G1490" s="5">
        <v>114582297</v>
      </c>
      <c r="H1490" s="5">
        <v>3365.32</v>
      </c>
      <c r="I1490" s="5" t="b">
        <f>IF(Nifty50[[#This Row],[High]]=MAX($D$1:$D1500), TRUE, FALSE)</f>
        <v>0</v>
      </c>
      <c r="J1490" s="5">
        <f>MAX($D$2:Nifty50[[#This Row],[High]])</f>
        <v>2014.65</v>
      </c>
      <c r="K1490" s="18">
        <f>(Nifty50[[#This Row],[ATH_XL]]-Nifty50[[#This Row],[Close]])/Nifty50[[#This Row],[ATH_XL]]</f>
        <v>2.610875338148072E-2</v>
      </c>
    </row>
    <row r="1491" spans="2:11" x14ac:dyDescent="0.25">
      <c r="B1491" s="4">
        <v>38323</v>
      </c>
      <c r="C1491" s="23">
        <v>1962.75</v>
      </c>
      <c r="D1491" s="23">
        <v>2001.55</v>
      </c>
      <c r="E1491" s="23">
        <v>1962.75</v>
      </c>
      <c r="F1491" s="23">
        <v>1999</v>
      </c>
      <c r="G1491" s="5">
        <v>131745401</v>
      </c>
      <c r="H1491" s="5">
        <v>4187.5</v>
      </c>
      <c r="I1491" s="5" t="b">
        <f>IF(Nifty50[[#This Row],[High]]=MAX($D$1:$D1501), TRUE, FALSE)</f>
        <v>0</v>
      </c>
      <c r="J1491" s="5">
        <f>MAX($D$2:Nifty50[[#This Row],[High]])</f>
        <v>2014.65</v>
      </c>
      <c r="K1491" s="18">
        <f>(Nifty50[[#This Row],[ATH_XL]]-Nifty50[[#This Row],[Close]])/Nifty50[[#This Row],[ATH_XL]]</f>
        <v>7.768098677189631E-3</v>
      </c>
    </row>
    <row r="1492" spans="2:11" x14ac:dyDescent="0.25">
      <c r="B1492" s="4">
        <v>38324</v>
      </c>
      <c r="C1492" s="23">
        <v>1991.9</v>
      </c>
      <c r="D1492" s="23">
        <v>2011.9</v>
      </c>
      <c r="E1492" s="23">
        <v>1990.3</v>
      </c>
      <c r="F1492" s="23">
        <v>1996.2</v>
      </c>
      <c r="G1492" s="5">
        <v>111129666</v>
      </c>
      <c r="H1492" s="5">
        <v>3660.05</v>
      </c>
      <c r="I1492" s="5" t="b">
        <f>IF(Nifty50[[#This Row],[High]]=MAX($D$1:$D1502), TRUE, FALSE)</f>
        <v>0</v>
      </c>
      <c r="J1492" s="5">
        <f>MAX($D$2:Nifty50[[#This Row],[High]])</f>
        <v>2014.65</v>
      </c>
      <c r="K1492" s="18">
        <f>(Nifty50[[#This Row],[ATH_XL]]-Nifty50[[#This Row],[Close]])/Nifty50[[#This Row],[ATH_XL]]</f>
        <v>9.1579182488273625E-3</v>
      </c>
    </row>
    <row r="1493" spans="2:11" x14ac:dyDescent="0.25">
      <c r="B1493" s="4">
        <v>38327</v>
      </c>
      <c r="C1493" s="23">
        <v>1996.3</v>
      </c>
      <c r="D1493" s="23">
        <v>2012.25</v>
      </c>
      <c r="E1493" s="23">
        <v>1989.95</v>
      </c>
      <c r="F1493" s="23">
        <v>1993.15</v>
      </c>
      <c r="G1493" s="5">
        <v>103216603</v>
      </c>
      <c r="H1493" s="5">
        <v>3157.1</v>
      </c>
      <c r="I1493" s="5" t="b">
        <f>IF(Nifty50[[#This Row],[High]]=MAX($D$1:$D1503), TRUE, FALSE)</f>
        <v>0</v>
      </c>
      <c r="J1493" s="5">
        <f>MAX($D$2:Nifty50[[#This Row],[High]])</f>
        <v>2014.65</v>
      </c>
      <c r="K1493" s="18">
        <f>(Nifty50[[#This Row],[ATH_XL]]-Nifty50[[#This Row],[Close]])/Nifty50[[#This Row],[ATH_XL]]</f>
        <v>1.0671828853647035E-2</v>
      </c>
    </row>
    <row r="1494" spans="2:11" x14ac:dyDescent="0.25">
      <c r="B1494" s="4">
        <v>38328</v>
      </c>
      <c r="C1494" s="23">
        <v>1990.6</v>
      </c>
      <c r="D1494" s="23">
        <v>2002.6</v>
      </c>
      <c r="E1494" s="23">
        <v>1981.15</v>
      </c>
      <c r="F1494" s="23">
        <v>1992.7</v>
      </c>
      <c r="G1494" s="5">
        <v>91427830</v>
      </c>
      <c r="H1494" s="5">
        <v>2781.42</v>
      </c>
      <c r="I1494" s="5" t="b">
        <f>IF(Nifty50[[#This Row],[High]]=MAX($D$1:$D1504), TRUE, FALSE)</f>
        <v>0</v>
      </c>
      <c r="J1494" s="5">
        <f>MAX($D$2:Nifty50[[#This Row],[High]])</f>
        <v>2014.65</v>
      </c>
      <c r="K1494" s="18">
        <f>(Nifty50[[#This Row],[ATH_XL]]-Nifty50[[#This Row],[Close]])/Nifty50[[#This Row],[ATH_XL]]</f>
        <v>1.0895192713374554E-2</v>
      </c>
    </row>
    <row r="1495" spans="2:11" x14ac:dyDescent="0.25">
      <c r="B1495" s="4">
        <v>38329</v>
      </c>
      <c r="C1495" s="23">
        <v>1994.15</v>
      </c>
      <c r="D1495" s="23">
        <v>2009.7</v>
      </c>
      <c r="E1495" s="23">
        <v>1973.15</v>
      </c>
      <c r="F1495" s="23">
        <v>1977.95</v>
      </c>
      <c r="G1495" s="5">
        <v>101909462</v>
      </c>
      <c r="H1495" s="5">
        <v>2872.41</v>
      </c>
      <c r="I1495" s="5" t="b">
        <f>IF(Nifty50[[#This Row],[High]]=MAX($D$1:$D1505), TRUE, FALSE)</f>
        <v>0</v>
      </c>
      <c r="J1495" s="5">
        <f>MAX($D$2:Nifty50[[#This Row],[High]])</f>
        <v>2014.65</v>
      </c>
      <c r="K1495" s="18">
        <f>(Nifty50[[#This Row],[ATH_XL]]-Nifty50[[#This Row],[Close]])/Nifty50[[#This Row],[ATH_XL]]</f>
        <v>1.8216563671109149E-2</v>
      </c>
    </row>
    <row r="1496" spans="2:11" x14ac:dyDescent="0.25">
      <c r="B1496" s="4">
        <v>38330</v>
      </c>
      <c r="C1496" s="23">
        <v>1977.8</v>
      </c>
      <c r="D1496" s="23">
        <v>1995.7</v>
      </c>
      <c r="E1496" s="23">
        <v>1964.5</v>
      </c>
      <c r="F1496" s="23">
        <v>1989.95</v>
      </c>
      <c r="G1496" s="5">
        <v>87016756</v>
      </c>
      <c r="H1496" s="5">
        <v>2828.64</v>
      </c>
      <c r="I1496" s="5" t="b">
        <f>IF(Nifty50[[#This Row],[High]]=MAX($D$1:$D1506), TRUE, FALSE)</f>
        <v>0</v>
      </c>
      <c r="J1496" s="5">
        <f>MAX($D$2:Nifty50[[#This Row],[High]])</f>
        <v>2014.65</v>
      </c>
      <c r="K1496" s="18">
        <f>(Nifty50[[#This Row],[ATH_XL]]-Nifty50[[#This Row],[Close]])/Nifty50[[#This Row],[ATH_XL]]</f>
        <v>1.2260194078375919E-2</v>
      </c>
    </row>
    <row r="1497" spans="2:11" x14ac:dyDescent="0.25">
      <c r="B1497" s="4">
        <v>38331</v>
      </c>
      <c r="C1497" s="23">
        <v>1990.2</v>
      </c>
      <c r="D1497" s="23">
        <v>1999.7</v>
      </c>
      <c r="E1497" s="23">
        <v>1964.65</v>
      </c>
      <c r="F1497" s="23">
        <v>1969</v>
      </c>
      <c r="G1497" s="5">
        <v>86928429</v>
      </c>
      <c r="H1497" s="5">
        <v>2856.74</v>
      </c>
      <c r="I1497" s="5" t="b">
        <f>IF(Nifty50[[#This Row],[High]]=MAX($D$1:$D1507), TRUE, FALSE)</f>
        <v>0</v>
      </c>
      <c r="J1497" s="5">
        <f>MAX($D$2:Nifty50[[#This Row],[High]])</f>
        <v>2014.65</v>
      </c>
      <c r="K1497" s="18">
        <f>(Nifty50[[#This Row],[ATH_XL]]-Nifty50[[#This Row],[Close]])/Nifty50[[#This Row],[ATH_XL]]</f>
        <v>2.2659022659022702E-2</v>
      </c>
    </row>
    <row r="1498" spans="2:11" x14ac:dyDescent="0.25">
      <c r="B1498" s="4">
        <v>38334</v>
      </c>
      <c r="C1498" s="23">
        <v>1970.6</v>
      </c>
      <c r="D1498" s="23">
        <v>1987</v>
      </c>
      <c r="E1498" s="23">
        <v>1964.8</v>
      </c>
      <c r="F1498" s="23">
        <v>1985.35</v>
      </c>
      <c r="G1498" s="5">
        <v>68234148</v>
      </c>
      <c r="H1498" s="5">
        <v>2340.15</v>
      </c>
      <c r="I1498" s="5" t="b">
        <f>IF(Nifty50[[#This Row],[High]]=MAX($D$1:$D1508), TRUE, FALSE)</f>
        <v>0</v>
      </c>
      <c r="J1498" s="5">
        <f>MAX($D$2:Nifty50[[#This Row],[High]])</f>
        <v>2014.65</v>
      </c>
      <c r="K1498" s="18">
        <f>(Nifty50[[#This Row],[ATH_XL]]-Nifty50[[#This Row],[Close]])/Nifty50[[#This Row],[ATH_XL]]</f>
        <v>1.4543469088923724E-2</v>
      </c>
    </row>
    <row r="1499" spans="2:11" x14ac:dyDescent="0.25">
      <c r="B1499" s="4">
        <v>38335</v>
      </c>
      <c r="C1499" s="23">
        <v>1985.2</v>
      </c>
      <c r="D1499" s="23">
        <v>2008.8</v>
      </c>
      <c r="E1499" s="23">
        <v>1972.85</v>
      </c>
      <c r="F1499" s="23">
        <v>2006.8</v>
      </c>
      <c r="G1499" s="5">
        <v>80092685</v>
      </c>
      <c r="H1499" s="5">
        <v>2179.86</v>
      </c>
      <c r="I1499" s="5" t="b">
        <f>IF(Nifty50[[#This Row],[High]]=MAX($D$1:$D1509), TRUE, FALSE)</f>
        <v>0</v>
      </c>
      <c r="J1499" s="5">
        <f>MAX($D$2:Nifty50[[#This Row],[High]])</f>
        <v>2014.65</v>
      </c>
      <c r="K1499" s="18">
        <f>(Nifty50[[#This Row],[ATH_XL]]-Nifty50[[#This Row],[Close]])/Nifty50[[#This Row],[ATH_XL]]</f>
        <v>3.896458441913055E-3</v>
      </c>
    </row>
    <row r="1500" spans="2:11" x14ac:dyDescent="0.25">
      <c r="B1500" s="4">
        <v>38336</v>
      </c>
      <c r="C1500" s="23">
        <v>2006.8</v>
      </c>
      <c r="D1500" s="23">
        <v>2034.35</v>
      </c>
      <c r="E1500" s="23">
        <v>2006.8</v>
      </c>
      <c r="F1500" s="23">
        <v>2028.7</v>
      </c>
      <c r="G1500" s="5">
        <v>86232934</v>
      </c>
      <c r="H1500" s="5">
        <v>2892.86</v>
      </c>
      <c r="I1500" s="5" t="b">
        <f>IF(Nifty50[[#This Row],[High]]=MAX($D$1:$D1510), TRUE, FALSE)</f>
        <v>0</v>
      </c>
      <c r="J1500" s="5">
        <f>MAX($D$2:Nifty50[[#This Row],[High]])</f>
        <v>2034.35</v>
      </c>
      <c r="K1500" s="18">
        <f>(Nifty50[[#This Row],[ATH_XL]]-Nifty50[[#This Row],[Close]])/Nifty50[[#This Row],[ATH_XL]]</f>
        <v>2.7772998746527708E-3</v>
      </c>
    </row>
    <row r="1501" spans="2:11" x14ac:dyDescent="0.25">
      <c r="B1501" s="4">
        <v>38337</v>
      </c>
      <c r="C1501" s="23">
        <v>2028.8</v>
      </c>
      <c r="D1501" s="23">
        <v>2039.2</v>
      </c>
      <c r="E1501" s="23">
        <v>2019.5</v>
      </c>
      <c r="F1501" s="23">
        <v>2033.2</v>
      </c>
      <c r="G1501" s="5">
        <v>76507235</v>
      </c>
      <c r="H1501" s="5">
        <v>2730.46</v>
      </c>
      <c r="I1501" s="5" t="b">
        <f>IF(Nifty50[[#This Row],[High]]=MAX($D$1:$D1511), TRUE, FALSE)</f>
        <v>0</v>
      </c>
      <c r="J1501" s="5">
        <f>MAX($D$2:Nifty50[[#This Row],[High]])</f>
        <v>2039.2</v>
      </c>
      <c r="K1501" s="18">
        <f>(Nifty50[[#This Row],[ATH_XL]]-Nifty50[[#This Row],[Close]])/Nifty50[[#This Row],[ATH_XL]]</f>
        <v>2.9423303256178894E-3</v>
      </c>
    </row>
    <row r="1502" spans="2:11" x14ac:dyDescent="0.25">
      <c r="B1502" s="4">
        <v>38338</v>
      </c>
      <c r="C1502" s="23">
        <v>2032.85</v>
      </c>
      <c r="D1502" s="23">
        <v>2037.7</v>
      </c>
      <c r="E1502" s="23">
        <v>2007.2</v>
      </c>
      <c r="F1502" s="23">
        <v>2012.1</v>
      </c>
      <c r="G1502" s="5">
        <v>86236837</v>
      </c>
      <c r="H1502" s="5">
        <v>2600.66</v>
      </c>
      <c r="I1502" s="5" t="b">
        <f>IF(Nifty50[[#This Row],[High]]=MAX($D$1:$D1512), TRUE, FALSE)</f>
        <v>0</v>
      </c>
      <c r="J1502" s="5">
        <f>MAX($D$2:Nifty50[[#This Row],[High]])</f>
        <v>2039.2</v>
      </c>
      <c r="K1502" s="18">
        <f>(Nifty50[[#This Row],[ATH_XL]]-Nifty50[[#This Row],[Close]])/Nifty50[[#This Row],[ATH_XL]]</f>
        <v>1.3289525304040867E-2</v>
      </c>
    </row>
    <row r="1503" spans="2:11" x14ac:dyDescent="0.25">
      <c r="B1503" s="4">
        <v>38341</v>
      </c>
      <c r="C1503" s="23">
        <v>2012.5</v>
      </c>
      <c r="D1503" s="23">
        <v>2029.5</v>
      </c>
      <c r="E1503" s="23">
        <v>2007.15</v>
      </c>
      <c r="F1503" s="23">
        <v>2026.85</v>
      </c>
      <c r="G1503" s="5">
        <v>83223264</v>
      </c>
      <c r="H1503" s="5">
        <v>2606.9899999999998</v>
      </c>
      <c r="I1503" s="5" t="b">
        <f>IF(Nifty50[[#This Row],[High]]=MAX($D$1:$D1513), TRUE, FALSE)</f>
        <v>0</v>
      </c>
      <c r="J1503" s="5">
        <f>MAX($D$2:Nifty50[[#This Row],[High]])</f>
        <v>2039.2</v>
      </c>
      <c r="K1503" s="18">
        <f>(Nifty50[[#This Row],[ATH_XL]]-Nifty50[[#This Row],[Close]])/Nifty50[[#This Row],[ATH_XL]]</f>
        <v>6.0562965868968888E-3</v>
      </c>
    </row>
    <row r="1504" spans="2:11" x14ac:dyDescent="0.25">
      <c r="B1504" s="4">
        <v>38342</v>
      </c>
      <c r="C1504" s="23">
        <v>2027.8</v>
      </c>
      <c r="D1504" s="23">
        <v>2047.5</v>
      </c>
      <c r="E1504" s="23">
        <v>2025.25</v>
      </c>
      <c r="F1504" s="23">
        <v>2044.65</v>
      </c>
      <c r="G1504" s="5">
        <v>73293290</v>
      </c>
      <c r="H1504" s="5">
        <v>2580.87</v>
      </c>
      <c r="I1504" s="5" t="b">
        <f>IF(Nifty50[[#This Row],[High]]=MAX($D$1:$D1514), TRUE, FALSE)</f>
        <v>0</v>
      </c>
      <c r="J1504" s="5">
        <f>MAX($D$2:Nifty50[[#This Row],[High]])</f>
        <v>2047.5</v>
      </c>
      <c r="K1504" s="18">
        <f>(Nifty50[[#This Row],[ATH_XL]]-Nifty50[[#This Row],[Close]])/Nifty50[[#This Row],[ATH_XL]]</f>
        <v>1.3919413919413475E-3</v>
      </c>
    </row>
    <row r="1505" spans="2:11" x14ac:dyDescent="0.25">
      <c r="B1505" s="10">
        <v>38343</v>
      </c>
      <c r="C1505" s="25">
        <v>2040.6</v>
      </c>
      <c r="D1505" s="25">
        <v>2053.9</v>
      </c>
      <c r="E1505" s="25">
        <v>2029.85</v>
      </c>
      <c r="F1505" s="25">
        <v>2035.35</v>
      </c>
      <c r="G1505" s="11">
        <v>75621797</v>
      </c>
      <c r="H1505" s="11">
        <v>2879.34</v>
      </c>
      <c r="I1505" s="5" t="b">
        <f>IF(Nifty50[[#This Row],[High]]=MAX($D$1:$D1515), TRUE, FALSE)</f>
        <v>0</v>
      </c>
      <c r="J1505" s="5">
        <f>MAX($D$2:Nifty50[[#This Row],[High]])</f>
        <v>2053.9</v>
      </c>
      <c r="K1505" s="18">
        <f>(Nifty50[[#This Row],[ATH_XL]]-Nifty50[[#This Row],[Close]])/Nifty50[[#This Row],[ATH_XL]]</f>
        <v>9.031598422513356E-3</v>
      </c>
    </row>
    <row r="1506" spans="2:11" x14ac:dyDescent="0.25">
      <c r="B1506" s="4">
        <v>38344</v>
      </c>
      <c r="C1506" s="23">
        <v>2035.6</v>
      </c>
      <c r="D1506" s="23">
        <v>2049.3000000000002</v>
      </c>
      <c r="E1506" s="23">
        <v>2031.9</v>
      </c>
      <c r="F1506" s="23">
        <v>2045.15</v>
      </c>
      <c r="G1506" s="5">
        <v>57029880</v>
      </c>
      <c r="H1506" s="5">
        <v>2104.08</v>
      </c>
      <c r="I1506" s="5" t="b">
        <f>IF(Nifty50[[#This Row],[High]]=MAX($D$1:$D1516), TRUE, FALSE)</f>
        <v>0</v>
      </c>
      <c r="J1506" s="5">
        <f>MAX($D$2:Nifty50[[#This Row],[High]])</f>
        <v>2053.9</v>
      </c>
      <c r="K1506" s="18">
        <f>(Nifty50[[#This Row],[ATH_XL]]-Nifty50[[#This Row],[Close]])/Nifty50[[#This Row],[ATH_XL]]</f>
        <v>4.2601879351477677E-3</v>
      </c>
    </row>
    <row r="1507" spans="2:11" x14ac:dyDescent="0.25">
      <c r="B1507" s="4">
        <v>38345</v>
      </c>
      <c r="C1507" s="23">
        <v>2045.35</v>
      </c>
      <c r="D1507" s="23">
        <v>2065.6</v>
      </c>
      <c r="E1507" s="23">
        <v>2045.3</v>
      </c>
      <c r="F1507" s="23">
        <v>2062.6999999999998</v>
      </c>
      <c r="G1507" s="5">
        <v>68446068</v>
      </c>
      <c r="H1507" s="5">
        <v>2291.06</v>
      </c>
      <c r="I1507" s="5" t="b">
        <f>IF(Nifty50[[#This Row],[High]]=MAX($D$1:$D1517), TRUE, FALSE)</f>
        <v>0</v>
      </c>
      <c r="J1507" s="5">
        <f>MAX($D$2:Nifty50[[#This Row],[High]])</f>
        <v>2065.6</v>
      </c>
      <c r="K1507" s="18">
        <f>(Nifty50[[#This Row],[ATH_XL]]-Nifty50[[#This Row],[Close]])/Nifty50[[#This Row],[ATH_XL]]</f>
        <v>1.4039504260263804E-3</v>
      </c>
    </row>
    <row r="1508" spans="2:11" x14ac:dyDescent="0.25">
      <c r="B1508" s="4">
        <v>38348</v>
      </c>
      <c r="C1508" s="23">
        <v>2061.6</v>
      </c>
      <c r="D1508" s="23">
        <v>2079.0500000000002</v>
      </c>
      <c r="E1508" s="23">
        <v>2046.25</v>
      </c>
      <c r="F1508" s="23">
        <v>2062.6</v>
      </c>
      <c r="G1508" s="5">
        <v>73520453</v>
      </c>
      <c r="H1508" s="5">
        <v>2537.58</v>
      </c>
      <c r="I1508" s="5" t="b">
        <f>IF(Nifty50[[#This Row],[High]]=MAX($D$1:$D1518), TRUE, FALSE)</f>
        <v>0</v>
      </c>
      <c r="J1508" s="5">
        <f>MAX($D$2:Nifty50[[#This Row],[High]])</f>
        <v>2079.0500000000002</v>
      </c>
      <c r="K1508" s="18">
        <f>(Nifty50[[#This Row],[ATH_XL]]-Nifty50[[#This Row],[Close]])/Nifty50[[#This Row],[ATH_XL]]</f>
        <v>7.9122676222314389E-3</v>
      </c>
    </row>
    <row r="1509" spans="2:11" x14ac:dyDescent="0.25">
      <c r="B1509" s="4">
        <v>38349</v>
      </c>
      <c r="C1509" s="23">
        <v>2063.6</v>
      </c>
      <c r="D1509" s="23">
        <v>2074.6</v>
      </c>
      <c r="E1509" s="23">
        <v>2060.0500000000002</v>
      </c>
      <c r="F1509" s="23">
        <v>2071.35</v>
      </c>
      <c r="G1509" s="5">
        <v>85664006</v>
      </c>
      <c r="H1509" s="5">
        <v>2411.59</v>
      </c>
      <c r="I1509" s="5" t="b">
        <f>IF(Nifty50[[#This Row],[High]]=MAX($D$1:$D1519), TRUE, FALSE)</f>
        <v>0</v>
      </c>
      <c r="J1509" s="5">
        <f>MAX($D$2:Nifty50[[#This Row],[High]])</f>
        <v>2079.0500000000002</v>
      </c>
      <c r="K1509" s="18">
        <f>(Nifty50[[#This Row],[ATH_XL]]-Nifty50[[#This Row],[Close]])/Nifty50[[#This Row],[ATH_XL]]</f>
        <v>3.7036146316828705E-3</v>
      </c>
    </row>
    <row r="1510" spans="2:11" x14ac:dyDescent="0.25">
      <c r="B1510" s="4">
        <v>38350</v>
      </c>
      <c r="C1510" s="23">
        <v>2071.5500000000002</v>
      </c>
      <c r="D1510" s="23">
        <v>2086.15</v>
      </c>
      <c r="E1510" s="23">
        <v>2062.35</v>
      </c>
      <c r="F1510" s="23">
        <v>2069.6</v>
      </c>
      <c r="G1510" s="5">
        <v>68714648</v>
      </c>
      <c r="H1510" s="5">
        <v>2264.84</v>
      </c>
      <c r="I1510" s="5" t="b">
        <f>IF(Nifty50[[#This Row],[High]]=MAX($D$1:$D1520), TRUE, FALSE)</f>
        <v>0</v>
      </c>
      <c r="J1510" s="5">
        <f>MAX($D$2:Nifty50[[#This Row],[High]])</f>
        <v>2086.15</v>
      </c>
      <c r="K1510" s="18">
        <f>(Nifty50[[#This Row],[ATH_XL]]-Nifty50[[#This Row],[Close]])/Nifty50[[#This Row],[ATH_XL]]</f>
        <v>7.9332742132637545E-3</v>
      </c>
    </row>
    <row r="1511" spans="2:11" x14ac:dyDescent="0.25">
      <c r="B1511" s="4">
        <v>38351</v>
      </c>
      <c r="C1511" s="23">
        <v>2070.5500000000002</v>
      </c>
      <c r="D1511" s="23">
        <v>2088.4499999999998</v>
      </c>
      <c r="E1511" s="23">
        <v>2052.25</v>
      </c>
      <c r="F1511" s="23">
        <v>2059.8000000000002</v>
      </c>
      <c r="G1511" s="5">
        <v>79260391</v>
      </c>
      <c r="H1511" s="5">
        <v>2817.35</v>
      </c>
      <c r="I1511" s="5" t="b">
        <f>IF(Nifty50[[#This Row],[High]]=MAX($D$1:$D1521), TRUE, FALSE)</f>
        <v>0</v>
      </c>
      <c r="J1511" s="5">
        <f>MAX($D$2:Nifty50[[#This Row],[High]])</f>
        <v>2088.4499999999998</v>
      </c>
      <c r="K1511" s="18">
        <f>(Nifty50[[#This Row],[ATH_XL]]-Nifty50[[#This Row],[Close]])/Nifty50[[#This Row],[ATH_XL]]</f>
        <v>1.3718307835954721E-2</v>
      </c>
    </row>
    <row r="1512" spans="2:11" x14ac:dyDescent="0.25">
      <c r="B1512" s="4">
        <v>38352</v>
      </c>
      <c r="C1512" s="23">
        <v>2059.85</v>
      </c>
      <c r="D1512" s="23">
        <v>2083</v>
      </c>
      <c r="E1512" s="23">
        <v>2059.85</v>
      </c>
      <c r="F1512" s="23">
        <v>2080.5</v>
      </c>
      <c r="G1512" s="5">
        <v>60138542</v>
      </c>
      <c r="H1512" s="5">
        <v>1989.38</v>
      </c>
      <c r="I1512" s="5" t="b">
        <f>IF(Nifty50[[#This Row],[High]]=MAX($D$1:$D1522), TRUE, FALSE)</f>
        <v>0</v>
      </c>
      <c r="J1512" s="5">
        <f>MAX($D$2:Nifty50[[#This Row],[High]])</f>
        <v>2088.4499999999998</v>
      </c>
      <c r="K1512" s="18">
        <f>(Nifty50[[#This Row],[ATH_XL]]-Nifty50[[#This Row],[Close]])/Nifty50[[#This Row],[ATH_XL]]</f>
        <v>3.8066508654743081E-3</v>
      </c>
    </row>
    <row r="1513" spans="2:11" x14ac:dyDescent="0.25">
      <c r="B1513" s="4">
        <v>38355</v>
      </c>
      <c r="C1513" s="23">
        <v>2080</v>
      </c>
      <c r="D1513" s="23">
        <v>2118.6</v>
      </c>
      <c r="E1513" s="23">
        <v>2080</v>
      </c>
      <c r="F1513" s="23">
        <v>2115</v>
      </c>
      <c r="G1513" s="5">
        <v>70506865</v>
      </c>
      <c r="H1513" s="5">
        <v>2375.1</v>
      </c>
      <c r="I1513" s="5" t="b">
        <f>IF(Nifty50[[#This Row],[High]]=MAX($D$1:$D1523), TRUE, FALSE)</f>
        <v>0</v>
      </c>
      <c r="J1513" s="5">
        <f>MAX($D$2:Nifty50[[#This Row],[High]])</f>
        <v>2118.6</v>
      </c>
      <c r="K1513" s="18">
        <f>(Nifty50[[#This Row],[ATH_XL]]-Nifty50[[#This Row],[Close]])/Nifty50[[#This Row],[ATH_XL]]</f>
        <v>1.6992353440951143E-3</v>
      </c>
    </row>
    <row r="1514" spans="2:11" x14ac:dyDescent="0.25">
      <c r="B1514" s="4">
        <v>38356</v>
      </c>
      <c r="C1514" s="23">
        <v>2116.9499999999998</v>
      </c>
      <c r="D1514" s="23">
        <v>2120.15</v>
      </c>
      <c r="E1514" s="23">
        <v>2100.5500000000002</v>
      </c>
      <c r="F1514" s="23">
        <v>2103.75</v>
      </c>
      <c r="G1514" s="5">
        <v>72718302</v>
      </c>
      <c r="H1514" s="5">
        <v>2416.13</v>
      </c>
      <c r="I1514" s="5" t="b">
        <f>IF(Nifty50[[#This Row],[High]]=MAX($D$1:$D1524), TRUE, FALSE)</f>
        <v>1</v>
      </c>
      <c r="J1514" s="5">
        <f>MAX($D$2:Nifty50[[#This Row],[High]])</f>
        <v>2120.15</v>
      </c>
      <c r="K1514" s="18">
        <f>(Nifty50[[#This Row],[ATH_XL]]-Nifty50[[#This Row],[Close]])/Nifty50[[#This Row],[ATH_XL]]</f>
        <v>7.7353017475179069E-3</v>
      </c>
    </row>
    <row r="1515" spans="2:11" x14ac:dyDescent="0.25">
      <c r="B1515" s="4">
        <v>38357</v>
      </c>
      <c r="C1515" s="23">
        <v>2103.75</v>
      </c>
      <c r="D1515" s="23">
        <v>2105.1</v>
      </c>
      <c r="E1515" s="23">
        <v>1990.15</v>
      </c>
      <c r="F1515" s="23">
        <v>2032.2</v>
      </c>
      <c r="G1515" s="5">
        <v>109223487</v>
      </c>
      <c r="H1515" s="5">
        <v>3622.02</v>
      </c>
      <c r="I1515" s="5" t="b">
        <f>IF(Nifty50[[#This Row],[High]]=MAX($D$1:$D1525), TRUE, FALSE)</f>
        <v>0</v>
      </c>
      <c r="J1515" s="5">
        <f>MAX($D$2:Nifty50[[#This Row],[High]])</f>
        <v>2120.15</v>
      </c>
      <c r="K1515" s="18">
        <f>(Nifty50[[#This Row],[ATH_XL]]-Nifty50[[#This Row],[Close]])/Nifty50[[#This Row],[ATH_XL]]</f>
        <v>4.1482913944768079E-2</v>
      </c>
    </row>
    <row r="1516" spans="2:11" x14ac:dyDescent="0.25">
      <c r="B1516" s="4">
        <v>38358</v>
      </c>
      <c r="C1516" s="23">
        <v>2031.55</v>
      </c>
      <c r="D1516" s="23">
        <v>2035.65</v>
      </c>
      <c r="E1516" s="23">
        <v>1984.25</v>
      </c>
      <c r="F1516" s="23">
        <v>1998.35</v>
      </c>
      <c r="G1516" s="5">
        <v>94321939</v>
      </c>
      <c r="H1516" s="5">
        <v>3233.82</v>
      </c>
      <c r="I1516" s="5" t="b">
        <f>IF(Nifty50[[#This Row],[High]]=MAX($D$1:$D1526), TRUE, FALSE)</f>
        <v>0</v>
      </c>
      <c r="J1516" s="5">
        <f>MAX($D$2:Nifty50[[#This Row],[High]])</f>
        <v>2120.15</v>
      </c>
      <c r="K1516" s="18">
        <f>(Nifty50[[#This Row],[ATH_XL]]-Nifty50[[#This Row],[Close]])/Nifty50[[#This Row],[ATH_XL]]</f>
        <v>5.7448765417541292E-2</v>
      </c>
    </row>
    <row r="1517" spans="2:11" x14ac:dyDescent="0.25">
      <c r="B1517" s="4">
        <v>38359</v>
      </c>
      <c r="C1517" s="23">
        <v>1998.25</v>
      </c>
      <c r="D1517" s="23">
        <v>2021.45</v>
      </c>
      <c r="E1517" s="23">
        <v>1992.55</v>
      </c>
      <c r="F1517" s="23">
        <v>2015.5</v>
      </c>
      <c r="G1517" s="5">
        <v>76285818</v>
      </c>
      <c r="H1517" s="5">
        <v>2764.03</v>
      </c>
      <c r="I1517" s="5" t="b">
        <f>IF(Nifty50[[#This Row],[High]]=MAX($D$1:$D1527), TRUE, FALSE)</f>
        <v>0</v>
      </c>
      <c r="J1517" s="5">
        <f>MAX($D$2:Nifty50[[#This Row],[High]])</f>
        <v>2120.15</v>
      </c>
      <c r="K1517" s="18">
        <f>(Nifty50[[#This Row],[ATH_XL]]-Nifty50[[#This Row],[Close]])/Nifty50[[#This Row],[ATH_XL]]</f>
        <v>4.9359715114496654E-2</v>
      </c>
    </row>
    <row r="1518" spans="2:11" x14ac:dyDescent="0.25">
      <c r="B1518" s="4">
        <v>38362</v>
      </c>
      <c r="C1518" s="23">
        <v>2016.75</v>
      </c>
      <c r="D1518" s="23">
        <v>2025.9</v>
      </c>
      <c r="E1518" s="23">
        <v>1974.8</v>
      </c>
      <c r="F1518" s="23">
        <v>1982</v>
      </c>
      <c r="G1518" s="5">
        <v>75659206</v>
      </c>
      <c r="H1518" s="5">
        <v>2349.2600000000002</v>
      </c>
      <c r="I1518" s="5" t="b">
        <f>IF(Nifty50[[#This Row],[High]]=MAX($D$1:$D1528), TRUE, FALSE)</f>
        <v>0</v>
      </c>
      <c r="J1518" s="5">
        <f>MAX($D$2:Nifty50[[#This Row],[High]])</f>
        <v>2120.15</v>
      </c>
      <c r="K1518" s="18">
        <f>(Nifty50[[#This Row],[ATH_XL]]-Nifty50[[#This Row],[Close]])/Nifty50[[#This Row],[ATH_XL]]</f>
        <v>6.5160483928023996E-2</v>
      </c>
    </row>
    <row r="1519" spans="2:11" x14ac:dyDescent="0.25">
      <c r="B1519" s="4">
        <v>38363</v>
      </c>
      <c r="C1519" s="23">
        <v>1982.7</v>
      </c>
      <c r="D1519" s="23">
        <v>1988.9</v>
      </c>
      <c r="E1519" s="23">
        <v>1947.35</v>
      </c>
      <c r="F1519" s="23">
        <v>1952.05</v>
      </c>
      <c r="G1519" s="5">
        <v>70270295</v>
      </c>
      <c r="H1519" s="5">
        <v>2635.87</v>
      </c>
      <c r="I1519" s="5" t="b">
        <f>IF(Nifty50[[#This Row],[High]]=MAX($D$1:$D1529), TRUE, FALSE)</f>
        <v>0</v>
      </c>
      <c r="J1519" s="5">
        <f>MAX($D$2:Nifty50[[#This Row],[High]])</f>
        <v>2120.15</v>
      </c>
      <c r="K1519" s="18">
        <f>(Nifty50[[#This Row],[ATH_XL]]-Nifty50[[#This Row],[Close]])/Nifty50[[#This Row],[ATH_XL]]</f>
        <v>7.9286842912058175E-2</v>
      </c>
    </row>
    <row r="1520" spans="2:11" x14ac:dyDescent="0.25">
      <c r="B1520" s="4">
        <v>38364</v>
      </c>
      <c r="C1520" s="23">
        <v>1953.6</v>
      </c>
      <c r="D1520" s="23">
        <v>1966.65</v>
      </c>
      <c r="E1520" s="23">
        <v>1900.85</v>
      </c>
      <c r="F1520" s="23">
        <v>1913.6</v>
      </c>
      <c r="G1520" s="5">
        <v>85040272</v>
      </c>
      <c r="H1520" s="5">
        <v>3348.69</v>
      </c>
      <c r="I1520" s="5" t="b">
        <f>IF(Nifty50[[#This Row],[High]]=MAX($D$1:$D1530), TRUE, FALSE)</f>
        <v>0</v>
      </c>
      <c r="J1520" s="5">
        <f>MAX($D$2:Nifty50[[#This Row],[High]])</f>
        <v>2120.15</v>
      </c>
      <c r="K1520" s="18">
        <f>(Nifty50[[#This Row],[ATH_XL]]-Nifty50[[#This Row],[Close]])/Nifty50[[#This Row],[ATH_XL]]</f>
        <v>9.7422352192061967E-2</v>
      </c>
    </row>
    <row r="1521" spans="2:11" x14ac:dyDescent="0.25">
      <c r="B1521" s="4">
        <v>38365</v>
      </c>
      <c r="C1521" s="23">
        <v>1922.5</v>
      </c>
      <c r="D1521" s="23">
        <v>1963.4</v>
      </c>
      <c r="E1521" s="23">
        <v>1916.95</v>
      </c>
      <c r="F1521" s="23">
        <v>1954.55</v>
      </c>
      <c r="G1521" s="5">
        <v>80904072</v>
      </c>
      <c r="H1521" s="5">
        <v>2864.68</v>
      </c>
      <c r="I1521" s="5" t="b">
        <f>IF(Nifty50[[#This Row],[High]]=MAX($D$1:$D1531), TRUE, FALSE)</f>
        <v>0</v>
      </c>
      <c r="J1521" s="5">
        <f>MAX($D$2:Nifty50[[#This Row],[High]])</f>
        <v>2120.15</v>
      </c>
      <c r="K1521" s="18">
        <f>(Nifty50[[#This Row],[ATH_XL]]-Nifty50[[#This Row],[Close]])/Nifty50[[#This Row],[ATH_XL]]</f>
        <v>7.81076810603024E-2</v>
      </c>
    </row>
    <row r="1522" spans="2:11" x14ac:dyDescent="0.25">
      <c r="B1522" s="4">
        <v>38366</v>
      </c>
      <c r="C1522" s="23">
        <v>1954.9</v>
      </c>
      <c r="D1522" s="23">
        <v>1961.4</v>
      </c>
      <c r="E1522" s="23">
        <v>1922.85</v>
      </c>
      <c r="F1522" s="23">
        <v>1931.1</v>
      </c>
      <c r="G1522" s="5">
        <v>86211083</v>
      </c>
      <c r="H1522" s="5">
        <v>2653.22</v>
      </c>
      <c r="I1522" s="5" t="b">
        <f>IF(Nifty50[[#This Row],[High]]=MAX($D$1:$D1532), TRUE, FALSE)</f>
        <v>0</v>
      </c>
      <c r="J1522" s="5">
        <f>MAX($D$2:Nifty50[[#This Row],[High]])</f>
        <v>2120.15</v>
      </c>
      <c r="K1522" s="18">
        <f>(Nifty50[[#This Row],[ATH_XL]]-Nifty50[[#This Row],[Close]])/Nifty50[[#This Row],[ATH_XL]]</f>
        <v>8.9168219229771556E-2</v>
      </c>
    </row>
    <row r="1523" spans="2:11" x14ac:dyDescent="0.25">
      <c r="B1523" s="4">
        <v>38369</v>
      </c>
      <c r="C1523" s="23">
        <v>1931.75</v>
      </c>
      <c r="D1523" s="23">
        <v>1944.55</v>
      </c>
      <c r="E1523" s="23">
        <v>1902.45</v>
      </c>
      <c r="F1523" s="23">
        <v>1932.9</v>
      </c>
      <c r="G1523" s="5">
        <v>82253062</v>
      </c>
      <c r="H1523" s="5">
        <v>2700.13</v>
      </c>
      <c r="I1523" s="5" t="b">
        <f>IF(Nifty50[[#This Row],[High]]=MAX($D$1:$D1533), TRUE, FALSE)</f>
        <v>0</v>
      </c>
      <c r="J1523" s="5">
        <f>MAX($D$2:Nifty50[[#This Row],[High]])</f>
        <v>2120.15</v>
      </c>
      <c r="K1523" s="18">
        <f>(Nifty50[[#This Row],[ATH_XL]]-Nifty50[[#This Row],[Close]])/Nifty50[[#This Row],[ATH_XL]]</f>
        <v>8.8319222696507313E-2</v>
      </c>
    </row>
    <row r="1524" spans="2:11" x14ac:dyDescent="0.25">
      <c r="B1524" s="4">
        <v>38370</v>
      </c>
      <c r="C1524" s="23">
        <v>1933.05</v>
      </c>
      <c r="D1524" s="23">
        <v>1956.95</v>
      </c>
      <c r="E1524" s="23">
        <v>1925.35</v>
      </c>
      <c r="F1524" s="23">
        <v>1934.05</v>
      </c>
      <c r="G1524" s="5">
        <v>91873146</v>
      </c>
      <c r="H1524" s="5">
        <v>3095.09</v>
      </c>
      <c r="I1524" s="5" t="b">
        <f>IF(Nifty50[[#This Row],[High]]=MAX($D$1:$D1534), TRUE, FALSE)</f>
        <v>0</v>
      </c>
      <c r="J1524" s="5">
        <f>MAX($D$2:Nifty50[[#This Row],[High]])</f>
        <v>2120.15</v>
      </c>
      <c r="K1524" s="18">
        <f>(Nifty50[[#This Row],[ATH_XL]]-Nifty50[[#This Row],[Close]])/Nifty50[[#This Row],[ATH_XL]]</f>
        <v>8.7776808244699731E-2</v>
      </c>
    </row>
    <row r="1525" spans="2:11" x14ac:dyDescent="0.25">
      <c r="B1525" s="4">
        <v>38371</v>
      </c>
      <c r="C1525" s="23">
        <v>1934.1</v>
      </c>
      <c r="D1525" s="23">
        <v>1945.65</v>
      </c>
      <c r="E1525" s="23">
        <v>1922.35</v>
      </c>
      <c r="F1525" s="23">
        <v>1926.65</v>
      </c>
      <c r="G1525" s="5">
        <v>94221284</v>
      </c>
      <c r="H1525" s="5">
        <v>2293.88</v>
      </c>
      <c r="I1525" s="5" t="b">
        <f>IF(Nifty50[[#This Row],[High]]=MAX($D$1:$D1535), TRUE, FALSE)</f>
        <v>0</v>
      </c>
      <c r="J1525" s="5">
        <f>MAX($D$2:Nifty50[[#This Row],[High]])</f>
        <v>2120.15</v>
      </c>
      <c r="K1525" s="18">
        <f>(Nifty50[[#This Row],[ATH_XL]]-Nifty50[[#This Row],[Close]])/Nifty50[[#This Row],[ATH_XL]]</f>
        <v>9.1267127325896744E-2</v>
      </c>
    </row>
    <row r="1526" spans="2:11" x14ac:dyDescent="0.25">
      <c r="B1526" s="4">
        <v>38372</v>
      </c>
      <c r="C1526" s="23">
        <v>1928.1</v>
      </c>
      <c r="D1526" s="23">
        <v>1940.95</v>
      </c>
      <c r="E1526" s="23">
        <v>1900.05</v>
      </c>
      <c r="F1526" s="23">
        <v>1925.3</v>
      </c>
      <c r="G1526" s="5">
        <v>96601275</v>
      </c>
      <c r="H1526" s="5">
        <v>3420.1</v>
      </c>
      <c r="I1526" s="5" t="b">
        <f>IF(Nifty50[[#This Row],[High]]=MAX($D$1:$D1536), TRUE, FALSE)</f>
        <v>0</v>
      </c>
      <c r="J1526" s="5">
        <f>MAX($D$2:Nifty50[[#This Row],[High]])</f>
        <v>2120.15</v>
      </c>
      <c r="K1526" s="18">
        <f>(Nifty50[[#This Row],[ATH_XL]]-Nifty50[[#This Row],[Close]])/Nifty50[[#This Row],[ATH_XL]]</f>
        <v>9.1903874725844936E-2</v>
      </c>
    </row>
    <row r="1527" spans="2:11" x14ac:dyDescent="0.25">
      <c r="B1527" s="4">
        <v>38376</v>
      </c>
      <c r="C1527" s="23">
        <v>1925.3</v>
      </c>
      <c r="D1527" s="23">
        <v>1932.75</v>
      </c>
      <c r="E1527" s="23">
        <v>1902.9</v>
      </c>
      <c r="F1527" s="23">
        <v>1909</v>
      </c>
      <c r="G1527" s="5">
        <v>74819372</v>
      </c>
      <c r="H1527" s="5">
        <v>2620.6799999999998</v>
      </c>
      <c r="I1527" s="5" t="b">
        <f>IF(Nifty50[[#This Row],[High]]=MAX($D$1:$D1537), TRUE, FALSE)</f>
        <v>0</v>
      </c>
      <c r="J1527" s="5">
        <f>MAX($D$2:Nifty50[[#This Row],[High]])</f>
        <v>2120.15</v>
      </c>
      <c r="K1527" s="18">
        <f>(Nifty50[[#This Row],[ATH_XL]]-Nifty50[[#This Row],[Close]])/Nifty50[[#This Row],[ATH_XL]]</f>
        <v>9.9592009999292547E-2</v>
      </c>
    </row>
    <row r="1528" spans="2:11" x14ac:dyDescent="0.25">
      <c r="B1528" s="4">
        <v>38377</v>
      </c>
      <c r="C1528" s="23">
        <v>1908.85</v>
      </c>
      <c r="D1528" s="23">
        <v>1934.25</v>
      </c>
      <c r="E1528" s="23">
        <v>1894.4</v>
      </c>
      <c r="F1528" s="23">
        <v>1931.85</v>
      </c>
      <c r="G1528" s="5">
        <v>88566262</v>
      </c>
      <c r="H1528" s="5">
        <v>2826.51</v>
      </c>
      <c r="I1528" s="5" t="b">
        <f>IF(Nifty50[[#This Row],[High]]=MAX($D$1:$D1538), TRUE, FALSE)</f>
        <v>0</v>
      </c>
      <c r="J1528" s="5">
        <f>MAX($D$2:Nifty50[[#This Row],[High]])</f>
        <v>2120.15</v>
      </c>
      <c r="K1528" s="18">
        <f>(Nifty50[[#This Row],[ATH_XL]]-Nifty50[[#This Row],[Close]])/Nifty50[[#This Row],[ATH_XL]]</f>
        <v>8.8814470674244833E-2</v>
      </c>
    </row>
    <row r="1529" spans="2:11" x14ac:dyDescent="0.25">
      <c r="B1529" s="4">
        <v>38379</v>
      </c>
      <c r="C1529" s="23">
        <v>1931.9</v>
      </c>
      <c r="D1529" s="23">
        <v>1961.75</v>
      </c>
      <c r="E1529" s="23">
        <v>1929</v>
      </c>
      <c r="F1529" s="23">
        <v>1955</v>
      </c>
      <c r="G1529" s="5">
        <v>135722670</v>
      </c>
      <c r="H1529" s="5">
        <v>3844.54</v>
      </c>
      <c r="I1529" s="5" t="b">
        <f>IF(Nifty50[[#This Row],[High]]=MAX($D$1:$D1539), TRUE, FALSE)</f>
        <v>0</v>
      </c>
      <c r="J1529" s="5">
        <f>MAX($D$2:Nifty50[[#This Row],[High]])</f>
        <v>2120.15</v>
      </c>
      <c r="K1529" s="18">
        <f>(Nifty50[[#This Row],[ATH_XL]]-Nifty50[[#This Row],[Close]])/Nifty50[[#This Row],[ATH_XL]]</f>
        <v>7.7895431926986336E-2</v>
      </c>
    </row>
    <row r="1530" spans="2:11" x14ac:dyDescent="0.25">
      <c r="B1530" s="4">
        <v>38380</v>
      </c>
      <c r="C1530" s="23">
        <v>1955.25</v>
      </c>
      <c r="D1530" s="23">
        <v>2014.25</v>
      </c>
      <c r="E1530" s="23">
        <v>1950.85</v>
      </c>
      <c r="F1530" s="23">
        <v>2008.3</v>
      </c>
      <c r="G1530" s="5">
        <v>106730397</v>
      </c>
      <c r="H1530" s="5">
        <v>3558.74</v>
      </c>
      <c r="I1530" s="5" t="b">
        <f>IF(Nifty50[[#This Row],[High]]=MAX($D$1:$D1540), TRUE, FALSE)</f>
        <v>0</v>
      </c>
      <c r="J1530" s="5">
        <f>MAX($D$2:Nifty50[[#This Row],[High]])</f>
        <v>2120.15</v>
      </c>
      <c r="K1530" s="18">
        <f>(Nifty50[[#This Row],[ATH_XL]]-Nifty50[[#This Row],[Close]])/Nifty50[[#This Row],[ATH_XL]]</f>
        <v>5.2755701247553299E-2</v>
      </c>
    </row>
    <row r="1531" spans="2:11" x14ac:dyDescent="0.25">
      <c r="B1531" s="4">
        <v>38383</v>
      </c>
      <c r="C1531" s="23">
        <v>2008.45</v>
      </c>
      <c r="D1531" s="23">
        <v>2060.4</v>
      </c>
      <c r="E1531" s="23">
        <v>2006.35</v>
      </c>
      <c r="F1531" s="23">
        <v>2057.6</v>
      </c>
      <c r="G1531" s="5">
        <v>137984563</v>
      </c>
      <c r="H1531" s="5">
        <v>3937.87</v>
      </c>
      <c r="I1531" s="5" t="b">
        <f>IF(Nifty50[[#This Row],[High]]=MAX($D$1:$D1541), TRUE, FALSE)</f>
        <v>0</v>
      </c>
      <c r="J1531" s="5">
        <f>MAX($D$2:Nifty50[[#This Row],[High]])</f>
        <v>2120.15</v>
      </c>
      <c r="K1531" s="18">
        <f>(Nifty50[[#This Row],[ATH_XL]]-Nifty50[[#This Row],[Close]])/Nifty50[[#This Row],[ATH_XL]]</f>
        <v>2.9502629530929501E-2</v>
      </c>
    </row>
    <row r="1532" spans="2:11" x14ac:dyDescent="0.25">
      <c r="B1532" s="4">
        <v>38384</v>
      </c>
      <c r="C1532" s="23">
        <v>2057.75</v>
      </c>
      <c r="D1532" s="23">
        <v>2072.5</v>
      </c>
      <c r="E1532" s="23">
        <v>2045.25</v>
      </c>
      <c r="F1532" s="23">
        <v>2059.85</v>
      </c>
      <c r="G1532" s="5">
        <v>135567534</v>
      </c>
      <c r="H1532" s="5">
        <v>3744.47</v>
      </c>
      <c r="I1532" s="5" t="b">
        <f>IF(Nifty50[[#This Row],[High]]=MAX($D$1:$D1542), TRUE, FALSE)</f>
        <v>0</v>
      </c>
      <c r="J1532" s="5">
        <f>MAX($D$2:Nifty50[[#This Row],[High]])</f>
        <v>2120.15</v>
      </c>
      <c r="K1532" s="18">
        <f>(Nifty50[[#This Row],[ATH_XL]]-Nifty50[[#This Row],[Close]])/Nifty50[[#This Row],[ATH_XL]]</f>
        <v>2.8441383864349305E-2</v>
      </c>
    </row>
    <row r="1533" spans="2:11" x14ac:dyDescent="0.25">
      <c r="B1533" s="4">
        <v>38385</v>
      </c>
      <c r="C1533" s="23">
        <v>2062.15</v>
      </c>
      <c r="D1533" s="23">
        <v>2074.5</v>
      </c>
      <c r="E1533" s="23">
        <v>2045.5</v>
      </c>
      <c r="F1533" s="23">
        <v>2052.25</v>
      </c>
      <c r="G1533" s="5">
        <v>89992221</v>
      </c>
      <c r="H1533" s="5">
        <v>2800.78</v>
      </c>
      <c r="I1533" s="5" t="b">
        <f>IF(Nifty50[[#This Row],[High]]=MAX($D$1:$D1543), TRUE, FALSE)</f>
        <v>0</v>
      </c>
      <c r="J1533" s="5">
        <f>MAX($D$2:Nifty50[[#This Row],[High]])</f>
        <v>2120.15</v>
      </c>
      <c r="K1533" s="18">
        <f>(Nifty50[[#This Row],[ATH_XL]]-Nifty50[[#This Row],[Close]])/Nifty50[[#This Row],[ATH_XL]]</f>
        <v>3.2026035893686806E-2</v>
      </c>
    </row>
    <row r="1534" spans="2:11" x14ac:dyDescent="0.25">
      <c r="B1534" s="4">
        <v>38386</v>
      </c>
      <c r="C1534" s="23">
        <v>2052.35</v>
      </c>
      <c r="D1534" s="23">
        <v>2083.75</v>
      </c>
      <c r="E1534" s="23">
        <v>2052.35</v>
      </c>
      <c r="F1534" s="23">
        <v>2079.4499999999998</v>
      </c>
      <c r="G1534" s="5">
        <v>78096873</v>
      </c>
      <c r="H1534" s="5">
        <v>2532.5300000000002</v>
      </c>
      <c r="I1534" s="5" t="b">
        <f>IF(Nifty50[[#This Row],[High]]=MAX($D$1:$D1544), TRUE, FALSE)</f>
        <v>0</v>
      </c>
      <c r="J1534" s="5">
        <f>MAX($D$2:Nifty50[[#This Row],[High]])</f>
        <v>2120.15</v>
      </c>
      <c r="K1534" s="18">
        <f>(Nifty50[[#This Row],[ATH_XL]]-Nifty50[[#This Row],[Close]])/Nifty50[[#This Row],[ATH_XL]]</f>
        <v>1.9196754946584096E-2</v>
      </c>
    </row>
    <row r="1535" spans="2:11" x14ac:dyDescent="0.25">
      <c r="B1535" s="4">
        <v>38387</v>
      </c>
      <c r="C1535" s="23">
        <v>2079.4</v>
      </c>
      <c r="D1535" s="23">
        <v>2099.1999999999998</v>
      </c>
      <c r="E1535" s="23">
        <v>2060.8000000000002</v>
      </c>
      <c r="F1535" s="23">
        <v>2077.9499999999998</v>
      </c>
      <c r="G1535" s="5">
        <v>79164167</v>
      </c>
      <c r="H1535" s="5">
        <v>2632.63</v>
      </c>
      <c r="I1535" s="5" t="b">
        <f>IF(Nifty50[[#This Row],[High]]=MAX($D$1:$D1545), TRUE, FALSE)</f>
        <v>0</v>
      </c>
      <c r="J1535" s="5">
        <f>MAX($D$2:Nifty50[[#This Row],[High]])</f>
        <v>2120.15</v>
      </c>
      <c r="K1535" s="18">
        <f>(Nifty50[[#This Row],[ATH_XL]]-Nifty50[[#This Row],[Close]])/Nifty50[[#This Row],[ATH_XL]]</f>
        <v>1.9904252057637559E-2</v>
      </c>
    </row>
    <row r="1536" spans="2:11" x14ac:dyDescent="0.25">
      <c r="B1536" s="4">
        <v>38390</v>
      </c>
      <c r="C1536" s="23">
        <v>2097.4499999999998</v>
      </c>
      <c r="D1536" s="23">
        <v>2098</v>
      </c>
      <c r="E1536" s="23">
        <v>2049.85</v>
      </c>
      <c r="F1536" s="23">
        <v>2055.1</v>
      </c>
      <c r="G1536" s="5">
        <v>62127314</v>
      </c>
      <c r="H1536" s="5">
        <v>2319.96</v>
      </c>
      <c r="I1536" s="5" t="b">
        <f>IF(Nifty50[[#This Row],[High]]=MAX($D$1:$D1546), TRUE, FALSE)</f>
        <v>0</v>
      </c>
      <c r="J1536" s="5">
        <f>MAX($D$2:Nifty50[[#This Row],[High]])</f>
        <v>2120.15</v>
      </c>
      <c r="K1536" s="18">
        <f>(Nifty50[[#This Row],[ATH_XL]]-Nifty50[[#This Row],[Close]])/Nifty50[[#This Row],[ATH_XL]]</f>
        <v>3.0681791382685272E-2</v>
      </c>
    </row>
    <row r="1537" spans="2:11" x14ac:dyDescent="0.25">
      <c r="B1537" s="4">
        <v>38391</v>
      </c>
      <c r="C1537" s="23">
        <v>2055</v>
      </c>
      <c r="D1537" s="23">
        <v>2065</v>
      </c>
      <c r="E1537" s="23">
        <v>2043.6</v>
      </c>
      <c r="F1537" s="23">
        <v>2055.15</v>
      </c>
      <c r="G1537" s="5">
        <v>74190476</v>
      </c>
      <c r="H1537" s="5">
        <v>2383.2399999999998</v>
      </c>
      <c r="I1537" s="5" t="b">
        <f>IF(Nifty50[[#This Row],[High]]=MAX($D$1:$D1547), TRUE, FALSE)</f>
        <v>0</v>
      </c>
      <c r="J1537" s="5">
        <f>MAX($D$2:Nifty50[[#This Row],[High]])</f>
        <v>2120.15</v>
      </c>
      <c r="K1537" s="18">
        <f>(Nifty50[[#This Row],[ATH_XL]]-Nifty50[[#This Row],[Close]])/Nifty50[[#This Row],[ATH_XL]]</f>
        <v>3.0658208145650071E-2</v>
      </c>
    </row>
    <row r="1538" spans="2:11" x14ac:dyDescent="0.25">
      <c r="B1538" s="4">
        <v>38392</v>
      </c>
      <c r="C1538" s="23">
        <v>2055.1999999999998</v>
      </c>
      <c r="D1538" s="23">
        <v>2077.6999999999998</v>
      </c>
      <c r="E1538" s="23">
        <v>2055.1999999999998</v>
      </c>
      <c r="F1538" s="23">
        <v>2070</v>
      </c>
      <c r="G1538" s="5">
        <v>68237793</v>
      </c>
      <c r="H1538" s="5">
        <v>2317.8000000000002</v>
      </c>
      <c r="I1538" s="5" t="b">
        <f>IF(Nifty50[[#This Row],[High]]=MAX($D$1:$D1548), TRUE, FALSE)</f>
        <v>0</v>
      </c>
      <c r="J1538" s="5">
        <f>MAX($D$2:Nifty50[[#This Row],[High]])</f>
        <v>2120.15</v>
      </c>
      <c r="K1538" s="18">
        <f>(Nifty50[[#This Row],[ATH_XL]]-Nifty50[[#This Row],[Close]])/Nifty50[[#This Row],[ATH_XL]]</f>
        <v>2.3653986746220827E-2</v>
      </c>
    </row>
    <row r="1539" spans="2:11" x14ac:dyDescent="0.25">
      <c r="B1539" s="4">
        <v>38393</v>
      </c>
      <c r="C1539" s="23">
        <v>2070.1</v>
      </c>
      <c r="D1539" s="23">
        <v>2075.1</v>
      </c>
      <c r="E1539" s="23">
        <v>2049.85</v>
      </c>
      <c r="F1539" s="23">
        <v>2063.35</v>
      </c>
      <c r="G1539" s="5">
        <v>69893469</v>
      </c>
      <c r="H1539" s="5">
        <v>2115.09</v>
      </c>
      <c r="I1539" s="5" t="b">
        <f>IF(Nifty50[[#This Row],[High]]=MAX($D$1:$D1549), TRUE, FALSE)</f>
        <v>0</v>
      </c>
      <c r="J1539" s="5">
        <f>MAX($D$2:Nifty50[[#This Row],[High]])</f>
        <v>2120.15</v>
      </c>
      <c r="K1539" s="18">
        <f>(Nifty50[[#This Row],[ATH_XL]]-Nifty50[[#This Row],[Close]])/Nifty50[[#This Row],[ATH_XL]]</f>
        <v>2.6790557271891224E-2</v>
      </c>
    </row>
    <row r="1540" spans="2:11" x14ac:dyDescent="0.25">
      <c r="B1540" s="4">
        <v>38394</v>
      </c>
      <c r="C1540" s="23">
        <v>2063.35</v>
      </c>
      <c r="D1540" s="23">
        <v>2084.5</v>
      </c>
      <c r="E1540" s="23">
        <v>2063.35</v>
      </c>
      <c r="F1540" s="23">
        <v>2082.0500000000002</v>
      </c>
      <c r="G1540" s="5">
        <v>84987297</v>
      </c>
      <c r="H1540" s="5">
        <v>2575.21</v>
      </c>
      <c r="I1540" s="5" t="b">
        <f>IF(Nifty50[[#This Row],[High]]=MAX($D$1:$D1550), TRUE, FALSE)</f>
        <v>0</v>
      </c>
      <c r="J1540" s="5">
        <f>MAX($D$2:Nifty50[[#This Row],[High]])</f>
        <v>2120.15</v>
      </c>
      <c r="K1540" s="18">
        <f>(Nifty50[[#This Row],[ATH_XL]]-Nifty50[[#This Row],[Close]])/Nifty50[[#This Row],[ATH_XL]]</f>
        <v>1.7970426620757922E-2</v>
      </c>
    </row>
    <row r="1541" spans="2:11" x14ac:dyDescent="0.25">
      <c r="B1541" s="4">
        <v>38397</v>
      </c>
      <c r="C1541" s="23">
        <v>2083.0500000000002</v>
      </c>
      <c r="D1541" s="23">
        <v>2110.15</v>
      </c>
      <c r="E1541" s="23">
        <v>2083.0500000000002</v>
      </c>
      <c r="F1541" s="23">
        <v>2098.25</v>
      </c>
      <c r="G1541" s="5">
        <v>86445194</v>
      </c>
      <c r="H1541" s="5">
        <v>2650.6</v>
      </c>
      <c r="I1541" s="5" t="b">
        <f>IF(Nifty50[[#This Row],[High]]=MAX($D$1:$D1551), TRUE, FALSE)</f>
        <v>0</v>
      </c>
      <c r="J1541" s="5">
        <f>MAX($D$2:Nifty50[[#This Row],[High]])</f>
        <v>2120.15</v>
      </c>
      <c r="K1541" s="18">
        <f>(Nifty50[[#This Row],[ATH_XL]]-Nifty50[[#This Row],[Close]])/Nifty50[[#This Row],[ATH_XL]]</f>
        <v>1.0329457821380604E-2</v>
      </c>
    </row>
    <row r="1542" spans="2:11" x14ac:dyDescent="0.25">
      <c r="B1542" s="4">
        <v>38398</v>
      </c>
      <c r="C1542" s="23">
        <v>2098.25</v>
      </c>
      <c r="D1542" s="23">
        <v>2101.6</v>
      </c>
      <c r="E1542" s="23">
        <v>2081.1999999999998</v>
      </c>
      <c r="F1542" s="23">
        <v>2089.9499999999998</v>
      </c>
      <c r="G1542" s="5">
        <v>60938189</v>
      </c>
      <c r="H1542" s="5">
        <v>2274.2600000000002</v>
      </c>
      <c r="I1542" s="5" t="b">
        <f>IF(Nifty50[[#This Row],[High]]=MAX($D$1:$D1552), TRUE, FALSE)</f>
        <v>0</v>
      </c>
      <c r="J1542" s="5">
        <f>MAX($D$2:Nifty50[[#This Row],[High]])</f>
        <v>2120.15</v>
      </c>
      <c r="K1542" s="18">
        <f>(Nifty50[[#This Row],[ATH_XL]]-Nifty50[[#This Row],[Close]])/Nifty50[[#This Row],[ATH_XL]]</f>
        <v>1.4244275169209853E-2</v>
      </c>
    </row>
    <row r="1543" spans="2:11" x14ac:dyDescent="0.25">
      <c r="B1543" s="4">
        <v>38399</v>
      </c>
      <c r="C1543" s="23">
        <v>2090</v>
      </c>
      <c r="D1543" s="23">
        <v>2103.4</v>
      </c>
      <c r="E1543" s="23">
        <v>2059.4499999999998</v>
      </c>
      <c r="F1543" s="23">
        <v>2068.8000000000002</v>
      </c>
      <c r="G1543" s="5">
        <v>68533655</v>
      </c>
      <c r="H1543" s="5">
        <v>2600.84</v>
      </c>
      <c r="I1543" s="5" t="b">
        <f>IF(Nifty50[[#This Row],[High]]=MAX($D$1:$D1553), TRUE, FALSE)</f>
        <v>0</v>
      </c>
      <c r="J1543" s="5">
        <f>MAX($D$2:Nifty50[[#This Row],[High]])</f>
        <v>2120.15</v>
      </c>
      <c r="K1543" s="18">
        <f>(Nifty50[[#This Row],[ATH_XL]]-Nifty50[[#This Row],[Close]])/Nifty50[[#This Row],[ATH_XL]]</f>
        <v>2.4219984435063513E-2</v>
      </c>
    </row>
    <row r="1544" spans="2:11" x14ac:dyDescent="0.25">
      <c r="B1544" s="4">
        <v>38400</v>
      </c>
      <c r="C1544" s="23">
        <v>2069.1</v>
      </c>
      <c r="D1544" s="23">
        <v>2069.15</v>
      </c>
      <c r="E1544" s="23">
        <v>2045.85</v>
      </c>
      <c r="F1544" s="23">
        <v>2061.9</v>
      </c>
      <c r="G1544" s="5">
        <v>63853254</v>
      </c>
      <c r="H1544" s="5">
        <v>2308.4899999999998</v>
      </c>
      <c r="I1544" s="5" t="b">
        <f>IF(Nifty50[[#This Row],[High]]=MAX($D$1:$D1554), TRUE, FALSE)</f>
        <v>0</v>
      </c>
      <c r="J1544" s="5">
        <f>MAX($D$2:Nifty50[[#This Row],[High]])</f>
        <v>2120.15</v>
      </c>
      <c r="K1544" s="18">
        <f>(Nifty50[[#This Row],[ATH_XL]]-Nifty50[[#This Row],[Close]])/Nifty50[[#This Row],[ATH_XL]]</f>
        <v>2.7474471145909486E-2</v>
      </c>
    </row>
    <row r="1545" spans="2:11" x14ac:dyDescent="0.25">
      <c r="B1545" s="4">
        <v>38401</v>
      </c>
      <c r="C1545" s="23">
        <v>2062.4499999999998</v>
      </c>
      <c r="D1545" s="23">
        <v>2076.6999999999998</v>
      </c>
      <c r="E1545" s="23">
        <v>2048.85</v>
      </c>
      <c r="F1545" s="23">
        <v>2055.5500000000002</v>
      </c>
      <c r="G1545" s="5">
        <v>63673961</v>
      </c>
      <c r="H1545" s="5">
        <v>2182.69</v>
      </c>
      <c r="I1545" s="5" t="b">
        <f>IF(Nifty50[[#This Row],[High]]=MAX($D$1:$D1555), TRUE, FALSE)</f>
        <v>0</v>
      </c>
      <c r="J1545" s="5">
        <f>MAX($D$2:Nifty50[[#This Row],[High]])</f>
        <v>2120.15</v>
      </c>
      <c r="K1545" s="18">
        <f>(Nifty50[[#This Row],[ATH_XL]]-Nifty50[[#This Row],[Close]])/Nifty50[[#This Row],[ATH_XL]]</f>
        <v>3.0469542249369104E-2</v>
      </c>
    </row>
    <row r="1546" spans="2:11" x14ac:dyDescent="0.25">
      <c r="B1546" s="4">
        <v>38404</v>
      </c>
      <c r="C1546" s="23">
        <v>2055.15</v>
      </c>
      <c r="D1546" s="23">
        <v>2065.75</v>
      </c>
      <c r="E1546" s="23">
        <v>2039.9</v>
      </c>
      <c r="F1546" s="23">
        <v>2043.2</v>
      </c>
      <c r="G1546" s="5">
        <v>46917742</v>
      </c>
      <c r="H1546" s="5">
        <v>1846.09</v>
      </c>
      <c r="I1546" s="5" t="b">
        <f>IF(Nifty50[[#This Row],[High]]=MAX($D$1:$D1556), TRUE, FALSE)</f>
        <v>0</v>
      </c>
      <c r="J1546" s="5">
        <f>MAX($D$2:Nifty50[[#This Row],[High]])</f>
        <v>2120.15</v>
      </c>
      <c r="K1546" s="18">
        <f>(Nifty50[[#This Row],[ATH_XL]]-Nifty50[[#This Row],[Close]])/Nifty50[[#This Row],[ATH_XL]]</f>
        <v>3.6294601797042685E-2</v>
      </c>
    </row>
    <row r="1547" spans="2:11" x14ac:dyDescent="0.25">
      <c r="B1547" s="4">
        <v>38405</v>
      </c>
      <c r="C1547" s="23">
        <v>2043.4</v>
      </c>
      <c r="D1547" s="23">
        <v>2061.65</v>
      </c>
      <c r="E1547" s="23">
        <v>2036.6</v>
      </c>
      <c r="F1547" s="23">
        <v>2058.4</v>
      </c>
      <c r="G1547" s="5">
        <v>51898487</v>
      </c>
      <c r="H1547" s="5">
        <v>1911.09</v>
      </c>
      <c r="I1547" s="5" t="b">
        <f>IF(Nifty50[[#This Row],[High]]=MAX($D$1:$D1557), TRUE, FALSE)</f>
        <v>0</v>
      </c>
      <c r="J1547" s="5">
        <f>MAX($D$2:Nifty50[[#This Row],[High]])</f>
        <v>2120.15</v>
      </c>
      <c r="K1547" s="18">
        <f>(Nifty50[[#This Row],[ATH_XL]]-Nifty50[[#This Row],[Close]])/Nifty50[[#This Row],[ATH_XL]]</f>
        <v>2.9125297738367566E-2</v>
      </c>
    </row>
    <row r="1548" spans="2:11" x14ac:dyDescent="0.25">
      <c r="B1548" s="4">
        <v>38406</v>
      </c>
      <c r="C1548" s="23">
        <v>2058.6999999999998</v>
      </c>
      <c r="D1548" s="23">
        <v>2065.15</v>
      </c>
      <c r="E1548" s="23">
        <v>2051.35</v>
      </c>
      <c r="F1548" s="23">
        <v>2057.1</v>
      </c>
      <c r="G1548" s="5">
        <v>52493127</v>
      </c>
      <c r="H1548" s="5">
        <v>2009.68</v>
      </c>
      <c r="I1548" s="5" t="b">
        <f>IF(Nifty50[[#This Row],[High]]=MAX($D$1:$D1558), TRUE, FALSE)</f>
        <v>0</v>
      </c>
      <c r="J1548" s="5">
        <f>MAX($D$2:Nifty50[[#This Row],[High]])</f>
        <v>2120.15</v>
      </c>
      <c r="K1548" s="18">
        <f>(Nifty50[[#This Row],[ATH_XL]]-Nifty50[[#This Row],[Close]])/Nifty50[[#This Row],[ATH_XL]]</f>
        <v>2.9738461901280655E-2</v>
      </c>
    </row>
    <row r="1549" spans="2:11" x14ac:dyDescent="0.25">
      <c r="B1549" s="4">
        <v>38407</v>
      </c>
      <c r="C1549" s="23">
        <v>2057.75</v>
      </c>
      <c r="D1549" s="23">
        <v>2070.5</v>
      </c>
      <c r="E1549" s="23">
        <v>2052.4</v>
      </c>
      <c r="F1549" s="23">
        <v>2055.3000000000002</v>
      </c>
      <c r="G1549" s="5">
        <v>76500198</v>
      </c>
      <c r="H1549" s="5">
        <v>2958.62</v>
      </c>
      <c r="I1549" s="5" t="b">
        <f>IF(Nifty50[[#This Row],[High]]=MAX($D$1:$D1559), TRUE, FALSE)</f>
        <v>0</v>
      </c>
      <c r="J1549" s="5">
        <f>MAX($D$2:Nifty50[[#This Row],[High]])</f>
        <v>2120.15</v>
      </c>
      <c r="K1549" s="18">
        <f>(Nifty50[[#This Row],[ATH_XL]]-Nifty50[[#This Row],[Close]])/Nifty50[[#This Row],[ATH_XL]]</f>
        <v>3.0587458434544683E-2</v>
      </c>
    </row>
    <row r="1550" spans="2:11" x14ac:dyDescent="0.25">
      <c r="B1550" s="4">
        <v>38408</v>
      </c>
      <c r="C1550" s="23">
        <v>2057.3000000000002</v>
      </c>
      <c r="D1550" s="23">
        <v>2081.85</v>
      </c>
      <c r="E1550" s="23">
        <v>2051.1999999999998</v>
      </c>
      <c r="F1550" s="23">
        <v>2060.9</v>
      </c>
      <c r="G1550" s="5">
        <v>66309002</v>
      </c>
      <c r="H1550" s="5">
        <v>2562.1</v>
      </c>
      <c r="I1550" s="5" t="b">
        <f>IF(Nifty50[[#This Row],[High]]=MAX($D$1:$D1560), TRUE, FALSE)</f>
        <v>0</v>
      </c>
      <c r="J1550" s="5">
        <f>MAX($D$2:Nifty50[[#This Row],[High]])</f>
        <v>2120.15</v>
      </c>
      <c r="K1550" s="18">
        <f>(Nifty50[[#This Row],[ATH_XL]]-Nifty50[[#This Row],[Close]])/Nifty50[[#This Row],[ATH_XL]]</f>
        <v>2.7946135886611795E-2</v>
      </c>
    </row>
    <row r="1551" spans="2:11" x14ac:dyDescent="0.25">
      <c r="B1551" s="4">
        <v>38411</v>
      </c>
      <c r="C1551" s="23">
        <v>2061.1999999999998</v>
      </c>
      <c r="D1551" s="23">
        <v>2106.1999999999998</v>
      </c>
      <c r="E1551" s="23">
        <v>2047.7</v>
      </c>
      <c r="F1551" s="23">
        <v>2103.25</v>
      </c>
      <c r="G1551" s="5">
        <v>103139340</v>
      </c>
      <c r="H1551" s="5">
        <v>3705.33</v>
      </c>
      <c r="I1551" s="5" t="b">
        <f>IF(Nifty50[[#This Row],[High]]=MAX($D$1:$D1561), TRUE, FALSE)</f>
        <v>0</v>
      </c>
      <c r="J1551" s="5">
        <f>MAX($D$2:Nifty50[[#This Row],[High]])</f>
        <v>2120.15</v>
      </c>
      <c r="K1551" s="18">
        <f>(Nifty50[[#This Row],[ATH_XL]]-Nifty50[[#This Row],[Close]])/Nifty50[[#This Row],[ATH_XL]]</f>
        <v>7.9711341178690612E-3</v>
      </c>
    </row>
    <row r="1552" spans="2:11" x14ac:dyDescent="0.25">
      <c r="B1552" s="4">
        <v>38412</v>
      </c>
      <c r="C1552" s="23">
        <v>2103.1</v>
      </c>
      <c r="D1552" s="23">
        <v>2115.1</v>
      </c>
      <c r="E1552" s="23">
        <v>2073.8000000000002</v>
      </c>
      <c r="F1552" s="23">
        <v>2084.4</v>
      </c>
      <c r="G1552" s="5">
        <v>71289743</v>
      </c>
      <c r="H1552" s="5">
        <v>2868.92</v>
      </c>
      <c r="I1552" s="5" t="b">
        <f>IF(Nifty50[[#This Row],[High]]=MAX($D$1:$D1562), TRUE, FALSE)</f>
        <v>0</v>
      </c>
      <c r="J1552" s="5">
        <f>MAX($D$2:Nifty50[[#This Row],[High]])</f>
        <v>2120.15</v>
      </c>
      <c r="K1552" s="18">
        <f>(Nifty50[[#This Row],[ATH_XL]]-Nifty50[[#This Row],[Close]])/Nifty50[[#This Row],[ATH_XL]]</f>
        <v>1.6862014480107539E-2</v>
      </c>
    </row>
    <row r="1553" spans="2:11" x14ac:dyDescent="0.25">
      <c r="B1553" s="4">
        <v>38413</v>
      </c>
      <c r="C1553" s="23">
        <v>2084.6</v>
      </c>
      <c r="D1553" s="23">
        <v>2096.35</v>
      </c>
      <c r="E1553" s="23">
        <v>2080.5500000000002</v>
      </c>
      <c r="F1553" s="23">
        <v>2093.25</v>
      </c>
      <c r="G1553" s="5">
        <v>78599088</v>
      </c>
      <c r="H1553" s="5">
        <v>2708.28</v>
      </c>
      <c r="I1553" s="5" t="b">
        <f>IF(Nifty50[[#This Row],[High]]=MAX($D$1:$D1563), TRUE, FALSE)</f>
        <v>0</v>
      </c>
      <c r="J1553" s="5">
        <f>MAX($D$2:Nifty50[[#This Row],[High]])</f>
        <v>2120.15</v>
      </c>
      <c r="K1553" s="18">
        <f>(Nifty50[[#This Row],[ATH_XL]]-Nifty50[[#This Row],[Close]])/Nifty50[[#This Row],[ATH_XL]]</f>
        <v>1.2687781524892149E-2</v>
      </c>
    </row>
    <row r="1554" spans="2:11" x14ac:dyDescent="0.25">
      <c r="B1554" s="4">
        <v>38414</v>
      </c>
      <c r="C1554" s="23">
        <v>2093.4</v>
      </c>
      <c r="D1554" s="23">
        <v>2132.75</v>
      </c>
      <c r="E1554" s="23">
        <v>2093.35</v>
      </c>
      <c r="F1554" s="23">
        <v>2128.85</v>
      </c>
      <c r="G1554" s="5">
        <v>84295271</v>
      </c>
      <c r="H1554" s="5">
        <v>2958.87</v>
      </c>
      <c r="I1554" s="5" t="b">
        <f>IF(Nifty50[[#This Row],[High]]=MAX($D$1:$D1564), TRUE, FALSE)</f>
        <v>0</v>
      </c>
      <c r="J1554" s="5">
        <f>MAX($D$2:Nifty50[[#This Row],[High]])</f>
        <v>2132.75</v>
      </c>
      <c r="K1554" s="18">
        <f>(Nifty50[[#This Row],[ATH_XL]]-Nifty50[[#This Row],[Close]])/Nifty50[[#This Row],[ATH_XL]]</f>
        <v>1.8286250146524866E-3</v>
      </c>
    </row>
    <row r="1555" spans="2:11" x14ac:dyDescent="0.25">
      <c r="B1555" s="4">
        <v>38415</v>
      </c>
      <c r="C1555" s="23">
        <v>2129.1</v>
      </c>
      <c r="D1555" s="23">
        <v>2152.75</v>
      </c>
      <c r="E1555" s="23">
        <v>2129.1</v>
      </c>
      <c r="F1555" s="23">
        <v>2148.15</v>
      </c>
      <c r="G1555" s="5">
        <v>78283092</v>
      </c>
      <c r="H1555" s="5">
        <v>3187.89</v>
      </c>
      <c r="I1555" s="5" t="b">
        <f>IF(Nifty50[[#This Row],[High]]=MAX($D$1:$D1565), TRUE, FALSE)</f>
        <v>0</v>
      </c>
      <c r="J1555" s="5">
        <f>MAX($D$2:Nifty50[[#This Row],[High]])</f>
        <v>2152.75</v>
      </c>
      <c r="K1555" s="18">
        <f>(Nifty50[[#This Row],[ATH_XL]]-Nifty50[[#This Row],[Close]])/Nifty50[[#This Row],[ATH_XL]]</f>
        <v>2.1368017651840245E-3</v>
      </c>
    </row>
    <row r="1556" spans="2:11" x14ac:dyDescent="0.25">
      <c r="B1556" s="4">
        <v>38418</v>
      </c>
      <c r="C1556" s="23">
        <v>2148.25</v>
      </c>
      <c r="D1556" s="23">
        <v>2166.85</v>
      </c>
      <c r="E1556" s="23">
        <v>2143.0500000000002</v>
      </c>
      <c r="F1556" s="23">
        <v>2160.1</v>
      </c>
      <c r="G1556" s="5">
        <v>86791264</v>
      </c>
      <c r="H1556" s="5">
        <v>3325.05</v>
      </c>
      <c r="I1556" s="5" t="b">
        <f>IF(Nifty50[[#This Row],[High]]=MAX($D$1:$D1566), TRUE, FALSE)</f>
        <v>0</v>
      </c>
      <c r="J1556" s="5">
        <f>MAX($D$2:Nifty50[[#This Row],[High]])</f>
        <v>2166.85</v>
      </c>
      <c r="K1556" s="18">
        <f>(Nifty50[[#This Row],[ATH_XL]]-Nifty50[[#This Row],[Close]])/Nifty50[[#This Row],[ATH_XL]]</f>
        <v>3.115121028220689E-3</v>
      </c>
    </row>
    <row r="1557" spans="2:11" x14ac:dyDescent="0.25">
      <c r="B1557" s="4">
        <v>38419</v>
      </c>
      <c r="C1557" s="23">
        <v>2160.65</v>
      </c>
      <c r="D1557" s="23">
        <v>2173.85</v>
      </c>
      <c r="E1557" s="23">
        <v>2154</v>
      </c>
      <c r="F1557" s="23">
        <v>2168.9499999999998</v>
      </c>
      <c r="G1557" s="5">
        <v>78378567</v>
      </c>
      <c r="H1557" s="5">
        <v>3073.68</v>
      </c>
      <c r="I1557" s="5" t="b">
        <f>IF(Nifty50[[#This Row],[High]]=MAX($D$1:$D1567), TRUE, FALSE)</f>
        <v>0</v>
      </c>
      <c r="J1557" s="5">
        <f>MAX($D$2:Nifty50[[#This Row],[High]])</f>
        <v>2173.85</v>
      </c>
      <c r="K1557" s="18">
        <f>(Nifty50[[#This Row],[ATH_XL]]-Nifty50[[#This Row],[Close]])/Nifty50[[#This Row],[ATH_XL]]</f>
        <v>2.2540653678957108E-3</v>
      </c>
    </row>
    <row r="1558" spans="2:11" x14ac:dyDescent="0.25">
      <c r="B1558" s="4">
        <v>38420</v>
      </c>
      <c r="C1558" s="23">
        <v>2169.1</v>
      </c>
      <c r="D1558" s="23">
        <v>2183.4499999999998</v>
      </c>
      <c r="E1558" s="23">
        <v>2141.35</v>
      </c>
      <c r="F1558" s="23">
        <v>2160.8000000000002</v>
      </c>
      <c r="G1558" s="5">
        <v>81074126</v>
      </c>
      <c r="H1558" s="5">
        <v>2946.37</v>
      </c>
      <c r="I1558" s="5" t="b">
        <f>IF(Nifty50[[#This Row],[High]]=MAX($D$1:$D1568), TRUE, FALSE)</f>
        <v>1</v>
      </c>
      <c r="J1558" s="5">
        <f>MAX($D$2:Nifty50[[#This Row],[High]])</f>
        <v>2183.4499999999998</v>
      </c>
      <c r="K1558" s="18">
        <f>(Nifty50[[#This Row],[ATH_XL]]-Nifty50[[#This Row],[Close]])/Nifty50[[#This Row],[ATH_XL]]</f>
        <v>1.0373491492820828E-2</v>
      </c>
    </row>
    <row r="1559" spans="2:11" x14ac:dyDescent="0.25">
      <c r="B1559" s="4">
        <v>38421</v>
      </c>
      <c r="C1559" s="23">
        <v>2160.85</v>
      </c>
      <c r="D1559" s="23">
        <v>2170.1999999999998</v>
      </c>
      <c r="E1559" s="23">
        <v>2145.75</v>
      </c>
      <c r="F1559" s="23">
        <v>2167.4</v>
      </c>
      <c r="G1559" s="5">
        <v>61889887</v>
      </c>
      <c r="H1559" s="5">
        <v>2568.44</v>
      </c>
      <c r="I1559" s="5" t="b">
        <f>IF(Nifty50[[#This Row],[High]]=MAX($D$1:$D1569), TRUE, FALSE)</f>
        <v>0</v>
      </c>
      <c r="J1559" s="5">
        <f>MAX($D$2:Nifty50[[#This Row],[High]])</f>
        <v>2183.4499999999998</v>
      </c>
      <c r="K1559" s="18">
        <f>(Nifty50[[#This Row],[ATH_XL]]-Nifty50[[#This Row],[Close]])/Nifty50[[#This Row],[ATH_XL]]</f>
        <v>7.3507522498796529E-3</v>
      </c>
    </row>
    <row r="1560" spans="2:11" x14ac:dyDescent="0.25">
      <c r="B1560" s="4">
        <v>38422</v>
      </c>
      <c r="C1560" s="23">
        <v>2167.6999999999998</v>
      </c>
      <c r="D1560" s="23">
        <v>2182.1</v>
      </c>
      <c r="E1560" s="23">
        <v>2148.6999999999998</v>
      </c>
      <c r="F1560" s="23">
        <v>2154</v>
      </c>
      <c r="G1560" s="5">
        <v>70474058</v>
      </c>
      <c r="H1560" s="5">
        <v>2644.55</v>
      </c>
      <c r="I1560" s="5" t="b">
        <f>IF(Nifty50[[#This Row],[High]]=MAX($D$1:$D1570), TRUE, FALSE)</f>
        <v>0</v>
      </c>
      <c r="J1560" s="5">
        <f>MAX($D$2:Nifty50[[#This Row],[High]])</f>
        <v>2183.4499999999998</v>
      </c>
      <c r="K1560" s="18">
        <f>(Nifty50[[#This Row],[ATH_XL]]-Nifty50[[#This Row],[Close]])/Nifty50[[#This Row],[ATH_XL]]</f>
        <v>1.3487828894639136E-2</v>
      </c>
    </row>
    <row r="1561" spans="2:11" x14ac:dyDescent="0.25">
      <c r="B1561" s="4">
        <v>38425</v>
      </c>
      <c r="C1561" s="23">
        <v>2153.8000000000002</v>
      </c>
      <c r="D1561" s="23">
        <v>2164.15</v>
      </c>
      <c r="E1561" s="23">
        <v>2140.9</v>
      </c>
      <c r="F1561" s="23">
        <v>2146.35</v>
      </c>
      <c r="G1561" s="5">
        <v>73875042</v>
      </c>
      <c r="H1561" s="5">
        <v>2327.5500000000002</v>
      </c>
      <c r="I1561" s="5" t="b">
        <f>IF(Nifty50[[#This Row],[High]]=MAX($D$1:$D1571), TRUE, FALSE)</f>
        <v>0</v>
      </c>
      <c r="J1561" s="5">
        <f>MAX($D$2:Nifty50[[#This Row],[High]])</f>
        <v>2183.4499999999998</v>
      </c>
      <c r="K1561" s="18">
        <f>(Nifty50[[#This Row],[ATH_XL]]-Nifty50[[#This Row],[Close]])/Nifty50[[#This Row],[ATH_XL]]</f>
        <v>1.6991458471684678E-2</v>
      </c>
    </row>
    <row r="1562" spans="2:11" x14ac:dyDescent="0.25">
      <c r="B1562" s="4">
        <v>38426</v>
      </c>
      <c r="C1562" s="23">
        <v>2146.5500000000002</v>
      </c>
      <c r="D1562" s="23">
        <v>2151.35</v>
      </c>
      <c r="E1562" s="23">
        <v>2122</v>
      </c>
      <c r="F1562" s="23">
        <v>2128.9499999999998</v>
      </c>
      <c r="G1562" s="5">
        <v>60049989</v>
      </c>
      <c r="H1562" s="5">
        <v>2053.6</v>
      </c>
      <c r="I1562" s="5" t="b">
        <f>IF(Nifty50[[#This Row],[High]]=MAX($D$1:$D1572), TRUE, FALSE)</f>
        <v>0</v>
      </c>
      <c r="J1562" s="5">
        <f>MAX($D$2:Nifty50[[#This Row],[High]])</f>
        <v>2183.4499999999998</v>
      </c>
      <c r="K1562" s="18">
        <f>(Nifty50[[#This Row],[ATH_XL]]-Nifty50[[#This Row],[Close]])/Nifty50[[#This Row],[ATH_XL]]</f>
        <v>2.4960498293984293E-2</v>
      </c>
    </row>
    <row r="1563" spans="2:11" x14ac:dyDescent="0.25">
      <c r="B1563" s="4">
        <v>38427</v>
      </c>
      <c r="C1563" s="23">
        <v>2129.35</v>
      </c>
      <c r="D1563" s="23">
        <v>2158.9</v>
      </c>
      <c r="E1563" s="23">
        <v>2121.1</v>
      </c>
      <c r="F1563" s="23">
        <v>2125.5500000000002</v>
      </c>
      <c r="G1563" s="5">
        <v>75512834</v>
      </c>
      <c r="H1563" s="5">
        <v>2276.67</v>
      </c>
      <c r="I1563" s="5" t="b">
        <f>IF(Nifty50[[#This Row],[High]]=MAX($D$1:$D1573), TRUE, FALSE)</f>
        <v>0</v>
      </c>
      <c r="J1563" s="5">
        <f>MAX($D$2:Nifty50[[#This Row],[High]])</f>
        <v>2183.4499999999998</v>
      </c>
      <c r="K1563" s="18">
        <f>(Nifty50[[#This Row],[ATH_XL]]-Nifty50[[#This Row],[Close]])/Nifty50[[#This Row],[ATH_XL]]</f>
        <v>2.6517666994893239E-2</v>
      </c>
    </row>
    <row r="1564" spans="2:11" x14ac:dyDescent="0.25">
      <c r="B1564" s="4">
        <v>38428</v>
      </c>
      <c r="C1564" s="23">
        <v>2123.9499999999998</v>
      </c>
      <c r="D1564" s="23">
        <v>2126.5500000000002</v>
      </c>
      <c r="E1564" s="23">
        <v>2090.4499999999998</v>
      </c>
      <c r="F1564" s="23">
        <v>2098.5</v>
      </c>
      <c r="G1564" s="5">
        <v>62045976</v>
      </c>
      <c r="H1564" s="5">
        <v>2188.35</v>
      </c>
      <c r="I1564" s="5" t="b">
        <f>IF(Nifty50[[#This Row],[High]]=MAX($D$1:$D1574), TRUE, FALSE)</f>
        <v>0</v>
      </c>
      <c r="J1564" s="5">
        <f>MAX($D$2:Nifty50[[#This Row],[High]])</f>
        <v>2183.4499999999998</v>
      </c>
      <c r="K1564" s="18">
        <f>(Nifty50[[#This Row],[ATH_XL]]-Nifty50[[#This Row],[Close]])/Nifty50[[#This Row],[ATH_XL]]</f>
        <v>3.8906317983008462E-2</v>
      </c>
    </row>
    <row r="1565" spans="2:11" x14ac:dyDescent="0.25">
      <c r="B1565" s="4">
        <v>38429</v>
      </c>
      <c r="C1565" s="23">
        <v>2097.75</v>
      </c>
      <c r="D1565" s="23">
        <v>2112.25</v>
      </c>
      <c r="E1565" s="23">
        <v>2077.1999999999998</v>
      </c>
      <c r="F1565" s="23">
        <v>2109.15</v>
      </c>
      <c r="G1565" s="5">
        <v>83945077</v>
      </c>
      <c r="H1565" s="5">
        <v>2666.63</v>
      </c>
      <c r="I1565" s="5" t="b">
        <f>IF(Nifty50[[#This Row],[High]]=MAX($D$1:$D1575), TRUE, FALSE)</f>
        <v>0</v>
      </c>
      <c r="J1565" s="5">
        <f>MAX($D$2:Nifty50[[#This Row],[High]])</f>
        <v>2183.4499999999998</v>
      </c>
      <c r="K1565" s="18">
        <f>(Nifty50[[#This Row],[ATH_XL]]-Nifty50[[#This Row],[Close]])/Nifty50[[#This Row],[ATH_XL]]</f>
        <v>3.4028716022807819E-2</v>
      </c>
    </row>
    <row r="1566" spans="2:11" x14ac:dyDescent="0.25">
      <c r="B1566" s="4">
        <v>38432</v>
      </c>
      <c r="C1566" s="23">
        <v>2117.9499999999998</v>
      </c>
      <c r="D1566" s="23">
        <v>2124.8000000000002</v>
      </c>
      <c r="E1566" s="23">
        <v>2089.35</v>
      </c>
      <c r="F1566" s="23">
        <v>2096.6</v>
      </c>
      <c r="G1566" s="5">
        <v>62125033</v>
      </c>
      <c r="H1566" s="5">
        <v>1955.72</v>
      </c>
      <c r="I1566" s="5" t="b">
        <f>IF(Nifty50[[#This Row],[High]]=MAX($D$1:$D1576), TRUE, FALSE)</f>
        <v>0</v>
      </c>
      <c r="J1566" s="5">
        <f>MAX($D$2:Nifty50[[#This Row],[High]])</f>
        <v>2183.4499999999998</v>
      </c>
      <c r="K1566" s="18">
        <f>(Nifty50[[#This Row],[ATH_XL]]-Nifty50[[#This Row],[Close]])/Nifty50[[#This Row],[ATH_XL]]</f>
        <v>3.9776500492340064E-2</v>
      </c>
    </row>
    <row r="1567" spans="2:11" x14ac:dyDescent="0.25">
      <c r="B1567" s="4">
        <v>38433</v>
      </c>
      <c r="C1567" s="23">
        <v>2096.75</v>
      </c>
      <c r="D1567" s="23">
        <v>2099</v>
      </c>
      <c r="E1567" s="23">
        <v>2056.5</v>
      </c>
      <c r="F1567" s="23">
        <v>2061.6</v>
      </c>
      <c r="G1567" s="5">
        <v>57631155</v>
      </c>
      <c r="H1567" s="5">
        <v>2149.92</v>
      </c>
      <c r="I1567" s="5" t="b">
        <f>IF(Nifty50[[#This Row],[High]]=MAX($D$1:$D1577), TRUE, FALSE)</f>
        <v>0</v>
      </c>
      <c r="J1567" s="5">
        <f>MAX($D$2:Nifty50[[#This Row],[High]])</f>
        <v>2183.4499999999998</v>
      </c>
      <c r="K1567" s="18">
        <f>(Nifty50[[#This Row],[ATH_XL]]-Nifty50[[#This Row],[Close]])/Nifty50[[#This Row],[ATH_XL]]</f>
        <v>5.5806178295816217E-2</v>
      </c>
    </row>
    <row r="1568" spans="2:11" x14ac:dyDescent="0.25">
      <c r="B1568" s="4">
        <v>38434</v>
      </c>
      <c r="C1568" s="23">
        <v>2061.1999999999998</v>
      </c>
      <c r="D1568" s="23">
        <v>2067.4499999999998</v>
      </c>
      <c r="E1568" s="23">
        <v>2019.85</v>
      </c>
      <c r="F1568" s="23">
        <v>2026.4</v>
      </c>
      <c r="G1568" s="5">
        <v>91449560</v>
      </c>
      <c r="H1568" s="5">
        <v>3331.97</v>
      </c>
      <c r="I1568" s="5" t="b">
        <f>IF(Nifty50[[#This Row],[High]]=MAX($D$1:$D1578), TRUE, FALSE)</f>
        <v>0</v>
      </c>
      <c r="J1568" s="5">
        <f>MAX($D$2:Nifty50[[#This Row],[High]])</f>
        <v>2183.4499999999998</v>
      </c>
      <c r="K1568" s="18">
        <f>(Nifty50[[#This Row],[ATH_XL]]-Nifty50[[#This Row],[Close]])/Nifty50[[#This Row],[ATH_XL]]</f>
        <v>7.1927454258169293E-2</v>
      </c>
    </row>
    <row r="1569" spans="2:11" x14ac:dyDescent="0.25">
      <c r="B1569" s="4">
        <v>38435</v>
      </c>
      <c r="C1569" s="23">
        <v>2026.6</v>
      </c>
      <c r="D1569" s="23">
        <v>2042.45</v>
      </c>
      <c r="E1569" s="23">
        <v>2007.35</v>
      </c>
      <c r="F1569" s="23">
        <v>2015.4</v>
      </c>
      <c r="G1569" s="5">
        <v>70928621</v>
      </c>
      <c r="H1569" s="5">
        <v>2861.24</v>
      </c>
      <c r="I1569" s="5" t="b">
        <f>IF(Nifty50[[#This Row],[High]]=MAX($D$1:$D1579), TRUE, FALSE)</f>
        <v>0</v>
      </c>
      <c r="J1569" s="5">
        <f>MAX($D$2:Nifty50[[#This Row],[High]])</f>
        <v>2183.4499999999998</v>
      </c>
      <c r="K1569" s="18">
        <f>(Nifty50[[#This Row],[ATH_XL]]-Nifty50[[#This Row],[Close]])/Nifty50[[#This Row],[ATH_XL]]</f>
        <v>7.6965352996404654E-2</v>
      </c>
    </row>
    <row r="1570" spans="2:11" x14ac:dyDescent="0.25">
      <c r="B1570" s="4">
        <v>38439</v>
      </c>
      <c r="C1570" s="23">
        <v>2015.75</v>
      </c>
      <c r="D1570" s="23">
        <v>2046.85</v>
      </c>
      <c r="E1570" s="23">
        <v>2015.25</v>
      </c>
      <c r="F1570" s="23">
        <v>2029.45</v>
      </c>
      <c r="G1570" s="5">
        <v>51850957</v>
      </c>
      <c r="H1570" s="5">
        <v>2066.11</v>
      </c>
      <c r="I1570" s="5" t="b">
        <f>IF(Nifty50[[#This Row],[High]]=MAX($D$1:$D1580), TRUE, FALSE)</f>
        <v>0</v>
      </c>
      <c r="J1570" s="5">
        <f>MAX($D$2:Nifty50[[#This Row],[High]])</f>
        <v>2183.4499999999998</v>
      </c>
      <c r="K1570" s="18">
        <f>(Nifty50[[#This Row],[ATH_XL]]-Nifty50[[#This Row],[Close]])/Nifty50[[#This Row],[ATH_XL]]</f>
        <v>7.0530582335294967E-2</v>
      </c>
    </row>
    <row r="1571" spans="2:11" x14ac:dyDescent="0.25">
      <c r="B1571" s="4">
        <v>38440</v>
      </c>
      <c r="C1571" s="23">
        <v>2029.4</v>
      </c>
      <c r="D1571" s="23">
        <v>2032.65</v>
      </c>
      <c r="E1571" s="23">
        <v>1971.55</v>
      </c>
      <c r="F1571" s="23">
        <v>1983.85</v>
      </c>
      <c r="G1571" s="5">
        <v>69687568</v>
      </c>
      <c r="H1571" s="5">
        <v>2495.85</v>
      </c>
      <c r="I1571" s="5" t="b">
        <f>IF(Nifty50[[#This Row],[High]]=MAX($D$1:$D1581), TRUE, FALSE)</f>
        <v>0</v>
      </c>
      <c r="J1571" s="5">
        <f>MAX($D$2:Nifty50[[#This Row],[High]])</f>
        <v>2183.4499999999998</v>
      </c>
      <c r="K1571" s="18">
        <f>(Nifty50[[#This Row],[ATH_XL]]-Nifty50[[#This Row],[Close]])/Nifty50[[#This Row],[ATH_XL]]</f>
        <v>9.1414962559252522E-2</v>
      </c>
    </row>
    <row r="1572" spans="2:11" x14ac:dyDescent="0.25">
      <c r="B1572" s="4">
        <v>38441</v>
      </c>
      <c r="C1572" s="23">
        <v>1983.65</v>
      </c>
      <c r="D1572" s="23">
        <v>2000.45</v>
      </c>
      <c r="E1572" s="23">
        <v>1971.15</v>
      </c>
      <c r="F1572" s="23">
        <v>1993.7</v>
      </c>
      <c r="G1572" s="5">
        <v>69953686</v>
      </c>
      <c r="H1572" s="5">
        <v>2609.4499999999998</v>
      </c>
      <c r="I1572" s="5" t="b">
        <f>IF(Nifty50[[#This Row],[High]]=MAX($D$1:$D1582), TRUE, FALSE)</f>
        <v>0</v>
      </c>
      <c r="J1572" s="5">
        <f>MAX($D$2:Nifty50[[#This Row],[High]])</f>
        <v>2183.4499999999998</v>
      </c>
      <c r="K1572" s="18">
        <f>(Nifty50[[#This Row],[ATH_XL]]-Nifty50[[#This Row],[Close]])/Nifty50[[#This Row],[ATH_XL]]</f>
        <v>8.6903753234559886E-2</v>
      </c>
    </row>
    <row r="1573" spans="2:11" x14ac:dyDescent="0.25">
      <c r="B1573" s="4">
        <v>38442</v>
      </c>
      <c r="C1573" s="23">
        <v>1994.5</v>
      </c>
      <c r="D1573" s="23">
        <v>2043.6</v>
      </c>
      <c r="E1573" s="23">
        <v>1994.5</v>
      </c>
      <c r="F1573" s="23">
        <v>2035.65</v>
      </c>
      <c r="G1573" s="5">
        <v>91752570</v>
      </c>
      <c r="H1573" s="5">
        <v>3643.64</v>
      </c>
      <c r="I1573" s="5" t="b">
        <f>IF(Nifty50[[#This Row],[High]]=MAX($D$1:$D1583), TRUE, FALSE)</f>
        <v>0</v>
      </c>
      <c r="J1573" s="5">
        <f>MAX($D$2:Nifty50[[#This Row],[High]])</f>
        <v>2183.4499999999998</v>
      </c>
      <c r="K1573" s="18">
        <f>(Nifty50[[#This Row],[ATH_XL]]-Nifty50[[#This Row],[Close]])/Nifty50[[#This Row],[ATH_XL]]</f>
        <v>6.7691039410107734E-2</v>
      </c>
    </row>
    <row r="1574" spans="2:11" x14ac:dyDescent="0.25">
      <c r="B1574" s="4">
        <v>38443</v>
      </c>
      <c r="C1574" s="23">
        <v>2035.9</v>
      </c>
      <c r="D1574" s="23">
        <v>2071.1999999999998</v>
      </c>
      <c r="E1574" s="23">
        <v>2024.25</v>
      </c>
      <c r="F1574" s="23">
        <v>2067.65</v>
      </c>
      <c r="G1574" s="5">
        <v>63209440</v>
      </c>
      <c r="H1574" s="5">
        <v>2457.48</v>
      </c>
      <c r="I1574" s="5" t="b">
        <f>IF(Nifty50[[#This Row],[High]]=MAX($D$1:$D1584), TRUE, FALSE)</f>
        <v>0</v>
      </c>
      <c r="J1574" s="5">
        <f>MAX($D$2:Nifty50[[#This Row],[High]])</f>
        <v>2183.4499999999998</v>
      </c>
      <c r="K1574" s="18">
        <f>(Nifty50[[#This Row],[ATH_XL]]-Nifty50[[#This Row],[Close]])/Nifty50[[#This Row],[ATH_XL]]</f>
        <v>5.3035333989786687E-2</v>
      </c>
    </row>
    <row r="1575" spans="2:11" x14ac:dyDescent="0.25">
      <c r="B1575" s="4">
        <v>38446</v>
      </c>
      <c r="C1575" s="23">
        <v>2067.65</v>
      </c>
      <c r="D1575" s="23">
        <v>2076.6</v>
      </c>
      <c r="E1575" s="23">
        <v>2054.9</v>
      </c>
      <c r="F1575" s="23">
        <v>2063.4</v>
      </c>
      <c r="G1575" s="5">
        <v>64426298</v>
      </c>
      <c r="H1575" s="5">
        <v>2572.5300000000002</v>
      </c>
      <c r="I1575" s="5" t="b">
        <f>IF(Nifty50[[#This Row],[High]]=MAX($D$1:$D1585), TRUE, FALSE)</f>
        <v>0</v>
      </c>
      <c r="J1575" s="5">
        <f>MAX($D$2:Nifty50[[#This Row],[High]])</f>
        <v>2183.4499999999998</v>
      </c>
      <c r="K1575" s="18">
        <f>(Nifty50[[#This Row],[ATH_XL]]-Nifty50[[#This Row],[Close]])/Nifty50[[#This Row],[ATH_XL]]</f>
        <v>5.4981794865923077E-2</v>
      </c>
    </row>
    <row r="1576" spans="2:11" x14ac:dyDescent="0.25">
      <c r="B1576" s="4">
        <v>38447</v>
      </c>
      <c r="C1576" s="23">
        <v>2063.1999999999998</v>
      </c>
      <c r="D1576" s="23">
        <v>2077.9499999999998</v>
      </c>
      <c r="E1576" s="23">
        <v>2043.7</v>
      </c>
      <c r="F1576" s="23">
        <v>2052.5500000000002</v>
      </c>
      <c r="G1576" s="5">
        <v>54691988</v>
      </c>
      <c r="H1576" s="5">
        <v>2170.9</v>
      </c>
      <c r="I1576" s="5" t="b">
        <f>IF(Nifty50[[#This Row],[High]]=MAX($D$1:$D1586), TRUE, FALSE)</f>
        <v>0</v>
      </c>
      <c r="J1576" s="5">
        <f>MAX($D$2:Nifty50[[#This Row],[High]])</f>
        <v>2183.4499999999998</v>
      </c>
      <c r="K1576" s="18">
        <f>(Nifty50[[#This Row],[ATH_XL]]-Nifty50[[#This Row],[Close]])/Nifty50[[#This Row],[ATH_XL]]</f>
        <v>5.9950994985000637E-2</v>
      </c>
    </row>
    <row r="1577" spans="2:11" x14ac:dyDescent="0.25">
      <c r="B1577" s="4">
        <v>38448</v>
      </c>
      <c r="C1577" s="23">
        <v>2054</v>
      </c>
      <c r="D1577" s="23">
        <v>2073.1</v>
      </c>
      <c r="E1577" s="23">
        <v>2051.3000000000002</v>
      </c>
      <c r="F1577" s="23">
        <v>2069.3000000000002</v>
      </c>
      <c r="G1577" s="5">
        <v>53943729</v>
      </c>
      <c r="H1577" s="5">
        <v>2012.74</v>
      </c>
      <c r="I1577" s="5" t="b">
        <f>IF(Nifty50[[#This Row],[High]]=MAX($D$1:$D1587), TRUE, FALSE)</f>
        <v>0</v>
      </c>
      <c r="J1577" s="5">
        <f>MAX($D$2:Nifty50[[#This Row],[High]])</f>
        <v>2183.4499999999998</v>
      </c>
      <c r="K1577" s="18">
        <f>(Nifty50[[#This Row],[ATH_XL]]-Nifty50[[#This Row],[Close]])/Nifty50[[#This Row],[ATH_XL]]</f>
        <v>5.2279649179051341E-2</v>
      </c>
    </row>
    <row r="1578" spans="2:11" x14ac:dyDescent="0.25">
      <c r="B1578" s="4">
        <v>38449</v>
      </c>
      <c r="C1578" s="23">
        <v>2069.15</v>
      </c>
      <c r="D1578" s="23">
        <v>2084.9</v>
      </c>
      <c r="E1578" s="23">
        <v>2048.0500000000002</v>
      </c>
      <c r="F1578" s="23">
        <v>2052.85</v>
      </c>
      <c r="G1578" s="5">
        <v>48150317</v>
      </c>
      <c r="H1578" s="5">
        <v>1908.38</v>
      </c>
      <c r="I1578" s="5" t="b">
        <f>IF(Nifty50[[#This Row],[High]]=MAX($D$1:$D1588), TRUE, FALSE)</f>
        <v>0</v>
      </c>
      <c r="J1578" s="5">
        <f>MAX($D$2:Nifty50[[#This Row],[High]])</f>
        <v>2183.4499999999998</v>
      </c>
      <c r="K1578" s="18">
        <f>(Nifty50[[#This Row],[ATH_XL]]-Nifty50[[#This Row],[Close]])/Nifty50[[#This Row],[ATH_XL]]</f>
        <v>5.9813597746685258E-2</v>
      </c>
    </row>
    <row r="1579" spans="2:11" x14ac:dyDescent="0.25">
      <c r="B1579" s="4">
        <v>38450</v>
      </c>
      <c r="C1579" s="23">
        <v>2053.0500000000002</v>
      </c>
      <c r="D1579" s="23">
        <v>2057.5</v>
      </c>
      <c r="E1579" s="23">
        <v>2024.8</v>
      </c>
      <c r="F1579" s="23">
        <v>2031.2</v>
      </c>
      <c r="G1579" s="5">
        <v>42153310</v>
      </c>
      <c r="H1579" s="5">
        <v>1904.94</v>
      </c>
      <c r="I1579" s="5" t="b">
        <f>IF(Nifty50[[#This Row],[High]]=MAX($D$1:$D1589), TRUE, FALSE)</f>
        <v>0</v>
      </c>
      <c r="J1579" s="5">
        <f>MAX($D$2:Nifty50[[#This Row],[High]])</f>
        <v>2183.4499999999998</v>
      </c>
      <c r="K1579" s="18">
        <f>(Nifty50[[#This Row],[ATH_XL]]-Nifty50[[#This Row],[Close]])/Nifty50[[#This Row],[ATH_XL]]</f>
        <v>6.9729098445121152E-2</v>
      </c>
    </row>
    <row r="1580" spans="2:11" x14ac:dyDescent="0.25">
      <c r="B1580" s="4">
        <v>38453</v>
      </c>
      <c r="C1580" s="23">
        <v>2032.75</v>
      </c>
      <c r="D1580" s="23">
        <v>2033</v>
      </c>
      <c r="E1580" s="23">
        <v>2001.85</v>
      </c>
      <c r="F1580" s="23">
        <v>2008.2</v>
      </c>
      <c r="G1580" s="5">
        <v>38487508</v>
      </c>
      <c r="H1580" s="5">
        <v>1439.27</v>
      </c>
      <c r="I1580" s="5" t="b">
        <f>IF(Nifty50[[#This Row],[High]]=MAX($D$1:$D1590), TRUE, FALSE)</f>
        <v>0</v>
      </c>
      <c r="J1580" s="5">
        <f>MAX($D$2:Nifty50[[#This Row],[High]])</f>
        <v>2183.4499999999998</v>
      </c>
      <c r="K1580" s="18">
        <f>(Nifty50[[#This Row],[ATH_XL]]-Nifty50[[#This Row],[Close]])/Nifty50[[#This Row],[ATH_XL]]</f>
        <v>8.0262886715976908E-2</v>
      </c>
    </row>
    <row r="1581" spans="2:11" x14ac:dyDescent="0.25">
      <c r="B1581" s="4">
        <v>38454</v>
      </c>
      <c r="C1581" s="23">
        <v>2002.75</v>
      </c>
      <c r="D1581" s="23">
        <v>2027.8</v>
      </c>
      <c r="E1581" s="23">
        <v>2002.75</v>
      </c>
      <c r="F1581" s="23">
        <v>2024.95</v>
      </c>
      <c r="G1581" s="5">
        <v>35572259</v>
      </c>
      <c r="H1581" s="5">
        <v>1523.65</v>
      </c>
      <c r="I1581" s="5" t="b">
        <f>IF(Nifty50[[#This Row],[High]]=MAX($D$1:$D1591), TRUE, FALSE)</f>
        <v>0</v>
      </c>
      <c r="J1581" s="5">
        <f>MAX($D$2:Nifty50[[#This Row],[High]])</f>
        <v>2183.4499999999998</v>
      </c>
      <c r="K1581" s="18">
        <f>(Nifty50[[#This Row],[ATH_XL]]-Nifty50[[#This Row],[Close]])/Nifty50[[#This Row],[ATH_XL]]</f>
        <v>7.2591540910027605E-2</v>
      </c>
    </row>
    <row r="1582" spans="2:11" x14ac:dyDescent="0.25">
      <c r="B1582" s="4">
        <v>38455</v>
      </c>
      <c r="C1582" s="23">
        <v>2024.9</v>
      </c>
      <c r="D1582" s="23">
        <v>2038.85</v>
      </c>
      <c r="E1582" s="23">
        <v>2018.1</v>
      </c>
      <c r="F1582" s="23">
        <v>2025.45</v>
      </c>
      <c r="G1582" s="5">
        <v>44910337</v>
      </c>
      <c r="H1582" s="5">
        <v>1841.1</v>
      </c>
      <c r="I1582" s="5" t="b">
        <f>IF(Nifty50[[#This Row],[High]]=MAX($D$1:$D1592), TRUE, FALSE)</f>
        <v>0</v>
      </c>
      <c r="J1582" s="5">
        <f>MAX($D$2:Nifty50[[#This Row],[High]])</f>
        <v>2183.4499999999998</v>
      </c>
      <c r="K1582" s="18">
        <f>(Nifty50[[#This Row],[ATH_XL]]-Nifty50[[#This Row],[Close]])/Nifty50[[#This Row],[ATH_XL]]</f>
        <v>7.2362545512835094E-2</v>
      </c>
    </row>
    <row r="1583" spans="2:11" x14ac:dyDescent="0.25">
      <c r="B1583" s="4">
        <v>38457</v>
      </c>
      <c r="C1583" s="23">
        <v>2022.5</v>
      </c>
      <c r="D1583" s="23">
        <v>2022.5</v>
      </c>
      <c r="E1583" s="23">
        <v>1952.75</v>
      </c>
      <c r="F1583" s="23">
        <v>1956.3</v>
      </c>
      <c r="G1583" s="5">
        <v>64717231</v>
      </c>
      <c r="H1583" s="5">
        <v>2402.7800000000002</v>
      </c>
      <c r="I1583" s="5" t="b">
        <f>IF(Nifty50[[#This Row],[High]]=MAX($D$1:$D1593), TRUE, FALSE)</f>
        <v>0</v>
      </c>
      <c r="J1583" s="5">
        <f>MAX($D$2:Nifty50[[#This Row],[High]])</f>
        <v>2183.4499999999998</v>
      </c>
      <c r="K1583" s="18">
        <f>(Nifty50[[#This Row],[ATH_XL]]-Nifty50[[#This Row],[Close]])/Nifty50[[#This Row],[ATH_XL]]</f>
        <v>0.10403260894456016</v>
      </c>
    </row>
    <row r="1584" spans="2:11" x14ac:dyDescent="0.25">
      <c r="B1584" s="4">
        <v>38460</v>
      </c>
      <c r="C1584" s="23">
        <v>1955.5</v>
      </c>
      <c r="D1584" s="23">
        <v>1959.25</v>
      </c>
      <c r="E1584" s="23">
        <v>1914.85</v>
      </c>
      <c r="F1584" s="23">
        <v>1927.8</v>
      </c>
      <c r="G1584" s="5">
        <v>70752264</v>
      </c>
      <c r="H1584" s="5">
        <v>2207.34</v>
      </c>
      <c r="I1584" s="5" t="b">
        <f>IF(Nifty50[[#This Row],[High]]=MAX($D$1:$D1594), TRUE, FALSE)</f>
        <v>0</v>
      </c>
      <c r="J1584" s="5">
        <f>MAX($D$2:Nifty50[[#This Row],[High]])</f>
        <v>2183.4499999999998</v>
      </c>
      <c r="K1584" s="18">
        <f>(Nifty50[[#This Row],[ATH_XL]]-Nifty50[[#This Row],[Close]])/Nifty50[[#This Row],[ATH_XL]]</f>
        <v>0.1170853465845336</v>
      </c>
    </row>
    <row r="1585" spans="2:11" x14ac:dyDescent="0.25">
      <c r="B1585" s="4">
        <v>38461</v>
      </c>
      <c r="C1585" s="23">
        <v>1927.9</v>
      </c>
      <c r="D1585" s="23">
        <v>1961.15</v>
      </c>
      <c r="E1585" s="23">
        <v>1902.8</v>
      </c>
      <c r="F1585" s="23">
        <v>1909.4</v>
      </c>
      <c r="G1585" s="5">
        <v>61369260</v>
      </c>
      <c r="H1585" s="5">
        <v>2472.94</v>
      </c>
      <c r="I1585" s="5" t="b">
        <f>IF(Nifty50[[#This Row],[High]]=MAX($D$1:$D1595), TRUE, FALSE)</f>
        <v>0</v>
      </c>
      <c r="J1585" s="5">
        <f>MAX($D$2:Nifty50[[#This Row],[High]])</f>
        <v>2183.4499999999998</v>
      </c>
      <c r="K1585" s="18">
        <f>(Nifty50[[#This Row],[ATH_XL]]-Nifty50[[#This Row],[Close]])/Nifty50[[#This Row],[ATH_XL]]</f>
        <v>0.12551237720121813</v>
      </c>
    </row>
    <row r="1586" spans="2:11" x14ac:dyDescent="0.25">
      <c r="B1586" s="4">
        <v>38462</v>
      </c>
      <c r="C1586" s="23">
        <v>1908.5</v>
      </c>
      <c r="D1586" s="23">
        <v>1941.85</v>
      </c>
      <c r="E1586" s="23">
        <v>1902.9</v>
      </c>
      <c r="F1586" s="23">
        <v>1929.7</v>
      </c>
      <c r="G1586" s="5">
        <v>74597233</v>
      </c>
      <c r="H1586" s="5">
        <v>3002.34</v>
      </c>
      <c r="I1586" s="5" t="b">
        <f>IF(Nifty50[[#This Row],[High]]=MAX($D$1:$D1596), TRUE, FALSE)</f>
        <v>0</v>
      </c>
      <c r="J1586" s="5">
        <f>MAX($D$2:Nifty50[[#This Row],[High]])</f>
        <v>2183.4499999999998</v>
      </c>
      <c r="K1586" s="18">
        <f>(Nifty50[[#This Row],[ATH_XL]]-Nifty50[[#This Row],[Close]])/Nifty50[[#This Row],[ATH_XL]]</f>
        <v>0.11621516407520199</v>
      </c>
    </row>
    <row r="1587" spans="2:11" x14ac:dyDescent="0.25">
      <c r="B1587" s="4">
        <v>38463</v>
      </c>
      <c r="C1587" s="23">
        <v>1930.5</v>
      </c>
      <c r="D1587" s="23">
        <v>1950</v>
      </c>
      <c r="E1587" s="23">
        <v>1911.4</v>
      </c>
      <c r="F1587" s="23">
        <v>1948.55</v>
      </c>
      <c r="G1587" s="5">
        <v>58531700</v>
      </c>
      <c r="H1587" s="5">
        <v>2306.9499999999998</v>
      </c>
      <c r="I1587" s="5" t="b">
        <f>IF(Nifty50[[#This Row],[High]]=MAX($D$1:$D1597), TRUE, FALSE)</f>
        <v>0</v>
      </c>
      <c r="J1587" s="5">
        <f>MAX($D$2:Nifty50[[#This Row],[High]])</f>
        <v>2183.4499999999998</v>
      </c>
      <c r="K1587" s="18">
        <f>(Nifty50[[#This Row],[ATH_XL]]-Nifty50[[#This Row],[Close]])/Nifty50[[#This Row],[ATH_XL]]</f>
        <v>0.10758203760104416</v>
      </c>
    </row>
    <row r="1588" spans="2:11" x14ac:dyDescent="0.25">
      <c r="B1588" s="4">
        <v>38464</v>
      </c>
      <c r="C1588" s="23">
        <v>1950.6</v>
      </c>
      <c r="D1588" s="23">
        <v>1972.95</v>
      </c>
      <c r="E1588" s="23">
        <v>1950</v>
      </c>
      <c r="F1588" s="23">
        <v>1967.35</v>
      </c>
      <c r="G1588" s="5">
        <v>55286066</v>
      </c>
      <c r="H1588" s="5">
        <v>2400.13</v>
      </c>
      <c r="I1588" s="5" t="b">
        <f>IF(Nifty50[[#This Row],[High]]=MAX($D$1:$D1598), TRUE, FALSE)</f>
        <v>0</v>
      </c>
      <c r="J1588" s="5">
        <f>MAX($D$2:Nifty50[[#This Row],[High]])</f>
        <v>2183.4499999999998</v>
      </c>
      <c r="K1588" s="18">
        <f>(Nifty50[[#This Row],[ATH_XL]]-Nifty50[[#This Row],[Close]])/Nifty50[[#This Row],[ATH_XL]]</f>
        <v>9.897181066660557E-2</v>
      </c>
    </row>
    <row r="1589" spans="2:11" x14ac:dyDescent="0.25">
      <c r="B1589" s="4">
        <v>38467</v>
      </c>
      <c r="C1589" s="23">
        <v>1968.45</v>
      </c>
      <c r="D1589" s="23">
        <v>1974.2</v>
      </c>
      <c r="E1589" s="23">
        <v>1952.4</v>
      </c>
      <c r="F1589" s="23">
        <v>1970.95</v>
      </c>
      <c r="G1589" s="5">
        <v>53653518</v>
      </c>
      <c r="H1589" s="5">
        <v>2018.36</v>
      </c>
      <c r="I1589" s="5" t="b">
        <f>IF(Nifty50[[#This Row],[High]]=MAX($D$1:$D1599), TRUE, FALSE)</f>
        <v>0</v>
      </c>
      <c r="J1589" s="5">
        <f>MAX($D$2:Nifty50[[#This Row],[High]])</f>
        <v>2183.4499999999998</v>
      </c>
      <c r="K1589" s="18">
        <f>(Nifty50[[#This Row],[ATH_XL]]-Nifty50[[#This Row],[Close]])/Nifty50[[#This Row],[ATH_XL]]</f>
        <v>9.7323043806819387E-2</v>
      </c>
    </row>
    <row r="1590" spans="2:11" x14ac:dyDescent="0.25">
      <c r="B1590" s="4">
        <v>38468</v>
      </c>
      <c r="C1590" s="23">
        <v>1971.05</v>
      </c>
      <c r="D1590" s="23">
        <v>1972.85</v>
      </c>
      <c r="E1590" s="23">
        <v>1951.8</v>
      </c>
      <c r="F1590" s="23">
        <v>1957.1</v>
      </c>
      <c r="G1590" s="5">
        <v>51302647</v>
      </c>
      <c r="H1590" s="5">
        <v>1737.57</v>
      </c>
      <c r="I1590" s="5" t="b">
        <f>IF(Nifty50[[#This Row],[High]]=MAX($D$1:$D1600), TRUE, FALSE)</f>
        <v>0</v>
      </c>
      <c r="J1590" s="5">
        <f>MAX($D$2:Nifty50[[#This Row],[High]])</f>
        <v>2183.4499999999998</v>
      </c>
      <c r="K1590" s="18">
        <f>(Nifty50[[#This Row],[ATH_XL]]-Nifty50[[#This Row],[Close]])/Nifty50[[#This Row],[ATH_XL]]</f>
        <v>0.10366621630905215</v>
      </c>
    </row>
    <row r="1591" spans="2:11" x14ac:dyDescent="0.25">
      <c r="B1591" s="4">
        <v>38469</v>
      </c>
      <c r="C1591" s="23">
        <v>1959.45</v>
      </c>
      <c r="D1591" s="23">
        <v>1962.2</v>
      </c>
      <c r="E1591" s="23">
        <v>1930.35</v>
      </c>
      <c r="F1591" s="23">
        <v>1935.4</v>
      </c>
      <c r="G1591" s="5">
        <v>62035956</v>
      </c>
      <c r="H1591" s="5">
        <v>2583.88</v>
      </c>
      <c r="I1591" s="5" t="b">
        <f>IF(Nifty50[[#This Row],[High]]=MAX($D$1:$D1601), TRUE, FALSE)</f>
        <v>0</v>
      </c>
      <c r="J1591" s="5">
        <f>MAX($D$2:Nifty50[[#This Row],[High]])</f>
        <v>2183.4499999999998</v>
      </c>
      <c r="K1591" s="18">
        <f>(Nifty50[[#This Row],[ATH_XL]]-Nifty50[[#This Row],[Close]])/Nifty50[[#This Row],[ATH_XL]]</f>
        <v>0.11360461654720728</v>
      </c>
    </row>
    <row r="1592" spans="2:11" x14ac:dyDescent="0.25">
      <c r="B1592" s="4">
        <v>38470</v>
      </c>
      <c r="C1592" s="23">
        <v>1935.65</v>
      </c>
      <c r="D1592" s="23">
        <v>1950.25</v>
      </c>
      <c r="E1592" s="23">
        <v>1921.05</v>
      </c>
      <c r="F1592" s="23">
        <v>1941.3</v>
      </c>
      <c r="G1592" s="5">
        <v>82325185</v>
      </c>
      <c r="H1592" s="5">
        <v>3367.57</v>
      </c>
      <c r="I1592" s="5" t="b">
        <f>IF(Nifty50[[#This Row],[High]]=MAX($D$1:$D1602), TRUE, FALSE)</f>
        <v>0</v>
      </c>
      <c r="J1592" s="5">
        <f>MAX($D$2:Nifty50[[#This Row],[High]])</f>
        <v>2183.4499999999998</v>
      </c>
      <c r="K1592" s="18">
        <f>(Nifty50[[#This Row],[ATH_XL]]-Nifty50[[#This Row],[Close]])/Nifty50[[#This Row],[ATH_XL]]</f>
        <v>0.11090247086033565</v>
      </c>
    </row>
    <row r="1593" spans="2:11" x14ac:dyDescent="0.25">
      <c r="B1593" s="4">
        <v>38471</v>
      </c>
      <c r="C1593" s="23">
        <v>1943.2</v>
      </c>
      <c r="D1593" s="23">
        <v>1943.2</v>
      </c>
      <c r="E1593" s="23">
        <v>1896.3</v>
      </c>
      <c r="F1593" s="23">
        <v>1902.5</v>
      </c>
      <c r="G1593" s="5">
        <v>64304715</v>
      </c>
      <c r="H1593" s="5">
        <v>2330.2399999999998</v>
      </c>
      <c r="I1593" s="5" t="b">
        <f>IF(Nifty50[[#This Row],[High]]=MAX($D$1:$D1603), TRUE, FALSE)</f>
        <v>0</v>
      </c>
      <c r="J1593" s="5">
        <f>MAX($D$2:Nifty50[[#This Row],[High]])</f>
        <v>2183.4499999999998</v>
      </c>
      <c r="K1593" s="18">
        <f>(Nifty50[[#This Row],[ATH_XL]]-Nifty50[[#This Row],[Close]])/Nifty50[[#This Row],[ATH_XL]]</f>
        <v>0.1286725136824749</v>
      </c>
    </row>
    <row r="1594" spans="2:11" x14ac:dyDescent="0.25">
      <c r="B1594" s="4">
        <v>38474</v>
      </c>
      <c r="C1594" s="23">
        <v>1903.1</v>
      </c>
      <c r="D1594" s="23">
        <v>1925.6</v>
      </c>
      <c r="E1594" s="23">
        <v>1898.15</v>
      </c>
      <c r="F1594" s="23">
        <v>1916.75</v>
      </c>
      <c r="G1594" s="5">
        <v>60560833</v>
      </c>
      <c r="H1594" s="5">
        <v>1966.87</v>
      </c>
      <c r="I1594" s="5" t="b">
        <f>IF(Nifty50[[#This Row],[High]]=MAX($D$1:$D1604), TRUE, FALSE)</f>
        <v>0</v>
      </c>
      <c r="J1594" s="5">
        <f>MAX($D$2:Nifty50[[#This Row],[High]])</f>
        <v>2183.4499999999998</v>
      </c>
      <c r="K1594" s="18">
        <f>(Nifty50[[#This Row],[ATH_XL]]-Nifty50[[#This Row],[Close]])/Nifty50[[#This Row],[ATH_XL]]</f>
        <v>0.12214614486248819</v>
      </c>
    </row>
    <row r="1595" spans="2:11" x14ac:dyDescent="0.25">
      <c r="B1595" s="4">
        <v>38475</v>
      </c>
      <c r="C1595" s="23">
        <v>1916.95</v>
      </c>
      <c r="D1595" s="23">
        <v>1940.1</v>
      </c>
      <c r="E1595" s="23">
        <v>1911</v>
      </c>
      <c r="F1595" s="23">
        <v>1920.7</v>
      </c>
      <c r="G1595" s="5">
        <v>51921972</v>
      </c>
      <c r="H1595" s="5">
        <v>1810.72</v>
      </c>
      <c r="I1595" s="5" t="b">
        <f>IF(Nifty50[[#This Row],[High]]=MAX($D$1:$D1605), TRUE, FALSE)</f>
        <v>0</v>
      </c>
      <c r="J1595" s="5">
        <f>MAX($D$2:Nifty50[[#This Row],[High]])</f>
        <v>2183.4499999999998</v>
      </c>
      <c r="K1595" s="18">
        <f>(Nifty50[[#This Row],[ATH_XL]]-Nifty50[[#This Row],[Close]])/Nifty50[[#This Row],[ATH_XL]]</f>
        <v>0.12033708122466728</v>
      </c>
    </row>
    <row r="1596" spans="2:11" x14ac:dyDescent="0.25">
      <c r="B1596" s="4">
        <v>38476</v>
      </c>
      <c r="C1596" s="23">
        <v>1920.5</v>
      </c>
      <c r="D1596" s="23">
        <v>1944.45</v>
      </c>
      <c r="E1596" s="23">
        <v>1920.15</v>
      </c>
      <c r="F1596" s="23">
        <v>1942.6</v>
      </c>
      <c r="G1596" s="5">
        <v>48177637</v>
      </c>
      <c r="H1596" s="5">
        <v>1693.39</v>
      </c>
      <c r="I1596" s="5" t="b">
        <f>IF(Nifty50[[#This Row],[High]]=MAX($D$1:$D1606), TRUE, FALSE)</f>
        <v>0</v>
      </c>
      <c r="J1596" s="5">
        <f>MAX($D$2:Nifty50[[#This Row],[High]])</f>
        <v>2183.4499999999998</v>
      </c>
      <c r="K1596" s="18">
        <f>(Nifty50[[#This Row],[ATH_XL]]-Nifty50[[#This Row],[Close]])/Nifty50[[#This Row],[ATH_XL]]</f>
        <v>0.11030708282763513</v>
      </c>
    </row>
    <row r="1597" spans="2:11" x14ac:dyDescent="0.25">
      <c r="B1597" s="4">
        <v>38477</v>
      </c>
      <c r="C1597" s="23">
        <v>1942.6</v>
      </c>
      <c r="D1597" s="23">
        <v>1973.35</v>
      </c>
      <c r="E1597" s="23">
        <v>1942.05</v>
      </c>
      <c r="F1597" s="23">
        <v>1963.3</v>
      </c>
      <c r="G1597" s="5">
        <v>53020698</v>
      </c>
      <c r="H1597" s="5">
        <v>1922.52</v>
      </c>
      <c r="I1597" s="5" t="b">
        <f>IF(Nifty50[[#This Row],[High]]=MAX($D$1:$D1607), TRUE, FALSE)</f>
        <v>0</v>
      </c>
      <c r="J1597" s="5">
        <f>MAX($D$2:Nifty50[[#This Row],[High]])</f>
        <v>2183.4499999999998</v>
      </c>
      <c r="K1597" s="18">
        <f>(Nifty50[[#This Row],[ATH_XL]]-Nifty50[[#This Row],[Close]])/Nifty50[[#This Row],[ATH_XL]]</f>
        <v>0.10082667338386493</v>
      </c>
    </row>
    <row r="1598" spans="2:11" x14ac:dyDescent="0.25">
      <c r="B1598" s="4">
        <v>38478</v>
      </c>
      <c r="C1598" s="23">
        <v>1962.3</v>
      </c>
      <c r="D1598" s="23">
        <v>1984.4</v>
      </c>
      <c r="E1598" s="23">
        <v>1947.3</v>
      </c>
      <c r="F1598" s="23">
        <v>1977.5</v>
      </c>
      <c r="G1598" s="5">
        <v>52715637</v>
      </c>
      <c r="H1598" s="5">
        <v>2102.13</v>
      </c>
      <c r="I1598" s="5" t="b">
        <f>IF(Nifty50[[#This Row],[High]]=MAX($D$1:$D1608), TRUE, FALSE)</f>
        <v>0</v>
      </c>
      <c r="J1598" s="5">
        <f>MAX($D$2:Nifty50[[#This Row],[High]])</f>
        <v>2183.4499999999998</v>
      </c>
      <c r="K1598" s="18">
        <f>(Nifty50[[#This Row],[ATH_XL]]-Nifty50[[#This Row],[Close]])/Nifty50[[#This Row],[ATH_XL]]</f>
        <v>9.4323204103597444E-2</v>
      </c>
    </row>
    <row r="1599" spans="2:11" x14ac:dyDescent="0.25">
      <c r="B1599" s="4">
        <v>38481</v>
      </c>
      <c r="C1599" s="23">
        <v>1978.05</v>
      </c>
      <c r="D1599" s="23">
        <v>2003.15</v>
      </c>
      <c r="E1599" s="23">
        <v>1978.05</v>
      </c>
      <c r="F1599" s="23">
        <v>2000.75</v>
      </c>
      <c r="G1599" s="5">
        <v>51489665</v>
      </c>
      <c r="H1599" s="5">
        <v>2001.09</v>
      </c>
      <c r="I1599" s="5" t="b">
        <f>IF(Nifty50[[#This Row],[High]]=MAX($D$1:$D1609), TRUE, FALSE)</f>
        <v>0</v>
      </c>
      <c r="J1599" s="5">
        <f>MAX($D$2:Nifty50[[#This Row],[High]])</f>
        <v>2183.4499999999998</v>
      </c>
      <c r="K1599" s="18">
        <f>(Nifty50[[#This Row],[ATH_XL]]-Nifty50[[#This Row],[Close]])/Nifty50[[#This Row],[ATH_XL]]</f>
        <v>8.3674918134145432E-2</v>
      </c>
    </row>
    <row r="1600" spans="2:11" x14ac:dyDescent="0.25">
      <c r="B1600" s="4">
        <v>38482</v>
      </c>
      <c r="C1600" s="23">
        <v>2001</v>
      </c>
      <c r="D1600" s="23">
        <v>2007.8</v>
      </c>
      <c r="E1600" s="23">
        <v>1989.1</v>
      </c>
      <c r="F1600" s="23">
        <v>1994.3</v>
      </c>
      <c r="G1600" s="5">
        <v>56034583</v>
      </c>
      <c r="H1600" s="5">
        <v>2185.9499999999998</v>
      </c>
      <c r="I1600" s="5" t="b">
        <f>IF(Nifty50[[#This Row],[High]]=MAX($D$1:$D1610), TRUE, FALSE)</f>
        <v>0</v>
      </c>
      <c r="J1600" s="5">
        <f>MAX($D$2:Nifty50[[#This Row],[High]])</f>
        <v>2183.4499999999998</v>
      </c>
      <c r="K1600" s="18">
        <f>(Nifty50[[#This Row],[ATH_XL]]-Nifty50[[#This Row],[Close]])/Nifty50[[#This Row],[ATH_XL]]</f>
        <v>8.6628958757928906E-2</v>
      </c>
    </row>
    <row r="1601" spans="2:11" x14ac:dyDescent="0.25">
      <c r="B1601" s="4">
        <v>38483</v>
      </c>
      <c r="C1601" s="23">
        <v>1990.55</v>
      </c>
      <c r="D1601" s="23">
        <v>1991.85</v>
      </c>
      <c r="E1601" s="23">
        <v>1975.05</v>
      </c>
      <c r="F1601" s="23">
        <v>1985.95</v>
      </c>
      <c r="G1601" s="5">
        <v>44567833</v>
      </c>
      <c r="H1601" s="5">
        <v>1758.58</v>
      </c>
      <c r="I1601" s="5" t="b">
        <f>IF(Nifty50[[#This Row],[High]]=MAX($D$1:$D1611), TRUE, FALSE)</f>
        <v>0</v>
      </c>
      <c r="J1601" s="5">
        <f>MAX($D$2:Nifty50[[#This Row],[High]])</f>
        <v>2183.4499999999998</v>
      </c>
      <c r="K1601" s="18">
        <f>(Nifty50[[#This Row],[ATH_XL]]-Nifty50[[#This Row],[Close]])/Nifty50[[#This Row],[ATH_XL]]</f>
        <v>9.0453181891043899E-2</v>
      </c>
    </row>
    <row r="1602" spans="2:11" x14ac:dyDescent="0.25">
      <c r="B1602" s="4">
        <v>38484</v>
      </c>
      <c r="C1602" s="23">
        <v>1985.95</v>
      </c>
      <c r="D1602" s="23">
        <v>1999.85</v>
      </c>
      <c r="E1602" s="23">
        <v>1981.95</v>
      </c>
      <c r="F1602" s="23">
        <v>1993.15</v>
      </c>
      <c r="G1602" s="5">
        <v>36125196</v>
      </c>
      <c r="H1602" s="5">
        <v>1412.84</v>
      </c>
      <c r="I1602" s="5" t="b">
        <f>IF(Nifty50[[#This Row],[High]]=MAX($D$1:$D1612), TRUE, FALSE)</f>
        <v>0</v>
      </c>
      <c r="J1602" s="5">
        <f>MAX($D$2:Nifty50[[#This Row],[High]])</f>
        <v>2183.4499999999998</v>
      </c>
      <c r="K1602" s="18">
        <f>(Nifty50[[#This Row],[ATH_XL]]-Nifty50[[#This Row],[Close]])/Nifty50[[#This Row],[ATH_XL]]</f>
        <v>8.7155648171471631E-2</v>
      </c>
    </row>
    <row r="1603" spans="2:11" x14ac:dyDescent="0.25">
      <c r="B1603" s="4">
        <v>38485</v>
      </c>
      <c r="C1603" s="23">
        <v>1992.5</v>
      </c>
      <c r="D1603" s="23">
        <v>1992.75</v>
      </c>
      <c r="E1603" s="23">
        <v>1978.9</v>
      </c>
      <c r="F1603" s="23">
        <v>1988.3</v>
      </c>
      <c r="G1603" s="5">
        <v>36652241</v>
      </c>
      <c r="H1603" s="5">
        <v>1454.07</v>
      </c>
      <c r="I1603" s="5" t="b">
        <f>IF(Nifty50[[#This Row],[High]]=MAX($D$1:$D1613), TRUE, FALSE)</f>
        <v>0</v>
      </c>
      <c r="J1603" s="5">
        <f>MAX($D$2:Nifty50[[#This Row],[High]])</f>
        <v>2183.4499999999998</v>
      </c>
      <c r="K1603" s="18">
        <f>(Nifty50[[#This Row],[ATH_XL]]-Nifty50[[#This Row],[Close]])/Nifty50[[#This Row],[ATH_XL]]</f>
        <v>8.9376903524239104E-2</v>
      </c>
    </row>
    <row r="1604" spans="2:11" x14ac:dyDescent="0.25">
      <c r="B1604" s="4">
        <v>38488</v>
      </c>
      <c r="C1604" s="23">
        <v>1991.5</v>
      </c>
      <c r="D1604" s="23">
        <v>2014.95</v>
      </c>
      <c r="E1604" s="23">
        <v>1989.7</v>
      </c>
      <c r="F1604" s="23">
        <v>2012.6</v>
      </c>
      <c r="G1604" s="5">
        <v>38016370</v>
      </c>
      <c r="H1604" s="5">
        <v>1603.39</v>
      </c>
      <c r="I1604" s="5" t="b">
        <f>IF(Nifty50[[#This Row],[High]]=MAX($D$1:$D1614), TRUE, FALSE)</f>
        <v>0</v>
      </c>
      <c r="J1604" s="5">
        <f>MAX($D$2:Nifty50[[#This Row],[High]])</f>
        <v>2183.4499999999998</v>
      </c>
      <c r="K1604" s="18">
        <f>(Nifty50[[#This Row],[ATH_XL]]-Nifty50[[#This Row],[Close]])/Nifty50[[#This Row],[ATH_XL]]</f>
        <v>7.8247727220682822E-2</v>
      </c>
    </row>
    <row r="1605" spans="2:11" x14ac:dyDescent="0.25">
      <c r="B1605" s="4">
        <v>38489</v>
      </c>
      <c r="C1605" s="23">
        <v>2013.1</v>
      </c>
      <c r="D1605" s="23">
        <v>2024.6</v>
      </c>
      <c r="E1605" s="23">
        <v>1984.75</v>
      </c>
      <c r="F1605" s="23">
        <v>1990.8</v>
      </c>
      <c r="G1605" s="5">
        <v>48666725</v>
      </c>
      <c r="H1605" s="5">
        <v>1905.96</v>
      </c>
      <c r="I1605" s="5" t="b">
        <f>IF(Nifty50[[#This Row],[High]]=MAX($D$1:$D1615), TRUE, FALSE)</f>
        <v>0</v>
      </c>
      <c r="J1605" s="5">
        <f>MAX($D$2:Nifty50[[#This Row],[High]])</f>
        <v>2183.4499999999998</v>
      </c>
      <c r="K1605" s="18">
        <f>(Nifty50[[#This Row],[ATH_XL]]-Nifty50[[#This Row],[Close]])/Nifty50[[#This Row],[ATH_XL]]</f>
        <v>8.8231926538276523E-2</v>
      </c>
    </row>
    <row r="1606" spans="2:11" x14ac:dyDescent="0.25">
      <c r="B1606" s="4">
        <v>38490</v>
      </c>
      <c r="C1606" s="23">
        <v>1990.65</v>
      </c>
      <c r="D1606" s="23">
        <v>1990.95</v>
      </c>
      <c r="E1606" s="23">
        <v>1964.65</v>
      </c>
      <c r="F1606" s="23">
        <v>1982.75</v>
      </c>
      <c r="G1606" s="5">
        <v>51569522</v>
      </c>
      <c r="H1606" s="5">
        <v>2202.54</v>
      </c>
      <c r="I1606" s="5" t="b">
        <f>IF(Nifty50[[#This Row],[High]]=MAX($D$1:$D1616), TRUE, FALSE)</f>
        <v>0</v>
      </c>
      <c r="J1606" s="5">
        <f>MAX($D$2:Nifty50[[#This Row],[High]])</f>
        <v>2183.4499999999998</v>
      </c>
      <c r="K1606" s="18">
        <f>(Nifty50[[#This Row],[ATH_XL]]-Nifty50[[#This Row],[Close]])/Nifty50[[#This Row],[ATH_XL]]</f>
        <v>9.1918752433076026E-2</v>
      </c>
    </row>
    <row r="1607" spans="2:11" x14ac:dyDescent="0.25">
      <c r="B1607" s="4">
        <v>38491</v>
      </c>
      <c r="C1607" s="23">
        <v>1983.15</v>
      </c>
      <c r="D1607" s="23">
        <v>2008.35</v>
      </c>
      <c r="E1607" s="23">
        <v>1983.15</v>
      </c>
      <c r="F1607" s="23">
        <v>1990.85</v>
      </c>
      <c r="G1607" s="5">
        <v>42626009</v>
      </c>
      <c r="H1607" s="5">
        <v>1760.45</v>
      </c>
      <c r="I1607" s="5" t="b">
        <f>IF(Nifty50[[#This Row],[High]]=MAX($D$1:$D1617), TRUE, FALSE)</f>
        <v>0</v>
      </c>
      <c r="J1607" s="5">
        <f>MAX($D$2:Nifty50[[#This Row],[High]])</f>
        <v>2183.4499999999998</v>
      </c>
      <c r="K1607" s="18">
        <f>(Nifty50[[#This Row],[ATH_XL]]-Nifty50[[#This Row],[Close]])/Nifty50[[#This Row],[ATH_XL]]</f>
        <v>8.8209026998557288E-2</v>
      </c>
    </row>
    <row r="1608" spans="2:11" x14ac:dyDescent="0.25">
      <c r="B1608" s="4">
        <v>38492</v>
      </c>
      <c r="C1608" s="23">
        <v>1991.85</v>
      </c>
      <c r="D1608" s="23">
        <v>1998.2</v>
      </c>
      <c r="E1608" s="23">
        <v>1975.95</v>
      </c>
      <c r="F1608" s="23">
        <v>1992.4</v>
      </c>
      <c r="G1608" s="5">
        <v>41636877</v>
      </c>
      <c r="H1608" s="5">
        <v>1764.9</v>
      </c>
      <c r="I1608" s="5" t="b">
        <f>IF(Nifty50[[#This Row],[High]]=MAX($D$1:$D1618), TRUE, FALSE)</f>
        <v>0</v>
      </c>
      <c r="J1608" s="5">
        <f>MAX($D$2:Nifty50[[#This Row],[High]])</f>
        <v>2183.4499999999998</v>
      </c>
      <c r="K1608" s="18">
        <f>(Nifty50[[#This Row],[ATH_XL]]-Nifty50[[#This Row],[Close]])/Nifty50[[#This Row],[ATH_XL]]</f>
        <v>8.7499141267260411E-2</v>
      </c>
    </row>
    <row r="1609" spans="2:11" x14ac:dyDescent="0.25">
      <c r="B1609" s="4">
        <v>38495</v>
      </c>
      <c r="C1609" s="23">
        <v>1992.1</v>
      </c>
      <c r="D1609" s="23">
        <v>2019.35</v>
      </c>
      <c r="E1609" s="23">
        <v>1991.7</v>
      </c>
      <c r="F1609" s="23">
        <v>2013.9</v>
      </c>
      <c r="G1609" s="5">
        <v>37691431</v>
      </c>
      <c r="H1609" s="5">
        <v>1366.18</v>
      </c>
      <c r="I1609" s="5" t="b">
        <f>IF(Nifty50[[#This Row],[High]]=MAX($D$1:$D1619), TRUE, FALSE)</f>
        <v>0</v>
      </c>
      <c r="J1609" s="5">
        <f>MAX($D$2:Nifty50[[#This Row],[High]])</f>
        <v>2183.4499999999998</v>
      </c>
      <c r="K1609" s="18">
        <f>(Nifty50[[#This Row],[ATH_XL]]-Nifty50[[#This Row],[Close]])/Nifty50[[#This Row],[ATH_XL]]</f>
        <v>7.76523391879822E-2</v>
      </c>
    </row>
    <row r="1610" spans="2:11" x14ac:dyDescent="0.25">
      <c r="B1610" s="4">
        <v>38496</v>
      </c>
      <c r="C1610" s="23">
        <v>2016</v>
      </c>
      <c r="D1610" s="23">
        <v>2031.9</v>
      </c>
      <c r="E1610" s="23">
        <v>2009.55</v>
      </c>
      <c r="F1610" s="23">
        <v>2028.6</v>
      </c>
      <c r="G1610" s="5">
        <v>56757502</v>
      </c>
      <c r="H1610" s="5">
        <v>1888.61</v>
      </c>
      <c r="I1610" s="5" t="b">
        <f>IF(Nifty50[[#This Row],[High]]=MAX($D$1:$D1620), TRUE, FALSE)</f>
        <v>0</v>
      </c>
      <c r="J1610" s="5">
        <f>MAX($D$2:Nifty50[[#This Row],[High]])</f>
        <v>2183.4499999999998</v>
      </c>
      <c r="K1610" s="18">
        <f>(Nifty50[[#This Row],[ATH_XL]]-Nifty50[[#This Row],[Close]])/Nifty50[[#This Row],[ATH_XL]]</f>
        <v>7.0919874510522299E-2</v>
      </c>
    </row>
    <row r="1611" spans="2:11" x14ac:dyDescent="0.25">
      <c r="B1611" s="4">
        <v>38497</v>
      </c>
      <c r="C1611" s="23">
        <v>2028.55</v>
      </c>
      <c r="D1611" s="23">
        <v>2047.45</v>
      </c>
      <c r="E1611" s="23">
        <v>2019</v>
      </c>
      <c r="F1611" s="23">
        <v>2043.85</v>
      </c>
      <c r="G1611" s="5">
        <v>76579699</v>
      </c>
      <c r="H1611" s="5">
        <v>2273.23</v>
      </c>
      <c r="I1611" s="5" t="b">
        <f>IF(Nifty50[[#This Row],[High]]=MAX($D$1:$D1621), TRUE, FALSE)</f>
        <v>0</v>
      </c>
      <c r="J1611" s="5">
        <f>MAX($D$2:Nifty50[[#This Row],[High]])</f>
        <v>2183.4499999999998</v>
      </c>
      <c r="K1611" s="18">
        <f>(Nifty50[[#This Row],[ATH_XL]]-Nifty50[[#This Row],[Close]])/Nifty50[[#This Row],[ATH_XL]]</f>
        <v>6.3935514896150555E-2</v>
      </c>
    </row>
    <row r="1612" spans="2:11" x14ac:dyDescent="0.25">
      <c r="B1612" s="4">
        <v>38498</v>
      </c>
      <c r="C1612" s="23">
        <v>2043.5</v>
      </c>
      <c r="D1612" s="23">
        <v>2078.65</v>
      </c>
      <c r="E1612" s="23">
        <v>2025.65</v>
      </c>
      <c r="F1612" s="23">
        <v>2074.6999999999998</v>
      </c>
      <c r="G1612" s="5">
        <v>88187689</v>
      </c>
      <c r="H1612" s="5">
        <v>3630.71</v>
      </c>
      <c r="I1612" s="5" t="b">
        <f>IF(Nifty50[[#This Row],[High]]=MAX($D$1:$D1622), TRUE, FALSE)</f>
        <v>0</v>
      </c>
      <c r="J1612" s="5">
        <f>MAX($D$2:Nifty50[[#This Row],[High]])</f>
        <v>2183.4499999999998</v>
      </c>
      <c r="K1612" s="18">
        <f>(Nifty50[[#This Row],[ATH_XL]]-Nifty50[[#This Row],[Close]])/Nifty50[[#This Row],[ATH_XL]]</f>
        <v>4.980649888937233E-2</v>
      </c>
    </row>
    <row r="1613" spans="2:11" x14ac:dyDescent="0.25">
      <c r="B1613" s="4">
        <v>38499</v>
      </c>
      <c r="C1613" s="23">
        <v>2073.25</v>
      </c>
      <c r="D1613" s="23">
        <v>2099.35</v>
      </c>
      <c r="E1613" s="23">
        <v>2069.5</v>
      </c>
      <c r="F1613" s="23">
        <v>2076.4</v>
      </c>
      <c r="G1613" s="5">
        <v>73791013</v>
      </c>
      <c r="H1613" s="5">
        <v>2845.14</v>
      </c>
      <c r="I1613" s="5" t="b">
        <f>IF(Nifty50[[#This Row],[High]]=MAX($D$1:$D1623), TRUE, FALSE)</f>
        <v>0</v>
      </c>
      <c r="J1613" s="5">
        <f>MAX($D$2:Nifty50[[#This Row],[High]])</f>
        <v>2183.4499999999998</v>
      </c>
      <c r="K1613" s="18">
        <f>(Nifty50[[#This Row],[ATH_XL]]-Nifty50[[#This Row],[Close]])/Nifty50[[#This Row],[ATH_XL]]</f>
        <v>4.9027914538917645E-2</v>
      </c>
    </row>
    <row r="1614" spans="2:11" x14ac:dyDescent="0.25">
      <c r="B1614" s="4">
        <v>38502</v>
      </c>
      <c r="C1614" s="23">
        <v>2076.5500000000002</v>
      </c>
      <c r="D1614" s="23">
        <v>2086.85</v>
      </c>
      <c r="E1614" s="23">
        <v>2064.85</v>
      </c>
      <c r="F1614" s="23">
        <v>2072.4</v>
      </c>
      <c r="G1614" s="5">
        <v>54670426</v>
      </c>
      <c r="H1614" s="5">
        <v>2179.67</v>
      </c>
      <c r="I1614" s="5" t="b">
        <f>IF(Nifty50[[#This Row],[High]]=MAX($D$1:$D1624), TRUE, FALSE)</f>
        <v>0</v>
      </c>
      <c r="J1614" s="5">
        <f>MAX($D$2:Nifty50[[#This Row],[High]])</f>
        <v>2183.4499999999998</v>
      </c>
      <c r="K1614" s="18">
        <f>(Nifty50[[#This Row],[ATH_XL]]-Nifty50[[#This Row],[Close]])/Nifty50[[#This Row],[ATH_XL]]</f>
        <v>5.085987771645778E-2</v>
      </c>
    </row>
    <row r="1615" spans="2:11" x14ac:dyDescent="0.25">
      <c r="B1615" s="4">
        <v>38503</v>
      </c>
      <c r="C1615" s="23">
        <v>2072.5</v>
      </c>
      <c r="D1615" s="23">
        <v>2091.75</v>
      </c>
      <c r="E1615" s="23">
        <v>2066.5500000000002</v>
      </c>
      <c r="F1615" s="23">
        <v>2087.5500000000002</v>
      </c>
      <c r="G1615" s="5">
        <v>45872849</v>
      </c>
      <c r="H1615" s="5">
        <v>2041.23</v>
      </c>
      <c r="I1615" s="5" t="b">
        <f>IF(Nifty50[[#This Row],[High]]=MAX($D$1:$D1625), TRUE, FALSE)</f>
        <v>0</v>
      </c>
      <c r="J1615" s="5">
        <f>MAX($D$2:Nifty50[[#This Row],[High]])</f>
        <v>2183.4499999999998</v>
      </c>
      <c r="K1615" s="18">
        <f>(Nifty50[[#This Row],[ATH_XL]]-Nifty50[[#This Row],[Close]])/Nifty50[[#This Row],[ATH_XL]]</f>
        <v>4.3921317181524491E-2</v>
      </c>
    </row>
    <row r="1616" spans="2:11" x14ac:dyDescent="0.25">
      <c r="B1616" s="4">
        <v>38504</v>
      </c>
      <c r="C1616" s="23">
        <v>2087.8000000000002</v>
      </c>
      <c r="D1616" s="23">
        <v>2097.6</v>
      </c>
      <c r="E1616" s="23">
        <v>2081.1999999999998</v>
      </c>
      <c r="F1616" s="23">
        <v>2087.5500000000002</v>
      </c>
      <c r="G1616" s="5">
        <v>58896370</v>
      </c>
      <c r="H1616" s="5">
        <v>2021.76</v>
      </c>
      <c r="I1616" s="5" t="b">
        <f>IF(Nifty50[[#This Row],[High]]=MAX($D$1:$D1626), TRUE, FALSE)</f>
        <v>0</v>
      </c>
      <c r="J1616" s="5">
        <f>MAX($D$2:Nifty50[[#This Row],[High]])</f>
        <v>2183.4499999999998</v>
      </c>
      <c r="K1616" s="18">
        <f>(Nifty50[[#This Row],[ATH_XL]]-Nifty50[[#This Row],[Close]])/Nifty50[[#This Row],[ATH_XL]]</f>
        <v>4.3921317181524491E-2</v>
      </c>
    </row>
    <row r="1617" spans="2:11" x14ac:dyDescent="0.25">
      <c r="B1617" s="4">
        <v>38505</v>
      </c>
      <c r="C1617" s="23">
        <v>2087.85</v>
      </c>
      <c r="D1617" s="23">
        <v>2093.4499999999998</v>
      </c>
      <c r="E1617" s="23">
        <v>2062.5500000000002</v>
      </c>
      <c r="F1617" s="23">
        <v>2064.65</v>
      </c>
      <c r="G1617" s="5">
        <v>50472017</v>
      </c>
      <c r="H1617" s="5">
        <v>1868.54</v>
      </c>
      <c r="I1617" s="5" t="b">
        <f>IF(Nifty50[[#This Row],[High]]=MAX($D$1:$D1627), TRUE, FALSE)</f>
        <v>0</v>
      </c>
      <c r="J1617" s="5">
        <f>MAX($D$2:Nifty50[[#This Row],[High]])</f>
        <v>2183.4499999999998</v>
      </c>
      <c r="K1617" s="18">
        <f>(Nifty50[[#This Row],[ATH_XL]]-Nifty50[[#This Row],[Close]])/Nifty50[[#This Row],[ATH_XL]]</f>
        <v>5.4409306372941786E-2</v>
      </c>
    </row>
    <row r="1618" spans="2:11" x14ac:dyDescent="0.25">
      <c r="B1618" s="4">
        <v>38506</v>
      </c>
      <c r="C1618" s="23">
        <v>2064.1</v>
      </c>
      <c r="D1618" s="23">
        <v>2097.25</v>
      </c>
      <c r="E1618" s="23">
        <v>2061.35</v>
      </c>
      <c r="F1618" s="23">
        <v>2094.25</v>
      </c>
      <c r="G1618" s="5">
        <v>52180109</v>
      </c>
      <c r="H1618" s="5">
        <v>2073.21</v>
      </c>
      <c r="I1618" s="5" t="b">
        <f>IF(Nifty50[[#This Row],[High]]=MAX($D$1:$D1628), TRUE, FALSE)</f>
        <v>0</v>
      </c>
      <c r="J1618" s="5">
        <f>MAX($D$2:Nifty50[[#This Row],[High]])</f>
        <v>2183.4499999999998</v>
      </c>
      <c r="K1618" s="18">
        <f>(Nifty50[[#This Row],[ATH_XL]]-Nifty50[[#This Row],[Close]])/Nifty50[[#This Row],[ATH_XL]]</f>
        <v>4.0852778859144852E-2</v>
      </c>
    </row>
    <row r="1619" spans="2:11" x14ac:dyDescent="0.25">
      <c r="B1619" s="4">
        <v>38507</v>
      </c>
      <c r="C1619" s="23">
        <v>2094.1</v>
      </c>
      <c r="D1619" s="23">
        <v>2098.1</v>
      </c>
      <c r="E1619" s="23">
        <v>2087</v>
      </c>
      <c r="F1619" s="23">
        <v>2092.35</v>
      </c>
      <c r="G1619" s="5">
        <v>22469509</v>
      </c>
      <c r="H1619" s="5">
        <v>775.83</v>
      </c>
      <c r="I1619" s="5" t="b">
        <f>IF(Nifty50[[#This Row],[High]]=MAX($D$1:$D1629), TRUE, FALSE)</f>
        <v>0</v>
      </c>
      <c r="J1619" s="5">
        <f>MAX($D$2:Nifty50[[#This Row],[High]])</f>
        <v>2183.4499999999998</v>
      </c>
      <c r="K1619" s="18">
        <f>(Nifty50[[#This Row],[ATH_XL]]-Nifty50[[#This Row],[Close]])/Nifty50[[#This Row],[ATH_XL]]</f>
        <v>4.1722961368476454E-2</v>
      </c>
    </row>
    <row r="1620" spans="2:11" x14ac:dyDescent="0.25">
      <c r="B1620" s="4">
        <v>38509</v>
      </c>
      <c r="C1620" s="23">
        <v>2092</v>
      </c>
      <c r="D1620" s="23">
        <v>2109.1</v>
      </c>
      <c r="E1620" s="23">
        <v>2087.4</v>
      </c>
      <c r="F1620" s="23">
        <v>2092.8000000000002</v>
      </c>
      <c r="G1620" s="5">
        <v>42744602</v>
      </c>
      <c r="H1620" s="5">
        <v>1817.89</v>
      </c>
      <c r="I1620" s="5" t="b">
        <f>IF(Nifty50[[#This Row],[High]]=MAX($D$1:$D1630), TRUE, FALSE)</f>
        <v>0</v>
      </c>
      <c r="J1620" s="5">
        <f>MAX($D$2:Nifty50[[#This Row],[High]])</f>
        <v>2183.4499999999998</v>
      </c>
      <c r="K1620" s="18">
        <f>(Nifty50[[#This Row],[ATH_XL]]-Nifty50[[#This Row],[Close]])/Nifty50[[#This Row],[ATH_XL]]</f>
        <v>4.1516865511003066E-2</v>
      </c>
    </row>
    <row r="1621" spans="2:11" x14ac:dyDescent="0.25">
      <c r="B1621" s="4">
        <v>38510</v>
      </c>
      <c r="C1621" s="23">
        <v>2091.9499999999998</v>
      </c>
      <c r="D1621" s="23">
        <v>2102.85</v>
      </c>
      <c r="E1621" s="23">
        <v>2084.35</v>
      </c>
      <c r="F1621" s="23">
        <v>2098.15</v>
      </c>
      <c r="G1621" s="5">
        <v>36007293</v>
      </c>
      <c r="H1621" s="5">
        <v>1574.44</v>
      </c>
      <c r="I1621" s="5" t="b">
        <f>IF(Nifty50[[#This Row],[High]]=MAX($D$1:$D1631), TRUE, FALSE)</f>
        <v>0</v>
      </c>
      <c r="J1621" s="5">
        <f>MAX($D$2:Nifty50[[#This Row],[High]])</f>
        <v>2183.4499999999998</v>
      </c>
      <c r="K1621" s="18">
        <f>(Nifty50[[#This Row],[ATH_XL]]-Nifty50[[#This Row],[Close]])/Nifty50[[#This Row],[ATH_XL]]</f>
        <v>3.9066614761043179E-2</v>
      </c>
    </row>
    <row r="1622" spans="2:11" x14ac:dyDescent="0.25">
      <c r="B1622" s="4">
        <v>38511</v>
      </c>
      <c r="C1622" s="23">
        <v>2094.6999999999998</v>
      </c>
      <c r="D1622" s="23">
        <v>2115.25</v>
      </c>
      <c r="E1622" s="23">
        <v>2094.0500000000002</v>
      </c>
      <c r="F1622" s="23">
        <v>2112.4</v>
      </c>
      <c r="G1622" s="5">
        <v>49625237</v>
      </c>
      <c r="H1622" s="5">
        <v>1992.37</v>
      </c>
      <c r="I1622" s="5" t="b">
        <f>IF(Nifty50[[#This Row],[High]]=MAX($D$1:$D1632), TRUE, FALSE)</f>
        <v>0</v>
      </c>
      <c r="J1622" s="5">
        <f>MAX($D$2:Nifty50[[#This Row],[High]])</f>
        <v>2183.4499999999998</v>
      </c>
      <c r="K1622" s="18">
        <f>(Nifty50[[#This Row],[ATH_XL]]-Nifty50[[#This Row],[Close]])/Nifty50[[#This Row],[ATH_XL]]</f>
        <v>3.2540245941056464E-2</v>
      </c>
    </row>
    <row r="1623" spans="2:11" x14ac:dyDescent="0.25">
      <c r="B1623" s="4">
        <v>38512</v>
      </c>
      <c r="C1623" s="23">
        <v>2112.25</v>
      </c>
      <c r="D1623" s="23">
        <v>2118.65</v>
      </c>
      <c r="E1623" s="23">
        <v>2097.5500000000002</v>
      </c>
      <c r="F1623" s="23">
        <v>2103.1999999999998</v>
      </c>
      <c r="G1623" s="5">
        <v>53924493</v>
      </c>
      <c r="H1623" s="5">
        <v>1793.34</v>
      </c>
      <c r="I1623" s="5" t="b">
        <f>IF(Nifty50[[#This Row],[High]]=MAX($D$1:$D1633), TRUE, FALSE)</f>
        <v>0</v>
      </c>
      <c r="J1623" s="5">
        <f>MAX($D$2:Nifty50[[#This Row],[High]])</f>
        <v>2183.4499999999998</v>
      </c>
      <c r="K1623" s="18">
        <f>(Nifty50[[#This Row],[ATH_XL]]-Nifty50[[#This Row],[Close]])/Nifty50[[#This Row],[ATH_XL]]</f>
        <v>3.6753761249398893E-2</v>
      </c>
    </row>
    <row r="1624" spans="2:11" x14ac:dyDescent="0.25">
      <c r="B1624" s="4">
        <v>38513</v>
      </c>
      <c r="C1624" s="23">
        <v>2103.4499999999998</v>
      </c>
      <c r="D1624" s="23">
        <v>2133.1</v>
      </c>
      <c r="E1624" s="23">
        <v>2086.3000000000002</v>
      </c>
      <c r="F1624" s="23">
        <v>2090.6</v>
      </c>
      <c r="G1624" s="5">
        <v>49033630</v>
      </c>
      <c r="H1624" s="5">
        <v>1971.39</v>
      </c>
      <c r="I1624" s="5" t="b">
        <f>IF(Nifty50[[#This Row],[High]]=MAX($D$1:$D1634), TRUE, FALSE)</f>
        <v>0</v>
      </c>
      <c r="J1624" s="5">
        <f>MAX($D$2:Nifty50[[#This Row],[High]])</f>
        <v>2183.4499999999998</v>
      </c>
      <c r="K1624" s="18">
        <f>(Nifty50[[#This Row],[ATH_XL]]-Nifty50[[#This Row],[Close]])/Nifty50[[#This Row],[ATH_XL]]</f>
        <v>4.2524445258650262E-2</v>
      </c>
    </row>
    <row r="1625" spans="2:11" x14ac:dyDescent="0.25">
      <c r="B1625" s="4">
        <v>38516</v>
      </c>
      <c r="C1625" s="23">
        <v>2090.6999999999998</v>
      </c>
      <c r="D1625" s="23">
        <v>2106.65</v>
      </c>
      <c r="E1625" s="23">
        <v>2081.6999999999998</v>
      </c>
      <c r="F1625" s="23">
        <v>2102.75</v>
      </c>
      <c r="G1625" s="5">
        <v>38787661</v>
      </c>
      <c r="H1625" s="5">
        <v>1537.38</v>
      </c>
      <c r="I1625" s="5" t="b">
        <f>IF(Nifty50[[#This Row],[High]]=MAX($D$1:$D1635), TRUE, FALSE)</f>
        <v>0</v>
      </c>
      <c r="J1625" s="5">
        <f>MAX($D$2:Nifty50[[#This Row],[High]])</f>
        <v>2183.4499999999998</v>
      </c>
      <c r="K1625" s="18">
        <f>(Nifty50[[#This Row],[ATH_XL]]-Nifty50[[#This Row],[Close]])/Nifty50[[#This Row],[ATH_XL]]</f>
        <v>3.6959857106872072E-2</v>
      </c>
    </row>
    <row r="1626" spans="2:11" x14ac:dyDescent="0.25">
      <c r="B1626" s="4">
        <v>38517</v>
      </c>
      <c r="C1626" s="23">
        <v>2103.65</v>
      </c>
      <c r="D1626" s="23">
        <v>2113.85</v>
      </c>
      <c r="E1626" s="23">
        <v>2098.6999999999998</v>
      </c>
      <c r="F1626" s="23">
        <v>2112.35</v>
      </c>
      <c r="G1626" s="5">
        <v>38606690</v>
      </c>
      <c r="H1626" s="5">
        <v>1598.23</v>
      </c>
      <c r="I1626" s="5" t="b">
        <f>IF(Nifty50[[#This Row],[High]]=MAX($D$1:$D1636), TRUE, FALSE)</f>
        <v>0</v>
      </c>
      <c r="J1626" s="5">
        <f>MAX($D$2:Nifty50[[#This Row],[High]])</f>
        <v>2183.4499999999998</v>
      </c>
      <c r="K1626" s="18">
        <f>(Nifty50[[#This Row],[ATH_XL]]-Nifty50[[#This Row],[Close]])/Nifty50[[#This Row],[ATH_XL]]</f>
        <v>3.2563145480775796E-2</v>
      </c>
    </row>
    <row r="1627" spans="2:11" x14ac:dyDescent="0.25">
      <c r="B1627" s="4">
        <v>38518</v>
      </c>
      <c r="C1627" s="23">
        <v>2110.5</v>
      </c>
      <c r="D1627" s="23">
        <v>2131.9499999999998</v>
      </c>
      <c r="E1627" s="23">
        <v>2110.35</v>
      </c>
      <c r="F1627" s="23">
        <v>2128.65</v>
      </c>
      <c r="G1627" s="5">
        <v>44576500</v>
      </c>
      <c r="H1627" s="5">
        <v>1690.79</v>
      </c>
      <c r="I1627" s="5" t="b">
        <f>IF(Nifty50[[#This Row],[High]]=MAX($D$1:$D1637), TRUE, FALSE)</f>
        <v>0</v>
      </c>
      <c r="J1627" s="5">
        <f>MAX($D$2:Nifty50[[#This Row],[High]])</f>
        <v>2183.4499999999998</v>
      </c>
      <c r="K1627" s="18">
        <f>(Nifty50[[#This Row],[ATH_XL]]-Nifty50[[#This Row],[Close]])/Nifty50[[#This Row],[ATH_XL]]</f>
        <v>2.5097895532299679E-2</v>
      </c>
    </row>
    <row r="1628" spans="2:11" x14ac:dyDescent="0.25">
      <c r="B1628" s="4">
        <v>38519</v>
      </c>
      <c r="C1628" s="23">
        <v>2128.3000000000002</v>
      </c>
      <c r="D1628" s="23">
        <v>2135.1</v>
      </c>
      <c r="E1628" s="23">
        <v>2114.5500000000002</v>
      </c>
      <c r="F1628" s="23">
        <v>2123.6999999999998</v>
      </c>
      <c r="G1628" s="5">
        <v>65288983</v>
      </c>
      <c r="H1628" s="5">
        <v>2342.59</v>
      </c>
      <c r="I1628" s="5" t="b">
        <f>IF(Nifty50[[#This Row],[High]]=MAX($D$1:$D1638), TRUE, FALSE)</f>
        <v>0</v>
      </c>
      <c r="J1628" s="5">
        <f>MAX($D$2:Nifty50[[#This Row],[High]])</f>
        <v>2183.4499999999998</v>
      </c>
      <c r="K1628" s="18">
        <f>(Nifty50[[#This Row],[ATH_XL]]-Nifty50[[#This Row],[Close]])/Nifty50[[#This Row],[ATH_XL]]</f>
        <v>2.7364949964505714E-2</v>
      </c>
    </row>
    <row r="1629" spans="2:11" x14ac:dyDescent="0.25">
      <c r="B1629" s="4">
        <v>38520</v>
      </c>
      <c r="C1629" s="23">
        <v>2123.6</v>
      </c>
      <c r="D1629" s="23">
        <v>2131.75</v>
      </c>
      <c r="E1629" s="23">
        <v>2103.9</v>
      </c>
      <c r="F1629" s="23">
        <v>2123.4</v>
      </c>
      <c r="G1629" s="5">
        <v>43861852</v>
      </c>
      <c r="H1629" s="5">
        <v>2024.62</v>
      </c>
      <c r="I1629" s="5" t="b">
        <f>IF(Nifty50[[#This Row],[High]]=MAX($D$1:$D1639), TRUE, FALSE)</f>
        <v>0</v>
      </c>
      <c r="J1629" s="5">
        <f>MAX($D$2:Nifty50[[#This Row],[High]])</f>
        <v>2183.4499999999998</v>
      </c>
      <c r="K1629" s="18">
        <f>(Nifty50[[#This Row],[ATH_XL]]-Nifty50[[#This Row],[Close]])/Nifty50[[#This Row],[ATH_XL]]</f>
        <v>2.75023472028211E-2</v>
      </c>
    </row>
    <row r="1630" spans="2:11" x14ac:dyDescent="0.25">
      <c r="B1630" s="4">
        <v>38523</v>
      </c>
      <c r="C1630" s="23">
        <v>2130.8000000000002</v>
      </c>
      <c r="D1630" s="23">
        <v>2150.25</v>
      </c>
      <c r="E1630" s="23">
        <v>2124.65</v>
      </c>
      <c r="F1630" s="23">
        <v>2144.35</v>
      </c>
      <c r="G1630" s="5">
        <v>92370554</v>
      </c>
      <c r="H1630" s="5">
        <v>4325.4399999999996</v>
      </c>
      <c r="I1630" s="5" t="b">
        <f>IF(Nifty50[[#This Row],[High]]=MAX($D$1:$D1640), TRUE, FALSE)</f>
        <v>0</v>
      </c>
      <c r="J1630" s="5">
        <f>MAX($D$2:Nifty50[[#This Row],[High]])</f>
        <v>2183.4499999999998</v>
      </c>
      <c r="K1630" s="18">
        <f>(Nifty50[[#This Row],[ATH_XL]]-Nifty50[[#This Row],[Close]])/Nifty50[[#This Row],[ATH_XL]]</f>
        <v>1.7907440060454746E-2</v>
      </c>
    </row>
    <row r="1631" spans="2:11" x14ac:dyDescent="0.25">
      <c r="B1631" s="4">
        <v>38524</v>
      </c>
      <c r="C1631" s="23">
        <v>2144.75</v>
      </c>
      <c r="D1631" s="23">
        <v>2173.25</v>
      </c>
      <c r="E1631" s="23">
        <v>2140.15</v>
      </c>
      <c r="F1631" s="23">
        <v>2170</v>
      </c>
      <c r="G1631" s="5">
        <v>68986654</v>
      </c>
      <c r="H1631" s="5">
        <v>3223.65</v>
      </c>
      <c r="I1631" s="5" t="b">
        <f>IF(Nifty50[[#This Row],[High]]=MAX($D$1:$D1641), TRUE, FALSE)</f>
        <v>0</v>
      </c>
      <c r="J1631" s="5">
        <f>MAX($D$2:Nifty50[[#This Row],[High]])</f>
        <v>2183.4499999999998</v>
      </c>
      <c r="K1631" s="18">
        <f>(Nifty50[[#This Row],[ATH_XL]]-Nifty50[[#This Row],[Close]])/Nifty50[[#This Row],[ATH_XL]]</f>
        <v>6.1599761844786088E-3</v>
      </c>
    </row>
    <row r="1632" spans="2:11" x14ac:dyDescent="0.25">
      <c r="B1632" s="4">
        <v>38525</v>
      </c>
      <c r="C1632" s="23">
        <v>2167.8000000000002</v>
      </c>
      <c r="D1632" s="23">
        <v>2196.4499999999998</v>
      </c>
      <c r="E1632" s="23">
        <v>2167.35</v>
      </c>
      <c r="F1632" s="23">
        <v>2187.35</v>
      </c>
      <c r="G1632" s="5">
        <v>87458824</v>
      </c>
      <c r="H1632" s="5">
        <v>3795.42</v>
      </c>
      <c r="I1632" s="5" t="b">
        <f>IF(Nifty50[[#This Row],[High]]=MAX($D$1:$D1642), TRUE, FALSE)</f>
        <v>0</v>
      </c>
      <c r="J1632" s="5">
        <f>MAX($D$2:Nifty50[[#This Row],[High]])</f>
        <v>2196.4499999999998</v>
      </c>
      <c r="K1632" s="18">
        <f>(Nifty50[[#This Row],[ATH_XL]]-Nifty50[[#This Row],[Close]])/Nifty50[[#This Row],[ATH_XL]]</f>
        <v>4.1430490109039177E-3</v>
      </c>
    </row>
    <row r="1633" spans="2:11" x14ac:dyDescent="0.25">
      <c r="B1633" s="4">
        <v>38526</v>
      </c>
      <c r="C1633" s="23">
        <v>2187.35</v>
      </c>
      <c r="D1633" s="23">
        <v>2192.1</v>
      </c>
      <c r="E1633" s="23">
        <v>2174.0500000000002</v>
      </c>
      <c r="F1633" s="23">
        <v>2183.85</v>
      </c>
      <c r="G1633" s="5">
        <v>62648424</v>
      </c>
      <c r="H1633" s="5">
        <v>2767.97</v>
      </c>
      <c r="I1633" s="5" t="b">
        <f>IF(Nifty50[[#This Row],[High]]=MAX($D$1:$D1643), TRUE, FALSE)</f>
        <v>0</v>
      </c>
      <c r="J1633" s="5">
        <f>MAX($D$2:Nifty50[[#This Row],[High]])</f>
        <v>2196.4499999999998</v>
      </c>
      <c r="K1633" s="18">
        <f>(Nifty50[[#This Row],[ATH_XL]]-Nifty50[[#This Row],[Close]])/Nifty50[[#This Row],[ATH_XL]]</f>
        <v>5.736529399713133E-3</v>
      </c>
    </row>
    <row r="1634" spans="2:11" x14ac:dyDescent="0.25">
      <c r="B1634" s="4">
        <v>38527</v>
      </c>
      <c r="C1634" s="23">
        <v>2184</v>
      </c>
      <c r="D1634" s="23">
        <v>2204.4499999999998</v>
      </c>
      <c r="E1634" s="23">
        <v>2162.9499999999998</v>
      </c>
      <c r="F1634" s="23">
        <v>2194.35</v>
      </c>
      <c r="G1634" s="5">
        <v>57555948</v>
      </c>
      <c r="H1634" s="5">
        <v>2602.39</v>
      </c>
      <c r="I1634" s="5" t="b">
        <f>IF(Nifty50[[#This Row],[High]]=MAX($D$1:$D1644), TRUE, FALSE)</f>
        <v>0</v>
      </c>
      <c r="J1634" s="5">
        <f>MAX($D$2:Nifty50[[#This Row],[High]])</f>
        <v>2204.4499999999998</v>
      </c>
      <c r="K1634" s="18">
        <f>(Nifty50[[#This Row],[ATH_XL]]-Nifty50[[#This Row],[Close]])/Nifty50[[#This Row],[ATH_XL]]</f>
        <v>4.5816416793304044E-3</v>
      </c>
    </row>
    <row r="1635" spans="2:11" x14ac:dyDescent="0.25">
      <c r="B1635" s="4">
        <v>38530</v>
      </c>
      <c r="C1635" s="23">
        <v>2194.35</v>
      </c>
      <c r="D1635" s="23">
        <v>2219.65</v>
      </c>
      <c r="E1635" s="23">
        <v>2188.15</v>
      </c>
      <c r="F1635" s="23">
        <v>2199.8000000000002</v>
      </c>
      <c r="G1635" s="5">
        <v>93011396</v>
      </c>
      <c r="H1635" s="5">
        <v>3607.85</v>
      </c>
      <c r="I1635" s="5" t="b">
        <f>IF(Nifty50[[#This Row],[High]]=MAX($D$1:$D1645), TRUE, FALSE)</f>
        <v>0</v>
      </c>
      <c r="J1635" s="5">
        <f>MAX($D$2:Nifty50[[#This Row],[High]])</f>
        <v>2219.65</v>
      </c>
      <c r="K1635" s="18">
        <f>(Nifty50[[#This Row],[ATH_XL]]-Nifty50[[#This Row],[Close]])/Nifty50[[#This Row],[ATH_XL]]</f>
        <v>8.9428513504380899E-3</v>
      </c>
    </row>
    <row r="1636" spans="2:11" x14ac:dyDescent="0.25">
      <c r="B1636" s="4">
        <v>38531</v>
      </c>
      <c r="C1636" s="23">
        <v>2199.8000000000002</v>
      </c>
      <c r="D1636" s="23">
        <v>2206.8000000000002</v>
      </c>
      <c r="E1636" s="23">
        <v>2165.9</v>
      </c>
      <c r="F1636" s="23">
        <v>2169.85</v>
      </c>
      <c r="G1636" s="5">
        <v>73416302</v>
      </c>
      <c r="H1636" s="5">
        <v>2913.86</v>
      </c>
      <c r="I1636" s="5" t="b">
        <f>IF(Nifty50[[#This Row],[High]]=MAX($D$1:$D1646), TRUE, FALSE)</f>
        <v>0</v>
      </c>
      <c r="J1636" s="5">
        <f>MAX($D$2:Nifty50[[#This Row],[High]])</f>
        <v>2219.65</v>
      </c>
      <c r="K1636" s="18">
        <f>(Nifty50[[#This Row],[ATH_XL]]-Nifty50[[#This Row],[Close]])/Nifty50[[#This Row],[ATH_XL]]</f>
        <v>2.2435969634852424E-2</v>
      </c>
    </row>
    <row r="1637" spans="2:11" x14ac:dyDescent="0.25">
      <c r="B1637" s="4">
        <v>38532</v>
      </c>
      <c r="C1637" s="23">
        <v>2170.1999999999998</v>
      </c>
      <c r="D1637" s="23">
        <v>2194.25</v>
      </c>
      <c r="E1637" s="23">
        <v>2162</v>
      </c>
      <c r="F1637" s="23">
        <v>2191.65</v>
      </c>
      <c r="G1637" s="5">
        <v>58638570</v>
      </c>
      <c r="H1637" s="5">
        <v>2468.66</v>
      </c>
      <c r="I1637" s="5" t="b">
        <f>IF(Nifty50[[#This Row],[High]]=MAX($D$1:$D1647), TRUE, FALSE)</f>
        <v>0</v>
      </c>
      <c r="J1637" s="5">
        <f>MAX($D$2:Nifty50[[#This Row],[High]])</f>
        <v>2219.65</v>
      </c>
      <c r="K1637" s="18">
        <f>(Nifty50[[#This Row],[ATH_XL]]-Nifty50[[#This Row],[Close]])/Nifty50[[#This Row],[ATH_XL]]</f>
        <v>1.2614601401121799E-2</v>
      </c>
    </row>
    <row r="1638" spans="2:11" x14ac:dyDescent="0.25">
      <c r="B1638" s="4">
        <v>38533</v>
      </c>
      <c r="C1638" s="23">
        <v>2191.5500000000002</v>
      </c>
      <c r="D1638" s="23">
        <v>2226.15</v>
      </c>
      <c r="E1638" s="23">
        <v>2189.4499999999998</v>
      </c>
      <c r="F1638" s="23">
        <v>2220.6</v>
      </c>
      <c r="G1638" s="5">
        <v>82212701</v>
      </c>
      <c r="H1638" s="5">
        <v>3809.51</v>
      </c>
      <c r="I1638" s="5" t="b">
        <f>IF(Nifty50[[#This Row],[High]]=MAX($D$1:$D1648), TRUE, FALSE)</f>
        <v>0</v>
      </c>
      <c r="J1638" s="5">
        <f>MAX($D$2:Nifty50[[#This Row],[High]])</f>
        <v>2226.15</v>
      </c>
      <c r="K1638" s="18">
        <f>(Nifty50[[#This Row],[ATH_XL]]-Nifty50[[#This Row],[Close]])/Nifty50[[#This Row],[ATH_XL]]</f>
        <v>2.4930934573142789E-3</v>
      </c>
    </row>
    <row r="1639" spans="2:11" x14ac:dyDescent="0.25">
      <c r="B1639" s="4">
        <v>38534</v>
      </c>
      <c r="C1639" s="23">
        <v>2220.4499999999998</v>
      </c>
      <c r="D1639" s="23">
        <v>2220.5500000000002</v>
      </c>
      <c r="E1639" s="23">
        <v>2198.9</v>
      </c>
      <c r="F1639" s="23">
        <v>2211.9</v>
      </c>
      <c r="G1639" s="5">
        <v>54585383</v>
      </c>
      <c r="H1639" s="5">
        <v>2119.86</v>
      </c>
      <c r="I1639" s="5" t="b">
        <f>IF(Nifty50[[#This Row],[High]]=MAX($D$1:$D1649), TRUE, FALSE)</f>
        <v>0</v>
      </c>
      <c r="J1639" s="5">
        <f>MAX($D$2:Nifty50[[#This Row],[High]])</f>
        <v>2226.15</v>
      </c>
      <c r="K1639" s="18">
        <f>(Nifty50[[#This Row],[ATH_XL]]-Nifty50[[#This Row],[Close]])/Nifty50[[#This Row],[ATH_XL]]</f>
        <v>6.4011859039148303E-3</v>
      </c>
    </row>
    <row r="1640" spans="2:11" x14ac:dyDescent="0.25">
      <c r="B1640" s="4">
        <v>38537</v>
      </c>
      <c r="C1640" s="23">
        <v>2212.0500000000002</v>
      </c>
      <c r="D1640" s="23">
        <v>2232.1999999999998</v>
      </c>
      <c r="E1640" s="23">
        <v>2211.4</v>
      </c>
      <c r="F1640" s="23">
        <v>2230.65</v>
      </c>
      <c r="G1640" s="5">
        <v>49155821</v>
      </c>
      <c r="H1640" s="5">
        <v>1872.96</v>
      </c>
      <c r="I1640" s="5" t="b">
        <f>IF(Nifty50[[#This Row],[High]]=MAX($D$1:$D1650), TRUE, FALSE)</f>
        <v>0</v>
      </c>
      <c r="J1640" s="5">
        <f>MAX($D$2:Nifty50[[#This Row],[High]])</f>
        <v>2232.1999999999998</v>
      </c>
      <c r="K1640" s="18">
        <f>(Nifty50[[#This Row],[ATH_XL]]-Nifty50[[#This Row],[Close]])/Nifty50[[#This Row],[ATH_XL]]</f>
        <v>6.9438222381494814E-4</v>
      </c>
    </row>
    <row r="1641" spans="2:11" x14ac:dyDescent="0.25">
      <c r="B1641" s="4">
        <v>38538</v>
      </c>
      <c r="C1641" s="23">
        <v>2231.1999999999998</v>
      </c>
      <c r="D1641" s="23">
        <v>2238.6</v>
      </c>
      <c r="E1641" s="23">
        <v>2205.1</v>
      </c>
      <c r="F1641" s="23">
        <v>2210.75</v>
      </c>
      <c r="G1641" s="5">
        <v>55515957</v>
      </c>
      <c r="H1641" s="5">
        <v>2221.67</v>
      </c>
      <c r="I1641" s="5" t="b">
        <f>IF(Nifty50[[#This Row],[High]]=MAX($D$1:$D1651), TRUE, FALSE)</f>
        <v>0</v>
      </c>
      <c r="J1641" s="5">
        <f>MAX($D$2:Nifty50[[#This Row],[High]])</f>
        <v>2238.6</v>
      </c>
      <c r="K1641" s="18">
        <f>(Nifty50[[#This Row],[ATH_XL]]-Nifty50[[#This Row],[Close]])/Nifty50[[#This Row],[ATH_XL]]</f>
        <v>1.2440811221298986E-2</v>
      </c>
    </row>
    <row r="1642" spans="2:11" x14ac:dyDescent="0.25">
      <c r="B1642" s="4">
        <v>38539</v>
      </c>
      <c r="C1642" s="23">
        <v>2211.35</v>
      </c>
      <c r="D1642" s="23">
        <v>2232.65</v>
      </c>
      <c r="E1642" s="23">
        <v>2211.3000000000002</v>
      </c>
      <c r="F1642" s="23">
        <v>2228.1999999999998</v>
      </c>
      <c r="G1642" s="5">
        <v>51427929</v>
      </c>
      <c r="H1642" s="5">
        <v>2074.52</v>
      </c>
      <c r="I1642" s="5" t="b">
        <f>IF(Nifty50[[#This Row],[High]]=MAX($D$1:$D1652), TRUE, FALSE)</f>
        <v>0</v>
      </c>
      <c r="J1642" s="5">
        <f>MAX($D$2:Nifty50[[#This Row],[High]])</f>
        <v>2238.6</v>
      </c>
      <c r="K1642" s="18">
        <f>(Nifty50[[#This Row],[ATH_XL]]-Nifty50[[#This Row],[Close]])/Nifty50[[#This Row],[ATH_XL]]</f>
        <v>4.6457607433217597E-3</v>
      </c>
    </row>
    <row r="1643" spans="2:11" x14ac:dyDescent="0.25">
      <c r="B1643" s="4">
        <v>38540</v>
      </c>
      <c r="C1643" s="23">
        <v>2228.3000000000002</v>
      </c>
      <c r="D1643" s="23">
        <v>2235.8000000000002</v>
      </c>
      <c r="E1643" s="23">
        <v>2171.25</v>
      </c>
      <c r="F1643" s="23">
        <v>2179.4</v>
      </c>
      <c r="G1643" s="5">
        <v>60514945</v>
      </c>
      <c r="H1643" s="5">
        <v>2696.16</v>
      </c>
      <c r="I1643" s="5" t="b">
        <f>IF(Nifty50[[#This Row],[High]]=MAX($D$1:$D1653), TRUE, FALSE)</f>
        <v>0</v>
      </c>
      <c r="J1643" s="5">
        <f>MAX($D$2:Nifty50[[#This Row],[High]])</f>
        <v>2238.6</v>
      </c>
      <c r="K1643" s="18">
        <f>(Nifty50[[#This Row],[ATH_XL]]-Nifty50[[#This Row],[Close]])/Nifty50[[#This Row],[ATH_XL]]</f>
        <v>2.6445099615831243E-2</v>
      </c>
    </row>
    <row r="1644" spans="2:11" x14ac:dyDescent="0.25">
      <c r="B1644" s="4">
        <v>38541</v>
      </c>
      <c r="C1644" s="23">
        <v>2183.5500000000002</v>
      </c>
      <c r="D1644" s="23">
        <v>2210.6999999999998</v>
      </c>
      <c r="E1644" s="23">
        <v>2179.0500000000002</v>
      </c>
      <c r="F1644" s="23">
        <v>2196.1999999999998</v>
      </c>
      <c r="G1644" s="5">
        <v>48318799</v>
      </c>
      <c r="H1644" s="5">
        <v>2066.0300000000002</v>
      </c>
      <c r="I1644" s="5" t="b">
        <f>IF(Nifty50[[#This Row],[High]]=MAX($D$1:$D1654), TRUE, FALSE)</f>
        <v>0</v>
      </c>
      <c r="J1644" s="5">
        <f>MAX($D$2:Nifty50[[#This Row],[High]])</f>
        <v>2238.6</v>
      </c>
      <c r="K1644" s="18">
        <f>(Nifty50[[#This Row],[ATH_XL]]-Nifty50[[#This Row],[Close]])/Nifty50[[#This Row],[ATH_XL]]</f>
        <v>1.8940409184311665E-2</v>
      </c>
    </row>
    <row r="1645" spans="2:11" x14ac:dyDescent="0.25">
      <c r="B1645" s="4">
        <v>38544</v>
      </c>
      <c r="C1645" s="23">
        <v>2195.5500000000002</v>
      </c>
      <c r="D1645" s="23">
        <v>2224.65</v>
      </c>
      <c r="E1645" s="23">
        <v>2195.5500000000002</v>
      </c>
      <c r="F1645" s="23">
        <v>2218.85</v>
      </c>
      <c r="G1645" s="5">
        <v>54405573</v>
      </c>
      <c r="H1645" s="5">
        <v>2005.43</v>
      </c>
      <c r="I1645" s="5" t="b">
        <f>IF(Nifty50[[#This Row],[High]]=MAX($D$1:$D1655), TRUE, FALSE)</f>
        <v>0</v>
      </c>
      <c r="J1645" s="5">
        <f>MAX($D$2:Nifty50[[#This Row],[High]])</f>
        <v>2238.6</v>
      </c>
      <c r="K1645" s="18">
        <f>(Nifty50[[#This Row],[ATH_XL]]-Nifty50[[#This Row],[Close]])/Nifty50[[#This Row],[ATH_XL]]</f>
        <v>8.8224783346734573E-3</v>
      </c>
    </row>
    <row r="1646" spans="2:11" x14ac:dyDescent="0.25">
      <c r="B1646" s="4">
        <v>38545</v>
      </c>
      <c r="C1646" s="23">
        <v>2219.1</v>
      </c>
      <c r="D1646" s="23">
        <v>2233.1999999999998</v>
      </c>
      <c r="E1646" s="23">
        <v>2191.6999999999998</v>
      </c>
      <c r="F1646" s="23">
        <v>2220.8000000000002</v>
      </c>
      <c r="G1646" s="5">
        <v>71608159</v>
      </c>
      <c r="H1646" s="5">
        <v>3276.51</v>
      </c>
      <c r="I1646" s="5" t="b">
        <f>IF(Nifty50[[#This Row],[High]]=MAX($D$1:$D1656), TRUE, FALSE)</f>
        <v>0</v>
      </c>
      <c r="J1646" s="5">
        <f>MAX($D$2:Nifty50[[#This Row],[High]])</f>
        <v>2238.6</v>
      </c>
      <c r="K1646" s="18">
        <f>(Nifty50[[#This Row],[ATH_XL]]-Nifty50[[#This Row],[Close]])/Nifty50[[#This Row],[ATH_XL]]</f>
        <v>7.951398195300512E-3</v>
      </c>
    </row>
    <row r="1647" spans="2:11" x14ac:dyDescent="0.25">
      <c r="B1647" s="4">
        <v>38546</v>
      </c>
      <c r="C1647" s="23">
        <v>2221.4499999999998</v>
      </c>
      <c r="D1647" s="23">
        <v>2234.15</v>
      </c>
      <c r="E1647" s="23">
        <v>2200.0500000000002</v>
      </c>
      <c r="F1647" s="23">
        <v>2204.0500000000002</v>
      </c>
      <c r="G1647" s="5">
        <v>74227393</v>
      </c>
      <c r="H1647" s="5">
        <v>2986.98</v>
      </c>
      <c r="I1647" s="5" t="b">
        <f>IF(Nifty50[[#This Row],[High]]=MAX($D$1:$D1657), TRUE, FALSE)</f>
        <v>0</v>
      </c>
      <c r="J1647" s="5">
        <f>MAX($D$2:Nifty50[[#This Row],[High]])</f>
        <v>2238.6</v>
      </c>
      <c r="K1647" s="18">
        <f>(Nifty50[[#This Row],[ATH_XL]]-Nifty50[[#This Row],[Close]])/Nifty50[[#This Row],[ATH_XL]]</f>
        <v>1.5433753238631167E-2</v>
      </c>
    </row>
    <row r="1648" spans="2:11" x14ac:dyDescent="0.25">
      <c r="B1648" s="4">
        <v>38547</v>
      </c>
      <c r="C1648" s="23">
        <v>2204.4</v>
      </c>
      <c r="D1648" s="23">
        <v>2212.5500000000002</v>
      </c>
      <c r="E1648" s="23">
        <v>2178.6</v>
      </c>
      <c r="F1648" s="23">
        <v>2185.1</v>
      </c>
      <c r="G1648" s="5">
        <v>65035973</v>
      </c>
      <c r="H1648" s="5">
        <v>2845.93</v>
      </c>
      <c r="I1648" s="5" t="b">
        <f>IF(Nifty50[[#This Row],[High]]=MAX($D$1:$D1658), TRUE, FALSE)</f>
        <v>0</v>
      </c>
      <c r="J1648" s="5">
        <f>MAX($D$2:Nifty50[[#This Row],[High]])</f>
        <v>2238.6</v>
      </c>
      <c r="K1648" s="18">
        <f>(Nifty50[[#This Row],[ATH_XL]]-Nifty50[[#This Row],[Close]])/Nifty50[[#This Row],[ATH_XL]]</f>
        <v>2.3898865362279996E-2</v>
      </c>
    </row>
    <row r="1649" spans="2:11" x14ac:dyDescent="0.25">
      <c r="B1649" s="4">
        <v>38548</v>
      </c>
      <c r="C1649" s="23">
        <v>2185.1</v>
      </c>
      <c r="D1649" s="23">
        <v>2216.5</v>
      </c>
      <c r="E1649" s="23">
        <v>2181.85</v>
      </c>
      <c r="F1649" s="23">
        <v>2212.5500000000002</v>
      </c>
      <c r="G1649" s="5">
        <v>57478017</v>
      </c>
      <c r="H1649" s="5">
        <v>2437.8200000000002</v>
      </c>
      <c r="I1649" s="5" t="b">
        <f>IF(Nifty50[[#This Row],[High]]=MAX($D$1:$D1659), TRUE, FALSE)</f>
        <v>0</v>
      </c>
      <c r="J1649" s="5">
        <f>MAX($D$2:Nifty50[[#This Row],[High]])</f>
        <v>2238.6</v>
      </c>
      <c r="K1649" s="18">
        <f>(Nifty50[[#This Row],[ATH_XL]]-Nifty50[[#This Row],[Close]])/Nifty50[[#This Row],[ATH_XL]]</f>
        <v>1.1636737246493223E-2</v>
      </c>
    </row>
    <row r="1650" spans="2:11" x14ac:dyDescent="0.25">
      <c r="B1650" s="4">
        <v>38551</v>
      </c>
      <c r="C1650" s="23">
        <v>2212.9499999999998</v>
      </c>
      <c r="D1650" s="23">
        <v>2248.6999999999998</v>
      </c>
      <c r="E1650" s="23">
        <v>2212.9499999999998</v>
      </c>
      <c r="F1650" s="23">
        <v>2234</v>
      </c>
      <c r="G1650" s="5">
        <v>55018172</v>
      </c>
      <c r="H1650" s="5">
        <v>2635.13</v>
      </c>
      <c r="I1650" s="5" t="b">
        <f>IF(Nifty50[[#This Row],[High]]=MAX($D$1:$D1660), TRUE, FALSE)</f>
        <v>0</v>
      </c>
      <c r="J1650" s="5">
        <f>MAX($D$2:Nifty50[[#This Row],[High]])</f>
        <v>2248.6999999999998</v>
      </c>
      <c r="K1650" s="18">
        <f>(Nifty50[[#This Row],[ATH_XL]]-Nifty50[[#This Row],[Close]])/Nifty50[[#This Row],[ATH_XL]]</f>
        <v>6.5371103304130472E-3</v>
      </c>
    </row>
    <row r="1651" spans="2:11" x14ac:dyDescent="0.25">
      <c r="B1651" s="4">
        <v>38552</v>
      </c>
      <c r="C1651" s="23">
        <v>2234.25</v>
      </c>
      <c r="D1651" s="23">
        <v>2246.6999999999998</v>
      </c>
      <c r="E1651" s="23">
        <v>2227.1999999999998</v>
      </c>
      <c r="F1651" s="23">
        <v>2237.3000000000002</v>
      </c>
      <c r="G1651" s="5">
        <v>51111855</v>
      </c>
      <c r="H1651" s="5">
        <v>2187.9</v>
      </c>
      <c r="I1651" s="5" t="b">
        <f>IF(Nifty50[[#This Row],[High]]=MAX($D$1:$D1661), TRUE, FALSE)</f>
        <v>0</v>
      </c>
      <c r="J1651" s="5">
        <f>MAX($D$2:Nifty50[[#This Row],[High]])</f>
        <v>2248.6999999999998</v>
      </c>
      <c r="K1651" s="18">
        <f>(Nifty50[[#This Row],[ATH_XL]]-Nifty50[[#This Row],[Close]])/Nifty50[[#This Row],[ATH_XL]]</f>
        <v>5.069595766442672E-3</v>
      </c>
    </row>
    <row r="1652" spans="2:11" x14ac:dyDescent="0.25">
      <c r="B1652" s="4">
        <v>38553</v>
      </c>
      <c r="C1652" s="23">
        <v>2236.9</v>
      </c>
      <c r="D1652" s="23">
        <v>2252</v>
      </c>
      <c r="E1652" s="23">
        <v>2236.9</v>
      </c>
      <c r="F1652" s="23">
        <v>2241.9</v>
      </c>
      <c r="G1652" s="5">
        <v>56890570</v>
      </c>
      <c r="H1652" s="5">
        <v>2146.21</v>
      </c>
      <c r="I1652" s="5" t="b">
        <f>IF(Nifty50[[#This Row],[High]]=MAX($D$1:$D1662), TRUE, FALSE)</f>
        <v>0</v>
      </c>
      <c r="J1652" s="5">
        <f>MAX($D$2:Nifty50[[#This Row],[High]])</f>
        <v>2252</v>
      </c>
      <c r="K1652" s="18">
        <f>(Nifty50[[#This Row],[ATH_XL]]-Nifty50[[#This Row],[Close]])/Nifty50[[#This Row],[ATH_XL]]</f>
        <v>4.4849023090585746E-3</v>
      </c>
    </row>
    <row r="1653" spans="2:11" x14ac:dyDescent="0.25">
      <c r="B1653" s="4">
        <v>38554</v>
      </c>
      <c r="C1653" s="23">
        <v>2240.9499999999998</v>
      </c>
      <c r="D1653" s="23">
        <v>2251.85</v>
      </c>
      <c r="E1653" s="23">
        <v>2221.1999999999998</v>
      </c>
      <c r="F1653" s="23">
        <v>2230.5</v>
      </c>
      <c r="G1653" s="5">
        <v>60766699</v>
      </c>
      <c r="H1653" s="5">
        <v>2360.7399999999998</v>
      </c>
      <c r="I1653" s="5" t="b">
        <f>IF(Nifty50[[#This Row],[High]]=MAX($D$1:$D1663), TRUE, FALSE)</f>
        <v>0</v>
      </c>
      <c r="J1653" s="5">
        <f>MAX($D$2:Nifty50[[#This Row],[High]])</f>
        <v>2252</v>
      </c>
      <c r="K1653" s="18">
        <f>(Nifty50[[#This Row],[ATH_XL]]-Nifty50[[#This Row],[Close]])/Nifty50[[#This Row],[ATH_XL]]</f>
        <v>9.547069271758437E-3</v>
      </c>
    </row>
    <row r="1654" spans="2:11" x14ac:dyDescent="0.25">
      <c r="B1654" s="4">
        <v>38555</v>
      </c>
      <c r="C1654" s="23">
        <v>2231</v>
      </c>
      <c r="D1654" s="23">
        <v>2268.5500000000002</v>
      </c>
      <c r="E1654" s="23">
        <v>2223.15</v>
      </c>
      <c r="F1654" s="23">
        <v>2265.6</v>
      </c>
      <c r="G1654" s="5">
        <v>57710283</v>
      </c>
      <c r="H1654" s="5">
        <v>2653.01</v>
      </c>
      <c r="I1654" s="5" t="b">
        <f>IF(Nifty50[[#This Row],[High]]=MAX($D$1:$D1664), TRUE, FALSE)</f>
        <v>0</v>
      </c>
      <c r="J1654" s="5">
        <f>MAX($D$2:Nifty50[[#This Row],[High]])</f>
        <v>2268.5500000000002</v>
      </c>
      <c r="K1654" s="18">
        <f>(Nifty50[[#This Row],[ATH_XL]]-Nifty50[[#This Row],[Close]])/Nifty50[[#This Row],[ATH_XL]]</f>
        <v>1.3003901170352307E-3</v>
      </c>
    </row>
    <row r="1655" spans="2:11" x14ac:dyDescent="0.25">
      <c r="B1655" s="4">
        <v>38558</v>
      </c>
      <c r="C1655" s="23">
        <v>2266.65</v>
      </c>
      <c r="D1655" s="23">
        <v>2293.9499999999998</v>
      </c>
      <c r="E1655" s="23">
        <v>2266.65</v>
      </c>
      <c r="F1655" s="23">
        <v>2291.75</v>
      </c>
      <c r="G1655" s="5">
        <v>81357219</v>
      </c>
      <c r="H1655" s="5">
        <v>3127.72</v>
      </c>
      <c r="I1655" s="5" t="b">
        <f>IF(Nifty50[[#This Row],[High]]=MAX($D$1:$D1665), TRUE, FALSE)</f>
        <v>0</v>
      </c>
      <c r="J1655" s="5">
        <f>MAX($D$2:Nifty50[[#This Row],[High]])</f>
        <v>2293.9499999999998</v>
      </c>
      <c r="K1655" s="18">
        <f>(Nifty50[[#This Row],[ATH_XL]]-Nifty50[[#This Row],[Close]])/Nifty50[[#This Row],[ATH_XL]]</f>
        <v>9.5904444299126763E-4</v>
      </c>
    </row>
    <row r="1656" spans="2:11" x14ac:dyDescent="0.25">
      <c r="B1656" s="4">
        <v>38559</v>
      </c>
      <c r="C1656" s="23">
        <v>2289.25</v>
      </c>
      <c r="D1656" s="23">
        <v>2307.1</v>
      </c>
      <c r="E1656" s="23">
        <v>2279.8000000000002</v>
      </c>
      <c r="F1656" s="23">
        <v>2303.15</v>
      </c>
      <c r="G1656" s="5">
        <v>98680238</v>
      </c>
      <c r="H1656" s="5">
        <v>3228.61</v>
      </c>
      <c r="I1656" s="5" t="b">
        <f>IF(Nifty50[[#This Row],[High]]=MAX($D$1:$D1666), TRUE, FALSE)</f>
        <v>0</v>
      </c>
      <c r="J1656" s="5">
        <f>MAX($D$2:Nifty50[[#This Row],[High]])</f>
        <v>2307.1</v>
      </c>
      <c r="K1656" s="18">
        <f>(Nifty50[[#This Row],[ATH_XL]]-Nifty50[[#This Row],[Close]])/Nifty50[[#This Row],[ATH_XL]]</f>
        <v>1.7121061072341113E-3</v>
      </c>
    </row>
    <row r="1657" spans="2:11" x14ac:dyDescent="0.25">
      <c r="B1657" s="4">
        <v>38560</v>
      </c>
      <c r="C1657" s="23">
        <v>2304.25</v>
      </c>
      <c r="D1657" s="23">
        <v>2324</v>
      </c>
      <c r="E1657" s="23">
        <v>2292.85</v>
      </c>
      <c r="F1657" s="23">
        <v>2319.1</v>
      </c>
      <c r="G1657" s="5">
        <v>70682407</v>
      </c>
      <c r="H1657" s="5">
        <v>2751.63</v>
      </c>
      <c r="I1657" s="5" t="b">
        <f>IF(Nifty50[[#This Row],[High]]=MAX($D$1:$D1667), TRUE, FALSE)</f>
        <v>0</v>
      </c>
      <c r="J1657" s="5">
        <f>MAX($D$2:Nifty50[[#This Row],[High]])</f>
        <v>2324</v>
      </c>
      <c r="K1657" s="18">
        <f>(Nifty50[[#This Row],[ATH_XL]]-Nifty50[[#This Row],[Close]])/Nifty50[[#This Row],[ATH_XL]]</f>
        <v>2.1084337349397981E-3</v>
      </c>
    </row>
    <row r="1658" spans="2:11" x14ac:dyDescent="0.25">
      <c r="B1658" s="4">
        <v>38562</v>
      </c>
      <c r="C1658" s="23">
        <v>2318.0500000000002</v>
      </c>
      <c r="D1658" s="23">
        <v>2332.5500000000002</v>
      </c>
      <c r="E1658" s="23">
        <v>2280.85</v>
      </c>
      <c r="F1658" s="23">
        <v>2312.3000000000002</v>
      </c>
      <c r="G1658" s="5">
        <v>111818711</v>
      </c>
      <c r="H1658" s="5">
        <v>4957.97</v>
      </c>
      <c r="I1658" s="5" t="b">
        <f>IF(Nifty50[[#This Row],[High]]=MAX($D$1:$D1668), TRUE, FALSE)</f>
        <v>0</v>
      </c>
      <c r="J1658" s="5">
        <f>MAX($D$2:Nifty50[[#This Row],[High]])</f>
        <v>2332.5500000000002</v>
      </c>
      <c r="K1658" s="18">
        <f>(Nifty50[[#This Row],[ATH_XL]]-Nifty50[[#This Row],[Close]])/Nifty50[[#This Row],[ATH_XL]]</f>
        <v>8.6814859274184902E-3</v>
      </c>
    </row>
    <row r="1659" spans="2:11" x14ac:dyDescent="0.25">
      <c r="B1659" s="4">
        <v>38565</v>
      </c>
      <c r="C1659" s="23">
        <v>2312.0500000000002</v>
      </c>
      <c r="D1659" s="23">
        <v>2329.9</v>
      </c>
      <c r="E1659" s="23">
        <v>2294.25</v>
      </c>
      <c r="F1659" s="23">
        <v>2318.0500000000002</v>
      </c>
      <c r="G1659" s="5">
        <v>59153792</v>
      </c>
      <c r="H1659" s="5">
        <v>2428.83</v>
      </c>
      <c r="I1659" s="5" t="b">
        <f>IF(Nifty50[[#This Row],[High]]=MAX($D$1:$D1669), TRUE, FALSE)</f>
        <v>0</v>
      </c>
      <c r="J1659" s="5">
        <f>MAX($D$2:Nifty50[[#This Row],[High]])</f>
        <v>2332.5500000000002</v>
      </c>
      <c r="K1659" s="18">
        <f>(Nifty50[[#This Row],[ATH_XL]]-Nifty50[[#This Row],[Close]])/Nifty50[[#This Row],[ATH_XL]]</f>
        <v>6.2163726393860792E-3</v>
      </c>
    </row>
    <row r="1660" spans="2:11" x14ac:dyDescent="0.25">
      <c r="B1660" s="4">
        <v>38566</v>
      </c>
      <c r="C1660" s="23">
        <v>2321.9</v>
      </c>
      <c r="D1660" s="23">
        <v>2357.15</v>
      </c>
      <c r="E1660" s="23">
        <v>2319.75</v>
      </c>
      <c r="F1660" s="23">
        <v>2353.65</v>
      </c>
      <c r="G1660" s="5">
        <v>81640117</v>
      </c>
      <c r="H1660" s="5">
        <v>3501.94</v>
      </c>
      <c r="I1660" s="5" t="b">
        <f>IF(Nifty50[[#This Row],[High]]=MAX($D$1:$D1670), TRUE, FALSE)</f>
        <v>0</v>
      </c>
      <c r="J1660" s="5">
        <f>MAX($D$2:Nifty50[[#This Row],[High]])</f>
        <v>2357.15</v>
      </c>
      <c r="K1660" s="18">
        <f>(Nifty50[[#This Row],[ATH_XL]]-Nifty50[[#This Row],[Close]])/Nifty50[[#This Row],[ATH_XL]]</f>
        <v>1.4848439853212565E-3</v>
      </c>
    </row>
    <row r="1661" spans="2:11" x14ac:dyDescent="0.25">
      <c r="B1661" s="4">
        <v>38567</v>
      </c>
      <c r="C1661" s="23">
        <v>2359.1</v>
      </c>
      <c r="D1661" s="23">
        <v>2377</v>
      </c>
      <c r="E1661" s="23">
        <v>2345.1999999999998</v>
      </c>
      <c r="F1661" s="23">
        <v>2357</v>
      </c>
      <c r="G1661" s="5">
        <v>102044390</v>
      </c>
      <c r="H1661" s="5">
        <v>5012.72</v>
      </c>
      <c r="I1661" s="5" t="b">
        <f>IF(Nifty50[[#This Row],[High]]=MAX($D$1:$D1671), TRUE, FALSE)</f>
        <v>0</v>
      </c>
      <c r="J1661" s="5">
        <f>MAX($D$2:Nifty50[[#This Row],[High]])</f>
        <v>2377</v>
      </c>
      <c r="K1661" s="18">
        <f>(Nifty50[[#This Row],[ATH_XL]]-Nifty50[[#This Row],[Close]])/Nifty50[[#This Row],[ATH_XL]]</f>
        <v>8.4139671855279763E-3</v>
      </c>
    </row>
    <row r="1662" spans="2:11" x14ac:dyDescent="0.25">
      <c r="B1662" s="4">
        <v>38568</v>
      </c>
      <c r="C1662" s="23">
        <v>2357.75</v>
      </c>
      <c r="D1662" s="23">
        <v>2377.35</v>
      </c>
      <c r="E1662" s="23">
        <v>2352.0500000000002</v>
      </c>
      <c r="F1662" s="23">
        <v>2367.8000000000002</v>
      </c>
      <c r="G1662" s="5">
        <v>91949999</v>
      </c>
      <c r="H1662" s="5">
        <v>3745.04</v>
      </c>
      <c r="I1662" s="5" t="b">
        <f>IF(Nifty50[[#This Row],[High]]=MAX($D$1:$D1672), TRUE, FALSE)</f>
        <v>0</v>
      </c>
      <c r="J1662" s="5">
        <f>MAX($D$2:Nifty50[[#This Row],[High]])</f>
        <v>2377.35</v>
      </c>
      <c r="K1662" s="18">
        <f>(Nifty50[[#This Row],[ATH_XL]]-Nifty50[[#This Row],[Close]])/Nifty50[[#This Row],[ATH_XL]]</f>
        <v>4.0170778387699441E-3</v>
      </c>
    </row>
    <row r="1663" spans="2:11" x14ac:dyDescent="0.25">
      <c r="B1663" s="4">
        <v>38569</v>
      </c>
      <c r="C1663" s="23">
        <v>2367.35</v>
      </c>
      <c r="D1663" s="23">
        <v>2377.1</v>
      </c>
      <c r="E1663" s="23">
        <v>2355.9499999999998</v>
      </c>
      <c r="F1663" s="23">
        <v>2361.1999999999998</v>
      </c>
      <c r="G1663" s="5">
        <v>114264260</v>
      </c>
      <c r="H1663" s="5">
        <v>3339.85</v>
      </c>
      <c r="I1663" s="5" t="b">
        <f>IF(Nifty50[[#This Row],[High]]=MAX($D$1:$D1673), TRUE, FALSE)</f>
        <v>0</v>
      </c>
      <c r="J1663" s="5">
        <f>MAX($D$2:Nifty50[[#This Row],[High]])</f>
        <v>2377.35</v>
      </c>
      <c r="K1663" s="18">
        <f>(Nifty50[[#This Row],[ATH_XL]]-Nifty50[[#This Row],[Close]])/Nifty50[[#This Row],[ATH_XL]]</f>
        <v>6.7932782299619712E-3</v>
      </c>
    </row>
    <row r="1664" spans="2:11" x14ac:dyDescent="0.25">
      <c r="B1664" s="4">
        <v>38572</v>
      </c>
      <c r="C1664" s="23">
        <v>2361.9499999999998</v>
      </c>
      <c r="D1664" s="23">
        <v>2386.9499999999998</v>
      </c>
      <c r="E1664" s="23">
        <v>2320.0500000000002</v>
      </c>
      <c r="F1664" s="23">
        <v>2324.4</v>
      </c>
      <c r="G1664" s="5">
        <v>97370128</v>
      </c>
      <c r="H1664" s="5">
        <v>3229.84</v>
      </c>
      <c r="I1664" s="5" t="b">
        <f>IF(Nifty50[[#This Row],[High]]=MAX($D$1:$D1674), TRUE, FALSE)</f>
        <v>0</v>
      </c>
      <c r="J1664" s="5">
        <f>MAX($D$2:Nifty50[[#This Row],[High]])</f>
        <v>2386.9499999999998</v>
      </c>
      <c r="K1664" s="18">
        <f>(Nifty50[[#This Row],[ATH_XL]]-Nifty50[[#This Row],[Close]])/Nifty50[[#This Row],[ATH_XL]]</f>
        <v>2.6204989631119099E-2</v>
      </c>
    </row>
    <row r="1665" spans="2:11" x14ac:dyDescent="0.25">
      <c r="B1665" s="4">
        <v>38573</v>
      </c>
      <c r="C1665" s="23">
        <v>2324.75</v>
      </c>
      <c r="D1665" s="23">
        <v>2342.1999999999998</v>
      </c>
      <c r="E1665" s="23">
        <v>2303.1</v>
      </c>
      <c r="F1665" s="23">
        <v>2318.6999999999998</v>
      </c>
      <c r="G1665" s="5">
        <v>93650866</v>
      </c>
      <c r="H1665" s="5">
        <v>3298.02</v>
      </c>
      <c r="I1665" s="5" t="b">
        <f>IF(Nifty50[[#This Row],[High]]=MAX($D$1:$D1675), TRUE, FALSE)</f>
        <v>0</v>
      </c>
      <c r="J1665" s="5">
        <f>MAX($D$2:Nifty50[[#This Row],[High]])</f>
        <v>2386.9499999999998</v>
      </c>
      <c r="K1665" s="18">
        <f>(Nifty50[[#This Row],[ATH_XL]]-Nifty50[[#This Row],[Close]])/Nifty50[[#This Row],[ATH_XL]]</f>
        <v>2.8592974297743986E-2</v>
      </c>
    </row>
    <row r="1666" spans="2:11" x14ac:dyDescent="0.25">
      <c r="B1666" s="4">
        <v>38574</v>
      </c>
      <c r="C1666" s="23">
        <v>2322.3000000000002</v>
      </c>
      <c r="D1666" s="23">
        <v>2364.8000000000002</v>
      </c>
      <c r="E1666" s="23">
        <v>2322.0500000000002</v>
      </c>
      <c r="F1666" s="23">
        <v>2360.15</v>
      </c>
      <c r="G1666" s="5">
        <v>81805269</v>
      </c>
      <c r="H1666" s="5">
        <v>2786.3</v>
      </c>
      <c r="I1666" s="5" t="b">
        <f>IF(Nifty50[[#This Row],[High]]=MAX($D$1:$D1676), TRUE, FALSE)</f>
        <v>0</v>
      </c>
      <c r="J1666" s="5">
        <f>MAX($D$2:Nifty50[[#This Row],[High]])</f>
        <v>2386.9499999999998</v>
      </c>
      <c r="K1666" s="18">
        <f>(Nifty50[[#This Row],[ATH_XL]]-Nifty50[[#This Row],[Close]])/Nifty50[[#This Row],[ATH_XL]]</f>
        <v>1.1227717379919868E-2</v>
      </c>
    </row>
    <row r="1667" spans="2:11" x14ac:dyDescent="0.25">
      <c r="B1667" s="4">
        <v>38575</v>
      </c>
      <c r="C1667" s="23">
        <v>2358.9</v>
      </c>
      <c r="D1667" s="23">
        <v>2387.3000000000002</v>
      </c>
      <c r="E1667" s="23">
        <v>2355.5</v>
      </c>
      <c r="F1667" s="23">
        <v>2380.9</v>
      </c>
      <c r="G1667" s="5">
        <v>93589538</v>
      </c>
      <c r="H1667" s="5">
        <v>3296.74</v>
      </c>
      <c r="I1667" s="5" t="b">
        <f>IF(Nifty50[[#This Row],[High]]=MAX($D$1:$D1677), TRUE, FALSE)</f>
        <v>0</v>
      </c>
      <c r="J1667" s="5">
        <f>MAX($D$2:Nifty50[[#This Row],[High]])</f>
        <v>2387.3000000000002</v>
      </c>
      <c r="K1667" s="18">
        <f>(Nifty50[[#This Row],[ATH_XL]]-Nifty50[[#This Row],[Close]])/Nifty50[[#This Row],[ATH_XL]]</f>
        <v>2.6808528463117707E-3</v>
      </c>
    </row>
    <row r="1668" spans="2:11" x14ac:dyDescent="0.25">
      <c r="B1668" s="4">
        <v>38576</v>
      </c>
      <c r="C1668" s="23">
        <v>2381.0500000000002</v>
      </c>
      <c r="D1668" s="23">
        <v>2390.4499999999998</v>
      </c>
      <c r="E1668" s="23">
        <v>2356.9</v>
      </c>
      <c r="F1668" s="23">
        <v>2361.5500000000002</v>
      </c>
      <c r="G1668" s="5">
        <v>71135423</v>
      </c>
      <c r="H1668" s="5">
        <v>2825.38</v>
      </c>
      <c r="I1668" s="5" t="b">
        <f>IF(Nifty50[[#This Row],[High]]=MAX($D$1:$D1678), TRUE, FALSE)</f>
        <v>0</v>
      </c>
      <c r="J1668" s="5">
        <f>MAX($D$2:Nifty50[[#This Row],[High]])</f>
        <v>2390.4499999999998</v>
      </c>
      <c r="K1668" s="18">
        <f>(Nifty50[[#This Row],[ATH_XL]]-Nifty50[[#This Row],[Close]])/Nifty50[[#This Row],[ATH_XL]]</f>
        <v>1.2089773891944881E-2</v>
      </c>
    </row>
    <row r="1669" spans="2:11" x14ac:dyDescent="0.25">
      <c r="B1669" s="4">
        <v>38580</v>
      </c>
      <c r="C1669" s="23">
        <v>2361.65</v>
      </c>
      <c r="D1669" s="23">
        <v>2379.4</v>
      </c>
      <c r="E1669" s="23">
        <v>2356.85</v>
      </c>
      <c r="F1669" s="23">
        <v>2369.8000000000002</v>
      </c>
      <c r="G1669" s="5">
        <v>59048436</v>
      </c>
      <c r="H1669" s="5">
        <v>2362.2600000000002</v>
      </c>
      <c r="I1669" s="5" t="b">
        <f>IF(Nifty50[[#This Row],[High]]=MAX($D$1:$D1679), TRUE, FALSE)</f>
        <v>0</v>
      </c>
      <c r="J1669" s="5">
        <f>MAX($D$2:Nifty50[[#This Row],[High]])</f>
        <v>2390.4499999999998</v>
      </c>
      <c r="K1669" s="18">
        <f>(Nifty50[[#This Row],[ATH_XL]]-Nifty50[[#This Row],[Close]])/Nifty50[[#This Row],[ATH_XL]]</f>
        <v>8.6385408605072836E-3</v>
      </c>
    </row>
    <row r="1670" spans="2:11" x14ac:dyDescent="0.25">
      <c r="B1670" s="4">
        <v>38581</v>
      </c>
      <c r="C1670" s="23">
        <v>2369.8000000000002</v>
      </c>
      <c r="D1670" s="23">
        <v>2406.25</v>
      </c>
      <c r="E1670" s="23">
        <v>2357.5</v>
      </c>
      <c r="F1670" s="23">
        <v>2403.15</v>
      </c>
      <c r="G1670" s="5">
        <v>61480220</v>
      </c>
      <c r="H1670" s="5">
        <v>2676.99</v>
      </c>
      <c r="I1670" s="5" t="b">
        <f>IF(Nifty50[[#This Row],[High]]=MAX($D$1:$D1680), TRUE, FALSE)</f>
        <v>0</v>
      </c>
      <c r="J1670" s="5">
        <f>MAX($D$2:Nifty50[[#This Row],[High]])</f>
        <v>2406.25</v>
      </c>
      <c r="K1670" s="18">
        <f>(Nifty50[[#This Row],[ATH_XL]]-Nifty50[[#This Row],[Close]])/Nifty50[[#This Row],[ATH_XL]]</f>
        <v>1.2883116883116506E-3</v>
      </c>
    </row>
    <row r="1671" spans="2:11" x14ac:dyDescent="0.25">
      <c r="B1671" s="4">
        <v>38582</v>
      </c>
      <c r="C1671" s="23">
        <v>2404.65</v>
      </c>
      <c r="D1671" s="23">
        <v>2426.65</v>
      </c>
      <c r="E1671" s="23">
        <v>2380.6999999999998</v>
      </c>
      <c r="F1671" s="23">
        <v>2388.4499999999998</v>
      </c>
      <c r="G1671" s="5">
        <v>63479228</v>
      </c>
      <c r="H1671" s="5">
        <v>2756.96</v>
      </c>
      <c r="I1671" s="5" t="b">
        <f>IF(Nifty50[[#This Row],[High]]=MAX($D$1:$D1681), TRUE, FALSE)</f>
        <v>1</v>
      </c>
      <c r="J1671" s="5">
        <f>MAX($D$2:Nifty50[[#This Row],[High]])</f>
        <v>2426.65</v>
      </c>
      <c r="K1671" s="18">
        <f>(Nifty50[[#This Row],[ATH_XL]]-Nifty50[[#This Row],[Close]])/Nifty50[[#This Row],[ATH_XL]]</f>
        <v>1.5741866358972359E-2</v>
      </c>
    </row>
    <row r="1672" spans="2:11" x14ac:dyDescent="0.25">
      <c r="B1672" s="4">
        <v>38583</v>
      </c>
      <c r="C1672" s="23">
        <v>2400.8000000000002</v>
      </c>
      <c r="D1672" s="23">
        <v>2409.35</v>
      </c>
      <c r="E1672" s="23">
        <v>2378.4499999999998</v>
      </c>
      <c r="F1672" s="23">
        <v>2383.4499999999998</v>
      </c>
      <c r="G1672" s="5">
        <v>47521272</v>
      </c>
      <c r="H1672" s="5">
        <v>2056.29</v>
      </c>
      <c r="I1672" s="5" t="b">
        <f>IF(Nifty50[[#This Row],[High]]=MAX($D$1:$D1682), TRUE, FALSE)</f>
        <v>0</v>
      </c>
      <c r="J1672" s="5">
        <f>MAX($D$2:Nifty50[[#This Row],[High]])</f>
        <v>2426.65</v>
      </c>
      <c r="K1672" s="18">
        <f>(Nifty50[[#This Row],[ATH_XL]]-Nifty50[[#This Row],[Close]])/Nifty50[[#This Row],[ATH_XL]]</f>
        <v>1.7802320070879719E-2</v>
      </c>
    </row>
    <row r="1673" spans="2:11" x14ac:dyDescent="0.25">
      <c r="B1673" s="4">
        <v>38586</v>
      </c>
      <c r="C1673" s="23">
        <v>2383.4499999999998</v>
      </c>
      <c r="D1673" s="23">
        <v>2403.4499999999998</v>
      </c>
      <c r="E1673" s="23">
        <v>2355.75</v>
      </c>
      <c r="F1673" s="23">
        <v>2367.85</v>
      </c>
      <c r="G1673" s="5">
        <v>55932078</v>
      </c>
      <c r="H1673" s="5">
        <v>2091.85</v>
      </c>
      <c r="I1673" s="5" t="b">
        <f>IF(Nifty50[[#This Row],[High]]=MAX($D$1:$D1683), TRUE, FALSE)</f>
        <v>0</v>
      </c>
      <c r="J1673" s="5">
        <f>MAX($D$2:Nifty50[[#This Row],[High]])</f>
        <v>2426.65</v>
      </c>
      <c r="K1673" s="18">
        <f>(Nifty50[[#This Row],[ATH_XL]]-Nifty50[[#This Row],[Close]])/Nifty50[[#This Row],[ATH_XL]]</f>
        <v>2.423093565203065E-2</v>
      </c>
    </row>
    <row r="1674" spans="2:11" x14ac:dyDescent="0.25">
      <c r="B1674" s="4">
        <v>38587</v>
      </c>
      <c r="C1674" s="23">
        <v>2369.5500000000002</v>
      </c>
      <c r="D1674" s="23">
        <v>2380.5</v>
      </c>
      <c r="E1674" s="23">
        <v>2320.35</v>
      </c>
      <c r="F1674" s="23">
        <v>2326.1</v>
      </c>
      <c r="G1674" s="5">
        <v>57190186</v>
      </c>
      <c r="H1674" s="5">
        <v>2352.79</v>
      </c>
      <c r="I1674" s="5" t="b">
        <f>IF(Nifty50[[#This Row],[High]]=MAX($D$1:$D1684), TRUE, FALSE)</f>
        <v>0</v>
      </c>
      <c r="J1674" s="5">
        <f>MAX($D$2:Nifty50[[#This Row],[High]])</f>
        <v>2426.65</v>
      </c>
      <c r="K1674" s="18">
        <f>(Nifty50[[#This Row],[ATH_XL]]-Nifty50[[#This Row],[Close]])/Nifty50[[#This Row],[ATH_XL]]</f>
        <v>4.1435724146457124E-2</v>
      </c>
    </row>
    <row r="1675" spans="2:11" x14ac:dyDescent="0.25">
      <c r="B1675" s="4">
        <v>38588</v>
      </c>
      <c r="C1675" s="23">
        <v>2326.1</v>
      </c>
      <c r="D1675" s="23">
        <v>2334.9</v>
      </c>
      <c r="E1675" s="23">
        <v>2300.4499999999998</v>
      </c>
      <c r="F1675" s="23">
        <v>2322.5</v>
      </c>
      <c r="G1675" s="5">
        <v>68322962</v>
      </c>
      <c r="H1675" s="5">
        <v>2629.36</v>
      </c>
      <c r="I1675" s="5" t="b">
        <f>IF(Nifty50[[#This Row],[High]]=MAX($D$1:$D1685), TRUE, FALSE)</f>
        <v>0</v>
      </c>
      <c r="J1675" s="5">
        <f>MAX($D$2:Nifty50[[#This Row],[High]])</f>
        <v>2426.65</v>
      </c>
      <c r="K1675" s="18">
        <f>(Nifty50[[#This Row],[ATH_XL]]-Nifty50[[#This Row],[Close]])/Nifty50[[#This Row],[ATH_XL]]</f>
        <v>4.2919250819030384E-2</v>
      </c>
    </row>
    <row r="1676" spans="2:11" x14ac:dyDescent="0.25">
      <c r="B1676" s="4">
        <v>38589</v>
      </c>
      <c r="C1676" s="23">
        <v>2323.1</v>
      </c>
      <c r="D1676" s="23">
        <v>2359.1999999999998</v>
      </c>
      <c r="E1676" s="23">
        <v>2320.6999999999998</v>
      </c>
      <c r="F1676" s="23">
        <v>2354.5500000000002</v>
      </c>
      <c r="G1676" s="5">
        <v>78538713</v>
      </c>
      <c r="H1676" s="5">
        <v>3108.4</v>
      </c>
      <c r="I1676" s="5" t="b">
        <f>IF(Nifty50[[#This Row],[High]]=MAX($D$1:$D1686), TRUE, FALSE)</f>
        <v>0</v>
      </c>
      <c r="J1676" s="5">
        <f>MAX($D$2:Nifty50[[#This Row],[High]])</f>
        <v>2426.65</v>
      </c>
      <c r="K1676" s="18">
        <f>(Nifty50[[#This Row],[ATH_XL]]-Nifty50[[#This Row],[Close]])/Nifty50[[#This Row],[ATH_XL]]</f>
        <v>2.9711742525704122E-2</v>
      </c>
    </row>
    <row r="1677" spans="2:11" x14ac:dyDescent="0.25">
      <c r="B1677" s="4">
        <v>38590</v>
      </c>
      <c r="C1677" s="23">
        <v>2354.6</v>
      </c>
      <c r="D1677" s="23">
        <v>2368.0500000000002</v>
      </c>
      <c r="E1677" s="23">
        <v>2340.1999999999998</v>
      </c>
      <c r="F1677" s="23">
        <v>2357.0500000000002</v>
      </c>
      <c r="G1677" s="5">
        <v>47579420</v>
      </c>
      <c r="H1677" s="5">
        <v>1953.45</v>
      </c>
      <c r="I1677" s="5" t="b">
        <f>IF(Nifty50[[#This Row],[High]]=MAX($D$1:$D1687), TRUE, FALSE)</f>
        <v>0</v>
      </c>
      <c r="J1677" s="5">
        <f>MAX($D$2:Nifty50[[#This Row],[High]])</f>
        <v>2426.65</v>
      </c>
      <c r="K1677" s="18">
        <f>(Nifty50[[#This Row],[ATH_XL]]-Nifty50[[#This Row],[Close]])/Nifty50[[#This Row],[ATH_XL]]</f>
        <v>2.868151566975044E-2</v>
      </c>
    </row>
    <row r="1678" spans="2:11" x14ac:dyDescent="0.25">
      <c r="B1678" s="4">
        <v>38593</v>
      </c>
      <c r="C1678" s="23">
        <v>2359.1999999999998</v>
      </c>
      <c r="D1678" s="23">
        <v>2365.85</v>
      </c>
      <c r="E1678" s="23">
        <v>2312.6</v>
      </c>
      <c r="F1678" s="23">
        <v>2337.65</v>
      </c>
      <c r="G1678" s="5">
        <v>41867254</v>
      </c>
      <c r="H1678" s="5">
        <v>1771.19</v>
      </c>
      <c r="I1678" s="5" t="b">
        <f>IF(Nifty50[[#This Row],[High]]=MAX($D$1:$D1688), TRUE, FALSE)</f>
        <v>0</v>
      </c>
      <c r="J1678" s="5">
        <f>MAX($D$2:Nifty50[[#This Row],[High]])</f>
        <v>2426.65</v>
      </c>
      <c r="K1678" s="18">
        <f>(Nifty50[[#This Row],[ATH_XL]]-Nifty50[[#This Row],[Close]])/Nifty50[[#This Row],[ATH_XL]]</f>
        <v>3.6676076071951044E-2</v>
      </c>
    </row>
    <row r="1679" spans="2:11" x14ac:dyDescent="0.25">
      <c r="B1679" s="4">
        <v>38594</v>
      </c>
      <c r="C1679" s="23">
        <v>2337.8000000000002</v>
      </c>
      <c r="D1679" s="23">
        <v>2373.8000000000002</v>
      </c>
      <c r="E1679" s="23">
        <v>2337.75</v>
      </c>
      <c r="F1679" s="23">
        <v>2367.75</v>
      </c>
      <c r="G1679" s="5">
        <v>46969539</v>
      </c>
      <c r="H1679" s="5">
        <v>1999.63</v>
      </c>
      <c r="I1679" s="5" t="b">
        <f>IF(Nifty50[[#This Row],[High]]=MAX($D$1:$D1689), TRUE, FALSE)</f>
        <v>0</v>
      </c>
      <c r="J1679" s="5">
        <f>MAX($D$2:Nifty50[[#This Row],[High]])</f>
        <v>2426.65</v>
      </c>
      <c r="K1679" s="18">
        <f>(Nifty50[[#This Row],[ATH_XL]]-Nifty50[[#This Row],[Close]])/Nifty50[[#This Row],[ATH_XL]]</f>
        <v>2.4272144726268759E-2</v>
      </c>
    </row>
    <row r="1680" spans="2:11" x14ac:dyDescent="0.25">
      <c r="B1680" s="4">
        <v>38595</v>
      </c>
      <c r="C1680" s="23">
        <v>2369.0500000000002</v>
      </c>
      <c r="D1680" s="23">
        <v>2387</v>
      </c>
      <c r="E1680" s="23">
        <v>2355</v>
      </c>
      <c r="F1680" s="23">
        <v>2384.65</v>
      </c>
      <c r="G1680" s="5">
        <v>50116797</v>
      </c>
      <c r="H1680" s="5">
        <v>2171.21</v>
      </c>
      <c r="I1680" s="5" t="b">
        <f>IF(Nifty50[[#This Row],[High]]=MAX($D$1:$D1690), TRUE, FALSE)</f>
        <v>0</v>
      </c>
      <c r="J1680" s="5">
        <f>MAX($D$2:Nifty50[[#This Row],[High]])</f>
        <v>2426.65</v>
      </c>
      <c r="K1680" s="18">
        <f>(Nifty50[[#This Row],[ATH_XL]]-Nifty50[[#This Row],[Close]])/Nifty50[[#This Row],[ATH_XL]]</f>
        <v>1.7307811180021841E-2</v>
      </c>
    </row>
    <row r="1681" spans="2:11" x14ac:dyDescent="0.25">
      <c r="B1681" s="4">
        <v>38596</v>
      </c>
      <c r="C1681" s="23">
        <v>2384.6999999999998</v>
      </c>
      <c r="D1681" s="23">
        <v>2412.35</v>
      </c>
      <c r="E1681" s="23">
        <v>2382.9</v>
      </c>
      <c r="F1681" s="23">
        <v>2405.75</v>
      </c>
      <c r="G1681" s="5">
        <v>59762105</v>
      </c>
      <c r="H1681" s="5">
        <v>2311.2800000000002</v>
      </c>
      <c r="I1681" s="5" t="b">
        <f>IF(Nifty50[[#This Row],[High]]=MAX($D$1:$D1691), TRUE, FALSE)</f>
        <v>0</v>
      </c>
      <c r="J1681" s="5">
        <f>MAX($D$2:Nifty50[[#This Row],[High]])</f>
        <v>2426.65</v>
      </c>
      <c r="K1681" s="18">
        <f>(Nifty50[[#This Row],[ATH_XL]]-Nifty50[[#This Row],[Close]])/Nifty50[[#This Row],[ATH_XL]]</f>
        <v>8.6126965157728112E-3</v>
      </c>
    </row>
    <row r="1682" spans="2:11" x14ac:dyDescent="0.25">
      <c r="B1682" s="4">
        <v>38597</v>
      </c>
      <c r="C1682" s="23">
        <v>2406.4499999999998</v>
      </c>
      <c r="D1682" s="23">
        <v>2422.1</v>
      </c>
      <c r="E1682" s="23">
        <v>2396.1</v>
      </c>
      <c r="F1682" s="23">
        <v>2415.8000000000002</v>
      </c>
      <c r="G1682" s="5">
        <v>61335349</v>
      </c>
      <c r="H1682" s="5">
        <v>2700.45</v>
      </c>
      <c r="I1682" s="5" t="b">
        <f>IF(Nifty50[[#This Row],[High]]=MAX($D$1:$D1692), TRUE, FALSE)</f>
        <v>0</v>
      </c>
      <c r="J1682" s="5">
        <f>MAX($D$2:Nifty50[[#This Row],[High]])</f>
        <v>2426.65</v>
      </c>
      <c r="K1682" s="18">
        <f>(Nifty50[[#This Row],[ATH_XL]]-Nifty50[[#This Row],[Close]])/Nifty50[[#This Row],[ATH_XL]]</f>
        <v>4.4711845548389383E-3</v>
      </c>
    </row>
    <row r="1683" spans="2:11" x14ac:dyDescent="0.25">
      <c r="B1683" s="4">
        <v>38600</v>
      </c>
      <c r="C1683" s="23">
        <v>2417.1</v>
      </c>
      <c r="D1683" s="23">
        <v>2439.5500000000002</v>
      </c>
      <c r="E1683" s="23">
        <v>2414.9499999999998</v>
      </c>
      <c r="F1683" s="23">
        <v>2422.9499999999998</v>
      </c>
      <c r="G1683" s="5">
        <v>50521839</v>
      </c>
      <c r="H1683" s="5">
        <v>2008.92</v>
      </c>
      <c r="I1683" s="5" t="b">
        <f>IF(Nifty50[[#This Row],[High]]=MAX($D$1:$D1693), TRUE, FALSE)</f>
        <v>0</v>
      </c>
      <c r="J1683" s="5">
        <f>MAX($D$2:Nifty50[[#This Row],[High]])</f>
        <v>2439.5500000000002</v>
      </c>
      <c r="K1683" s="18">
        <f>(Nifty50[[#This Row],[ATH_XL]]-Nifty50[[#This Row],[Close]])/Nifty50[[#This Row],[ATH_XL]]</f>
        <v>6.8045336230043909E-3</v>
      </c>
    </row>
    <row r="1684" spans="2:11" x14ac:dyDescent="0.25">
      <c r="B1684" s="4">
        <v>38601</v>
      </c>
      <c r="C1684" s="23">
        <v>2422.4</v>
      </c>
      <c r="D1684" s="23">
        <v>2436.25</v>
      </c>
      <c r="E1684" s="23">
        <v>2417</v>
      </c>
      <c r="F1684" s="23">
        <v>2428.65</v>
      </c>
      <c r="G1684" s="5">
        <v>47409904</v>
      </c>
      <c r="H1684" s="5">
        <v>1856.98</v>
      </c>
      <c r="I1684" s="5" t="b">
        <f>IF(Nifty50[[#This Row],[High]]=MAX($D$1:$D1694), TRUE, FALSE)</f>
        <v>0</v>
      </c>
      <c r="J1684" s="5">
        <f>MAX($D$2:Nifty50[[#This Row],[High]])</f>
        <v>2439.5500000000002</v>
      </c>
      <c r="K1684" s="18">
        <f>(Nifty50[[#This Row],[ATH_XL]]-Nifty50[[#This Row],[Close]])/Nifty50[[#This Row],[ATH_XL]]</f>
        <v>4.4680371379967982E-3</v>
      </c>
    </row>
    <row r="1685" spans="2:11" x14ac:dyDescent="0.25">
      <c r="B1685" s="4">
        <v>38603</v>
      </c>
      <c r="C1685" s="23">
        <v>2429</v>
      </c>
      <c r="D1685" s="23">
        <v>2456.9</v>
      </c>
      <c r="E1685" s="23">
        <v>2429</v>
      </c>
      <c r="F1685" s="23">
        <v>2454.4499999999998</v>
      </c>
      <c r="G1685" s="5">
        <v>46073516</v>
      </c>
      <c r="H1685" s="5">
        <v>2079.08</v>
      </c>
      <c r="I1685" s="5" t="b">
        <f>IF(Nifty50[[#This Row],[High]]=MAX($D$1:$D1695), TRUE, FALSE)</f>
        <v>0</v>
      </c>
      <c r="J1685" s="5">
        <f>MAX($D$2:Nifty50[[#This Row],[High]])</f>
        <v>2456.9</v>
      </c>
      <c r="K1685" s="18">
        <f>(Nifty50[[#This Row],[ATH_XL]]-Nifty50[[#This Row],[Close]])/Nifty50[[#This Row],[ATH_XL]]</f>
        <v>9.9719158288911753E-4</v>
      </c>
    </row>
    <row r="1686" spans="2:11" x14ac:dyDescent="0.25">
      <c r="B1686" s="4">
        <v>38604</v>
      </c>
      <c r="C1686" s="23">
        <v>2448.8000000000002</v>
      </c>
      <c r="D1686" s="23">
        <v>2462.8000000000002</v>
      </c>
      <c r="E1686" s="23">
        <v>2441.9</v>
      </c>
      <c r="F1686" s="23">
        <v>2455.4499999999998</v>
      </c>
      <c r="G1686" s="5">
        <v>47670661</v>
      </c>
      <c r="H1686" s="5">
        <v>1973.56</v>
      </c>
      <c r="I1686" s="5" t="b">
        <f>IF(Nifty50[[#This Row],[High]]=MAX($D$1:$D1696), TRUE, FALSE)</f>
        <v>0</v>
      </c>
      <c r="J1686" s="5">
        <f>MAX($D$2:Nifty50[[#This Row],[High]])</f>
        <v>2462.8000000000002</v>
      </c>
      <c r="K1686" s="18">
        <f>(Nifty50[[#This Row],[ATH_XL]]-Nifty50[[#This Row],[Close]])/Nifty50[[#This Row],[ATH_XL]]</f>
        <v>2.9844079909048088E-3</v>
      </c>
    </row>
    <row r="1687" spans="2:11" x14ac:dyDescent="0.25">
      <c r="B1687" s="4">
        <v>38607</v>
      </c>
      <c r="C1687" s="23">
        <v>2455.85</v>
      </c>
      <c r="D1687" s="23">
        <v>2486.35</v>
      </c>
      <c r="E1687" s="23">
        <v>2455.85</v>
      </c>
      <c r="F1687" s="23">
        <v>2484.15</v>
      </c>
      <c r="G1687" s="5">
        <v>44832163</v>
      </c>
      <c r="H1687" s="5">
        <v>1868.6</v>
      </c>
      <c r="I1687" s="5" t="b">
        <f>IF(Nifty50[[#This Row],[High]]=MAX($D$1:$D1697), TRUE, FALSE)</f>
        <v>0</v>
      </c>
      <c r="J1687" s="5">
        <f>MAX($D$2:Nifty50[[#This Row],[High]])</f>
        <v>2486.35</v>
      </c>
      <c r="K1687" s="18">
        <f>(Nifty50[[#This Row],[ATH_XL]]-Nifty50[[#This Row],[Close]])/Nifty50[[#This Row],[ATH_XL]]</f>
        <v>8.8483117823307986E-4</v>
      </c>
    </row>
    <row r="1688" spans="2:11" x14ac:dyDescent="0.25">
      <c r="B1688" s="4">
        <v>38608</v>
      </c>
      <c r="C1688" s="23">
        <v>2484</v>
      </c>
      <c r="D1688" s="23">
        <v>2503</v>
      </c>
      <c r="E1688" s="23">
        <v>2477.1</v>
      </c>
      <c r="F1688" s="23">
        <v>2500.35</v>
      </c>
      <c r="G1688" s="5">
        <v>54880639</v>
      </c>
      <c r="H1688" s="5">
        <v>2325.46</v>
      </c>
      <c r="I1688" s="5" t="b">
        <f>IF(Nifty50[[#This Row],[High]]=MAX($D$1:$D1698), TRUE, FALSE)</f>
        <v>0</v>
      </c>
      <c r="J1688" s="5">
        <f>MAX($D$2:Nifty50[[#This Row],[High]])</f>
        <v>2503</v>
      </c>
      <c r="K1688" s="18">
        <f>(Nifty50[[#This Row],[ATH_XL]]-Nifty50[[#This Row],[Close]])/Nifty50[[#This Row],[ATH_XL]]</f>
        <v>1.0587295245705517E-3</v>
      </c>
    </row>
    <row r="1689" spans="2:11" x14ac:dyDescent="0.25">
      <c r="B1689" s="4">
        <v>38609</v>
      </c>
      <c r="C1689" s="23">
        <v>2500.4</v>
      </c>
      <c r="D1689" s="23">
        <v>2514.75</v>
      </c>
      <c r="E1689" s="23">
        <v>2476</v>
      </c>
      <c r="F1689" s="23">
        <v>2492.4499999999998</v>
      </c>
      <c r="G1689" s="5">
        <v>82087707</v>
      </c>
      <c r="H1689" s="5">
        <v>3160.77</v>
      </c>
      <c r="I1689" s="5" t="b">
        <f>IF(Nifty50[[#This Row],[High]]=MAX($D$1:$D1699), TRUE, FALSE)</f>
        <v>0</v>
      </c>
      <c r="J1689" s="5">
        <f>MAX($D$2:Nifty50[[#This Row],[High]])</f>
        <v>2514.75</v>
      </c>
      <c r="K1689" s="18">
        <f>(Nifty50[[#This Row],[ATH_XL]]-Nifty50[[#This Row],[Close]])/Nifty50[[#This Row],[ATH_XL]]</f>
        <v>8.8676806839646811E-3</v>
      </c>
    </row>
    <row r="1690" spans="2:11" x14ac:dyDescent="0.25">
      <c r="B1690" s="4">
        <v>38610</v>
      </c>
      <c r="C1690" s="23">
        <v>2492.85</v>
      </c>
      <c r="D1690" s="23">
        <v>2527.5</v>
      </c>
      <c r="E1690" s="23">
        <v>2492.75</v>
      </c>
      <c r="F1690" s="23">
        <v>2523.9499999999998</v>
      </c>
      <c r="G1690" s="5">
        <v>62944965</v>
      </c>
      <c r="H1690" s="5">
        <v>2414.41</v>
      </c>
      <c r="I1690" s="5" t="b">
        <f>IF(Nifty50[[#This Row],[High]]=MAX($D$1:$D1700), TRUE, FALSE)</f>
        <v>0</v>
      </c>
      <c r="J1690" s="5">
        <f>MAX($D$2:Nifty50[[#This Row],[High]])</f>
        <v>2527.5</v>
      </c>
      <c r="K1690" s="18">
        <f>(Nifty50[[#This Row],[ATH_XL]]-Nifty50[[#This Row],[Close]])/Nifty50[[#This Row],[ATH_XL]]</f>
        <v>1.4045499505440878E-3</v>
      </c>
    </row>
    <row r="1691" spans="2:11" x14ac:dyDescent="0.25">
      <c r="B1691" s="4">
        <v>38611</v>
      </c>
      <c r="C1691" s="23">
        <v>2524.9</v>
      </c>
      <c r="D1691" s="23">
        <v>2555.1</v>
      </c>
      <c r="E1691" s="23">
        <v>2519.0500000000002</v>
      </c>
      <c r="F1691" s="23">
        <v>2552.35</v>
      </c>
      <c r="G1691" s="5">
        <v>63656466</v>
      </c>
      <c r="H1691" s="5">
        <v>2502.91</v>
      </c>
      <c r="I1691" s="5" t="b">
        <f>IF(Nifty50[[#This Row],[High]]=MAX($D$1:$D1701), TRUE, FALSE)</f>
        <v>0</v>
      </c>
      <c r="J1691" s="5">
        <f>MAX($D$2:Nifty50[[#This Row],[High]])</f>
        <v>2555.1</v>
      </c>
      <c r="K1691" s="18">
        <f>(Nifty50[[#This Row],[ATH_XL]]-Nifty50[[#This Row],[Close]])/Nifty50[[#This Row],[ATH_XL]]</f>
        <v>1.0762788149191814E-3</v>
      </c>
    </row>
    <row r="1692" spans="2:11" x14ac:dyDescent="0.25">
      <c r="B1692" s="4">
        <v>38614</v>
      </c>
      <c r="C1692" s="23">
        <v>2555.4499999999998</v>
      </c>
      <c r="D1692" s="23">
        <v>2579.6999999999998</v>
      </c>
      <c r="E1692" s="23">
        <v>2550.4499999999998</v>
      </c>
      <c r="F1692" s="23">
        <v>2567.1</v>
      </c>
      <c r="G1692" s="5">
        <v>63880908</v>
      </c>
      <c r="H1692" s="5">
        <v>2294.4499999999998</v>
      </c>
      <c r="I1692" s="5" t="b">
        <f>IF(Nifty50[[#This Row],[High]]=MAX($D$1:$D1702), TRUE, FALSE)</f>
        <v>0</v>
      </c>
      <c r="J1692" s="5">
        <f>MAX($D$2:Nifty50[[#This Row],[High]])</f>
        <v>2579.6999999999998</v>
      </c>
      <c r="K1692" s="18">
        <f>(Nifty50[[#This Row],[ATH_XL]]-Nifty50[[#This Row],[Close]])/Nifty50[[#This Row],[ATH_XL]]</f>
        <v>4.8842888707988953E-3</v>
      </c>
    </row>
    <row r="1693" spans="2:11" x14ac:dyDescent="0.25">
      <c r="B1693" s="4">
        <v>38615</v>
      </c>
      <c r="C1693" s="23">
        <v>2567.1999999999998</v>
      </c>
      <c r="D1693" s="23">
        <v>2582.8000000000002</v>
      </c>
      <c r="E1693" s="23">
        <v>2546.6</v>
      </c>
      <c r="F1693" s="23">
        <v>2578</v>
      </c>
      <c r="G1693" s="5">
        <v>77237821</v>
      </c>
      <c r="H1693" s="5">
        <v>3347.78</v>
      </c>
      <c r="I1693" s="5" t="b">
        <f>IF(Nifty50[[#This Row],[High]]=MAX($D$1:$D1703), TRUE, FALSE)</f>
        <v>0</v>
      </c>
      <c r="J1693" s="5">
        <f>MAX($D$2:Nifty50[[#This Row],[High]])</f>
        <v>2582.8000000000002</v>
      </c>
      <c r="K1693" s="18">
        <f>(Nifty50[[#This Row],[ATH_XL]]-Nifty50[[#This Row],[Close]])/Nifty50[[#This Row],[ATH_XL]]</f>
        <v>1.8584481957566136E-3</v>
      </c>
    </row>
    <row r="1694" spans="2:11" x14ac:dyDescent="0.25">
      <c r="B1694" s="4">
        <v>38616</v>
      </c>
      <c r="C1694" s="23">
        <v>2576.6999999999998</v>
      </c>
      <c r="D1694" s="23">
        <v>2585.6</v>
      </c>
      <c r="E1694" s="23">
        <v>2504.9</v>
      </c>
      <c r="F1694" s="23">
        <v>2567.3000000000002</v>
      </c>
      <c r="G1694" s="5">
        <v>108694906</v>
      </c>
      <c r="H1694" s="5">
        <v>4246.33</v>
      </c>
      <c r="I1694" s="5" t="b">
        <f>IF(Nifty50[[#This Row],[High]]=MAX($D$1:$D1704), TRUE, FALSE)</f>
        <v>0</v>
      </c>
      <c r="J1694" s="5">
        <f>MAX($D$2:Nifty50[[#This Row],[High]])</f>
        <v>2585.6</v>
      </c>
      <c r="K1694" s="18">
        <f>(Nifty50[[#This Row],[ATH_XL]]-Nifty50[[#This Row],[Close]])/Nifty50[[#This Row],[ATH_XL]]</f>
        <v>7.0776608910890033E-3</v>
      </c>
    </row>
    <row r="1695" spans="2:11" x14ac:dyDescent="0.25">
      <c r="B1695" s="4">
        <v>38617</v>
      </c>
      <c r="C1695" s="23">
        <v>2567.85</v>
      </c>
      <c r="D1695" s="23">
        <v>2580.4</v>
      </c>
      <c r="E1695" s="23">
        <v>2465.85</v>
      </c>
      <c r="F1695" s="23">
        <v>2476.5</v>
      </c>
      <c r="G1695" s="5">
        <v>103320451</v>
      </c>
      <c r="H1695" s="5">
        <v>3597.7</v>
      </c>
      <c r="I1695" s="5" t="b">
        <f>IF(Nifty50[[#This Row],[High]]=MAX($D$1:$D1705), TRUE, FALSE)</f>
        <v>0</v>
      </c>
      <c r="J1695" s="5">
        <f>MAX($D$2:Nifty50[[#This Row],[High]])</f>
        <v>2585.6</v>
      </c>
      <c r="K1695" s="18">
        <f>(Nifty50[[#This Row],[ATH_XL]]-Nifty50[[#This Row],[Close]])/Nifty50[[#This Row],[ATH_XL]]</f>
        <v>4.2195235148514816E-2</v>
      </c>
    </row>
    <row r="1696" spans="2:11" x14ac:dyDescent="0.25">
      <c r="B1696" s="4">
        <v>38618</v>
      </c>
      <c r="C1696" s="23">
        <v>2480.5</v>
      </c>
      <c r="D1696" s="23">
        <v>2507.9</v>
      </c>
      <c r="E1696" s="23">
        <v>2453.0500000000002</v>
      </c>
      <c r="F1696" s="23">
        <v>2477.75</v>
      </c>
      <c r="G1696" s="5">
        <v>84222865</v>
      </c>
      <c r="H1696" s="5">
        <v>3283.92</v>
      </c>
      <c r="I1696" s="5" t="b">
        <f>IF(Nifty50[[#This Row],[High]]=MAX($D$1:$D1706), TRUE, FALSE)</f>
        <v>0</v>
      </c>
      <c r="J1696" s="5">
        <f>MAX($D$2:Nifty50[[#This Row],[High]])</f>
        <v>2585.6</v>
      </c>
      <c r="K1696" s="18">
        <f>(Nifty50[[#This Row],[ATH_XL]]-Nifty50[[#This Row],[Close]])/Nifty50[[#This Row],[ATH_XL]]</f>
        <v>4.17117883663366E-2</v>
      </c>
    </row>
    <row r="1697" spans="2:11" x14ac:dyDescent="0.25">
      <c r="B1697" s="4">
        <v>38621</v>
      </c>
      <c r="C1697" s="23">
        <v>2477.85</v>
      </c>
      <c r="D1697" s="23">
        <v>2560.85</v>
      </c>
      <c r="E1697" s="23">
        <v>2477.85</v>
      </c>
      <c r="F1697" s="23">
        <v>2557.35</v>
      </c>
      <c r="G1697" s="5">
        <v>61924057</v>
      </c>
      <c r="H1697" s="5">
        <v>2272.15</v>
      </c>
      <c r="I1697" s="5" t="b">
        <f>IF(Nifty50[[#This Row],[High]]=MAX($D$1:$D1707), TRUE, FALSE)</f>
        <v>0</v>
      </c>
      <c r="J1697" s="5">
        <f>MAX($D$2:Nifty50[[#This Row],[High]])</f>
        <v>2585.6</v>
      </c>
      <c r="K1697" s="18">
        <f>(Nifty50[[#This Row],[ATH_XL]]-Nifty50[[#This Row],[Close]])/Nifty50[[#This Row],[ATH_XL]]</f>
        <v>1.0925897277227724E-2</v>
      </c>
    </row>
    <row r="1698" spans="2:11" x14ac:dyDescent="0.25">
      <c r="B1698" s="4">
        <v>38622</v>
      </c>
      <c r="C1698" s="23">
        <v>2558.5</v>
      </c>
      <c r="D1698" s="23">
        <v>2592.5</v>
      </c>
      <c r="E1698" s="23">
        <v>2549.85</v>
      </c>
      <c r="F1698" s="23">
        <v>2574.85</v>
      </c>
      <c r="G1698" s="5">
        <v>80835742</v>
      </c>
      <c r="H1698" s="5">
        <v>3294.07</v>
      </c>
      <c r="I1698" s="5" t="b">
        <f>IF(Nifty50[[#This Row],[High]]=MAX($D$1:$D1708), TRUE, FALSE)</f>
        <v>0</v>
      </c>
      <c r="J1698" s="5">
        <f>MAX($D$2:Nifty50[[#This Row],[High]])</f>
        <v>2592.5</v>
      </c>
      <c r="K1698" s="18">
        <f>(Nifty50[[#This Row],[ATH_XL]]-Nifty50[[#This Row],[Close]])/Nifty50[[#This Row],[ATH_XL]]</f>
        <v>6.8081002892960811E-3</v>
      </c>
    </row>
    <row r="1699" spans="2:11" x14ac:dyDescent="0.25">
      <c r="B1699" s="4">
        <v>38623</v>
      </c>
      <c r="C1699" s="23">
        <v>2574.4499999999998</v>
      </c>
      <c r="D1699" s="23">
        <v>2602.9499999999998</v>
      </c>
      <c r="E1699" s="23">
        <v>2559.85</v>
      </c>
      <c r="F1699" s="23">
        <v>2598.0500000000002</v>
      </c>
      <c r="G1699" s="5">
        <v>75639565</v>
      </c>
      <c r="H1699" s="5">
        <v>3275.34</v>
      </c>
      <c r="I1699" s="5" t="b">
        <f>IF(Nifty50[[#This Row],[High]]=MAX($D$1:$D1709), TRUE, FALSE)</f>
        <v>0</v>
      </c>
      <c r="J1699" s="5">
        <f>MAX($D$2:Nifty50[[#This Row],[High]])</f>
        <v>2602.9499999999998</v>
      </c>
      <c r="K1699" s="18">
        <f>(Nifty50[[#This Row],[ATH_XL]]-Nifty50[[#This Row],[Close]])/Nifty50[[#This Row],[ATH_XL]]</f>
        <v>1.8824794944196533E-3</v>
      </c>
    </row>
    <row r="1700" spans="2:11" x14ac:dyDescent="0.25">
      <c r="B1700" s="4">
        <v>38624</v>
      </c>
      <c r="C1700" s="23">
        <v>2598.6</v>
      </c>
      <c r="D1700" s="23">
        <v>2633.9</v>
      </c>
      <c r="E1700" s="23">
        <v>2589.4499999999998</v>
      </c>
      <c r="F1700" s="23">
        <v>2611.1999999999998</v>
      </c>
      <c r="G1700" s="5">
        <v>118315309</v>
      </c>
      <c r="H1700" s="5">
        <v>5020.8599999999997</v>
      </c>
      <c r="I1700" s="5" t="b">
        <f>IF(Nifty50[[#This Row],[High]]=MAX($D$1:$D1710), TRUE, FALSE)</f>
        <v>0</v>
      </c>
      <c r="J1700" s="5">
        <f>MAX($D$2:Nifty50[[#This Row],[High]])</f>
        <v>2633.9</v>
      </c>
      <c r="K1700" s="18">
        <f>(Nifty50[[#This Row],[ATH_XL]]-Nifty50[[#This Row],[Close]])/Nifty50[[#This Row],[ATH_XL]]</f>
        <v>8.618398572459194E-3</v>
      </c>
    </row>
    <row r="1701" spans="2:11" x14ac:dyDescent="0.25">
      <c r="B1701" s="4">
        <v>38625</v>
      </c>
      <c r="C1701" s="23">
        <v>2607.9</v>
      </c>
      <c r="D1701" s="23">
        <v>2623.05</v>
      </c>
      <c r="E1701" s="23">
        <v>2567.75</v>
      </c>
      <c r="F1701" s="23">
        <v>2601.4</v>
      </c>
      <c r="G1701" s="5">
        <v>88155803</v>
      </c>
      <c r="H1701" s="5">
        <v>3685.36</v>
      </c>
      <c r="I1701" s="5" t="b">
        <f>IF(Nifty50[[#This Row],[High]]=MAX($D$1:$D1711), TRUE, FALSE)</f>
        <v>0</v>
      </c>
      <c r="J1701" s="5">
        <f>MAX($D$2:Nifty50[[#This Row],[High]])</f>
        <v>2633.9</v>
      </c>
      <c r="K1701" s="18">
        <f>(Nifty50[[#This Row],[ATH_XL]]-Nifty50[[#This Row],[Close]])/Nifty50[[#This Row],[ATH_XL]]</f>
        <v>1.2339116898895174E-2</v>
      </c>
    </row>
    <row r="1702" spans="2:11" x14ac:dyDescent="0.25">
      <c r="B1702" s="4">
        <v>38628</v>
      </c>
      <c r="C1702" s="23">
        <v>2601</v>
      </c>
      <c r="D1702" s="23">
        <v>2635</v>
      </c>
      <c r="E1702" s="23">
        <v>2597.1999999999998</v>
      </c>
      <c r="F1702" s="23">
        <v>2630.05</v>
      </c>
      <c r="G1702" s="5">
        <v>64623105</v>
      </c>
      <c r="H1702" s="5">
        <v>2524.48</v>
      </c>
      <c r="I1702" s="5" t="b">
        <f>IF(Nifty50[[#This Row],[High]]=MAX($D$1:$D1712), TRUE, FALSE)</f>
        <v>0</v>
      </c>
      <c r="J1702" s="5">
        <f>MAX($D$2:Nifty50[[#This Row],[High]])</f>
        <v>2635</v>
      </c>
      <c r="K1702" s="18">
        <f>(Nifty50[[#This Row],[ATH_XL]]-Nifty50[[#This Row],[Close]])/Nifty50[[#This Row],[ATH_XL]]</f>
        <v>1.8785578747627393E-3</v>
      </c>
    </row>
    <row r="1703" spans="2:11" x14ac:dyDescent="0.25">
      <c r="B1703" s="4">
        <v>38629</v>
      </c>
      <c r="C1703" s="23">
        <v>2630</v>
      </c>
      <c r="D1703" s="23">
        <v>2667.05</v>
      </c>
      <c r="E1703" s="23">
        <v>2629.6</v>
      </c>
      <c r="F1703" s="23">
        <v>2663.35</v>
      </c>
      <c r="G1703" s="5">
        <v>76746128</v>
      </c>
      <c r="H1703" s="5">
        <v>3353.73</v>
      </c>
      <c r="I1703" s="5" t="b">
        <f>IF(Nifty50[[#This Row],[High]]=MAX($D$1:$D1713), TRUE, FALSE)</f>
        <v>0</v>
      </c>
      <c r="J1703" s="5">
        <f>MAX($D$2:Nifty50[[#This Row],[High]])</f>
        <v>2667.05</v>
      </c>
      <c r="K1703" s="18">
        <f>(Nifty50[[#This Row],[ATH_XL]]-Nifty50[[#This Row],[Close]])/Nifty50[[#This Row],[ATH_XL]]</f>
        <v>1.3873005755423681E-3</v>
      </c>
    </row>
    <row r="1704" spans="2:11" x14ac:dyDescent="0.25">
      <c r="B1704" s="4">
        <v>38630</v>
      </c>
      <c r="C1704" s="23">
        <v>2663.7</v>
      </c>
      <c r="D1704" s="23">
        <v>2669.2</v>
      </c>
      <c r="E1704" s="23">
        <v>2636.6</v>
      </c>
      <c r="F1704" s="23">
        <v>2644.4</v>
      </c>
      <c r="G1704" s="5">
        <v>87711982</v>
      </c>
      <c r="H1704" s="5">
        <v>3401.19</v>
      </c>
      <c r="I1704" s="5" t="b">
        <f>IF(Nifty50[[#This Row],[High]]=MAX($D$1:$D1714), TRUE, FALSE)</f>
        <v>1</v>
      </c>
      <c r="J1704" s="5">
        <f>MAX($D$2:Nifty50[[#This Row],[High]])</f>
        <v>2669.2</v>
      </c>
      <c r="K1704" s="18">
        <f>(Nifty50[[#This Row],[ATH_XL]]-Nifty50[[#This Row],[Close]])/Nifty50[[#This Row],[ATH_XL]]</f>
        <v>9.2911733852838792E-3</v>
      </c>
    </row>
    <row r="1705" spans="2:11" x14ac:dyDescent="0.25">
      <c r="B1705" s="4">
        <v>38631</v>
      </c>
      <c r="C1705" s="23">
        <v>2643.8</v>
      </c>
      <c r="D1705" s="23">
        <v>2643.8</v>
      </c>
      <c r="E1705" s="23">
        <v>2571.3000000000002</v>
      </c>
      <c r="F1705" s="23">
        <v>2579.15</v>
      </c>
      <c r="G1705" s="5">
        <v>107136584</v>
      </c>
      <c r="H1705" s="5">
        <v>3970.21</v>
      </c>
      <c r="I1705" s="5" t="b">
        <f>IF(Nifty50[[#This Row],[High]]=MAX($D$1:$D1715), TRUE, FALSE)</f>
        <v>0</v>
      </c>
      <c r="J1705" s="5">
        <f>MAX($D$2:Nifty50[[#This Row],[High]])</f>
        <v>2669.2</v>
      </c>
      <c r="K1705" s="18">
        <f>(Nifty50[[#This Row],[ATH_XL]]-Nifty50[[#This Row],[Close]])/Nifty50[[#This Row],[ATH_XL]]</f>
        <v>3.3736700134871775E-2</v>
      </c>
    </row>
    <row r="1706" spans="2:11" x14ac:dyDescent="0.25">
      <c r="B1706" s="4">
        <v>38632</v>
      </c>
      <c r="C1706" s="23">
        <v>2577.1999999999998</v>
      </c>
      <c r="D1706" s="23">
        <v>2603.25</v>
      </c>
      <c r="E1706" s="23">
        <v>2547.5500000000002</v>
      </c>
      <c r="F1706" s="23">
        <v>2574.0500000000002</v>
      </c>
      <c r="G1706" s="5">
        <v>92769893</v>
      </c>
      <c r="H1706" s="5">
        <v>4038.8</v>
      </c>
      <c r="I1706" s="5" t="b">
        <f>IF(Nifty50[[#This Row],[High]]=MAX($D$1:$D1716), TRUE, FALSE)</f>
        <v>0</v>
      </c>
      <c r="J1706" s="5">
        <f>MAX($D$2:Nifty50[[#This Row],[High]])</f>
        <v>2669.2</v>
      </c>
      <c r="K1706" s="18">
        <f>(Nifty50[[#This Row],[ATH_XL]]-Nifty50[[#This Row],[Close]])/Nifty50[[#This Row],[ATH_XL]]</f>
        <v>3.5647384984264813E-2</v>
      </c>
    </row>
    <row r="1707" spans="2:11" x14ac:dyDescent="0.25">
      <c r="B1707" s="4">
        <v>38635</v>
      </c>
      <c r="C1707" s="23">
        <v>2577.1</v>
      </c>
      <c r="D1707" s="23">
        <v>2595.15</v>
      </c>
      <c r="E1707" s="23">
        <v>2561</v>
      </c>
      <c r="F1707" s="23">
        <v>2566.85</v>
      </c>
      <c r="G1707" s="5">
        <v>61304701</v>
      </c>
      <c r="H1707" s="5">
        <v>2627.27</v>
      </c>
      <c r="I1707" s="5" t="b">
        <f>IF(Nifty50[[#This Row],[High]]=MAX($D$1:$D1717), TRUE, FALSE)</f>
        <v>0</v>
      </c>
      <c r="J1707" s="5">
        <f>MAX($D$2:Nifty50[[#This Row],[High]])</f>
        <v>2669.2</v>
      </c>
      <c r="K1707" s="18">
        <f>(Nifty50[[#This Row],[ATH_XL]]-Nifty50[[#This Row],[Close]])/Nifty50[[#This Row],[ATH_XL]]</f>
        <v>3.8344822418702199E-2</v>
      </c>
    </row>
    <row r="1708" spans="2:11" x14ac:dyDescent="0.25">
      <c r="B1708" s="4">
        <v>38636</v>
      </c>
      <c r="C1708" s="23">
        <v>2569.15</v>
      </c>
      <c r="D1708" s="23">
        <v>2592</v>
      </c>
      <c r="E1708" s="23">
        <v>2533.6999999999998</v>
      </c>
      <c r="F1708" s="23">
        <v>2589.5500000000002</v>
      </c>
      <c r="G1708" s="5">
        <v>71470357</v>
      </c>
      <c r="H1708" s="5">
        <v>3324.2</v>
      </c>
      <c r="I1708" s="5" t="b">
        <f>IF(Nifty50[[#This Row],[High]]=MAX($D$1:$D1718), TRUE, FALSE)</f>
        <v>0</v>
      </c>
      <c r="J1708" s="5">
        <f>MAX($D$2:Nifty50[[#This Row],[High]])</f>
        <v>2669.2</v>
      </c>
      <c r="K1708" s="18">
        <f>(Nifty50[[#This Row],[ATH_XL]]-Nifty50[[#This Row],[Close]])/Nifty50[[#This Row],[ATH_XL]]</f>
        <v>2.9840401618462326E-2</v>
      </c>
    </row>
    <row r="1709" spans="2:11" x14ac:dyDescent="0.25">
      <c r="B1709" s="4">
        <v>38638</v>
      </c>
      <c r="C1709" s="23">
        <v>2584.4</v>
      </c>
      <c r="D1709" s="23">
        <v>2589.35</v>
      </c>
      <c r="E1709" s="23">
        <v>2529.0500000000002</v>
      </c>
      <c r="F1709" s="23">
        <v>2537.3000000000002</v>
      </c>
      <c r="G1709" s="5">
        <v>95738560</v>
      </c>
      <c r="H1709" s="5">
        <v>4050.09</v>
      </c>
      <c r="I1709" s="5" t="b">
        <f>IF(Nifty50[[#This Row],[High]]=MAX($D$1:$D1719), TRUE, FALSE)</f>
        <v>0</v>
      </c>
      <c r="J1709" s="5">
        <f>MAX($D$2:Nifty50[[#This Row],[High]])</f>
        <v>2669.2</v>
      </c>
      <c r="K1709" s="18">
        <f>(Nifty50[[#This Row],[ATH_XL]]-Nifty50[[#This Row],[Close]])/Nifty50[[#This Row],[ATH_XL]]</f>
        <v>4.9415555222538453E-2</v>
      </c>
    </row>
    <row r="1710" spans="2:11" x14ac:dyDescent="0.25">
      <c r="B1710" s="4">
        <v>38639</v>
      </c>
      <c r="C1710" s="23">
        <v>2537.6999999999998</v>
      </c>
      <c r="D1710" s="23">
        <v>2548</v>
      </c>
      <c r="E1710" s="23">
        <v>2478</v>
      </c>
      <c r="F1710" s="23">
        <v>2484.4</v>
      </c>
      <c r="G1710" s="5">
        <v>91435384</v>
      </c>
      <c r="H1710" s="5">
        <v>3621.45</v>
      </c>
      <c r="I1710" s="5" t="b">
        <f>IF(Nifty50[[#This Row],[High]]=MAX($D$1:$D1720), TRUE, FALSE)</f>
        <v>0</v>
      </c>
      <c r="J1710" s="5">
        <f>MAX($D$2:Nifty50[[#This Row],[High]])</f>
        <v>2669.2</v>
      </c>
      <c r="K1710" s="18">
        <f>(Nifty50[[#This Row],[ATH_XL]]-Nifty50[[#This Row],[Close]])/Nifty50[[#This Row],[ATH_XL]]</f>
        <v>6.9234227483890201E-2</v>
      </c>
    </row>
    <row r="1711" spans="2:11" x14ac:dyDescent="0.25">
      <c r="B1711" s="4">
        <v>38642</v>
      </c>
      <c r="C1711" s="23">
        <v>2488.4</v>
      </c>
      <c r="D1711" s="23">
        <v>2498.6</v>
      </c>
      <c r="E1711" s="23">
        <v>2459.5</v>
      </c>
      <c r="F1711" s="23">
        <v>2485.15</v>
      </c>
      <c r="G1711" s="5">
        <v>76999001</v>
      </c>
      <c r="H1711" s="5">
        <v>3148.62</v>
      </c>
      <c r="I1711" s="5" t="b">
        <f>IF(Nifty50[[#This Row],[High]]=MAX($D$1:$D1721), TRUE, FALSE)</f>
        <v>0</v>
      </c>
      <c r="J1711" s="5">
        <f>MAX($D$2:Nifty50[[#This Row],[High]])</f>
        <v>2669.2</v>
      </c>
      <c r="K1711" s="18">
        <f>(Nifty50[[#This Row],[ATH_XL]]-Nifty50[[#This Row],[Close]])/Nifty50[[#This Row],[ATH_XL]]</f>
        <v>6.8953244417802984E-2</v>
      </c>
    </row>
    <row r="1712" spans="2:11" x14ac:dyDescent="0.25">
      <c r="B1712" s="4">
        <v>38643</v>
      </c>
      <c r="C1712" s="23">
        <v>2485.25</v>
      </c>
      <c r="D1712" s="23">
        <v>2517.6999999999998</v>
      </c>
      <c r="E1712" s="23">
        <v>2452.5</v>
      </c>
      <c r="F1712" s="23">
        <v>2468.1999999999998</v>
      </c>
      <c r="G1712" s="5">
        <v>77318585</v>
      </c>
      <c r="H1712" s="5">
        <v>3384.84</v>
      </c>
      <c r="I1712" s="5" t="b">
        <f>IF(Nifty50[[#This Row],[High]]=MAX($D$1:$D1722), TRUE, FALSE)</f>
        <v>0</v>
      </c>
      <c r="J1712" s="5">
        <f>MAX($D$2:Nifty50[[#This Row],[High]])</f>
        <v>2669.2</v>
      </c>
      <c r="K1712" s="18">
        <f>(Nifty50[[#This Row],[ATH_XL]]-Nifty50[[#This Row],[Close]])/Nifty50[[#This Row],[ATH_XL]]</f>
        <v>7.5303461711374198E-2</v>
      </c>
    </row>
    <row r="1713" spans="2:11" x14ac:dyDescent="0.25">
      <c r="B1713" s="4">
        <v>38644</v>
      </c>
      <c r="C1713" s="23">
        <v>2467.8000000000002</v>
      </c>
      <c r="D1713" s="23">
        <v>2467.85</v>
      </c>
      <c r="E1713" s="23">
        <v>2394.9499999999998</v>
      </c>
      <c r="F1713" s="23">
        <v>2412.4499999999998</v>
      </c>
      <c r="G1713" s="5">
        <v>93293821</v>
      </c>
      <c r="H1713" s="5">
        <v>3933.15</v>
      </c>
      <c r="I1713" s="5" t="b">
        <f>IF(Nifty50[[#This Row],[High]]=MAX($D$1:$D1723), TRUE, FALSE)</f>
        <v>0</v>
      </c>
      <c r="J1713" s="5">
        <f>MAX($D$2:Nifty50[[#This Row],[High]])</f>
        <v>2669.2</v>
      </c>
      <c r="K1713" s="18">
        <f>(Nifty50[[#This Row],[ATH_XL]]-Nifty50[[#This Row],[Close]])/Nifty50[[#This Row],[ATH_XL]]</f>
        <v>9.6189869623857338E-2</v>
      </c>
    </row>
    <row r="1714" spans="2:11" x14ac:dyDescent="0.25">
      <c r="B1714" s="4">
        <v>38645</v>
      </c>
      <c r="C1714" s="23">
        <v>2421.4</v>
      </c>
      <c r="D1714" s="23">
        <v>2463.85</v>
      </c>
      <c r="E1714" s="23">
        <v>2363.5500000000002</v>
      </c>
      <c r="F1714" s="23">
        <v>2395.4499999999998</v>
      </c>
      <c r="G1714" s="5">
        <v>114276924</v>
      </c>
      <c r="H1714" s="5">
        <v>4202.57</v>
      </c>
      <c r="I1714" s="5" t="b">
        <f>IF(Nifty50[[#This Row],[High]]=MAX($D$1:$D1724), TRUE, FALSE)</f>
        <v>0</v>
      </c>
      <c r="J1714" s="5">
        <f>MAX($D$2:Nifty50[[#This Row],[High]])</f>
        <v>2669.2</v>
      </c>
      <c r="K1714" s="18">
        <f>(Nifty50[[#This Row],[ATH_XL]]-Nifty50[[#This Row],[Close]])/Nifty50[[#This Row],[ATH_XL]]</f>
        <v>0.10255881912183426</v>
      </c>
    </row>
    <row r="1715" spans="2:11" x14ac:dyDescent="0.25">
      <c r="B1715" s="4">
        <v>38646</v>
      </c>
      <c r="C1715" s="23">
        <v>2397.85</v>
      </c>
      <c r="D1715" s="23">
        <v>2447.85</v>
      </c>
      <c r="E1715" s="23">
        <v>2384.0500000000002</v>
      </c>
      <c r="F1715" s="23">
        <v>2443.75</v>
      </c>
      <c r="G1715" s="5">
        <v>97458038</v>
      </c>
      <c r="H1715" s="5">
        <v>3775.57</v>
      </c>
      <c r="I1715" s="5" t="b">
        <f>IF(Nifty50[[#This Row],[High]]=MAX($D$1:$D1725), TRUE, FALSE)</f>
        <v>0</v>
      </c>
      <c r="J1715" s="5">
        <f>MAX($D$2:Nifty50[[#This Row],[High]])</f>
        <v>2669.2</v>
      </c>
      <c r="K1715" s="18">
        <f>(Nifty50[[#This Row],[ATH_XL]]-Nifty50[[#This Row],[Close]])/Nifty50[[#This Row],[ATH_XL]]</f>
        <v>8.4463509665817407E-2</v>
      </c>
    </row>
    <row r="1716" spans="2:11" x14ac:dyDescent="0.25">
      <c r="B1716" s="4">
        <v>38649</v>
      </c>
      <c r="C1716" s="23">
        <v>2444.1999999999998</v>
      </c>
      <c r="D1716" s="23">
        <v>2460</v>
      </c>
      <c r="E1716" s="23">
        <v>2388.4</v>
      </c>
      <c r="F1716" s="23">
        <v>2394.85</v>
      </c>
      <c r="G1716" s="5">
        <v>80236463</v>
      </c>
      <c r="H1716" s="5">
        <v>2943.37</v>
      </c>
      <c r="I1716" s="5" t="b">
        <f>IF(Nifty50[[#This Row],[High]]=MAX($D$1:$D1726), TRUE, FALSE)</f>
        <v>0</v>
      </c>
      <c r="J1716" s="5">
        <f>MAX($D$2:Nifty50[[#This Row],[High]])</f>
        <v>2669.2</v>
      </c>
      <c r="K1716" s="18">
        <f>(Nifty50[[#This Row],[ATH_XL]]-Nifty50[[#This Row],[Close]])/Nifty50[[#This Row],[ATH_XL]]</f>
        <v>0.10278360557470401</v>
      </c>
    </row>
    <row r="1717" spans="2:11" x14ac:dyDescent="0.25">
      <c r="B1717" s="4">
        <v>38650</v>
      </c>
      <c r="C1717" s="23">
        <v>2394.9499999999998</v>
      </c>
      <c r="D1717" s="23">
        <v>2444.6</v>
      </c>
      <c r="E1717" s="23">
        <v>2390.85</v>
      </c>
      <c r="F1717" s="23">
        <v>2418.1999999999998</v>
      </c>
      <c r="G1717" s="5">
        <v>85086738</v>
      </c>
      <c r="H1717" s="5">
        <v>3470.96</v>
      </c>
      <c r="I1717" s="5" t="b">
        <f>IF(Nifty50[[#This Row],[High]]=MAX($D$1:$D1727), TRUE, FALSE)</f>
        <v>0</v>
      </c>
      <c r="J1717" s="5">
        <f>MAX($D$2:Nifty50[[#This Row],[High]])</f>
        <v>2669.2</v>
      </c>
      <c r="K1717" s="18">
        <f>(Nifty50[[#This Row],[ATH_XL]]-Nifty50[[#This Row],[Close]])/Nifty50[[#This Row],[ATH_XL]]</f>
        <v>9.4035666117188679E-2</v>
      </c>
    </row>
    <row r="1718" spans="2:11" x14ac:dyDescent="0.25">
      <c r="B1718" s="4">
        <v>38651</v>
      </c>
      <c r="C1718" s="23">
        <v>2418.4499999999998</v>
      </c>
      <c r="D1718" s="23">
        <v>2434</v>
      </c>
      <c r="E1718" s="23">
        <v>2401.1</v>
      </c>
      <c r="F1718" s="23">
        <v>2408.5</v>
      </c>
      <c r="G1718" s="5">
        <v>91104303</v>
      </c>
      <c r="H1718" s="5">
        <v>3800.91</v>
      </c>
      <c r="I1718" s="5" t="b">
        <f>IF(Nifty50[[#This Row],[High]]=MAX($D$1:$D1728), TRUE, FALSE)</f>
        <v>0</v>
      </c>
      <c r="J1718" s="5">
        <f>MAX($D$2:Nifty50[[#This Row],[High]])</f>
        <v>2669.2</v>
      </c>
      <c r="K1718" s="18">
        <f>(Nifty50[[#This Row],[ATH_XL]]-Nifty50[[#This Row],[Close]])/Nifty50[[#This Row],[ATH_XL]]</f>
        <v>9.7669713771916619E-2</v>
      </c>
    </row>
    <row r="1719" spans="2:11" x14ac:dyDescent="0.25">
      <c r="B1719" s="4">
        <v>38652</v>
      </c>
      <c r="C1719" s="23">
        <v>2408.9499999999998</v>
      </c>
      <c r="D1719" s="23">
        <v>2416.4499999999998</v>
      </c>
      <c r="E1719" s="23">
        <v>2338.6</v>
      </c>
      <c r="F1719" s="23">
        <v>2352.9</v>
      </c>
      <c r="G1719" s="5">
        <v>125291990</v>
      </c>
      <c r="H1719" s="5">
        <v>4868.7</v>
      </c>
      <c r="I1719" s="5" t="b">
        <f>IF(Nifty50[[#This Row],[High]]=MAX($D$1:$D1729), TRUE, FALSE)</f>
        <v>0</v>
      </c>
      <c r="J1719" s="5">
        <f>MAX($D$2:Nifty50[[#This Row],[High]])</f>
        <v>2669.2</v>
      </c>
      <c r="K1719" s="18">
        <f>(Nifty50[[#This Row],[ATH_XL]]-Nifty50[[#This Row],[Close]])/Nifty50[[#This Row],[ATH_XL]]</f>
        <v>0.11849992507118229</v>
      </c>
    </row>
    <row r="1720" spans="2:11" x14ac:dyDescent="0.25">
      <c r="B1720" s="4">
        <v>38653</v>
      </c>
      <c r="C1720" s="23">
        <v>2352.65</v>
      </c>
      <c r="D1720" s="23">
        <v>2355.15</v>
      </c>
      <c r="E1720" s="23">
        <v>2307.4499999999998</v>
      </c>
      <c r="F1720" s="23">
        <v>2316.0500000000002</v>
      </c>
      <c r="G1720" s="5">
        <v>84569727</v>
      </c>
      <c r="H1720" s="5">
        <v>3192.26</v>
      </c>
      <c r="I1720" s="5" t="b">
        <f>IF(Nifty50[[#This Row],[High]]=MAX($D$1:$D1730), TRUE, FALSE)</f>
        <v>0</v>
      </c>
      <c r="J1720" s="5">
        <f>MAX($D$2:Nifty50[[#This Row],[High]])</f>
        <v>2669.2</v>
      </c>
      <c r="K1720" s="18">
        <f>(Nifty50[[#This Row],[ATH_XL]]-Nifty50[[#This Row],[Close]])/Nifty50[[#This Row],[ATH_XL]]</f>
        <v>0.13230555971826752</v>
      </c>
    </row>
    <row r="1721" spans="2:11" x14ac:dyDescent="0.25">
      <c r="B1721" s="4">
        <v>38656</v>
      </c>
      <c r="C1721" s="23">
        <v>2314.85</v>
      </c>
      <c r="D1721" s="23">
        <v>2373.4</v>
      </c>
      <c r="E1721" s="23">
        <v>2314.1999999999998</v>
      </c>
      <c r="F1721" s="23">
        <v>2370.9499999999998</v>
      </c>
      <c r="G1721" s="5">
        <v>69796263</v>
      </c>
      <c r="H1721" s="5">
        <v>2419.6</v>
      </c>
      <c r="I1721" s="5" t="b">
        <f>IF(Nifty50[[#This Row],[High]]=MAX($D$1:$D1731), TRUE, FALSE)</f>
        <v>0</v>
      </c>
      <c r="J1721" s="5">
        <f>MAX($D$2:Nifty50[[#This Row],[High]])</f>
        <v>2669.2</v>
      </c>
      <c r="K1721" s="18">
        <f>(Nifty50[[#This Row],[ATH_XL]]-Nifty50[[#This Row],[Close]])/Nifty50[[#This Row],[ATH_XL]]</f>
        <v>0.11173759928068336</v>
      </c>
    </row>
    <row r="1722" spans="2:11" x14ac:dyDescent="0.25">
      <c r="B1722" s="4">
        <v>38657</v>
      </c>
      <c r="C1722" s="23">
        <v>2366.8000000000002</v>
      </c>
      <c r="D1722" s="23">
        <v>2410.15</v>
      </c>
      <c r="E1722" s="23">
        <v>2366.8000000000002</v>
      </c>
      <c r="F1722" s="23">
        <v>2386.75</v>
      </c>
      <c r="G1722" s="5">
        <v>18746555</v>
      </c>
      <c r="H1722" s="5">
        <v>665.75</v>
      </c>
      <c r="I1722" s="5" t="b">
        <f>IF(Nifty50[[#This Row],[High]]=MAX($D$1:$D1732), TRUE, FALSE)</f>
        <v>0</v>
      </c>
      <c r="J1722" s="5">
        <f>MAX($D$2:Nifty50[[#This Row],[High]])</f>
        <v>2669.2</v>
      </c>
      <c r="K1722" s="18">
        <f>(Nifty50[[#This Row],[ATH_XL]]-Nifty50[[#This Row],[Close]])/Nifty50[[#This Row],[ATH_XL]]</f>
        <v>0.10581822268844591</v>
      </c>
    </row>
    <row r="1723" spans="2:11" x14ac:dyDescent="0.25">
      <c r="B1723" s="4">
        <v>38658</v>
      </c>
      <c r="C1723" s="23">
        <v>2386.4499999999998</v>
      </c>
      <c r="D1723" s="23">
        <v>2423.8000000000002</v>
      </c>
      <c r="E1723" s="23">
        <v>2367.75</v>
      </c>
      <c r="F1723" s="23">
        <v>2419.0500000000002</v>
      </c>
      <c r="G1723" s="5">
        <v>82540716</v>
      </c>
      <c r="H1723" s="5">
        <v>2909.26</v>
      </c>
      <c r="I1723" s="5" t="b">
        <f>IF(Nifty50[[#This Row],[High]]=MAX($D$1:$D1733), TRUE, FALSE)</f>
        <v>0</v>
      </c>
      <c r="J1723" s="5">
        <f>MAX($D$2:Nifty50[[#This Row],[High]])</f>
        <v>2669.2</v>
      </c>
      <c r="K1723" s="18">
        <f>(Nifty50[[#This Row],[ATH_XL]]-Nifty50[[#This Row],[Close]])/Nifty50[[#This Row],[ATH_XL]]</f>
        <v>9.3717218642289699E-2</v>
      </c>
    </row>
    <row r="1724" spans="2:11" x14ac:dyDescent="0.25">
      <c r="B1724" s="4">
        <v>38663</v>
      </c>
      <c r="C1724" s="23">
        <v>2419.25</v>
      </c>
      <c r="D1724" s="23">
        <v>2464.65</v>
      </c>
      <c r="E1724" s="23">
        <v>2411.6</v>
      </c>
      <c r="F1724" s="23">
        <v>2461.6</v>
      </c>
      <c r="G1724" s="5">
        <v>79272406</v>
      </c>
      <c r="H1724" s="5">
        <v>3265.1</v>
      </c>
      <c r="I1724" s="5" t="b">
        <f>IF(Nifty50[[#This Row],[High]]=MAX($D$1:$D1734), TRUE, FALSE)</f>
        <v>0</v>
      </c>
      <c r="J1724" s="5">
        <f>MAX($D$2:Nifty50[[#This Row],[High]])</f>
        <v>2669.2</v>
      </c>
      <c r="K1724" s="18">
        <f>(Nifty50[[#This Row],[ATH_XL]]-Nifty50[[#This Row],[Close]])/Nifty50[[#This Row],[ATH_XL]]</f>
        <v>7.7776112692941671E-2</v>
      </c>
    </row>
    <row r="1725" spans="2:11" x14ac:dyDescent="0.25">
      <c r="B1725" s="4">
        <v>38664</v>
      </c>
      <c r="C1725" s="23">
        <v>2463.65</v>
      </c>
      <c r="D1725" s="23">
        <v>2502.9</v>
      </c>
      <c r="E1725" s="23">
        <v>2460</v>
      </c>
      <c r="F1725" s="23">
        <v>2492.65</v>
      </c>
      <c r="G1725" s="5">
        <v>79715915</v>
      </c>
      <c r="H1725" s="5">
        <v>3234.37</v>
      </c>
      <c r="I1725" s="5" t="b">
        <f>IF(Nifty50[[#This Row],[High]]=MAX($D$1:$D1735), TRUE, FALSE)</f>
        <v>0</v>
      </c>
      <c r="J1725" s="5">
        <f>MAX($D$2:Nifty50[[#This Row],[High]])</f>
        <v>2669.2</v>
      </c>
      <c r="K1725" s="18">
        <f>(Nifty50[[#This Row],[ATH_XL]]-Nifty50[[#This Row],[Close]])/Nifty50[[#This Row],[ATH_XL]]</f>
        <v>6.6143413756930822E-2</v>
      </c>
    </row>
    <row r="1726" spans="2:11" x14ac:dyDescent="0.25">
      <c r="B1726" s="4">
        <v>38665</v>
      </c>
      <c r="C1726" s="23">
        <v>2493.1</v>
      </c>
      <c r="D1726" s="23">
        <v>2519.4</v>
      </c>
      <c r="E1726" s="23">
        <v>2475.6999999999998</v>
      </c>
      <c r="F1726" s="23">
        <v>2489.1</v>
      </c>
      <c r="G1726" s="5">
        <v>73896105</v>
      </c>
      <c r="H1726" s="5">
        <v>2927.57</v>
      </c>
      <c r="I1726" s="5" t="b">
        <f>IF(Nifty50[[#This Row],[High]]=MAX($D$1:$D1736), TRUE, FALSE)</f>
        <v>0</v>
      </c>
      <c r="J1726" s="5">
        <f>MAX($D$2:Nifty50[[#This Row],[High]])</f>
        <v>2669.2</v>
      </c>
      <c r="K1726" s="18">
        <f>(Nifty50[[#This Row],[ATH_XL]]-Nifty50[[#This Row],[Close]])/Nifty50[[#This Row],[ATH_XL]]</f>
        <v>6.7473400269743716E-2</v>
      </c>
    </row>
    <row r="1727" spans="2:11" x14ac:dyDescent="0.25">
      <c r="B1727" s="4">
        <v>38666</v>
      </c>
      <c r="C1727" s="23">
        <v>2489.1</v>
      </c>
      <c r="D1727" s="23">
        <v>2504.75</v>
      </c>
      <c r="E1727" s="23">
        <v>2480.85</v>
      </c>
      <c r="F1727" s="23">
        <v>2500.6999999999998</v>
      </c>
      <c r="G1727" s="5">
        <v>64917294</v>
      </c>
      <c r="H1727" s="5">
        <v>2435.4499999999998</v>
      </c>
      <c r="I1727" s="5" t="b">
        <f>IF(Nifty50[[#This Row],[High]]=MAX($D$1:$D1737), TRUE, FALSE)</f>
        <v>0</v>
      </c>
      <c r="J1727" s="5">
        <f>MAX($D$2:Nifty50[[#This Row],[High]])</f>
        <v>2669.2</v>
      </c>
      <c r="K1727" s="18">
        <f>(Nifty50[[#This Row],[ATH_XL]]-Nifty50[[#This Row],[Close]])/Nifty50[[#This Row],[ATH_XL]]</f>
        <v>6.3127528847594788E-2</v>
      </c>
    </row>
    <row r="1728" spans="2:11" x14ac:dyDescent="0.25">
      <c r="B1728" s="4">
        <v>38667</v>
      </c>
      <c r="C1728" s="23">
        <v>2500.85</v>
      </c>
      <c r="D1728" s="23">
        <v>2551.4</v>
      </c>
      <c r="E1728" s="23">
        <v>2500.85</v>
      </c>
      <c r="F1728" s="23">
        <v>2548.65</v>
      </c>
      <c r="G1728" s="5">
        <v>72465029</v>
      </c>
      <c r="H1728" s="5">
        <v>3003.72</v>
      </c>
      <c r="I1728" s="5" t="b">
        <f>IF(Nifty50[[#This Row],[High]]=MAX($D$1:$D1738), TRUE, FALSE)</f>
        <v>0</v>
      </c>
      <c r="J1728" s="5">
        <f>MAX($D$2:Nifty50[[#This Row],[High]])</f>
        <v>2669.2</v>
      </c>
      <c r="K1728" s="18">
        <f>(Nifty50[[#This Row],[ATH_XL]]-Nifty50[[#This Row],[Close]])/Nifty50[[#This Row],[ATH_XL]]</f>
        <v>4.5163344822418607E-2</v>
      </c>
    </row>
    <row r="1729" spans="2:11" x14ac:dyDescent="0.25">
      <c r="B1729" s="4">
        <v>38670</v>
      </c>
      <c r="C1729" s="23">
        <v>2548.5500000000002</v>
      </c>
      <c r="D1729" s="23">
        <v>2576.9499999999998</v>
      </c>
      <c r="E1729" s="23">
        <v>2534.4</v>
      </c>
      <c r="F1729" s="23">
        <v>2558.6999999999998</v>
      </c>
      <c r="G1729" s="5">
        <v>70311886</v>
      </c>
      <c r="H1729" s="5">
        <v>2722.9</v>
      </c>
      <c r="I1729" s="5" t="b">
        <f>IF(Nifty50[[#This Row],[High]]=MAX($D$1:$D1739), TRUE, FALSE)</f>
        <v>0</v>
      </c>
      <c r="J1729" s="5">
        <f>MAX($D$2:Nifty50[[#This Row],[High]])</f>
        <v>2669.2</v>
      </c>
      <c r="K1729" s="18">
        <f>(Nifty50[[#This Row],[ATH_XL]]-Nifty50[[#This Row],[Close]])/Nifty50[[#This Row],[ATH_XL]]</f>
        <v>4.1398171736849995E-2</v>
      </c>
    </row>
    <row r="1730" spans="2:11" x14ac:dyDescent="0.25">
      <c r="B1730" s="4">
        <v>38672</v>
      </c>
      <c r="C1730" s="23">
        <v>2559.4499999999998</v>
      </c>
      <c r="D1730" s="23">
        <v>2585.9499999999998</v>
      </c>
      <c r="E1730" s="23">
        <v>2559.4499999999998</v>
      </c>
      <c r="F1730" s="23">
        <v>2582.75</v>
      </c>
      <c r="G1730" s="5">
        <v>59709061</v>
      </c>
      <c r="H1730" s="5">
        <v>2711.52</v>
      </c>
      <c r="I1730" s="5" t="b">
        <f>IF(Nifty50[[#This Row],[High]]=MAX($D$1:$D1740), TRUE, FALSE)</f>
        <v>0</v>
      </c>
      <c r="J1730" s="5">
        <f>MAX($D$2:Nifty50[[#This Row],[High]])</f>
        <v>2669.2</v>
      </c>
      <c r="K1730" s="18">
        <f>(Nifty50[[#This Row],[ATH_XL]]-Nifty50[[#This Row],[Close]])/Nifty50[[#This Row],[ATH_XL]]</f>
        <v>3.2387981417653165E-2</v>
      </c>
    </row>
    <row r="1731" spans="2:11" x14ac:dyDescent="0.25">
      <c r="B1731" s="4">
        <v>38673</v>
      </c>
      <c r="C1731" s="23">
        <v>2558.4499999999998</v>
      </c>
      <c r="D1731" s="23">
        <v>2608.85</v>
      </c>
      <c r="E1731" s="23">
        <v>2558.4499999999998</v>
      </c>
      <c r="F1731" s="23">
        <v>2603.9499999999998</v>
      </c>
      <c r="G1731" s="5">
        <v>66443810</v>
      </c>
      <c r="H1731" s="5">
        <v>2924.97</v>
      </c>
      <c r="I1731" s="5" t="b">
        <f>IF(Nifty50[[#This Row],[High]]=MAX($D$1:$D1741), TRUE, FALSE)</f>
        <v>0</v>
      </c>
      <c r="J1731" s="5">
        <f>MAX($D$2:Nifty50[[#This Row],[High]])</f>
        <v>2669.2</v>
      </c>
      <c r="K1731" s="18">
        <f>(Nifty50[[#This Row],[ATH_XL]]-Nifty50[[#This Row],[Close]])/Nifty50[[#This Row],[ATH_XL]]</f>
        <v>2.4445526749587894E-2</v>
      </c>
    </row>
    <row r="1732" spans="2:11" x14ac:dyDescent="0.25">
      <c r="B1732" s="4">
        <v>38674</v>
      </c>
      <c r="C1732" s="23">
        <v>2604</v>
      </c>
      <c r="D1732" s="23">
        <v>2632.35</v>
      </c>
      <c r="E1732" s="23">
        <v>2595.15</v>
      </c>
      <c r="F1732" s="23">
        <v>2620.0500000000002</v>
      </c>
      <c r="G1732" s="5">
        <v>81690974</v>
      </c>
      <c r="H1732" s="5">
        <v>3121.62</v>
      </c>
      <c r="I1732" s="5" t="b">
        <f>IF(Nifty50[[#This Row],[High]]=MAX($D$1:$D1742), TRUE, FALSE)</f>
        <v>0</v>
      </c>
      <c r="J1732" s="5">
        <f>MAX($D$2:Nifty50[[#This Row],[High]])</f>
        <v>2669.2</v>
      </c>
      <c r="K1732" s="18">
        <f>(Nifty50[[#This Row],[ATH_XL]]-Nifty50[[#This Row],[Close]])/Nifty50[[#This Row],[ATH_XL]]</f>
        <v>1.8413756930915494E-2</v>
      </c>
    </row>
    <row r="1733" spans="2:11" x14ac:dyDescent="0.25">
      <c r="B1733" s="4">
        <v>38677</v>
      </c>
      <c r="C1733" s="23">
        <v>2620.1</v>
      </c>
      <c r="D1733" s="23">
        <v>2626.4</v>
      </c>
      <c r="E1733" s="23">
        <v>2591.75</v>
      </c>
      <c r="F1733" s="23">
        <v>2602.5</v>
      </c>
      <c r="G1733" s="5">
        <v>74794904</v>
      </c>
      <c r="H1733" s="5">
        <v>3111.44</v>
      </c>
      <c r="I1733" s="5" t="b">
        <f>IF(Nifty50[[#This Row],[High]]=MAX($D$1:$D1743), TRUE, FALSE)</f>
        <v>0</v>
      </c>
      <c r="J1733" s="5">
        <f>MAX($D$2:Nifty50[[#This Row],[High]])</f>
        <v>2669.2</v>
      </c>
      <c r="K1733" s="18">
        <f>(Nifty50[[#This Row],[ATH_XL]]-Nifty50[[#This Row],[Close]])/Nifty50[[#This Row],[ATH_XL]]</f>
        <v>2.4988760677356444E-2</v>
      </c>
    </row>
    <row r="1734" spans="2:11" x14ac:dyDescent="0.25">
      <c r="B1734" s="4">
        <v>38678</v>
      </c>
      <c r="C1734" s="23">
        <v>2603.25</v>
      </c>
      <c r="D1734" s="23">
        <v>2614</v>
      </c>
      <c r="E1734" s="23">
        <v>2567.0500000000002</v>
      </c>
      <c r="F1734" s="23">
        <v>2572.85</v>
      </c>
      <c r="G1734" s="5">
        <v>67631761</v>
      </c>
      <c r="H1734" s="5">
        <v>3090.06</v>
      </c>
      <c r="I1734" s="5" t="b">
        <f>IF(Nifty50[[#This Row],[High]]=MAX($D$1:$D1744), TRUE, FALSE)</f>
        <v>0</v>
      </c>
      <c r="J1734" s="5">
        <f>MAX($D$2:Nifty50[[#This Row],[High]])</f>
        <v>2669.2</v>
      </c>
      <c r="K1734" s="18">
        <f>(Nifty50[[#This Row],[ATH_XL]]-Nifty50[[#This Row],[Close]])/Nifty50[[#This Row],[ATH_XL]]</f>
        <v>3.6096957890004465E-2</v>
      </c>
    </row>
    <row r="1735" spans="2:11" x14ac:dyDescent="0.25">
      <c r="B1735" s="4">
        <v>38679</v>
      </c>
      <c r="C1735" s="23">
        <v>2572.85</v>
      </c>
      <c r="D1735" s="23">
        <v>2613.4</v>
      </c>
      <c r="E1735" s="23">
        <v>2563.1</v>
      </c>
      <c r="F1735" s="23">
        <v>2608.6</v>
      </c>
      <c r="G1735" s="5">
        <v>70840659</v>
      </c>
      <c r="H1735" s="5">
        <v>2992.72</v>
      </c>
      <c r="I1735" s="5" t="b">
        <f>IF(Nifty50[[#This Row],[High]]=MAX($D$1:$D1745), TRUE, FALSE)</f>
        <v>0</v>
      </c>
      <c r="J1735" s="5">
        <f>MAX($D$2:Nifty50[[#This Row],[High]])</f>
        <v>2669.2</v>
      </c>
      <c r="K1735" s="18">
        <f>(Nifty50[[#This Row],[ATH_XL]]-Nifty50[[#This Row],[Close]])/Nifty50[[#This Row],[ATH_XL]]</f>
        <v>2.2703431739847114E-2</v>
      </c>
    </row>
    <row r="1736" spans="2:11" x14ac:dyDescent="0.25">
      <c r="B1736" s="4">
        <v>38680</v>
      </c>
      <c r="C1736" s="23">
        <v>2608.9</v>
      </c>
      <c r="D1736" s="23">
        <v>2643.7</v>
      </c>
      <c r="E1736" s="23">
        <v>2608.6999999999998</v>
      </c>
      <c r="F1736" s="23">
        <v>2635</v>
      </c>
      <c r="G1736" s="5">
        <v>98400541</v>
      </c>
      <c r="H1736" s="5">
        <v>3651.41</v>
      </c>
      <c r="I1736" s="5" t="b">
        <f>IF(Nifty50[[#This Row],[High]]=MAX($D$1:$D1746), TRUE, FALSE)</f>
        <v>0</v>
      </c>
      <c r="J1736" s="5">
        <f>MAX($D$2:Nifty50[[#This Row],[High]])</f>
        <v>2669.2</v>
      </c>
      <c r="K1736" s="18">
        <f>(Nifty50[[#This Row],[ATH_XL]]-Nifty50[[#This Row],[Close]])/Nifty50[[#This Row],[ATH_XL]]</f>
        <v>1.2812827813577034E-2</v>
      </c>
    </row>
    <row r="1737" spans="2:11" x14ac:dyDescent="0.25">
      <c r="B1737" s="4">
        <v>38681</v>
      </c>
      <c r="C1737" s="23">
        <v>2635.35</v>
      </c>
      <c r="D1737" s="23">
        <v>2668.9</v>
      </c>
      <c r="E1737" s="23">
        <v>2633.75</v>
      </c>
      <c r="F1737" s="23">
        <v>2664.3</v>
      </c>
      <c r="G1737" s="5">
        <v>74964394</v>
      </c>
      <c r="H1737" s="5">
        <v>2877.95</v>
      </c>
      <c r="I1737" s="5" t="b">
        <f>IF(Nifty50[[#This Row],[High]]=MAX($D$1:$D1747), TRUE, FALSE)</f>
        <v>0</v>
      </c>
      <c r="J1737" s="5">
        <f>MAX($D$2:Nifty50[[#This Row],[High]])</f>
        <v>2669.2</v>
      </c>
      <c r="K1737" s="18">
        <f>(Nifty50[[#This Row],[ATH_XL]]-Nifty50[[#This Row],[Close]])/Nifty50[[#This Row],[ATH_XL]]</f>
        <v>1.8357560317696826E-3</v>
      </c>
    </row>
    <row r="1738" spans="2:11" x14ac:dyDescent="0.25">
      <c r="B1738" s="4">
        <v>38682</v>
      </c>
      <c r="C1738" s="23">
        <v>2664.85</v>
      </c>
      <c r="D1738" s="23">
        <v>2686.5</v>
      </c>
      <c r="E1738" s="23">
        <v>2664.7</v>
      </c>
      <c r="F1738" s="23">
        <v>2683.45</v>
      </c>
      <c r="G1738" s="5">
        <v>25534972</v>
      </c>
      <c r="H1738" s="5">
        <v>1016.73</v>
      </c>
      <c r="I1738" s="5" t="b">
        <f>IF(Nifty50[[#This Row],[High]]=MAX($D$1:$D1748), TRUE, FALSE)</f>
        <v>0</v>
      </c>
      <c r="J1738" s="5">
        <f>MAX($D$2:Nifty50[[#This Row],[High]])</f>
        <v>2686.5</v>
      </c>
      <c r="K1738" s="18">
        <f>(Nifty50[[#This Row],[ATH_XL]]-Nifty50[[#This Row],[Close]])/Nifty50[[#This Row],[ATH_XL]]</f>
        <v>1.1353061604318564E-3</v>
      </c>
    </row>
    <row r="1739" spans="2:11" x14ac:dyDescent="0.25">
      <c r="B1739" s="4">
        <v>38684</v>
      </c>
      <c r="C1739" s="23">
        <v>2683.6</v>
      </c>
      <c r="D1739" s="23">
        <v>2717.15</v>
      </c>
      <c r="E1739" s="23">
        <v>2682.65</v>
      </c>
      <c r="F1739" s="23">
        <v>2712</v>
      </c>
      <c r="G1739" s="5">
        <v>83653385</v>
      </c>
      <c r="H1739" s="5">
        <v>3266.97</v>
      </c>
      <c r="I1739" s="5" t="b">
        <f>IF(Nifty50[[#This Row],[High]]=MAX($D$1:$D1749), TRUE, FALSE)</f>
        <v>0</v>
      </c>
      <c r="J1739" s="5">
        <f>MAX($D$2:Nifty50[[#This Row],[High]])</f>
        <v>2717.15</v>
      </c>
      <c r="K1739" s="18">
        <f>(Nifty50[[#This Row],[ATH_XL]]-Nifty50[[#This Row],[Close]])/Nifty50[[#This Row],[ATH_XL]]</f>
        <v>1.8953683087058464E-3</v>
      </c>
    </row>
    <row r="1740" spans="2:11" x14ac:dyDescent="0.25">
      <c r="B1740" s="4">
        <v>38685</v>
      </c>
      <c r="C1740" s="23">
        <v>2712.35</v>
      </c>
      <c r="D1740" s="23">
        <v>2713.9</v>
      </c>
      <c r="E1740" s="23">
        <v>2679.9</v>
      </c>
      <c r="F1740" s="23">
        <v>2698.3</v>
      </c>
      <c r="G1740" s="5">
        <v>78581982</v>
      </c>
      <c r="H1740" s="5">
        <v>3583.48</v>
      </c>
      <c r="I1740" s="5" t="b">
        <f>IF(Nifty50[[#This Row],[High]]=MAX($D$1:$D1750), TRUE, FALSE)</f>
        <v>0</v>
      </c>
      <c r="J1740" s="5">
        <f>MAX($D$2:Nifty50[[#This Row],[High]])</f>
        <v>2717.15</v>
      </c>
      <c r="K1740" s="18">
        <f>(Nifty50[[#This Row],[ATH_XL]]-Nifty50[[#This Row],[Close]])/Nifty50[[#This Row],[ATH_XL]]</f>
        <v>6.9374160425445443E-3</v>
      </c>
    </row>
    <row r="1741" spans="2:11" x14ac:dyDescent="0.25">
      <c r="B1741" s="4">
        <v>38686</v>
      </c>
      <c r="C1741" s="23">
        <v>2698.1</v>
      </c>
      <c r="D1741" s="23">
        <v>2727.05</v>
      </c>
      <c r="E1741" s="23">
        <v>2647.1</v>
      </c>
      <c r="F1741" s="23">
        <v>2652.25</v>
      </c>
      <c r="G1741" s="5">
        <v>82029860</v>
      </c>
      <c r="H1741" s="5">
        <v>3588.31</v>
      </c>
      <c r="I1741" s="5" t="b">
        <f>IF(Nifty50[[#This Row],[High]]=MAX($D$1:$D1751), TRUE, FALSE)</f>
        <v>0</v>
      </c>
      <c r="J1741" s="5">
        <f>MAX($D$2:Nifty50[[#This Row],[High]])</f>
        <v>2727.05</v>
      </c>
      <c r="K1741" s="18">
        <f>(Nifty50[[#This Row],[ATH_XL]]-Nifty50[[#This Row],[Close]])/Nifty50[[#This Row],[ATH_XL]]</f>
        <v>2.7428906694046747E-2</v>
      </c>
    </row>
    <row r="1742" spans="2:11" x14ac:dyDescent="0.25">
      <c r="B1742" s="4">
        <v>38687</v>
      </c>
      <c r="C1742" s="23">
        <v>2651.6</v>
      </c>
      <c r="D1742" s="23">
        <v>2705</v>
      </c>
      <c r="E1742" s="23">
        <v>2641.95</v>
      </c>
      <c r="F1742" s="23">
        <v>2698.95</v>
      </c>
      <c r="G1742" s="5">
        <v>74048315</v>
      </c>
      <c r="H1742" s="5">
        <v>3626.04</v>
      </c>
      <c r="I1742" s="5" t="b">
        <f>IF(Nifty50[[#This Row],[High]]=MAX($D$1:$D1752), TRUE, FALSE)</f>
        <v>0</v>
      </c>
      <c r="J1742" s="5">
        <f>MAX($D$2:Nifty50[[#This Row],[High]])</f>
        <v>2727.05</v>
      </c>
      <c r="K1742" s="18">
        <f>(Nifty50[[#This Row],[ATH_XL]]-Nifty50[[#This Row],[Close]])/Nifty50[[#This Row],[ATH_XL]]</f>
        <v>1.0304174840945476E-2</v>
      </c>
    </row>
    <row r="1743" spans="2:11" x14ac:dyDescent="0.25">
      <c r="B1743" s="4">
        <v>38688</v>
      </c>
      <c r="C1743" s="23">
        <v>2699.55</v>
      </c>
      <c r="D1743" s="23">
        <v>2730.7</v>
      </c>
      <c r="E1743" s="23">
        <v>2691.5</v>
      </c>
      <c r="F1743" s="23">
        <v>2697.95</v>
      </c>
      <c r="G1743" s="5">
        <v>79794777</v>
      </c>
      <c r="H1743" s="5">
        <v>3914.45</v>
      </c>
      <c r="I1743" s="5" t="b">
        <f>IF(Nifty50[[#This Row],[High]]=MAX($D$1:$D1753), TRUE, FALSE)</f>
        <v>0</v>
      </c>
      <c r="J1743" s="5">
        <f>MAX($D$2:Nifty50[[#This Row],[High]])</f>
        <v>2730.7</v>
      </c>
      <c r="K1743" s="18">
        <f>(Nifty50[[#This Row],[ATH_XL]]-Nifty50[[#This Row],[Close]])/Nifty50[[#This Row],[ATH_XL]]</f>
        <v>1.1993261801003406E-2</v>
      </c>
    </row>
    <row r="1744" spans="2:11" x14ac:dyDescent="0.25">
      <c r="B1744" s="4">
        <v>38691</v>
      </c>
      <c r="C1744" s="23">
        <v>2697.6</v>
      </c>
      <c r="D1744" s="23">
        <v>2710.65</v>
      </c>
      <c r="E1744" s="23">
        <v>2654.35</v>
      </c>
      <c r="F1744" s="23">
        <v>2660.5</v>
      </c>
      <c r="G1744" s="5">
        <v>62679907</v>
      </c>
      <c r="H1744" s="5">
        <v>2405.29</v>
      </c>
      <c r="I1744" s="5" t="b">
        <f>IF(Nifty50[[#This Row],[High]]=MAX($D$1:$D1754), TRUE, FALSE)</f>
        <v>0</v>
      </c>
      <c r="J1744" s="5">
        <f>MAX($D$2:Nifty50[[#This Row],[High]])</f>
        <v>2730.7</v>
      </c>
      <c r="K1744" s="18">
        <f>(Nifty50[[#This Row],[ATH_XL]]-Nifty50[[#This Row],[Close]])/Nifty50[[#This Row],[ATH_XL]]</f>
        <v>2.5707693997875938E-2</v>
      </c>
    </row>
    <row r="1745" spans="2:11" x14ac:dyDescent="0.25">
      <c r="B1745" s="4">
        <v>38692</v>
      </c>
      <c r="C1745" s="23">
        <v>2661.4</v>
      </c>
      <c r="D1745" s="23">
        <v>2694.4</v>
      </c>
      <c r="E1745" s="23">
        <v>2647.35</v>
      </c>
      <c r="F1745" s="23">
        <v>2662.3</v>
      </c>
      <c r="G1745" s="5">
        <v>56613837</v>
      </c>
      <c r="H1745" s="5">
        <v>2735.99</v>
      </c>
      <c r="I1745" s="5" t="b">
        <f>IF(Nifty50[[#This Row],[High]]=MAX($D$1:$D1755), TRUE, FALSE)</f>
        <v>0</v>
      </c>
      <c r="J1745" s="5">
        <f>MAX($D$2:Nifty50[[#This Row],[High]])</f>
        <v>2730.7</v>
      </c>
      <c r="K1745" s="18">
        <f>(Nifty50[[#This Row],[ATH_XL]]-Nifty50[[#This Row],[Close]])/Nifty50[[#This Row],[ATH_XL]]</f>
        <v>2.504852235690469E-2</v>
      </c>
    </row>
    <row r="1746" spans="2:11" x14ac:dyDescent="0.25">
      <c r="B1746" s="4">
        <v>38693</v>
      </c>
      <c r="C1746" s="23">
        <v>2662.3</v>
      </c>
      <c r="D1746" s="23">
        <v>2697.1</v>
      </c>
      <c r="E1746" s="23">
        <v>2662.3</v>
      </c>
      <c r="F1746" s="23">
        <v>2693</v>
      </c>
      <c r="G1746" s="5">
        <v>66551374</v>
      </c>
      <c r="H1746" s="5">
        <v>3002.33</v>
      </c>
      <c r="I1746" s="5" t="b">
        <f>IF(Nifty50[[#This Row],[High]]=MAX($D$1:$D1756), TRUE, FALSE)</f>
        <v>0</v>
      </c>
      <c r="J1746" s="5">
        <f>MAX($D$2:Nifty50[[#This Row],[High]])</f>
        <v>2730.7</v>
      </c>
      <c r="K1746" s="18">
        <f>(Nifty50[[#This Row],[ATH_XL]]-Nifty50[[#This Row],[Close]])/Nifty50[[#This Row],[ATH_XL]]</f>
        <v>1.3805983813674084E-2</v>
      </c>
    </row>
    <row r="1747" spans="2:11" x14ac:dyDescent="0.25">
      <c r="B1747" s="4">
        <v>38694</v>
      </c>
      <c r="C1747" s="23">
        <v>2694.95</v>
      </c>
      <c r="D1747" s="23">
        <v>2711.6</v>
      </c>
      <c r="E1747" s="23">
        <v>2673.5</v>
      </c>
      <c r="F1747" s="23">
        <v>2706.7</v>
      </c>
      <c r="G1747" s="5">
        <v>70166907</v>
      </c>
      <c r="H1747" s="5">
        <v>3288.04</v>
      </c>
      <c r="I1747" s="5" t="b">
        <f>IF(Nifty50[[#This Row],[High]]=MAX($D$1:$D1757), TRUE, FALSE)</f>
        <v>0</v>
      </c>
      <c r="J1747" s="5">
        <f>MAX($D$2:Nifty50[[#This Row],[High]])</f>
        <v>2730.7</v>
      </c>
      <c r="K1747" s="18">
        <f>(Nifty50[[#This Row],[ATH_XL]]-Nifty50[[#This Row],[Close]])/Nifty50[[#This Row],[ATH_XL]]</f>
        <v>8.7889552129490605E-3</v>
      </c>
    </row>
    <row r="1748" spans="2:11" x14ac:dyDescent="0.25">
      <c r="B1748" s="4">
        <v>38695</v>
      </c>
      <c r="C1748" s="23">
        <v>2706.75</v>
      </c>
      <c r="D1748" s="23">
        <v>2761.1</v>
      </c>
      <c r="E1748" s="23">
        <v>2698</v>
      </c>
      <c r="F1748" s="23">
        <v>2756.45</v>
      </c>
      <c r="G1748" s="5">
        <v>76475444</v>
      </c>
      <c r="H1748" s="5">
        <v>3624.71</v>
      </c>
      <c r="I1748" s="5" t="b">
        <f>IF(Nifty50[[#This Row],[High]]=MAX($D$1:$D1758), TRUE, FALSE)</f>
        <v>0</v>
      </c>
      <c r="J1748" s="5">
        <f>MAX($D$2:Nifty50[[#This Row],[High]])</f>
        <v>2761.1</v>
      </c>
      <c r="K1748" s="18">
        <f>(Nifty50[[#This Row],[ATH_XL]]-Nifty50[[#This Row],[Close]])/Nifty50[[#This Row],[ATH_XL]]</f>
        <v>1.6841114048749017E-3</v>
      </c>
    </row>
    <row r="1749" spans="2:11" x14ac:dyDescent="0.25">
      <c r="B1749" s="4">
        <v>38698</v>
      </c>
      <c r="C1749" s="23">
        <v>2756.4</v>
      </c>
      <c r="D1749" s="23">
        <v>2789.35</v>
      </c>
      <c r="E1749" s="23">
        <v>2756.4</v>
      </c>
      <c r="F1749" s="23">
        <v>2776.2</v>
      </c>
      <c r="G1749" s="5">
        <v>75289837</v>
      </c>
      <c r="H1749" s="5">
        <v>3334.62</v>
      </c>
      <c r="I1749" s="5" t="b">
        <f>IF(Nifty50[[#This Row],[High]]=MAX($D$1:$D1759), TRUE, FALSE)</f>
        <v>0</v>
      </c>
      <c r="J1749" s="5">
        <f>MAX($D$2:Nifty50[[#This Row],[High]])</f>
        <v>2789.35</v>
      </c>
      <c r="K1749" s="18">
        <f>(Nifty50[[#This Row],[ATH_XL]]-Nifty50[[#This Row],[Close]])/Nifty50[[#This Row],[ATH_XL]]</f>
        <v>4.7143599763386059E-3</v>
      </c>
    </row>
    <row r="1750" spans="2:11" x14ac:dyDescent="0.25">
      <c r="B1750" s="4">
        <v>38699</v>
      </c>
      <c r="C1750" s="23">
        <v>2776.8</v>
      </c>
      <c r="D1750" s="23">
        <v>2815.3</v>
      </c>
      <c r="E1750" s="23">
        <v>2764.65</v>
      </c>
      <c r="F1750" s="23">
        <v>2812.3</v>
      </c>
      <c r="G1750" s="5">
        <v>93127558</v>
      </c>
      <c r="H1750" s="5">
        <v>4485.5</v>
      </c>
      <c r="I1750" s="5" t="b">
        <f>IF(Nifty50[[#This Row],[High]]=MAX($D$1:$D1760), TRUE, FALSE)</f>
        <v>0</v>
      </c>
      <c r="J1750" s="5">
        <f>MAX($D$2:Nifty50[[#This Row],[High]])</f>
        <v>2815.3</v>
      </c>
      <c r="K1750" s="18">
        <f>(Nifty50[[#This Row],[ATH_XL]]-Nifty50[[#This Row],[Close]])/Nifty50[[#This Row],[ATH_XL]]</f>
        <v>1.0656057968955351E-3</v>
      </c>
    </row>
    <row r="1751" spans="2:11" x14ac:dyDescent="0.25">
      <c r="B1751" s="4">
        <v>38700</v>
      </c>
      <c r="C1751" s="23">
        <v>2812.8</v>
      </c>
      <c r="D1751" s="23">
        <v>2825.65</v>
      </c>
      <c r="E1751" s="23">
        <v>2788.3</v>
      </c>
      <c r="F1751" s="23">
        <v>2804.55</v>
      </c>
      <c r="G1751" s="5">
        <v>122645697</v>
      </c>
      <c r="H1751" s="5">
        <v>4636.3599999999997</v>
      </c>
      <c r="I1751" s="5" t="b">
        <f>IF(Nifty50[[#This Row],[High]]=MAX($D$1:$D1761), TRUE, FALSE)</f>
        <v>0</v>
      </c>
      <c r="J1751" s="5">
        <f>MAX($D$2:Nifty50[[#This Row],[High]])</f>
        <v>2825.65</v>
      </c>
      <c r="K1751" s="18">
        <f>(Nifty50[[#This Row],[ATH_XL]]-Nifty50[[#This Row],[Close]])/Nifty50[[#This Row],[ATH_XL]]</f>
        <v>7.4673084069151905E-3</v>
      </c>
    </row>
    <row r="1752" spans="2:11" x14ac:dyDescent="0.25">
      <c r="B1752" s="4">
        <v>38701</v>
      </c>
      <c r="C1752" s="23">
        <v>2805.2</v>
      </c>
      <c r="D1752" s="23">
        <v>2821.5</v>
      </c>
      <c r="E1752" s="23">
        <v>2763.35</v>
      </c>
      <c r="F1752" s="23">
        <v>2778.55</v>
      </c>
      <c r="G1752" s="5">
        <v>92701214</v>
      </c>
      <c r="H1752" s="5">
        <v>3996.15</v>
      </c>
      <c r="I1752" s="5" t="b">
        <f>IF(Nifty50[[#This Row],[High]]=MAX($D$1:$D1762), TRUE, FALSE)</f>
        <v>0</v>
      </c>
      <c r="J1752" s="5">
        <f>MAX($D$2:Nifty50[[#This Row],[High]])</f>
        <v>2825.65</v>
      </c>
      <c r="K1752" s="18">
        <f>(Nifty50[[#This Row],[ATH_XL]]-Nifty50[[#This Row],[Close]])/Nifty50[[#This Row],[ATH_XL]]</f>
        <v>1.6668731088422099E-2</v>
      </c>
    </row>
    <row r="1753" spans="2:11" x14ac:dyDescent="0.25">
      <c r="B1753" s="4">
        <v>38702</v>
      </c>
      <c r="C1753" s="23">
        <v>2778.65</v>
      </c>
      <c r="D1753" s="23">
        <v>2814.9</v>
      </c>
      <c r="E1753" s="23">
        <v>2766.5</v>
      </c>
      <c r="F1753" s="23">
        <v>2810.15</v>
      </c>
      <c r="G1753" s="5">
        <v>88271522</v>
      </c>
      <c r="H1753" s="5">
        <v>4180.3</v>
      </c>
      <c r="I1753" s="5" t="b">
        <f>IF(Nifty50[[#This Row],[High]]=MAX($D$1:$D1763), TRUE, FALSE)</f>
        <v>0</v>
      </c>
      <c r="J1753" s="5">
        <f>MAX($D$2:Nifty50[[#This Row],[High]])</f>
        <v>2825.65</v>
      </c>
      <c r="K1753" s="18">
        <f>(Nifty50[[#This Row],[ATH_XL]]-Nifty50[[#This Row],[Close]])/Nifty50[[#This Row],[ATH_XL]]</f>
        <v>5.485463521667581E-3</v>
      </c>
    </row>
    <row r="1754" spans="2:11" x14ac:dyDescent="0.25">
      <c r="B1754" s="4">
        <v>38705</v>
      </c>
      <c r="C1754" s="23">
        <v>2808.35</v>
      </c>
      <c r="D1754" s="23">
        <v>2846</v>
      </c>
      <c r="E1754" s="23">
        <v>2803.45</v>
      </c>
      <c r="F1754" s="23">
        <v>2842.6</v>
      </c>
      <c r="G1754" s="5">
        <v>77018983</v>
      </c>
      <c r="H1754" s="5">
        <v>3272.85</v>
      </c>
      <c r="I1754" s="5" t="b">
        <f>IF(Nifty50[[#This Row],[High]]=MAX($D$1:$D1764), TRUE, FALSE)</f>
        <v>0</v>
      </c>
      <c r="J1754" s="5">
        <f>MAX($D$2:Nifty50[[#This Row],[High]])</f>
        <v>2846</v>
      </c>
      <c r="K1754" s="18">
        <f>(Nifty50[[#This Row],[ATH_XL]]-Nifty50[[#This Row],[Close]])/Nifty50[[#This Row],[ATH_XL]]</f>
        <v>1.1946591707660192E-3</v>
      </c>
    </row>
    <row r="1755" spans="2:11" x14ac:dyDescent="0.25">
      <c r="B1755" s="4">
        <v>38706</v>
      </c>
      <c r="C1755" s="23">
        <v>2843.15</v>
      </c>
      <c r="D1755" s="23">
        <v>2853.1</v>
      </c>
      <c r="E1755" s="23">
        <v>2815.2</v>
      </c>
      <c r="F1755" s="23">
        <v>2826.2</v>
      </c>
      <c r="G1755" s="5">
        <v>74975479</v>
      </c>
      <c r="H1755" s="5">
        <v>3150.23</v>
      </c>
      <c r="I1755" s="5" t="b">
        <f>IF(Nifty50[[#This Row],[High]]=MAX($D$1:$D1765), TRUE, FALSE)</f>
        <v>0</v>
      </c>
      <c r="J1755" s="5">
        <f>MAX($D$2:Nifty50[[#This Row],[High]])</f>
        <v>2853.1</v>
      </c>
      <c r="K1755" s="18">
        <f>(Nifty50[[#This Row],[ATH_XL]]-Nifty50[[#This Row],[Close]])/Nifty50[[#This Row],[ATH_XL]]</f>
        <v>9.4283411026602967E-3</v>
      </c>
    </row>
    <row r="1756" spans="2:11" x14ac:dyDescent="0.25">
      <c r="B1756" s="10">
        <v>38707</v>
      </c>
      <c r="C1756" s="25">
        <v>2826.45</v>
      </c>
      <c r="D1756" s="25">
        <v>2847.3</v>
      </c>
      <c r="E1756" s="25">
        <v>2799.45</v>
      </c>
      <c r="F1756" s="25">
        <v>2822.9</v>
      </c>
      <c r="G1756" s="11">
        <v>123430901</v>
      </c>
      <c r="H1756" s="11">
        <v>7389.62</v>
      </c>
      <c r="I1756" s="5" t="b">
        <f>IF(Nifty50[[#This Row],[High]]=MAX($D$1:$D1766), TRUE, FALSE)</f>
        <v>0</v>
      </c>
      <c r="J1756" s="5">
        <f>MAX($D$2:Nifty50[[#This Row],[High]])</f>
        <v>2853.1</v>
      </c>
      <c r="K1756" s="18">
        <f>(Nifty50[[#This Row],[ATH_XL]]-Nifty50[[#This Row],[Close]])/Nifty50[[#This Row],[ATH_XL]]</f>
        <v>1.0584977743507E-2</v>
      </c>
    </row>
    <row r="1757" spans="2:11" x14ac:dyDescent="0.25">
      <c r="B1757" s="4">
        <v>38708</v>
      </c>
      <c r="C1757" s="23">
        <v>2826.7</v>
      </c>
      <c r="D1757" s="23">
        <v>2846.65</v>
      </c>
      <c r="E1757" s="23">
        <v>2818.65</v>
      </c>
      <c r="F1757" s="23">
        <v>2835.25</v>
      </c>
      <c r="G1757" s="5">
        <v>66786005</v>
      </c>
      <c r="H1757" s="5">
        <v>2946.81</v>
      </c>
      <c r="I1757" s="5" t="b">
        <f>IF(Nifty50[[#This Row],[High]]=MAX($D$1:$D1767), TRUE, FALSE)</f>
        <v>0</v>
      </c>
      <c r="J1757" s="5">
        <f>MAX($D$2:Nifty50[[#This Row],[High]])</f>
        <v>2853.1</v>
      </c>
      <c r="K1757" s="18">
        <f>(Nifty50[[#This Row],[ATH_XL]]-Nifty50[[#This Row],[Close]])/Nifty50[[#This Row],[ATH_XL]]</f>
        <v>6.2563527391258315E-3</v>
      </c>
    </row>
    <row r="1758" spans="2:11" x14ac:dyDescent="0.25">
      <c r="B1758" s="4">
        <v>38709</v>
      </c>
      <c r="C1758" s="23">
        <v>2835.7</v>
      </c>
      <c r="D1758" s="23">
        <v>2857</v>
      </c>
      <c r="E1758" s="23">
        <v>2799.7</v>
      </c>
      <c r="F1758" s="23">
        <v>2804.85</v>
      </c>
      <c r="G1758" s="5">
        <v>65175171</v>
      </c>
      <c r="H1758" s="5">
        <v>2972.67</v>
      </c>
      <c r="I1758" s="5" t="b">
        <f>IF(Nifty50[[#This Row],[High]]=MAX($D$1:$D1768), TRUE, FALSE)</f>
        <v>0</v>
      </c>
      <c r="J1758" s="5">
        <f>MAX($D$2:Nifty50[[#This Row],[High]])</f>
        <v>2857</v>
      </c>
      <c r="K1758" s="18">
        <f>(Nifty50[[#This Row],[ATH_XL]]-Nifty50[[#This Row],[Close]])/Nifty50[[#This Row],[ATH_XL]]</f>
        <v>1.8253412670633563E-2</v>
      </c>
    </row>
    <row r="1759" spans="2:11" x14ac:dyDescent="0.25">
      <c r="B1759" s="4">
        <v>38712</v>
      </c>
      <c r="C1759" s="23">
        <v>2804.3</v>
      </c>
      <c r="D1759" s="23">
        <v>2804.3</v>
      </c>
      <c r="E1759" s="23">
        <v>2741.8</v>
      </c>
      <c r="F1759" s="23">
        <v>2749.6</v>
      </c>
      <c r="G1759" s="5">
        <v>57486163</v>
      </c>
      <c r="H1759" s="5">
        <v>2509.9899999999998</v>
      </c>
      <c r="I1759" s="5" t="b">
        <f>IF(Nifty50[[#This Row],[High]]=MAX($D$1:$D1769), TRUE, FALSE)</f>
        <v>0</v>
      </c>
      <c r="J1759" s="5">
        <f>MAX($D$2:Nifty50[[#This Row],[High]])</f>
        <v>2857</v>
      </c>
      <c r="K1759" s="18">
        <f>(Nifty50[[#This Row],[ATH_XL]]-Nifty50[[#This Row],[Close]])/Nifty50[[#This Row],[ATH_XL]]</f>
        <v>3.7591879593979728E-2</v>
      </c>
    </row>
    <row r="1760" spans="2:11" x14ac:dyDescent="0.25">
      <c r="B1760" s="4">
        <v>38713</v>
      </c>
      <c r="C1760" s="23">
        <v>2746.25</v>
      </c>
      <c r="D1760" s="23">
        <v>2812.6</v>
      </c>
      <c r="E1760" s="23">
        <v>2725.7</v>
      </c>
      <c r="F1760" s="23">
        <v>2805.9</v>
      </c>
      <c r="G1760" s="5">
        <v>58763373</v>
      </c>
      <c r="H1760" s="5">
        <v>2824.9</v>
      </c>
      <c r="I1760" s="5" t="b">
        <f>IF(Nifty50[[#This Row],[High]]=MAX($D$1:$D1770), TRUE, FALSE)</f>
        <v>0</v>
      </c>
      <c r="J1760" s="5">
        <f>MAX($D$2:Nifty50[[#This Row],[High]])</f>
        <v>2857</v>
      </c>
      <c r="K1760" s="18">
        <f>(Nifty50[[#This Row],[ATH_XL]]-Nifty50[[#This Row],[Close]])/Nifty50[[#This Row],[ATH_XL]]</f>
        <v>1.7885894294714703E-2</v>
      </c>
    </row>
    <row r="1761" spans="2:11" x14ac:dyDescent="0.25">
      <c r="B1761" s="4">
        <v>38714</v>
      </c>
      <c r="C1761" s="23">
        <v>2806.8</v>
      </c>
      <c r="D1761" s="23">
        <v>2824.3</v>
      </c>
      <c r="E1761" s="23">
        <v>2780</v>
      </c>
      <c r="F1761" s="23">
        <v>2794.05</v>
      </c>
      <c r="G1761" s="5">
        <v>73928672</v>
      </c>
      <c r="H1761" s="5">
        <v>3690.54</v>
      </c>
      <c r="I1761" s="5" t="b">
        <f>IF(Nifty50[[#This Row],[High]]=MAX($D$1:$D1771), TRUE, FALSE)</f>
        <v>0</v>
      </c>
      <c r="J1761" s="5">
        <f>MAX($D$2:Nifty50[[#This Row],[High]])</f>
        <v>2857</v>
      </c>
      <c r="K1761" s="18">
        <f>(Nifty50[[#This Row],[ATH_XL]]-Nifty50[[#This Row],[Close]])/Nifty50[[#This Row],[ATH_XL]]</f>
        <v>2.203360168008394E-2</v>
      </c>
    </row>
    <row r="1762" spans="2:11" x14ac:dyDescent="0.25">
      <c r="B1762" s="4">
        <v>38715</v>
      </c>
      <c r="C1762" s="23">
        <v>2792.75</v>
      </c>
      <c r="D1762" s="23">
        <v>2829.4</v>
      </c>
      <c r="E1762" s="23">
        <v>2792.75</v>
      </c>
      <c r="F1762" s="23">
        <v>2821.95</v>
      </c>
      <c r="G1762" s="5">
        <v>79236604</v>
      </c>
      <c r="H1762" s="5">
        <v>3891.34</v>
      </c>
      <c r="I1762" s="5" t="b">
        <f>IF(Nifty50[[#This Row],[High]]=MAX($D$1:$D1772), TRUE, FALSE)</f>
        <v>0</v>
      </c>
      <c r="J1762" s="5">
        <f>MAX($D$2:Nifty50[[#This Row],[High]])</f>
        <v>2857</v>
      </c>
      <c r="K1762" s="18">
        <f>(Nifty50[[#This Row],[ATH_XL]]-Nifty50[[#This Row],[Close]])/Nifty50[[#This Row],[ATH_XL]]</f>
        <v>1.2268113405670347E-2</v>
      </c>
    </row>
    <row r="1763" spans="2:11" x14ac:dyDescent="0.25">
      <c r="B1763" s="4">
        <v>38716</v>
      </c>
      <c r="C1763" s="23">
        <v>2823.95</v>
      </c>
      <c r="D1763" s="23">
        <v>2845.55</v>
      </c>
      <c r="E1763" s="23">
        <v>2812.75</v>
      </c>
      <c r="F1763" s="23">
        <v>2836.55</v>
      </c>
      <c r="G1763" s="5">
        <v>76048886</v>
      </c>
      <c r="H1763" s="5">
        <v>4017.93</v>
      </c>
      <c r="I1763" s="5" t="b">
        <f>IF(Nifty50[[#This Row],[High]]=MAX($D$1:$D1773), TRUE, FALSE)</f>
        <v>0</v>
      </c>
      <c r="J1763" s="5">
        <f>MAX($D$2:Nifty50[[#This Row],[High]])</f>
        <v>2857</v>
      </c>
      <c r="K1763" s="18">
        <f>(Nifty50[[#This Row],[ATH_XL]]-Nifty50[[#This Row],[Close]])/Nifty50[[#This Row],[ATH_XL]]</f>
        <v>7.1578578928945813E-3</v>
      </c>
    </row>
    <row r="1764" spans="2:11" x14ac:dyDescent="0.25">
      <c r="B1764" s="4">
        <v>38719</v>
      </c>
      <c r="C1764" s="23">
        <v>2836.8</v>
      </c>
      <c r="D1764" s="23">
        <v>2849.45</v>
      </c>
      <c r="E1764" s="23">
        <v>2825.4</v>
      </c>
      <c r="F1764" s="23">
        <v>2835.95</v>
      </c>
      <c r="G1764" s="5">
        <v>51922369</v>
      </c>
      <c r="H1764" s="5">
        <v>2492.19</v>
      </c>
      <c r="I1764" s="5" t="b">
        <f>IF(Nifty50[[#This Row],[High]]=MAX($D$1:$D1774), TRUE, FALSE)</f>
        <v>0</v>
      </c>
      <c r="J1764" s="5">
        <f>MAX($D$2:Nifty50[[#This Row],[High]])</f>
        <v>2857</v>
      </c>
      <c r="K1764" s="18">
        <f>(Nifty50[[#This Row],[ATH_XL]]-Nifty50[[#This Row],[Close]])/Nifty50[[#This Row],[ATH_XL]]</f>
        <v>7.3678683934197348E-3</v>
      </c>
    </row>
    <row r="1765" spans="2:11" x14ac:dyDescent="0.25">
      <c r="B1765" s="4">
        <v>38720</v>
      </c>
      <c r="C1765" s="23">
        <v>2835.95</v>
      </c>
      <c r="D1765" s="23">
        <v>2887.2</v>
      </c>
      <c r="E1765" s="23">
        <v>2832.05</v>
      </c>
      <c r="F1765" s="23">
        <v>2883.35</v>
      </c>
      <c r="G1765" s="5">
        <v>56919143</v>
      </c>
      <c r="H1765" s="5">
        <v>2674.83</v>
      </c>
      <c r="I1765" s="5" t="b">
        <f>IF(Nifty50[[#This Row],[High]]=MAX($D$1:$D1775), TRUE, FALSE)</f>
        <v>0</v>
      </c>
      <c r="J1765" s="5">
        <f>MAX($D$2:Nifty50[[#This Row],[High]])</f>
        <v>2887.2</v>
      </c>
      <c r="K1765" s="18">
        <f>(Nifty50[[#This Row],[ATH_XL]]-Nifty50[[#This Row],[Close]])/Nifty50[[#This Row],[ATH_XL]]</f>
        <v>1.3334718758658594E-3</v>
      </c>
    </row>
    <row r="1766" spans="2:11" x14ac:dyDescent="0.25">
      <c r="B1766" s="4">
        <v>38721</v>
      </c>
      <c r="C1766" s="23">
        <v>2883</v>
      </c>
      <c r="D1766" s="23">
        <v>2909.35</v>
      </c>
      <c r="E1766" s="23">
        <v>2883</v>
      </c>
      <c r="F1766" s="23">
        <v>2904.4</v>
      </c>
      <c r="G1766" s="5">
        <v>82021279</v>
      </c>
      <c r="H1766" s="5">
        <v>3415.2</v>
      </c>
      <c r="I1766" s="5" t="b">
        <f>IF(Nifty50[[#This Row],[High]]=MAX($D$1:$D1776), TRUE, FALSE)</f>
        <v>0</v>
      </c>
      <c r="J1766" s="5">
        <f>MAX($D$2:Nifty50[[#This Row],[High]])</f>
        <v>2909.35</v>
      </c>
      <c r="K1766" s="18">
        <f>(Nifty50[[#This Row],[ATH_XL]]-Nifty50[[#This Row],[Close]])/Nifty50[[#This Row],[ATH_XL]]</f>
        <v>1.7014109680855924E-3</v>
      </c>
    </row>
    <row r="1767" spans="2:11" x14ac:dyDescent="0.25">
      <c r="B1767" s="4">
        <v>38722</v>
      </c>
      <c r="C1767" s="23">
        <v>2904.45</v>
      </c>
      <c r="D1767" s="23">
        <v>2916.2</v>
      </c>
      <c r="E1767" s="23">
        <v>2884.8</v>
      </c>
      <c r="F1767" s="23">
        <v>2899.85</v>
      </c>
      <c r="G1767" s="5">
        <v>70082252</v>
      </c>
      <c r="H1767" s="5">
        <v>3203.74</v>
      </c>
      <c r="I1767" s="5" t="b">
        <f>IF(Nifty50[[#This Row],[High]]=MAX($D$1:$D1777), TRUE, FALSE)</f>
        <v>0</v>
      </c>
      <c r="J1767" s="5">
        <f>MAX($D$2:Nifty50[[#This Row],[High]])</f>
        <v>2916.2</v>
      </c>
      <c r="K1767" s="18">
        <f>(Nifty50[[#This Row],[ATH_XL]]-Nifty50[[#This Row],[Close]])/Nifty50[[#This Row],[ATH_XL]]</f>
        <v>5.6066113435292199E-3</v>
      </c>
    </row>
    <row r="1768" spans="2:11" x14ac:dyDescent="0.25">
      <c r="B1768" s="4">
        <v>38723</v>
      </c>
      <c r="C1768" s="23">
        <v>2899.85</v>
      </c>
      <c r="D1768" s="23">
        <v>2921.7</v>
      </c>
      <c r="E1768" s="23">
        <v>2877.25</v>
      </c>
      <c r="F1768" s="23">
        <v>2914</v>
      </c>
      <c r="G1768" s="5">
        <v>83354445</v>
      </c>
      <c r="H1768" s="5">
        <v>3728.49</v>
      </c>
      <c r="I1768" s="5" t="b">
        <f>IF(Nifty50[[#This Row],[High]]=MAX($D$1:$D1778), TRUE, FALSE)</f>
        <v>0</v>
      </c>
      <c r="J1768" s="5">
        <f>MAX($D$2:Nifty50[[#This Row],[High]])</f>
        <v>2921.7</v>
      </c>
      <c r="K1768" s="18">
        <f>(Nifty50[[#This Row],[ATH_XL]]-Nifty50[[#This Row],[Close]])/Nifty50[[#This Row],[ATH_XL]]</f>
        <v>2.6354519628982507E-3</v>
      </c>
    </row>
    <row r="1769" spans="2:11" x14ac:dyDescent="0.25">
      <c r="B1769" s="4">
        <v>38726</v>
      </c>
      <c r="C1769" s="23">
        <v>2913.35</v>
      </c>
      <c r="D1769" s="23">
        <v>2927.25</v>
      </c>
      <c r="E1769" s="23">
        <v>2898.25</v>
      </c>
      <c r="F1769" s="23">
        <v>2910.1</v>
      </c>
      <c r="G1769" s="5">
        <v>74818404</v>
      </c>
      <c r="H1769" s="5">
        <v>3462.62</v>
      </c>
      <c r="I1769" s="5" t="b">
        <f>IF(Nifty50[[#This Row],[High]]=MAX($D$1:$D1779), TRUE, FALSE)</f>
        <v>1</v>
      </c>
      <c r="J1769" s="5">
        <f>MAX($D$2:Nifty50[[#This Row],[High]])</f>
        <v>2927.25</v>
      </c>
      <c r="K1769" s="18">
        <f>(Nifty50[[#This Row],[ATH_XL]]-Nifty50[[#This Row],[Close]])/Nifty50[[#This Row],[ATH_XL]]</f>
        <v>5.8587411392945904E-3</v>
      </c>
    </row>
    <row r="1770" spans="2:11" x14ac:dyDescent="0.25">
      <c r="B1770" s="4">
        <v>38727</v>
      </c>
      <c r="C1770" s="23">
        <v>2910.15</v>
      </c>
      <c r="D1770" s="23">
        <v>2913.05</v>
      </c>
      <c r="E1770" s="23">
        <v>2865.6</v>
      </c>
      <c r="F1770" s="23">
        <v>2870.8</v>
      </c>
      <c r="G1770" s="5">
        <v>71122017</v>
      </c>
      <c r="H1770" s="5">
        <v>3508.23</v>
      </c>
      <c r="I1770" s="5" t="b">
        <f>IF(Nifty50[[#This Row],[High]]=MAX($D$1:$D1780), TRUE, FALSE)</f>
        <v>0</v>
      </c>
      <c r="J1770" s="5">
        <f>MAX($D$2:Nifty50[[#This Row],[High]])</f>
        <v>2927.25</v>
      </c>
      <c r="K1770" s="18">
        <f>(Nifty50[[#This Row],[ATH_XL]]-Nifty50[[#This Row],[Close]])/Nifty50[[#This Row],[ATH_XL]]</f>
        <v>1.9284311213596316E-2</v>
      </c>
    </row>
    <row r="1771" spans="2:11" x14ac:dyDescent="0.25">
      <c r="B1771" s="4">
        <v>38729</v>
      </c>
      <c r="C1771" s="23">
        <v>2869.35</v>
      </c>
      <c r="D1771" s="23">
        <v>2869.35</v>
      </c>
      <c r="E1771" s="23">
        <v>2824</v>
      </c>
      <c r="F1771" s="23">
        <v>2850.7</v>
      </c>
      <c r="G1771" s="5">
        <v>92184274</v>
      </c>
      <c r="H1771" s="5">
        <v>6110.85</v>
      </c>
      <c r="I1771" s="5" t="b">
        <f>IF(Nifty50[[#This Row],[High]]=MAX($D$1:$D1781), TRUE, FALSE)</f>
        <v>0</v>
      </c>
      <c r="J1771" s="5">
        <f>MAX($D$2:Nifty50[[#This Row],[High]])</f>
        <v>2927.25</v>
      </c>
      <c r="K1771" s="18">
        <f>(Nifty50[[#This Row],[ATH_XL]]-Nifty50[[#This Row],[Close]])/Nifty50[[#This Row],[ATH_XL]]</f>
        <v>2.6150824152361495E-2</v>
      </c>
    </row>
    <row r="1772" spans="2:11" x14ac:dyDescent="0.25">
      <c r="B1772" s="4">
        <v>38730</v>
      </c>
      <c r="C1772" s="23">
        <v>2851.4</v>
      </c>
      <c r="D1772" s="23">
        <v>2878.35</v>
      </c>
      <c r="E1772" s="23">
        <v>2846.7</v>
      </c>
      <c r="F1772" s="23">
        <v>2850.55</v>
      </c>
      <c r="G1772" s="5">
        <v>66173305</v>
      </c>
      <c r="H1772" s="5">
        <v>3198.16</v>
      </c>
      <c r="I1772" s="5" t="b">
        <f>IF(Nifty50[[#This Row],[High]]=MAX($D$1:$D1782), TRUE, FALSE)</f>
        <v>0</v>
      </c>
      <c r="J1772" s="5">
        <f>MAX($D$2:Nifty50[[#This Row],[High]])</f>
        <v>2927.25</v>
      </c>
      <c r="K1772" s="18">
        <f>(Nifty50[[#This Row],[ATH_XL]]-Nifty50[[#This Row],[Close]])/Nifty50[[#This Row],[ATH_XL]]</f>
        <v>2.6202066786232749E-2</v>
      </c>
    </row>
    <row r="1773" spans="2:11" x14ac:dyDescent="0.25">
      <c r="B1773" s="4">
        <v>38733</v>
      </c>
      <c r="C1773" s="23">
        <v>2851.35</v>
      </c>
      <c r="D1773" s="23">
        <v>2855.7</v>
      </c>
      <c r="E1773" s="23">
        <v>2824.05</v>
      </c>
      <c r="F1773" s="23">
        <v>2833.1</v>
      </c>
      <c r="G1773" s="5">
        <v>57827407</v>
      </c>
      <c r="H1773" s="5">
        <v>3404.76</v>
      </c>
      <c r="I1773" s="5" t="b">
        <f>IF(Nifty50[[#This Row],[High]]=MAX($D$1:$D1783), TRUE, FALSE)</f>
        <v>0</v>
      </c>
      <c r="J1773" s="5">
        <f>MAX($D$2:Nifty50[[#This Row],[High]])</f>
        <v>2927.25</v>
      </c>
      <c r="K1773" s="18">
        <f>(Nifty50[[#This Row],[ATH_XL]]-Nifty50[[#This Row],[Close]])/Nifty50[[#This Row],[ATH_XL]]</f>
        <v>3.2163293193270166E-2</v>
      </c>
    </row>
    <row r="1774" spans="2:11" x14ac:dyDescent="0.25">
      <c r="B1774" s="4">
        <v>38734</v>
      </c>
      <c r="C1774" s="23">
        <v>2833.8</v>
      </c>
      <c r="D1774" s="23">
        <v>2861.25</v>
      </c>
      <c r="E1774" s="23">
        <v>2820.65</v>
      </c>
      <c r="F1774" s="23">
        <v>2829.1</v>
      </c>
      <c r="G1774" s="5">
        <v>95095316</v>
      </c>
      <c r="H1774" s="5">
        <v>6190.85</v>
      </c>
      <c r="I1774" s="5" t="b">
        <f>IF(Nifty50[[#This Row],[High]]=MAX($D$1:$D1784), TRUE, FALSE)</f>
        <v>0</v>
      </c>
      <c r="J1774" s="5">
        <f>MAX($D$2:Nifty50[[#This Row],[High]])</f>
        <v>2927.25</v>
      </c>
      <c r="K1774" s="18">
        <f>(Nifty50[[#This Row],[ATH_XL]]-Nifty50[[#This Row],[Close]])/Nifty50[[#This Row],[ATH_XL]]</f>
        <v>3.3529763429840327E-2</v>
      </c>
    </row>
    <row r="1775" spans="2:11" x14ac:dyDescent="0.25">
      <c r="B1775" s="4">
        <v>38735</v>
      </c>
      <c r="C1775" s="23">
        <v>2809.9</v>
      </c>
      <c r="D1775" s="23">
        <v>2840.1</v>
      </c>
      <c r="E1775" s="23">
        <v>2783.85</v>
      </c>
      <c r="F1775" s="23">
        <v>2809.2</v>
      </c>
      <c r="G1775" s="5">
        <v>119045833</v>
      </c>
      <c r="H1775" s="5">
        <v>6974.93</v>
      </c>
      <c r="I1775" s="5" t="b">
        <f>IF(Nifty50[[#This Row],[High]]=MAX($D$1:$D1785), TRUE, FALSE)</f>
        <v>0</v>
      </c>
      <c r="J1775" s="5">
        <f>MAX($D$2:Nifty50[[#This Row],[High]])</f>
        <v>2927.25</v>
      </c>
      <c r="K1775" s="18">
        <f>(Nifty50[[#This Row],[ATH_XL]]-Nifty50[[#This Row],[Close]])/Nifty50[[#This Row],[ATH_XL]]</f>
        <v>4.03279528567769E-2</v>
      </c>
    </row>
    <row r="1776" spans="2:11" x14ac:dyDescent="0.25">
      <c r="B1776" s="4">
        <v>38736</v>
      </c>
      <c r="C1776" s="23">
        <v>2811.1</v>
      </c>
      <c r="D1776" s="23">
        <v>2875.95</v>
      </c>
      <c r="E1776" s="23">
        <v>2811.1</v>
      </c>
      <c r="F1776" s="23">
        <v>2870.85</v>
      </c>
      <c r="G1776" s="5">
        <v>69427054</v>
      </c>
      <c r="H1776" s="5">
        <v>3219.72</v>
      </c>
      <c r="I1776" s="5" t="b">
        <f>IF(Nifty50[[#This Row],[High]]=MAX($D$1:$D1786), TRUE, FALSE)</f>
        <v>0</v>
      </c>
      <c r="J1776" s="5">
        <f>MAX($D$2:Nifty50[[#This Row],[High]])</f>
        <v>2927.25</v>
      </c>
      <c r="K1776" s="18">
        <f>(Nifty50[[#This Row],[ATH_XL]]-Nifty50[[#This Row],[Close]])/Nifty50[[#This Row],[ATH_XL]]</f>
        <v>1.9267230335639284E-2</v>
      </c>
    </row>
    <row r="1777" spans="2:11" x14ac:dyDescent="0.25">
      <c r="B1777" s="4">
        <v>38737</v>
      </c>
      <c r="C1777" s="23">
        <v>2870.8</v>
      </c>
      <c r="D1777" s="23">
        <v>2912.8</v>
      </c>
      <c r="E1777" s="23">
        <v>2870.8</v>
      </c>
      <c r="F1777" s="23">
        <v>2900.95</v>
      </c>
      <c r="G1777" s="5">
        <v>73695932</v>
      </c>
      <c r="H1777" s="5">
        <v>4307.53</v>
      </c>
      <c r="I1777" s="5" t="b">
        <f>IF(Nifty50[[#This Row],[High]]=MAX($D$1:$D1787), TRUE, FALSE)</f>
        <v>0</v>
      </c>
      <c r="J1777" s="5">
        <f>MAX($D$2:Nifty50[[#This Row],[High]])</f>
        <v>2927.25</v>
      </c>
      <c r="K1777" s="18">
        <f>(Nifty50[[#This Row],[ATH_XL]]-Nifty50[[#This Row],[Close]])/Nifty50[[#This Row],[ATH_XL]]</f>
        <v>8.9845418054488625E-3</v>
      </c>
    </row>
    <row r="1778" spans="2:11" x14ac:dyDescent="0.25">
      <c r="B1778" s="4">
        <v>38740</v>
      </c>
      <c r="C1778" s="23">
        <v>2900.3</v>
      </c>
      <c r="D1778" s="23">
        <v>2900.3</v>
      </c>
      <c r="E1778" s="23">
        <v>2870.95</v>
      </c>
      <c r="F1778" s="23">
        <v>2884.05</v>
      </c>
      <c r="G1778" s="5">
        <v>65128512</v>
      </c>
      <c r="H1778" s="5">
        <v>2809.25</v>
      </c>
      <c r="I1778" s="5" t="b">
        <f>IF(Nifty50[[#This Row],[High]]=MAX($D$1:$D1788), TRUE, FALSE)</f>
        <v>0</v>
      </c>
      <c r="J1778" s="5">
        <f>MAX($D$2:Nifty50[[#This Row],[High]])</f>
        <v>2927.25</v>
      </c>
      <c r="K1778" s="18">
        <f>(Nifty50[[#This Row],[ATH_XL]]-Nifty50[[#This Row],[Close]])/Nifty50[[#This Row],[ATH_XL]]</f>
        <v>1.4757878554957663E-2</v>
      </c>
    </row>
    <row r="1779" spans="2:11" x14ac:dyDescent="0.25">
      <c r="B1779" s="4">
        <v>38741</v>
      </c>
      <c r="C1779" s="23">
        <v>2886.35</v>
      </c>
      <c r="D1779" s="23">
        <v>2914.25</v>
      </c>
      <c r="E1779" s="23">
        <v>2885.75</v>
      </c>
      <c r="F1779" s="23">
        <v>2908</v>
      </c>
      <c r="G1779" s="5">
        <v>67193094</v>
      </c>
      <c r="H1779" s="5">
        <v>3300.77</v>
      </c>
      <c r="I1779" s="5" t="b">
        <f>IF(Nifty50[[#This Row],[High]]=MAX($D$1:$D1789), TRUE, FALSE)</f>
        <v>0</v>
      </c>
      <c r="J1779" s="5">
        <f>MAX($D$2:Nifty50[[#This Row],[High]])</f>
        <v>2927.25</v>
      </c>
      <c r="K1779" s="18">
        <f>(Nifty50[[#This Row],[ATH_XL]]-Nifty50[[#This Row],[Close]])/Nifty50[[#This Row],[ATH_XL]]</f>
        <v>6.576138013493894E-3</v>
      </c>
    </row>
    <row r="1780" spans="2:11" x14ac:dyDescent="0.25">
      <c r="B1780" s="4">
        <v>38742</v>
      </c>
      <c r="C1780" s="23">
        <v>2908.75</v>
      </c>
      <c r="D1780" s="23">
        <v>2949.1</v>
      </c>
      <c r="E1780" s="23">
        <v>2871.25</v>
      </c>
      <c r="F1780" s="23">
        <v>2940.35</v>
      </c>
      <c r="G1780" s="5">
        <v>97129132</v>
      </c>
      <c r="H1780" s="5">
        <v>4944.6499999999996</v>
      </c>
      <c r="I1780" s="5" t="b">
        <f>IF(Nifty50[[#This Row],[High]]=MAX($D$1:$D1790), TRUE, FALSE)</f>
        <v>0</v>
      </c>
      <c r="J1780" s="5">
        <f>MAX($D$2:Nifty50[[#This Row],[High]])</f>
        <v>2949.1</v>
      </c>
      <c r="K1780" s="18">
        <f>(Nifty50[[#This Row],[ATH_XL]]-Nifty50[[#This Row],[Close]])/Nifty50[[#This Row],[ATH_XL]]</f>
        <v>2.9670068834559697E-3</v>
      </c>
    </row>
    <row r="1781" spans="2:11" x14ac:dyDescent="0.25">
      <c r="B1781" s="4">
        <v>38744</v>
      </c>
      <c r="C1781" s="23">
        <v>2941.9</v>
      </c>
      <c r="D1781" s="23">
        <v>2989.7</v>
      </c>
      <c r="E1781" s="23">
        <v>2941.9</v>
      </c>
      <c r="F1781" s="23">
        <v>2982.75</v>
      </c>
      <c r="G1781" s="5">
        <v>115083146</v>
      </c>
      <c r="H1781" s="5">
        <v>3807.99</v>
      </c>
      <c r="I1781" s="5" t="b">
        <f>IF(Nifty50[[#This Row],[High]]=MAX($D$1:$D1791), TRUE, FALSE)</f>
        <v>0</v>
      </c>
      <c r="J1781" s="5">
        <f>MAX($D$2:Nifty50[[#This Row],[High]])</f>
        <v>2989.7</v>
      </c>
      <c r="K1781" s="18">
        <f>(Nifty50[[#This Row],[ATH_XL]]-Nifty50[[#This Row],[Close]])/Nifty50[[#This Row],[ATH_XL]]</f>
        <v>2.3246479579890353E-3</v>
      </c>
    </row>
    <row r="1782" spans="2:11" x14ac:dyDescent="0.25">
      <c r="B1782" s="4">
        <v>38747</v>
      </c>
      <c r="C1782" s="23">
        <v>2983.3</v>
      </c>
      <c r="D1782" s="23">
        <v>3002.2</v>
      </c>
      <c r="E1782" s="23">
        <v>2963.65</v>
      </c>
      <c r="F1782" s="23">
        <v>2974.5</v>
      </c>
      <c r="G1782" s="5">
        <v>99399734</v>
      </c>
      <c r="H1782" s="5">
        <v>3402.83</v>
      </c>
      <c r="I1782" s="5" t="b">
        <f>IF(Nifty50[[#This Row],[High]]=MAX($D$1:$D1792), TRUE, FALSE)</f>
        <v>0</v>
      </c>
      <c r="J1782" s="5">
        <f>MAX($D$2:Nifty50[[#This Row],[High]])</f>
        <v>3002.2</v>
      </c>
      <c r="K1782" s="18">
        <f>(Nifty50[[#This Row],[ATH_XL]]-Nifty50[[#This Row],[Close]])/Nifty50[[#This Row],[ATH_XL]]</f>
        <v>9.2265671840649592E-3</v>
      </c>
    </row>
    <row r="1783" spans="2:11" x14ac:dyDescent="0.25">
      <c r="B1783" s="4">
        <v>38748</v>
      </c>
      <c r="C1783" s="23">
        <v>2968.95</v>
      </c>
      <c r="D1783" s="23">
        <v>3005.1</v>
      </c>
      <c r="E1783" s="23">
        <v>2968.85</v>
      </c>
      <c r="F1783" s="23">
        <v>3001.1</v>
      </c>
      <c r="G1783" s="5">
        <v>74303077</v>
      </c>
      <c r="H1783" s="5">
        <v>2982.45</v>
      </c>
      <c r="I1783" s="5" t="b">
        <f>IF(Nifty50[[#This Row],[High]]=MAX($D$1:$D1793), TRUE, FALSE)</f>
        <v>0</v>
      </c>
      <c r="J1783" s="5">
        <f>MAX($D$2:Nifty50[[#This Row],[High]])</f>
        <v>3005.1</v>
      </c>
      <c r="K1783" s="18">
        <f>(Nifty50[[#This Row],[ATH_XL]]-Nifty50[[#This Row],[Close]])/Nifty50[[#This Row],[ATH_XL]]</f>
        <v>1.3310705134604505E-3</v>
      </c>
    </row>
    <row r="1784" spans="2:11" x14ac:dyDescent="0.25">
      <c r="B1784" s="4">
        <v>38749</v>
      </c>
      <c r="C1784" s="23">
        <v>3001.3</v>
      </c>
      <c r="D1784" s="23">
        <v>3011.05</v>
      </c>
      <c r="E1784" s="23">
        <v>2960.9</v>
      </c>
      <c r="F1784" s="23">
        <v>2971.55</v>
      </c>
      <c r="G1784" s="5">
        <v>87163320</v>
      </c>
      <c r="H1784" s="5">
        <v>3809.99</v>
      </c>
      <c r="I1784" s="5" t="b">
        <f>IF(Nifty50[[#This Row],[High]]=MAX($D$1:$D1794), TRUE, FALSE)</f>
        <v>0</v>
      </c>
      <c r="J1784" s="5">
        <f>MAX($D$2:Nifty50[[#This Row],[High]])</f>
        <v>3011.05</v>
      </c>
      <c r="K1784" s="18">
        <f>(Nifty50[[#This Row],[ATH_XL]]-Nifty50[[#This Row],[Close]])/Nifty50[[#This Row],[ATH_XL]]</f>
        <v>1.3118347420335099E-2</v>
      </c>
    </row>
    <row r="1785" spans="2:11" x14ac:dyDescent="0.25">
      <c r="B1785" s="4">
        <v>38750</v>
      </c>
      <c r="C1785" s="23">
        <v>2972.2</v>
      </c>
      <c r="D1785" s="23">
        <v>2997.25</v>
      </c>
      <c r="E1785" s="23">
        <v>2957.55</v>
      </c>
      <c r="F1785" s="23">
        <v>2967.45</v>
      </c>
      <c r="G1785" s="5">
        <v>80517157</v>
      </c>
      <c r="H1785" s="5">
        <v>3574.21</v>
      </c>
      <c r="I1785" s="5" t="b">
        <f>IF(Nifty50[[#This Row],[High]]=MAX($D$1:$D1795), TRUE, FALSE)</f>
        <v>0</v>
      </c>
      <c r="J1785" s="5">
        <f>MAX($D$2:Nifty50[[#This Row],[High]])</f>
        <v>3011.05</v>
      </c>
      <c r="K1785" s="18">
        <f>(Nifty50[[#This Row],[ATH_XL]]-Nifty50[[#This Row],[Close]])/Nifty50[[#This Row],[ATH_XL]]</f>
        <v>1.4479998671559875E-2</v>
      </c>
    </row>
    <row r="1786" spans="2:11" x14ac:dyDescent="0.25">
      <c r="B1786" s="4">
        <v>38751</v>
      </c>
      <c r="C1786" s="23">
        <v>2968.1</v>
      </c>
      <c r="D1786" s="23">
        <v>2973.9</v>
      </c>
      <c r="E1786" s="23">
        <v>2931.85</v>
      </c>
      <c r="F1786" s="23">
        <v>2940.6</v>
      </c>
      <c r="G1786" s="5">
        <v>62877718</v>
      </c>
      <c r="H1786" s="5">
        <v>3113.61</v>
      </c>
      <c r="I1786" s="5" t="b">
        <f>IF(Nifty50[[#This Row],[High]]=MAX($D$1:$D1796), TRUE, FALSE)</f>
        <v>0</v>
      </c>
      <c r="J1786" s="5">
        <f>MAX($D$2:Nifty50[[#This Row],[High]])</f>
        <v>3011.05</v>
      </c>
      <c r="K1786" s="18">
        <f>(Nifty50[[#This Row],[ATH_XL]]-Nifty50[[#This Row],[Close]])/Nifty50[[#This Row],[ATH_XL]]</f>
        <v>2.3397153816774967E-2</v>
      </c>
    </row>
    <row r="1787" spans="2:11" x14ac:dyDescent="0.25">
      <c r="B1787" s="4">
        <v>38754</v>
      </c>
      <c r="C1787" s="23">
        <v>2940.95</v>
      </c>
      <c r="D1787" s="23">
        <v>3009.45</v>
      </c>
      <c r="E1787" s="23">
        <v>2928.1</v>
      </c>
      <c r="F1787" s="23">
        <v>3000.45</v>
      </c>
      <c r="G1787" s="5">
        <v>70479490</v>
      </c>
      <c r="H1787" s="5">
        <v>3602.08</v>
      </c>
      <c r="I1787" s="5" t="b">
        <f>IF(Nifty50[[#This Row],[High]]=MAX($D$1:$D1797), TRUE, FALSE)</f>
        <v>0</v>
      </c>
      <c r="J1787" s="5">
        <f>MAX($D$2:Nifty50[[#This Row],[High]])</f>
        <v>3011.05</v>
      </c>
      <c r="K1787" s="18">
        <f>(Nifty50[[#This Row],[ATH_XL]]-Nifty50[[#This Row],[Close]])/Nifty50[[#This Row],[ATH_XL]]</f>
        <v>3.5203666495077675E-3</v>
      </c>
    </row>
    <row r="1788" spans="2:11" x14ac:dyDescent="0.25">
      <c r="B1788" s="4">
        <v>38755</v>
      </c>
      <c r="C1788" s="23">
        <v>3001.15</v>
      </c>
      <c r="D1788" s="23">
        <v>3025.1</v>
      </c>
      <c r="E1788" s="23">
        <v>2991.25</v>
      </c>
      <c r="F1788" s="23">
        <v>3020.1</v>
      </c>
      <c r="G1788" s="5">
        <v>84822966</v>
      </c>
      <c r="H1788" s="5">
        <v>3781.35</v>
      </c>
      <c r="I1788" s="5" t="b">
        <f>IF(Nifty50[[#This Row],[High]]=MAX($D$1:$D1798), TRUE, FALSE)</f>
        <v>0</v>
      </c>
      <c r="J1788" s="5">
        <f>MAX($D$2:Nifty50[[#This Row],[High]])</f>
        <v>3025.1</v>
      </c>
      <c r="K1788" s="18">
        <f>(Nifty50[[#This Row],[ATH_XL]]-Nifty50[[#This Row],[Close]])/Nifty50[[#This Row],[ATH_XL]]</f>
        <v>1.6528379227132989E-3</v>
      </c>
    </row>
    <row r="1789" spans="2:11" x14ac:dyDescent="0.25">
      <c r="B1789" s="4">
        <v>38756</v>
      </c>
      <c r="C1789" s="23">
        <v>3018.2</v>
      </c>
      <c r="D1789" s="23">
        <v>3021.25</v>
      </c>
      <c r="E1789" s="23">
        <v>2984.9</v>
      </c>
      <c r="F1789" s="23">
        <v>3008.95</v>
      </c>
      <c r="G1789" s="5">
        <v>72204624</v>
      </c>
      <c r="H1789" s="5">
        <v>3709.2</v>
      </c>
      <c r="I1789" s="5" t="b">
        <f>IF(Nifty50[[#This Row],[High]]=MAX($D$1:$D1799), TRUE, FALSE)</f>
        <v>0</v>
      </c>
      <c r="J1789" s="5">
        <f>MAX($D$2:Nifty50[[#This Row],[High]])</f>
        <v>3025.1</v>
      </c>
      <c r="K1789" s="18">
        <f>(Nifty50[[#This Row],[ATH_XL]]-Nifty50[[#This Row],[Close]])/Nifty50[[#This Row],[ATH_XL]]</f>
        <v>5.3386664903639853E-3</v>
      </c>
    </row>
    <row r="1790" spans="2:11" x14ac:dyDescent="0.25">
      <c r="B1790" s="4">
        <v>38758</v>
      </c>
      <c r="C1790" s="23">
        <v>3009.15</v>
      </c>
      <c r="D1790" s="23">
        <v>3031.75</v>
      </c>
      <c r="E1790" s="23">
        <v>3009.1</v>
      </c>
      <c r="F1790" s="23">
        <v>3027.55</v>
      </c>
      <c r="G1790" s="5">
        <v>77233296</v>
      </c>
      <c r="H1790" s="5">
        <v>3764.84</v>
      </c>
      <c r="I1790" s="5" t="b">
        <f>IF(Nifty50[[#This Row],[High]]=MAX($D$1:$D1800), TRUE, FALSE)</f>
        <v>0</v>
      </c>
      <c r="J1790" s="5">
        <f>MAX($D$2:Nifty50[[#This Row],[High]])</f>
        <v>3031.75</v>
      </c>
      <c r="K1790" s="18">
        <f>(Nifty50[[#This Row],[ATH_XL]]-Nifty50[[#This Row],[Close]])/Nifty50[[#This Row],[ATH_XL]]</f>
        <v>1.3853385008657767E-3</v>
      </c>
    </row>
    <row r="1791" spans="2:11" x14ac:dyDescent="0.25">
      <c r="B1791" s="4">
        <v>38761</v>
      </c>
      <c r="C1791" s="23">
        <v>3026.15</v>
      </c>
      <c r="D1791" s="23">
        <v>3042.75</v>
      </c>
      <c r="E1791" s="23">
        <v>3018.5</v>
      </c>
      <c r="F1791" s="23">
        <v>3041.15</v>
      </c>
      <c r="G1791" s="5">
        <v>66172668</v>
      </c>
      <c r="H1791" s="5">
        <v>3052.33</v>
      </c>
      <c r="I1791" s="5" t="b">
        <f>IF(Nifty50[[#This Row],[High]]=MAX($D$1:$D1801), TRUE, FALSE)</f>
        <v>0</v>
      </c>
      <c r="J1791" s="5">
        <f>MAX($D$2:Nifty50[[#This Row],[High]])</f>
        <v>3042.75</v>
      </c>
      <c r="K1791" s="18">
        <f>(Nifty50[[#This Row],[ATH_XL]]-Nifty50[[#This Row],[Close]])/Nifty50[[#This Row],[ATH_XL]]</f>
        <v>5.2584011174099381E-4</v>
      </c>
    </row>
    <row r="1792" spans="2:11" x14ac:dyDescent="0.25">
      <c r="B1792" s="4">
        <v>38762</v>
      </c>
      <c r="C1792" s="23">
        <v>3040.25</v>
      </c>
      <c r="D1792" s="23">
        <v>3051.7</v>
      </c>
      <c r="E1792" s="23">
        <v>3009.9</v>
      </c>
      <c r="F1792" s="23">
        <v>3017.55</v>
      </c>
      <c r="G1792" s="5">
        <v>86851659</v>
      </c>
      <c r="H1792" s="5">
        <v>4149.93</v>
      </c>
      <c r="I1792" s="5" t="b">
        <f>IF(Nifty50[[#This Row],[High]]=MAX($D$1:$D1802), TRUE, FALSE)</f>
        <v>0</v>
      </c>
      <c r="J1792" s="5">
        <f>MAX($D$2:Nifty50[[#This Row],[High]])</f>
        <v>3051.7</v>
      </c>
      <c r="K1792" s="18">
        <f>(Nifty50[[#This Row],[ATH_XL]]-Nifty50[[#This Row],[Close]])/Nifty50[[#This Row],[ATH_XL]]</f>
        <v>1.1190483992528637E-2</v>
      </c>
    </row>
    <row r="1793" spans="2:11" x14ac:dyDescent="0.25">
      <c r="B1793" s="4">
        <v>38763</v>
      </c>
      <c r="C1793" s="23">
        <v>3001.4</v>
      </c>
      <c r="D1793" s="23">
        <v>3048.8</v>
      </c>
      <c r="E1793" s="23">
        <v>2995.3</v>
      </c>
      <c r="F1793" s="23">
        <v>3022.2</v>
      </c>
      <c r="G1793" s="5">
        <v>90334973</v>
      </c>
      <c r="H1793" s="5">
        <v>4183.4799999999996</v>
      </c>
      <c r="I1793" s="5" t="b">
        <f>IF(Nifty50[[#This Row],[High]]=MAX($D$1:$D1803), TRUE, FALSE)</f>
        <v>0</v>
      </c>
      <c r="J1793" s="5">
        <f>MAX($D$2:Nifty50[[#This Row],[High]])</f>
        <v>3051.7</v>
      </c>
      <c r="K1793" s="18">
        <f>(Nifty50[[#This Row],[ATH_XL]]-Nifty50[[#This Row],[Close]])/Nifty50[[#This Row],[ATH_XL]]</f>
        <v>9.6667431267817936E-3</v>
      </c>
    </row>
    <row r="1794" spans="2:11" x14ac:dyDescent="0.25">
      <c r="B1794" s="4">
        <v>38764</v>
      </c>
      <c r="C1794" s="23">
        <v>3023.1</v>
      </c>
      <c r="D1794" s="23">
        <v>3036.65</v>
      </c>
      <c r="E1794" s="23">
        <v>3013.7</v>
      </c>
      <c r="F1794" s="23">
        <v>3021.6</v>
      </c>
      <c r="G1794" s="5">
        <v>77742684</v>
      </c>
      <c r="H1794" s="5">
        <v>3413.17</v>
      </c>
      <c r="I1794" s="5" t="b">
        <f>IF(Nifty50[[#This Row],[High]]=MAX($D$1:$D1804), TRUE, FALSE)</f>
        <v>0</v>
      </c>
      <c r="J1794" s="5">
        <f>MAX($D$2:Nifty50[[#This Row],[High]])</f>
        <v>3051.7</v>
      </c>
      <c r="K1794" s="18">
        <f>(Nifty50[[#This Row],[ATH_XL]]-Nifty50[[#This Row],[Close]])/Nifty50[[#This Row],[ATH_XL]]</f>
        <v>9.8633548513942758E-3</v>
      </c>
    </row>
    <row r="1795" spans="2:11" x14ac:dyDescent="0.25">
      <c r="B1795" s="4">
        <v>38765</v>
      </c>
      <c r="C1795" s="23">
        <v>3021.65</v>
      </c>
      <c r="D1795" s="23">
        <v>3038.8</v>
      </c>
      <c r="E1795" s="23">
        <v>2976.7</v>
      </c>
      <c r="F1795" s="23">
        <v>2981.5</v>
      </c>
      <c r="G1795" s="5">
        <v>80252511</v>
      </c>
      <c r="H1795" s="5">
        <v>3664.79</v>
      </c>
      <c r="I1795" s="5" t="b">
        <f>IF(Nifty50[[#This Row],[High]]=MAX($D$1:$D1805), TRUE, FALSE)</f>
        <v>0</v>
      </c>
      <c r="J1795" s="5">
        <f>MAX($D$2:Nifty50[[#This Row],[High]])</f>
        <v>3051.7</v>
      </c>
      <c r="K1795" s="18">
        <f>(Nifty50[[#This Row],[ATH_XL]]-Nifty50[[#This Row],[Close]])/Nifty50[[#This Row],[ATH_XL]]</f>
        <v>2.3003571779663737E-2</v>
      </c>
    </row>
    <row r="1796" spans="2:11" x14ac:dyDescent="0.25">
      <c r="B1796" s="4">
        <v>38768</v>
      </c>
      <c r="C1796" s="23">
        <v>2982.35</v>
      </c>
      <c r="D1796" s="23">
        <v>3010.65</v>
      </c>
      <c r="E1796" s="23">
        <v>2955.85</v>
      </c>
      <c r="F1796" s="23">
        <v>3005.85</v>
      </c>
      <c r="G1796" s="5">
        <v>61702111</v>
      </c>
      <c r="H1796" s="5">
        <v>2832.2</v>
      </c>
      <c r="I1796" s="5" t="b">
        <f>IF(Nifty50[[#This Row],[High]]=MAX($D$1:$D1806), TRUE, FALSE)</f>
        <v>0</v>
      </c>
      <c r="J1796" s="5">
        <f>MAX($D$2:Nifty50[[#This Row],[High]])</f>
        <v>3051.7</v>
      </c>
      <c r="K1796" s="18">
        <f>(Nifty50[[#This Row],[ATH_XL]]-Nifty50[[#This Row],[Close]])/Nifty50[[#This Row],[ATH_XL]]</f>
        <v>1.5024412622472691E-2</v>
      </c>
    </row>
    <row r="1797" spans="2:11" x14ac:dyDescent="0.25">
      <c r="B1797" s="4">
        <v>38769</v>
      </c>
      <c r="C1797" s="23">
        <v>3008.55</v>
      </c>
      <c r="D1797" s="23">
        <v>3042.05</v>
      </c>
      <c r="E1797" s="23">
        <v>3008.55</v>
      </c>
      <c r="F1797" s="23">
        <v>3035.5</v>
      </c>
      <c r="G1797" s="5">
        <v>59629361</v>
      </c>
      <c r="H1797" s="5">
        <v>2936.55</v>
      </c>
      <c r="I1797" s="5" t="b">
        <f>IF(Nifty50[[#This Row],[High]]=MAX($D$1:$D1807), TRUE, FALSE)</f>
        <v>0</v>
      </c>
      <c r="J1797" s="5">
        <f>MAX($D$2:Nifty50[[#This Row],[High]])</f>
        <v>3051.7</v>
      </c>
      <c r="K1797" s="18">
        <f>(Nifty50[[#This Row],[ATH_XL]]-Nifty50[[#This Row],[Close]])/Nifty50[[#This Row],[ATH_XL]]</f>
        <v>5.3085165645377396E-3</v>
      </c>
    </row>
    <row r="1798" spans="2:11" x14ac:dyDescent="0.25">
      <c r="B1798" s="4">
        <v>38770</v>
      </c>
      <c r="C1798" s="23">
        <v>3035.65</v>
      </c>
      <c r="D1798" s="23">
        <v>3055.65</v>
      </c>
      <c r="E1798" s="23">
        <v>3032.5</v>
      </c>
      <c r="F1798" s="23">
        <v>3050.8</v>
      </c>
      <c r="G1798" s="5">
        <v>56288881</v>
      </c>
      <c r="H1798" s="5">
        <v>2838.57</v>
      </c>
      <c r="I1798" s="5" t="b">
        <f>IF(Nifty50[[#This Row],[High]]=MAX($D$1:$D1808), TRUE, FALSE)</f>
        <v>0</v>
      </c>
      <c r="J1798" s="5">
        <f>MAX($D$2:Nifty50[[#This Row],[High]])</f>
        <v>3055.65</v>
      </c>
      <c r="K1798" s="18">
        <f>(Nifty50[[#This Row],[ATH_XL]]-Nifty50[[#This Row],[Close]])/Nifty50[[#This Row],[ATH_XL]]</f>
        <v>1.5872236676320616E-3</v>
      </c>
    </row>
    <row r="1799" spans="2:11" x14ac:dyDescent="0.25">
      <c r="B1799" s="4">
        <v>38771</v>
      </c>
      <c r="C1799" s="23">
        <v>3050.85</v>
      </c>
      <c r="D1799" s="23">
        <v>3078.4</v>
      </c>
      <c r="E1799" s="23">
        <v>3050.85</v>
      </c>
      <c r="F1799" s="23">
        <v>3062.1</v>
      </c>
      <c r="G1799" s="5">
        <v>108536483</v>
      </c>
      <c r="H1799" s="5">
        <v>4627.45</v>
      </c>
      <c r="I1799" s="5" t="b">
        <f>IF(Nifty50[[#This Row],[High]]=MAX($D$1:$D1809), TRUE, FALSE)</f>
        <v>0</v>
      </c>
      <c r="J1799" s="5">
        <f>MAX($D$2:Nifty50[[#This Row],[High]])</f>
        <v>3078.4</v>
      </c>
      <c r="K1799" s="18">
        <f>(Nifty50[[#This Row],[ATH_XL]]-Nifty50[[#This Row],[Close]])/Nifty50[[#This Row],[ATH_XL]]</f>
        <v>5.2949584199584792E-3</v>
      </c>
    </row>
    <row r="1800" spans="2:11" x14ac:dyDescent="0.25">
      <c r="B1800" s="4">
        <v>38772</v>
      </c>
      <c r="C1800" s="23">
        <v>3061.7</v>
      </c>
      <c r="D1800" s="23">
        <v>3072</v>
      </c>
      <c r="E1800" s="23">
        <v>3041.6</v>
      </c>
      <c r="F1800" s="23">
        <v>3050.05</v>
      </c>
      <c r="G1800" s="5">
        <v>61840503</v>
      </c>
      <c r="H1800" s="5">
        <v>2445.38</v>
      </c>
      <c r="I1800" s="5" t="b">
        <f>IF(Nifty50[[#This Row],[High]]=MAX($D$1:$D1810), TRUE, FALSE)</f>
        <v>0</v>
      </c>
      <c r="J1800" s="5">
        <f>MAX($D$2:Nifty50[[#This Row],[High]])</f>
        <v>3078.4</v>
      </c>
      <c r="K1800" s="18">
        <f>(Nifty50[[#This Row],[ATH_XL]]-Nifty50[[#This Row],[Close]])/Nifty50[[#This Row],[ATH_XL]]</f>
        <v>9.2093295218294915E-3</v>
      </c>
    </row>
    <row r="1801" spans="2:11" x14ac:dyDescent="0.25">
      <c r="B1801" s="4">
        <v>38775</v>
      </c>
      <c r="C1801" s="23">
        <v>3050.3</v>
      </c>
      <c r="D1801" s="23">
        <v>3070.35</v>
      </c>
      <c r="E1801" s="23">
        <v>3050.3</v>
      </c>
      <c r="F1801" s="23">
        <v>3067.45</v>
      </c>
      <c r="G1801" s="5">
        <v>53579117</v>
      </c>
      <c r="H1801" s="5">
        <v>2663.01</v>
      </c>
      <c r="I1801" s="5" t="b">
        <f>IF(Nifty50[[#This Row],[High]]=MAX($D$1:$D1811), TRUE, FALSE)</f>
        <v>0</v>
      </c>
      <c r="J1801" s="5">
        <f>MAX($D$2:Nifty50[[#This Row],[High]])</f>
        <v>3078.4</v>
      </c>
      <c r="K1801" s="18">
        <f>(Nifty50[[#This Row],[ATH_XL]]-Nifty50[[#This Row],[Close]])/Nifty50[[#This Row],[ATH_XL]]</f>
        <v>3.5570426195427082E-3</v>
      </c>
    </row>
    <row r="1802" spans="2:11" x14ac:dyDescent="0.25">
      <c r="B1802" s="4">
        <v>38776</v>
      </c>
      <c r="C1802" s="23">
        <v>3067.9</v>
      </c>
      <c r="D1802" s="23">
        <v>3090.3</v>
      </c>
      <c r="E1802" s="23">
        <v>3031.8</v>
      </c>
      <c r="F1802" s="23">
        <v>3074.7</v>
      </c>
      <c r="G1802" s="5">
        <v>101518894</v>
      </c>
      <c r="H1802" s="5">
        <v>4978.91</v>
      </c>
      <c r="I1802" s="5" t="b">
        <f>IF(Nifty50[[#This Row],[High]]=MAX($D$1:$D1812), TRUE, FALSE)</f>
        <v>0</v>
      </c>
      <c r="J1802" s="5">
        <f>MAX($D$2:Nifty50[[#This Row],[High]])</f>
        <v>3090.3</v>
      </c>
      <c r="K1802" s="18">
        <f>(Nifty50[[#This Row],[ATH_XL]]-Nifty50[[#This Row],[Close]])/Nifty50[[#This Row],[ATH_XL]]</f>
        <v>5.0480535870305026E-3</v>
      </c>
    </row>
    <row r="1803" spans="2:11" x14ac:dyDescent="0.25">
      <c r="B1803" s="4">
        <v>38777</v>
      </c>
      <c r="C1803" s="23">
        <v>3074.6</v>
      </c>
      <c r="D1803" s="23">
        <v>3127.25</v>
      </c>
      <c r="E1803" s="23">
        <v>3064</v>
      </c>
      <c r="F1803" s="23">
        <v>3123.1</v>
      </c>
      <c r="G1803" s="5">
        <v>96935864</v>
      </c>
      <c r="H1803" s="5">
        <v>4886.99</v>
      </c>
      <c r="I1803" s="5" t="b">
        <f>IF(Nifty50[[#This Row],[High]]=MAX($D$1:$D1813), TRUE, FALSE)</f>
        <v>0</v>
      </c>
      <c r="J1803" s="5">
        <f>MAX($D$2:Nifty50[[#This Row],[High]])</f>
        <v>3127.25</v>
      </c>
      <c r="K1803" s="18">
        <f>(Nifty50[[#This Row],[ATH_XL]]-Nifty50[[#This Row],[Close]])/Nifty50[[#This Row],[ATH_XL]]</f>
        <v>1.3270445279399124E-3</v>
      </c>
    </row>
    <row r="1804" spans="2:11" x14ac:dyDescent="0.25">
      <c r="B1804" s="4">
        <v>38778</v>
      </c>
      <c r="C1804" s="23">
        <v>3124.25</v>
      </c>
      <c r="D1804" s="23">
        <v>3170.35</v>
      </c>
      <c r="E1804" s="23">
        <v>3124.25</v>
      </c>
      <c r="F1804" s="23">
        <v>3150.7</v>
      </c>
      <c r="G1804" s="5">
        <v>117835195</v>
      </c>
      <c r="H1804" s="5">
        <v>5303.83</v>
      </c>
      <c r="I1804" s="5" t="b">
        <f>IF(Nifty50[[#This Row],[High]]=MAX($D$1:$D1814), TRUE, FALSE)</f>
        <v>0</v>
      </c>
      <c r="J1804" s="5">
        <f>MAX($D$2:Nifty50[[#This Row],[High]])</f>
        <v>3170.35</v>
      </c>
      <c r="K1804" s="18">
        <f>(Nifty50[[#This Row],[ATH_XL]]-Nifty50[[#This Row],[Close]])/Nifty50[[#This Row],[ATH_XL]]</f>
        <v>6.1980538426357002E-3</v>
      </c>
    </row>
    <row r="1805" spans="2:11" x14ac:dyDescent="0.25">
      <c r="B1805" s="4">
        <v>38779</v>
      </c>
      <c r="C1805" s="23">
        <v>3151.3</v>
      </c>
      <c r="D1805" s="23">
        <v>3167.2</v>
      </c>
      <c r="E1805" s="23">
        <v>3132.6</v>
      </c>
      <c r="F1805" s="23">
        <v>3147.35</v>
      </c>
      <c r="G1805" s="5">
        <v>68562889</v>
      </c>
      <c r="H1805" s="5">
        <v>3740.91</v>
      </c>
      <c r="I1805" s="5" t="b">
        <f>IF(Nifty50[[#This Row],[High]]=MAX($D$1:$D1815), TRUE, FALSE)</f>
        <v>0</v>
      </c>
      <c r="J1805" s="5">
        <f>MAX($D$2:Nifty50[[#This Row],[High]])</f>
        <v>3170.35</v>
      </c>
      <c r="K1805" s="18">
        <f>(Nifty50[[#This Row],[ATH_XL]]-Nifty50[[#This Row],[Close]])/Nifty50[[#This Row],[ATH_XL]]</f>
        <v>7.2547195104641447E-3</v>
      </c>
    </row>
    <row r="1806" spans="2:11" x14ac:dyDescent="0.25">
      <c r="B1806" s="4">
        <v>38782</v>
      </c>
      <c r="C1806" s="23">
        <v>3147.25</v>
      </c>
      <c r="D1806" s="23">
        <v>3194</v>
      </c>
      <c r="E1806" s="23">
        <v>3147.2</v>
      </c>
      <c r="F1806" s="23">
        <v>3190.4</v>
      </c>
      <c r="G1806" s="5">
        <v>70231056</v>
      </c>
      <c r="H1806" s="5">
        <v>3256.57</v>
      </c>
      <c r="I1806" s="5" t="b">
        <f>IF(Nifty50[[#This Row],[High]]=MAX($D$1:$D1816), TRUE, FALSE)</f>
        <v>0</v>
      </c>
      <c r="J1806" s="5">
        <f>MAX($D$2:Nifty50[[#This Row],[High]])</f>
        <v>3194</v>
      </c>
      <c r="K1806" s="18">
        <f>(Nifty50[[#This Row],[ATH_XL]]-Nifty50[[#This Row],[Close]])/Nifty50[[#This Row],[ATH_XL]]</f>
        <v>1.1271133375077987E-3</v>
      </c>
    </row>
    <row r="1807" spans="2:11" x14ac:dyDescent="0.25">
      <c r="B1807" s="4">
        <v>38783</v>
      </c>
      <c r="C1807" s="23">
        <v>3190.45</v>
      </c>
      <c r="D1807" s="23">
        <v>3192.95</v>
      </c>
      <c r="E1807" s="23">
        <v>3166.75</v>
      </c>
      <c r="F1807" s="23">
        <v>3182.8</v>
      </c>
      <c r="G1807" s="5">
        <v>85670076</v>
      </c>
      <c r="H1807" s="5">
        <v>4153.3500000000004</v>
      </c>
      <c r="I1807" s="5" t="b">
        <f>IF(Nifty50[[#This Row],[High]]=MAX($D$1:$D1817), TRUE, FALSE)</f>
        <v>0</v>
      </c>
      <c r="J1807" s="5">
        <f>MAX($D$2:Nifty50[[#This Row],[High]])</f>
        <v>3194</v>
      </c>
      <c r="K1807" s="18">
        <f>(Nifty50[[#This Row],[ATH_XL]]-Nifty50[[#This Row],[Close]])/Nifty50[[#This Row],[ATH_XL]]</f>
        <v>3.5065748278020718E-3</v>
      </c>
    </row>
    <row r="1808" spans="2:11" x14ac:dyDescent="0.25">
      <c r="B1808" s="4">
        <v>38784</v>
      </c>
      <c r="C1808" s="23">
        <v>3183.45</v>
      </c>
      <c r="D1808" s="23">
        <v>3187.5</v>
      </c>
      <c r="E1808" s="23">
        <v>3107.9</v>
      </c>
      <c r="F1808" s="23">
        <v>3116.7</v>
      </c>
      <c r="G1808" s="5">
        <v>104385907</v>
      </c>
      <c r="H1808" s="5">
        <v>5393.67</v>
      </c>
      <c r="I1808" s="5" t="b">
        <f>IF(Nifty50[[#This Row],[High]]=MAX($D$1:$D1818), TRUE, FALSE)</f>
        <v>0</v>
      </c>
      <c r="J1808" s="5">
        <f>MAX($D$2:Nifty50[[#This Row],[High]])</f>
        <v>3194</v>
      </c>
      <c r="K1808" s="18">
        <f>(Nifty50[[#This Row],[ATH_XL]]-Nifty50[[#This Row],[Close]])/Nifty50[[#This Row],[ATH_XL]]</f>
        <v>2.4201628052598678E-2</v>
      </c>
    </row>
    <row r="1809" spans="2:11" x14ac:dyDescent="0.25">
      <c r="B1809" s="4">
        <v>38785</v>
      </c>
      <c r="C1809" s="23">
        <v>3116.75</v>
      </c>
      <c r="D1809" s="23">
        <v>3132.65</v>
      </c>
      <c r="E1809" s="23">
        <v>3069.85</v>
      </c>
      <c r="F1809" s="23">
        <v>3129.1</v>
      </c>
      <c r="G1809" s="5">
        <v>91561270</v>
      </c>
      <c r="H1809" s="5">
        <v>4422.04</v>
      </c>
      <c r="I1809" s="5" t="b">
        <f>IF(Nifty50[[#This Row],[High]]=MAX($D$1:$D1819), TRUE, FALSE)</f>
        <v>0</v>
      </c>
      <c r="J1809" s="5">
        <f>MAX($D$2:Nifty50[[#This Row],[High]])</f>
        <v>3194</v>
      </c>
      <c r="K1809" s="18">
        <f>(Nifty50[[#This Row],[ATH_XL]]-Nifty50[[#This Row],[Close]])/Nifty50[[#This Row],[ATH_XL]]</f>
        <v>2.0319348778960581E-2</v>
      </c>
    </row>
    <row r="1810" spans="2:11" x14ac:dyDescent="0.25">
      <c r="B1810" s="4">
        <v>38786</v>
      </c>
      <c r="C1810" s="23">
        <v>3129.05</v>
      </c>
      <c r="D1810" s="23">
        <v>3189.35</v>
      </c>
      <c r="E1810" s="23">
        <v>3128.6</v>
      </c>
      <c r="F1810" s="23">
        <v>3183.9</v>
      </c>
      <c r="G1810" s="5">
        <v>89130425</v>
      </c>
      <c r="H1810" s="5">
        <v>4292.37</v>
      </c>
      <c r="I1810" s="5" t="b">
        <f>IF(Nifty50[[#This Row],[High]]=MAX($D$1:$D1820), TRUE, FALSE)</f>
        <v>0</v>
      </c>
      <c r="J1810" s="5">
        <f>MAX($D$2:Nifty50[[#This Row],[High]])</f>
        <v>3194</v>
      </c>
      <c r="K1810" s="18">
        <f>(Nifty50[[#This Row],[ATH_XL]]-Nifty50[[#This Row],[Close]])/Nifty50[[#This Row],[ATH_XL]]</f>
        <v>3.1621790857858201E-3</v>
      </c>
    </row>
    <row r="1811" spans="2:11" x14ac:dyDescent="0.25">
      <c r="B1811" s="4">
        <v>38789</v>
      </c>
      <c r="C1811" s="23">
        <v>3184.1</v>
      </c>
      <c r="D1811" s="23">
        <v>3221.3</v>
      </c>
      <c r="E1811" s="23">
        <v>3174.05</v>
      </c>
      <c r="F1811" s="23">
        <v>3202.65</v>
      </c>
      <c r="G1811" s="5">
        <v>71708390</v>
      </c>
      <c r="H1811" s="5">
        <v>3515.72</v>
      </c>
      <c r="I1811" s="5" t="b">
        <f>IF(Nifty50[[#This Row],[High]]=MAX($D$1:$D1821), TRUE, FALSE)</f>
        <v>0</v>
      </c>
      <c r="J1811" s="5">
        <f>MAX($D$2:Nifty50[[#This Row],[High]])</f>
        <v>3221.3</v>
      </c>
      <c r="K1811" s="18">
        <f>(Nifty50[[#This Row],[ATH_XL]]-Nifty50[[#This Row],[Close]])/Nifty50[[#This Row],[ATH_XL]]</f>
        <v>5.7895880545121813E-3</v>
      </c>
    </row>
    <row r="1812" spans="2:11" x14ac:dyDescent="0.25">
      <c r="B1812" s="4">
        <v>38790</v>
      </c>
      <c r="C1812" s="23">
        <v>3197.2</v>
      </c>
      <c r="D1812" s="23">
        <v>3223.45</v>
      </c>
      <c r="E1812" s="23">
        <v>3184.05</v>
      </c>
      <c r="F1812" s="23">
        <v>3195.35</v>
      </c>
      <c r="G1812" s="5">
        <v>81135055</v>
      </c>
      <c r="H1812" s="5">
        <v>4011.15</v>
      </c>
      <c r="I1812" s="5" t="b">
        <f>IF(Nifty50[[#This Row],[High]]=MAX($D$1:$D1822), TRUE, FALSE)</f>
        <v>0</v>
      </c>
      <c r="J1812" s="5">
        <f>MAX($D$2:Nifty50[[#This Row],[High]])</f>
        <v>3223.45</v>
      </c>
      <c r="K1812" s="18">
        <f>(Nifty50[[#This Row],[ATH_XL]]-Nifty50[[#This Row],[Close]])/Nifty50[[#This Row],[ATH_XL]]</f>
        <v>8.7173680373512571E-3</v>
      </c>
    </row>
    <row r="1813" spans="2:11" x14ac:dyDescent="0.25">
      <c r="B1813" s="4">
        <v>38792</v>
      </c>
      <c r="C1813" s="23">
        <v>3197.3</v>
      </c>
      <c r="D1813" s="23">
        <v>3230.4</v>
      </c>
      <c r="E1813" s="23">
        <v>3196.95</v>
      </c>
      <c r="F1813" s="23">
        <v>3226.6</v>
      </c>
      <c r="G1813" s="5">
        <v>85098635</v>
      </c>
      <c r="H1813" s="5">
        <v>4339.33</v>
      </c>
      <c r="I1813" s="5" t="b">
        <f>IF(Nifty50[[#This Row],[High]]=MAX($D$1:$D1823), TRUE, FALSE)</f>
        <v>0</v>
      </c>
      <c r="J1813" s="5">
        <f>MAX($D$2:Nifty50[[#This Row],[High]])</f>
        <v>3230.4</v>
      </c>
      <c r="K1813" s="18">
        <f>(Nifty50[[#This Row],[ATH_XL]]-Nifty50[[#This Row],[Close]])/Nifty50[[#This Row],[ATH_XL]]</f>
        <v>1.1763249133234838E-3</v>
      </c>
    </row>
    <row r="1814" spans="2:11" x14ac:dyDescent="0.25">
      <c r="B1814" s="4">
        <v>38793</v>
      </c>
      <c r="C1814" s="23">
        <v>3226.9</v>
      </c>
      <c r="D1814" s="23">
        <v>3258.3</v>
      </c>
      <c r="E1814" s="23">
        <v>3226.9</v>
      </c>
      <c r="F1814" s="23">
        <v>3234.05</v>
      </c>
      <c r="G1814" s="5">
        <v>84410109</v>
      </c>
      <c r="H1814" s="5">
        <v>4238.8</v>
      </c>
      <c r="I1814" s="5" t="b">
        <f>IF(Nifty50[[#This Row],[High]]=MAX($D$1:$D1824), TRUE, FALSE)</f>
        <v>0</v>
      </c>
      <c r="J1814" s="5">
        <f>MAX($D$2:Nifty50[[#This Row],[High]])</f>
        <v>3258.3</v>
      </c>
      <c r="K1814" s="18">
        <f>(Nifty50[[#This Row],[ATH_XL]]-Nifty50[[#This Row],[Close]])/Nifty50[[#This Row],[ATH_XL]]</f>
        <v>7.4425313813952058E-3</v>
      </c>
    </row>
    <row r="1815" spans="2:11" x14ac:dyDescent="0.25">
      <c r="B1815" s="4">
        <v>38796</v>
      </c>
      <c r="C1815" s="23">
        <v>3234.2</v>
      </c>
      <c r="D1815" s="23">
        <v>3268.25</v>
      </c>
      <c r="E1815" s="23">
        <v>3234.2</v>
      </c>
      <c r="F1815" s="23">
        <v>3265.65</v>
      </c>
      <c r="G1815" s="5">
        <v>74738736</v>
      </c>
      <c r="H1815" s="5">
        <v>3092.16</v>
      </c>
      <c r="I1815" s="5" t="b">
        <f>IF(Nifty50[[#This Row],[High]]=MAX($D$1:$D1825), TRUE, FALSE)</f>
        <v>0</v>
      </c>
      <c r="J1815" s="5">
        <f>MAX($D$2:Nifty50[[#This Row],[High]])</f>
        <v>3268.25</v>
      </c>
      <c r="K1815" s="18">
        <f>(Nifty50[[#This Row],[ATH_XL]]-Nifty50[[#This Row],[Close]])/Nifty50[[#This Row],[ATH_XL]]</f>
        <v>7.9553277748027509E-4</v>
      </c>
    </row>
    <row r="1816" spans="2:11" x14ac:dyDescent="0.25">
      <c r="B1816" s="4">
        <v>38797</v>
      </c>
      <c r="C1816" s="23">
        <v>3264.65</v>
      </c>
      <c r="D1816" s="23">
        <v>3292.15</v>
      </c>
      <c r="E1816" s="23">
        <v>3247.25</v>
      </c>
      <c r="F1816" s="23">
        <v>3262.3</v>
      </c>
      <c r="G1816" s="5">
        <v>94383185</v>
      </c>
      <c r="H1816" s="5">
        <v>4408.3100000000004</v>
      </c>
      <c r="I1816" s="5" t="b">
        <f>IF(Nifty50[[#This Row],[High]]=MAX($D$1:$D1826), TRUE, FALSE)</f>
        <v>0</v>
      </c>
      <c r="J1816" s="5">
        <f>MAX($D$2:Nifty50[[#This Row],[High]])</f>
        <v>3292.15</v>
      </c>
      <c r="K1816" s="18">
        <f>(Nifty50[[#This Row],[ATH_XL]]-Nifty50[[#This Row],[Close]])/Nifty50[[#This Row],[ATH_XL]]</f>
        <v>9.0670230700301956E-3</v>
      </c>
    </row>
    <row r="1817" spans="2:11" x14ac:dyDescent="0.25">
      <c r="B1817" s="4">
        <v>38798</v>
      </c>
      <c r="C1817" s="23">
        <v>3263.35</v>
      </c>
      <c r="D1817" s="23">
        <v>3267.95</v>
      </c>
      <c r="E1817" s="23">
        <v>3221.95</v>
      </c>
      <c r="F1817" s="23">
        <v>3240.15</v>
      </c>
      <c r="G1817" s="5">
        <v>92992199</v>
      </c>
      <c r="H1817" s="5">
        <v>4747.1499999999996</v>
      </c>
      <c r="I1817" s="5" t="b">
        <f>IF(Nifty50[[#This Row],[High]]=MAX($D$1:$D1827), TRUE, FALSE)</f>
        <v>0</v>
      </c>
      <c r="J1817" s="5">
        <f>MAX($D$2:Nifty50[[#This Row],[High]])</f>
        <v>3292.15</v>
      </c>
      <c r="K1817" s="18">
        <f>(Nifty50[[#This Row],[ATH_XL]]-Nifty50[[#This Row],[Close]])/Nifty50[[#This Row],[ATH_XL]]</f>
        <v>1.5795149066719315E-2</v>
      </c>
    </row>
    <row r="1818" spans="2:11" x14ac:dyDescent="0.25">
      <c r="B1818" s="4">
        <v>38799</v>
      </c>
      <c r="C1818" s="23">
        <v>3240.85</v>
      </c>
      <c r="D1818" s="23">
        <v>3265.6</v>
      </c>
      <c r="E1818" s="23">
        <v>3225.2</v>
      </c>
      <c r="F1818" s="23">
        <v>3247.15</v>
      </c>
      <c r="G1818" s="5">
        <v>132315985</v>
      </c>
      <c r="H1818" s="5">
        <v>4977.08</v>
      </c>
      <c r="I1818" s="5" t="b">
        <f>IF(Nifty50[[#This Row],[High]]=MAX($D$1:$D1828), TRUE, FALSE)</f>
        <v>0</v>
      </c>
      <c r="J1818" s="5">
        <f>MAX($D$2:Nifty50[[#This Row],[High]])</f>
        <v>3292.15</v>
      </c>
      <c r="K1818" s="18">
        <f>(Nifty50[[#This Row],[ATH_XL]]-Nifty50[[#This Row],[Close]])/Nifty50[[#This Row],[ATH_XL]]</f>
        <v>1.3668879000045563E-2</v>
      </c>
    </row>
    <row r="1819" spans="2:11" x14ac:dyDescent="0.25">
      <c r="B1819" s="4">
        <v>38800</v>
      </c>
      <c r="C1819" s="23">
        <v>3247.15</v>
      </c>
      <c r="D1819" s="23">
        <v>3286.2</v>
      </c>
      <c r="E1819" s="23">
        <v>3242.6</v>
      </c>
      <c r="F1819" s="23">
        <v>3279.8</v>
      </c>
      <c r="G1819" s="5">
        <v>133458459</v>
      </c>
      <c r="H1819" s="5">
        <v>3755.77</v>
      </c>
      <c r="I1819" s="5" t="b">
        <f>IF(Nifty50[[#This Row],[High]]=MAX($D$1:$D1829), TRUE, FALSE)</f>
        <v>0</v>
      </c>
      <c r="J1819" s="5">
        <f>MAX($D$2:Nifty50[[#This Row],[High]])</f>
        <v>3292.15</v>
      </c>
      <c r="K1819" s="18">
        <f>(Nifty50[[#This Row],[ATH_XL]]-Nifty50[[#This Row],[Close]])/Nifty50[[#This Row],[ATH_XL]]</f>
        <v>3.75134790334581E-3</v>
      </c>
    </row>
    <row r="1820" spans="2:11" x14ac:dyDescent="0.25">
      <c r="B1820" s="4">
        <v>38803</v>
      </c>
      <c r="C1820" s="23">
        <v>3283.4</v>
      </c>
      <c r="D1820" s="23">
        <v>3327.05</v>
      </c>
      <c r="E1820" s="23">
        <v>3280.8</v>
      </c>
      <c r="F1820" s="23">
        <v>3321.65</v>
      </c>
      <c r="G1820" s="5">
        <v>155883121</v>
      </c>
      <c r="H1820" s="5">
        <v>6939.44</v>
      </c>
      <c r="I1820" s="5" t="b">
        <f>IF(Nifty50[[#This Row],[High]]=MAX($D$1:$D1830), TRUE, FALSE)</f>
        <v>0</v>
      </c>
      <c r="J1820" s="5">
        <f>MAX($D$2:Nifty50[[#This Row],[High]])</f>
        <v>3327.05</v>
      </c>
      <c r="K1820" s="18">
        <f>(Nifty50[[#This Row],[ATH_XL]]-Nifty50[[#This Row],[Close]])/Nifty50[[#This Row],[ATH_XL]]</f>
        <v>1.6230594670955023E-3</v>
      </c>
    </row>
    <row r="1821" spans="2:11" x14ac:dyDescent="0.25">
      <c r="B1821" s="4">
        <v>38804</v>
      </c>
      <c r="C1821" s="23">
        <v>3321.45</v>
      </c>
      <c r="D1821" s="23">
        <v>3344.5</v>
      </c>
      <c r="E1821" s="23">
        <v>3311.85</v>
      </c>
      <c r="F1821" s="23">
        <v>3325</v>
      </c>
      <c r="G1821" s="5">
        <v>145259830</v>
      </c>
      <c r="H1821" s="5">
        <v>7402.88</v>
      </c>
      <c r="I1821" s="5" t="b">
        <f>IF(Nifty50[[#This Row],[High]]=MAX($D$1:$D1831), TRUE, FALSE)</f>
        <v>0</v>
      </c>
      <c r="J1821" s="5">
        <f>MAX($D$2:Nifty50[[#This Row],[High]])</f>
        <v>3344.5</v>
      </c>
      <c r="K1821" s="18">
        <f>(Nifty50[[#This Row],[ATH_XL]]-Nifty50[[#This Row],[Close]])/Nifty50[[#This Row],[ATH_XL]]</f>
        <v>5.830467932426372E-3</v>
      </c>
    </row>
    <row r="1822" spans="2:11" x14ac:dyDescent="0.25">
      <c r="B1822" s="4">
        <v>38805</v>
      </c>
      <c r="C1822" s="23">
        <v>3324.85</v>
      </c>
      <c r="D1822" s="23">
        <v>3359.8</v>
      </c>
      <c r="E1822" s="23">
        <v>3324.8</v>
      </c>
      <c r="F1822" s="23">
        <v>3354.2</v>
      </c>
      <c r="G1822" s="5">
        <v>107383096</v>
      </c>
      <c r="H1822" s="5">
        <v>4235.41</v>
      </c>
      <c r="I1822" s="5" t="b">
        <f>IF(Nifty50[[#This Row],[High]]=MAX($D$1:$D1832), TRUE, FALSE)</f>
        <v>0</v>
      </c>
      <c r="J1822" s="5">
        <f>MAX($D$2:Nifty50[[#This Row],[High]])</f>
        <v>3359.8</v>
      </c>
      <c r="K1822" s="18">
        <f>(Nifty50[[#This Row],[ATH_XL]]-Nifty50[[#This Row],[Close]])/Nifty50[[#This Row],[ATH_XL]]</f>
        <v>1.6667658789214725E-3</v>
      </c>
    </row>
    <row r="1823" spans="2:11" x14ac:dyDescent="0.25">
      <c r="B1823" s="4">
        <v>38806</v>
      </c>
      <c r="C1823" s="23">
        <v>3354.25</v>
      </c>
      <c r="D1823" s="23">
        <v>3433.85</v>
      </c>
      <c r="E1823" s="23">
        <v>3354.25</v>
      </c>
      <c r="F1823" s="23">
        <v>3418.95</v>
      </c>
      <c r="G1823" s="5">
        <v>167133850</v>
      </c>
      <c r="H1823" s="5">
        <v>7120.91</v>
      </c>
      <c r="I1823" s="5" t="b">
        <f>IF(Nifty50[[#This Row],[High]]=MAX($D$1:$D1833), TRUE, FALSE)</f>
        <v>0</v>
      </c>
      <c r="J1823" s="5">
        <f>MAX($D$2:Nifty50[[#This Row],[High]])</f>
        <v>3433.85</v>
      </c>
      <c r="K1823" s="18">
        <f>(Nifty50[[#This Row],[ATH_XL]]-Nifty50[[#This Row],[Close]])/Nifty50[[#This Row],[ATH_XL]]</f>
        <v>4.3391528459309787E-3</v>
      </c>
    </row>
    <row r="1824" spans="2:11" x14ac:dyDescent="0.25">
      <c r="B1824" s="4">
        <v>38807</v>
      </c>
      <c r="C1824" s="23">
        <v>3420.55</v>
      </c>
      <c r="D1824" s="23">
        <v>3425.45</v>
      </c>
      <c r="E1824" s="23">
        <v>3381.9</v>
      </c>
      <c r="F1824" s="23">
        <v>3402.55</v>
      </c>
      <c r="G1824" s="5">
        <v>191025581</v>
      </c>
      <c r="H1824" s="5">
        <v>12055.59</v>
      </c>
      <c r="I1824" s="5" t="b">
        <f>IF(Nifty50[[#This Row],[High]]=MAX($D$1:$D1834), TRUE, FALSE)</f>
        <v>0</v>
      </c>
      <c r="J1824" s="5">
        <f>MAX($D$2:Nifty50[[#This Row],[High]])</f>
        <v>3433.85</v>
      </c>
      <c r="K1824" s="18">
        <f>(Nifty50[[#This Row],[ATH_XL]]-Nifty50[[#This Row],[Close]])/Nifty50[[#This Row],[ATH_XL]]</f>
        <v>9.1151331595729947E-3</v>
      </c>
    </row>
    <row r="1825" spans="2:11" x14ac:dyDescent="0.25">
      <c r="B1825" s="4">
        <v>38810</v>
      </c>
      <c r="C1825" s="23">
        <v>3403.15</v>
      </c>
      <c r="D1825" s="23">
        <v>3478.25</v>
      </c>
      <c r="E1825" s="23">
        <v>3402.45</v>
      </c>
      <c r="F1825" s="23">
        <v>3473.3</v>
      </c>
      <c r="G1825" s="5">
        <v>73250033</v>
      </c>
      <c r="H1825" s="5">
        <v>3804.68</v>
      </c>
      <c r="I1825" s="5" t="b">
        <f>IF(Nifty50[[#This Row],[High]]=MAX($D$1:$D1835), TRUE, FALSE)</f>
        <v>0</v>
      </c>
      <c r="J1825" s="5">
        <f>MAX($D$2:Nifty50[[#This Row],[High]])</f>
        <v>3478.25</v>
      </c>
      <c r="K1825" s="18">
        <f>(Nifty50[[#This Row],[ATH_XL]]-Nifty50[[#This Row],[Close]])/Nifty50[[#This Row],[ATH_XL]]</f>
        <v>1.4231294472794704E-3</v>
      </c>
    </row>
    <row r="1826" spans="2:11" x14ac:dyDescent="0.25">
      <c r="B1826" s="4">
        <v>38811</v>
      </c>
      <c r="C1826" s="23">
        <v>3473.1</v>
      </c>
      <c r="D1826" s="23">
        <v>3508.25</v>
      </c>
      <c r="E1826" s="23">
        <v>3463.85</v>
      </c>
      <c r="F1826" s="23">
        <v>3483.15</v>
      </c>
      <c r="G1826" s="5">
        <v>92359007</v>
      </c>
      <c r="H1826" s="5">
        <v>4230.1000000000004</v>
      </c>
      <c r="I1826" s="5" t="b">
        <f>IF(Nifty50[[#This Row],[High]]=MAX($D$1:$D1836), TRUE, FALSE)</f>
        <v>0</v>
      </c>
      <c r="J1826" s="5">
        <f>MAX($D$2:Nifty50[[#This Row],[High]])</f>
        <v>3508.25</v>
      </c>
      <c r="K1826" s="18">
        <f>(Nifty50[[#This Row],[ATH_XL]]-Nifty50[[#This Row],[Close]])/Nifty50[[#This Row],[ATH_XL]]</f>
        <v>7.154564241430887E-3</v>
      </c>
    </row>
    <row r="1827" spans="2:11" x14ac:dyDescent="0.25">
      <c r="B1827" s="4">
        <v>38812</v>
      </c>
      <c r="C1827" s="23">
        <v>3483.15</v>
      </c>
      <c r="D1827" s="23">
        <v>3513.95</v>
      </c>
      <c r="E1827" s="23">
        <v>3483.15</v>
      </c>
      <c r="F1827" s="23">
        <v>3510.9</v>
      </c>
      <c r="G1827" s="5">
        <v>79374868</v>
      </c>
      <c r="H1827" s="5">
        <v>4099.01</v>
      </c>
      <c r="I1827" s="5" t="b">
        <f>IF(Nifty50[[#This Row],[High]]=MAX($D$1:$D1837), TRUE, FALSE)</f>
        <v>0</v>
      </c>
      <c r="J1827" s="5">
        <f>MAX($D$2:Nifty50[[#This Row],[High]])</f>
        <v>3513.95</v>
      </c>
      <c r="K1827" s="18">
        <f>(Nifty50[[#This Row],[ATH_XL]]-Nifty50[[#This Row],[Close]])/Nifty50[[#This Row],[ATH_XL]]</f>
        <v>8.6796909460855375E-4</v>
      </c>
    </row>
    <row r="1828" spans="2:11" x14ac:dyDescent="0.25">
      <c r="B1828" s="4">
        <v>38814</v>
      </c>
      <c r="C1828" s="23">
        <v>3525.6</v>
      </c>
      <c r="D1828" s="23">
        <v>3555.5</v>
      </c>
      <c r="E1828" s="23">
        <v>3445.9</v>
      </c>
      <c r="F1828" s="23">
        <v>3454.8</v>
      </c>
      <c r="G1828" s="5">
        <v>137089599</v>
      </c>
      <c r="H1828" s="5">
        <v>7354.61</v>
      </c>
      <c r="I1828" s="5" t="b">
        <f>IF(Nifty50[[#This Row],[High]]=MAX($D$1:$D1838), TRUE, FALSE)</f>
        <v>0</v>
      </c>
      <c r="J1828" s="5">
        <f>MAX($D$2:Nifty50[[#This Row],[High]])</f>
        <v>3555.5</v>
      </c>
      <c r="K1828" s="18">
        <f>(Nifty50[[#This Row],[ATH_XL]]-Nifty50[[#This Row],[Close]])/Nifty50[[#This Row],[ATH_XL]]</f>
        <v>2.8322317536211453E-2</v>
      </c>
    </row>
    <row r="1829" spans="2:11" x14ac:dyDescent="0.25">
      <c r="B1829" s="4">
        <v>38817</v>
      </c>
      <c r="C1829" s="23">
        <v>3455</v>
      </c>
      <c r="D1829" s="23">
        <v>3489.05</v>
      </c>
      <c r="E1829" s="23">
        <v>3430.4</v>
      </c>
      <c r="F1829" s="23">
        <v>3478.45</v>
      </c>
      <c r="G1829" s="5">
        <v>104980176</v>
      </c>
      <c r="H1829" s="5">
        <v>4807.96</v>
      </c>
      <c r="I1829" s="5" t="b">
        <f>IF(Nifty50[[#This Row],[High]]=MAX($D$1:$D1839), TRUE, FALSE)</f>
        <v>0</v>
      </c>
      <c r="J1829" s="5">
        <f>MAX($D$2:Nifty50[[#This Row],[High]])</f>
        <v>3555.5</v>
      </c>
      <c r="K1829" s="18">
        <f>(Nifty50[[#This Row],[ATH_XL]]-Nifty50[[#This Row],[Close]])/Nifty50[[#This Row],[ATH_XL]]</f>
        <v>2.1670651103923549E-2</v>
      </c>
    </row>
    <row r="1830" spans="2:11" x14ac:dyDescent="0.25">
      <c r="B1830" s="4">
        <v>38819</v>
      </c>
      <c r="C1830" s="23">
        <v>3479.1</v>
      </c>
      <c r="D1830" s="23">
        <v>3484.65</v>
      </c>
      <c r="E1830" s="23">
        <v>3366.75</v>
      </c>
      <c r="F1830" s="23">
        <v>3380</v>
      </c>
      <c r="G1830" s="5">
        <v>124245306</v>
      </c>
      <c r="H1830" s="5">
        <v>6146.48</v>
      </c>
      <c r="I1830" s="5" t="b">
        <f>IF(Nifty50[[#This Row],[High]]=MAX($D$1:$D1840), TRUE, FALSE)</f>
        <v>0</v>
      </c>
      <c r="J1830" s="5">
        <f>MAX($D$2:Nifty50[[#This Row],[High]])</f>
        <v>3555.5</v>
      </c>
      <c r="K1830" s="18">
        <f>(Nifty50[[#This Row],[ATH_XL]]-Nifty50[[#This Row],[Close]])/Nifty50[[#This Row],[ATH_XL]]</f>
        <v>4.9360146252285193E-2</v>
      </c>
    </row>
    <row r="1831" spans="2:11" x14ac:dyDescent="0.25">
      <c r="B1831" s="4">
        <v>38820</v>
      </c>
      <c r="C1831" s="23">
        <v>3380.4</v>
      </c>
      <c r="D1831" s="23">
        <v>3391.05</v>
      </c>
      <c r="E1831" s="23">
        <v>3290.35</v>
      </c>
      <c r="F1831" s="23">
        <v>3345.5</v>
      </c>
      <c r="G1831" s="5">
        <v>129244802</v>
      </c>
      <c r="H1831" s="5">
        <v>6733.14</v>
      </c>
      <c r="I1831" s="5" t="b">
        <f>IF(Nifty50[[#This Row],[High]]=MAX($D$1:$D1841), TRUE, FALSE)</f>
        <v>0</v>
      </c>
      <c r="J1831" s="5">
        <f>MAX($D$2:Nifty50[[#This Row],[High]])</f>
        <v>3555.5</v>
      </c>
      <c r="K1831" s="18">
        <f>(Nifty50[[#This Row],[ATH_XL]]-Nifty50[[#This Row],[Close]])/Nifty50[[#This Row],[ATH_XL]]</f>
        <v>5.9063422865982283E-2</v>
      </c>
    </row>
    <row r="1832" spans="2:11" x14ac:dyDescent="0.25">
      <c r="B1832" s="4">
        <v>38824</v>
      </c>
      <c r="C1832" s="23">
        <v>3342.15</v>
      </c>
      <c r="D1832" s="23">
        <v>3433.65</v>
      </c>
      <c r="E1832" s="23">
        <v>3342.15</v>
      </c>
      <c r="F1832" s="23">
        <v>3425.15</v>
      </c>
      <c r="G1832" s="5">
        <v>94138429</v>
      </c>
      <c r="H1832" s="5">
        <v>4856.6099999999997</v>
      </c>
      <c r="I1832" s="5" t="b">
        <f>IF(Nifty50[[#This Row],[High]]=MAX($D$1:$D1842), TRUE, FALSE)</f>
        <v>0</v>
      </c>
      <c r="J1832" s="5">
        <f>MAX($D$2:Nifty50[[#This Row],[High]])</f>
        <v>3555.5</v>
      </c>
      <c r="K1832" s="18">
        <f>(Nifty50[[#This Row],[ATH_XL]]-Nifty50[[#This Row],[Close]])/Nifty50[[#This Row],[ATH_XL]]</f>
        <v>3.6661510336098976E-2</v>
      </c>
    </row>
    <row r="1833" spans="2:11" x14ac:dyDescent="0.25">
      <c r="B1833" s="4">
        <v>38825</v>
      </c>
      <c r="C1833" s="23">
        <v>3429</v>
      </c>
      <c r="D1833" s="23">
        <v>3521.95</v>
      </c>
      <c r="E1833" s="23">
        <v>3429</v>
      </c>
      <c r="F1833" s="23">
        <v>3518.1</v>
      </c>
      <c r="G1833" s="5">
        <v>103920172</v>
      </c>
      <c r="H1833" s="5">
        <v>5605.22</v>
      </c>
      <c r="I1833" s="5" t="b">
        <f>IF(Nifty50[[#This Row],[High]]=MAX($D$1:$D1843), TRUE, FALSE)</f>
        <v>0</v>
      </c>
      <c r="J1833" s="5">
        <f>MAX($D$2:Nifty50[[#This Row],[High]])</f>
        <v>3555.5</v>
      </c>
      <c r="K1833" s="18">
        <f>(Nifty50[[#This Row],[ATH_XL]]-Nifty50[[#This Row],[Close]])/Nifty50[[#This Row],[ATH_XL]]</f>
        <v>1.051891435803687E-2</v>
      </c>
    </row>
    <row r="1834" spans="2:11" x14ac:dyDescent="0.25">
      <c r="B1834" s="4">
        <v>38826</v>
      </c>
      <c r="C1834" s="23">
        <v>3523.65</v>
      </c>
      <c r="D1834" s="23">
        <v>3570.5</v>
      </c>
      <c r="E1834" s="23">
        <v>3502.75</v>
      </c>
      <c r="F1834" s="23">
        <v>3535.85</v>
      </c>
      <c r="G1834" s="5">
        <v>119462639</v>
      </c>
      <c r="H1834" s="5">
        <v>5833.57</v>
      </c>
      <c r="I1834" s="5" t="b">
        <f>IF(Nifty50[[#This Row],[High]]=MAX($D$1:$D1844), TRUE, FALSE)</f>
        <v>0</v>
      </c>
      <c r="J1834" s="5">
        <f>MAX($D$2:Nifty50[[#This Row],[High]])</f>
        <v>3570.5</v>
      </c>
      <c r="K1834" s="18">
        <f>(Nifty50[[#This Row],[ATH_XL]]-Nifty50[[#This Row],[Close]])/Nifty50[[#This Row],[ATH_XL]]</f>
        <v>9.7045231760257925E-3</v>
      </c>
    </row>
    <row r="1835" spans="2:11" x14ac:dyDescent="0.25">
      <c r="B1835" s="4">
        <v>38827</v>
      </c>
      <c r="C1835" s="23">
        <v>3539.8</v>
      </c>
      <c r="D1835" s="23">
        <v>3578.35</v>
      </c>
      <c r="E1835" s="23">
        <v>3527.25</v>
      </c>
      <c r="F1835" s="23">
        <v>3573.5</v>
      </c>
      <c r="G1835" s="5">
        <v>113701322</v>
      </c>
      <c r="H1835" s="5">
        <v>5774.69</v>
      </c>
      <c r="I1835" s="5" t="b">
        <f>IF(Nifty50[[#This Row],[High]]=MAX($D$1:$D1845), TRUE, FALSE)</f>
        <v>0</v>
      </c>
      <c r="J1835" s="5">
        <f>MAX($D$2:Nifty50[[#This Row],[High]])</f>
        <v>3578.35</v>
      </c>
      <c r="K1835" s="18">
        <f>(Nifty50[[#This Row],[ATH_XL]]-Nifty50[[#This Row],[Close]])/Nifty50[[#This Row],[ATH_XL]]</f>
        <v>1.3553732865706008E-3</v>
      </c>
    </row>
    <row r="1836" spans="2:11" x14ac:dyDescent="0.25">
      <c r="B1836" s="4">
        <v>38828</v>
      </c>
      <c r="C1836" s="23">
        <v>3576.75</v>
      </c>
      <c r="D1836" s="23">
        <v>3592.75</v>
      </c>
      <c r="E1836" s="23">
        <v>3517.1</v>
      </c>
      <c r="F1836" s="23">
        <v>3573.05</v>
      </c>
      <c r="G1836" s="5">
        <v>134014772</v>
      </c>
      <c r="H1836" s="5">
        <v>6849.64</v>
      </c>
      <c r="I1836" s="5" t="b">
        <f>IF(Nifty50[[#This Row],[High]]=MAX($D$1:$D1846), TRUE, FALSE)</f>
        <v>0</v>
      </c>
      <c r="J1836" s="5">
        <f>MAX($D$2:Nifty50[[#This Row],[High]])</f>
        <v>3592.75</v>
      </c>
      <c r="K1836" s="18">
        <f>(Nifty50[[#This Row],[ATH_XL]]-Nifty50[[#This Row],[Close]])/Nifty50[[#This Row],[ATH_XL]]</f>
        <v>5.4832649084962269E-3</v>
      </c>
    </row>
    <row r="1837" spans="2:11" x14ac:dyDescent="0.25">
      <c r="B1837" s="4">
        <v>38831</v>
      </c>
      <c r="C1837" s="23">
        <v>3572.8</v>
      </c>
      <c r="D1837" s="23">
        <v>3585.35</v>
      </c>
      <c r="E1837" s="23">
        <v>3536.3</v>
      </c>
      <c r="F1837" s="23">
        <v>3548.9</v>
      </c>
      <c r="G1837" s="5">
        <v>90785788</v>
      </c>
      <c r="H1837" s="5">
        <v>4698.3500000000004</v>
      </c>
      <c r="I1837" s="5" t="b">
        <f>IF(Nifty50[[#This Row],[High]]=MAX($D$1:$D1847), TRUE, FALSE)</f>
        <v>0</v>
      </c>
      <c r="J1837" s="5">
        <f>MAX($D$2:Nifty50[[#This Row],[High]])</f>
        <v>3592.75</v>
      </c>
      <c r="K1837" s="18">
        <f>(Nifty50[[#This Row],[ATH_XL]]-Nifty50[[#This Row],[Close]])/Nifty50[[#This Row],[ATH_XL]]</f>
        <v>1.2205135342008186E-2</v>
      </c>
    </row>
    <row r="1838" spans="2:11" x14ac:dyDescent="0.25">
      <c r="B1838" s="4">
        <v>38832</v>
      </c>
      <c r="C1838" s="23">
        <v>3548.8</v>
      </c>
      <c r="D1838" s="23">
        <v>3552.65</v>
      </c>
      <c r="E1838" s="23">
        <v>3433.55</v>
      </c>
      <c r="F1838" s="23">
        <v>3462.65</v>
      </c>
      <c r="G1838" s="5">
        <v>83494373</v>
      </c>
      <c r="H1838" s="5">
        <v>4284.6899999999996</v>
      </c>
      <c r="I1838" s="5" t="b">
        <f>IF(Nifty50[[#This Row],[High]]=MAX($D$1:$D1848), TRUE, FALSE)</f>
        <v>0</v>
      </c>
      <c r="J1838" s="5">
        <f>MAX($D$2:Nifty50[[#This Row],[High]])</f>
        <v>3592.75</v>
      </c>
      <c r="K1838" s="18">
        <f>(Nifty50[[#This Row],[ATH_XL]]-Nifty50[[#This Row],[Close]])/Nifty50[[#This Row],[ATH_XL]]</f>
        <v>3.6211815461693664E-2</v>
      </c>
    </row>
    <row r="1839" spans="2:11" x14ac:dyDescent="0.25">
      <c r="B1839" s="4">
        <v>38833</v>
      </c>
      <c r="C1839" s="23">
        <v>3462.65</v>
      </c>
      <c r="D1839" s="23">
        <v>3562.3</v>
      </c>
      <c r="E1839" s="23">
        <v>3454.1</v>
      </c>
      <c r="F1839" s="23">
        <v>3555.75</v>
      </c>
      <c r="G1839" s="5">
        <v>90642187</v>
      </c>
      <c r="H1839" s="5">
        <v>4568.22</v>
      </c>
      <c r="I1839" s="5" t="b">
        <f>IF(Nifty50[[#This Row],[High]]=MAX($D$1:$D1849), TRUE, FALSE)</f>
        <v>0</v>
      </c>
      <c r="J1839" s="5">
        <f>MAX($D$2:Nifty50[[#This Row],[High]])</f>
        <v>3592.75</v>
      </c>
      <c r="K1839" s="18">
        <f>(Nifty50[[#This Row],[ATH_XL]]-Nifty50[[#This Row],[Close]])/Nifty50[[#This Row],[ATH_XL]]</f>
        <v>1.0298517848444785E-2</v>
      </c>
    </row>
    <row r="1840" spans="2:11" x14ac:dyDescent="0.25">
      <c r="B1840" s="4">
        <v>38834</v>
      </c>
      <c r="C1840" s="23">
        <v>3554.7</v>
      </c>
      <c r="D1840" s="23">
        <v>3598.95</v>
      </c>
      <c r="E1840" s="23">
        <v>3492.75</v>
      </c>
      <c r="F1840" s="23">
        <v>3508.1</v>
      </c>
      <c r="G1840" s="5">
        <v>148887167</v>
      </c>
      <c r="H1840" s="5">
        <v>10435.620000000001</v>
      </c>
      <c r="I1840" s="5" t="b">
        <f>IF(Nifty50[[#This Row],[High]]=MAX($D$1:$D1850), TRUE, FALSE)</f>
        <v>0</v>
      </c>
      <c r="J1840" s="5">
        <f>MAX($D$2:Nifty50[[#This Row],[High]])</f>
        <v>3598.95</v>
      </c>
      <c r="K1840" s="18">
        <f>(Nifty50[[#This Row],[ATH_XL]]-Nifty50[[#This Row],[Close]])/Nifty50[[#This Row],[ATH_XL]]</f>
        <v>2.5243473790966784E-2</v>
      </c>
    </row>
    <row r="1841" spans="2:11" x14ac:dyDescent="0.25">
      <c r="B1841" s="4">
        <v>38835</v>
      </c>
      <c r="C1841" s="23">
        <v>3507.45</v>
      </c>
      <c r="D1841" s="23">
        <v>3517.65</v>
      </c>
      <c r="E1841" s="23">
        <v>3342.85</v>
      </c>
      <c r="F1841" s="23">
        <v>3508.35</v>
      </c>
      <c r="G1841" s="5">
        <v>108821039</v>
      </c>
      <c r="H1841" s="5">
        <v>4943.01</v>
      </c>
      <c r="I1841" s="5" t="b">
        <f>IF(Nifty50[[#This Row],[High]]=MAX($D$1:$D1851), TRUE, FALSE)</f>
        <v>0</v>
      </c>
      <c r="J1841" s="5">
        <f>MAX($D$2:Nifty50[[#This Row],[High]])</f>
        <v>3598.95</v>
      </c>
      <c r="K1841" s="18">
        <f>(Nifty50[[#This Row],[ATH_XL]]-Nifty50[[#This Row],[Close]])/Nifty50[[#This Row],[ATH_XL]]</f>
        <v>2.5174009085983388E-2</v>
      </c>
    </row>
    <row r="1842" spans="2:11" x14ac:dyDescent="0.25">
      <c r="B1842" s="4">
        <v>38836</v>
      </c>
      <c r="C1842" s="23">
        <v>3508.35</v>
      </c>
      <c r="D1842" s="23">
        <v>3565.75</v>
      </c>
      <c r="E1842" s="23">
        <v>3508.35</v>
      </c>
      <c r="F1842" s="23">
        <v>3557.6</v>
      </c>
      <c r="G1842" s="5">
        <v>35740010</v>
      </c>
      <c r="H1842" s="5">
        <v>1515.59</v>
      </c>
      <c r="I1842" s="5" t="b">
        <f>IF(Nifty50[[#This Row],[High]]=MAX($D$1:$D1852), TRUE, FALSE)</f>
        <v>0</v>
      </c>
      <c r="J1842" s="5">
        <f>MAX($D$2:Nifty50[[#This Row],[High]])</f>
        <v>3598.95</v>
      </c>
      <c r="K1842" s="18">
        <f>(Nifty50[[#This Row],[ATH_XL]]-Nifty50[[#This Row],[Close]])/Nifty50[[#This Row],[ATH_XL]]</f>
        <v>1.1489462204253995E-2</v>
      </c>
    </row>
    <row r="1843" spans="2:11" x14ac:dyDescent="0.25">
      <c r="B1843" s="4">
        <v>38839</v>
      </c>
      <c r="C1843" s="23">
        <v>3557.55</v>
      </c>
      <c r="D1843" s="23">
        <v>3622.05</v>
      </c>
      <c r="E1843" s="23">
        <v>3556.9</v>
      </c>
      <c r="F1843" s="23">
        <v>3605.45</v>
      </c>
      <c r="G1843" s="5">
        <v>108347510</v>
      </c>
      <c r="H1843" s="5">
        <v>5259.84</v>
      </c>
      <c r="I1843" s="5" t="b">
        <f>IF(Nifty50[[#This Row],[High]]=MAX($D$1:$D1853), TRUE, FALSE)</f>
        <v>0</v>
      </c>
      <c r="J1843" s="5">
        <f>MAX($D$2:Nifty50[[#This Row],[High]])</f>
        <v>3622.05</v>
      </c>
      <c r="K1843" s="18">
        <f>(Nifty50[[#This Row],[ATH_XL]]-Nifty50[[#This Row],[Close]])/Nifty50[[#This Row],[ATH_XL]]</f>
        <v>4.583039991165324E-3</v>
      </c>
    </row>
    <row r="1844" spans="2:11" x14ac:dyDescent="0.25">
      <c r="B1844" s="4">
        <v>38840</v>
      </c>
      <c r="C1844" s="23">
        <v>3604.4</v>
      </c>
      <c r="D1844" s="23">
        <v>3640.8</v>
      </c>
      <c r="E1844" s="23">
        <v>3581.4</v>
      </c>
      <c r="F1844" s="23">
        <v>3634.25</v>
      </c>
      <c r="G1844" s="5">
        <v>95591194</v>
      </c>
      <c r="H1844" s="5">
        <v>4537.1899999999996</v>
      </c>
      <c r="I1844" s="5" t="b">
        <f>IF(Nifty50[[#This Row],[High]]=MAX($D$1:$D1854), TRUE, FALSE)</f>
        <v>0</v>
      </c>
      <c r="J1844" s="5">
        <f>MAX($D$2:Nifty50[[#This Row],[High]])</f>
        <v>3640.8</v>
      </c>
      <c r="K1844" s="18">
        <f>(Nifty50[[#This Row],[ATH_XL]]-Nifty50[[#This Row],[Close]])/Nifty50[[#This Row],[ATH_XL]]</f>
        <v>1.7990551527137391E-3</v>
      </c>
    </row>
    <row r="1845" spans="2:11" x14ac:dyDescent="0.25">
      <c r="B1845" s="4">
        <v>38841</v>
      </c>
      <c r="C1845" s="23">
        <v>3630.65</v>
      </c>
      <c r="D1845" s="23">
        <v>3674.5</v>
      </c>
      <c r="E1845" s="23">
        <v>3621.55</v>
      </c>
      <c r="F1845" s="23">
        <v>3648.4</v>
      </c>
      <c r="G1845" s="5">
        <v>100108143</v>
      </c>
      <c r="H1845" s="5">
        <v>5141</v>
      </c>
      <c r="I1845" s="5" t="b">
        <f>IF(Nifty50[[#This Row],[High]]=MAX($D$1:$D1855), TRUE, FALSE)</f>
        <v>0</v>
      </c>
      <c r="J1845" s="5">
        <f>MAX($D$2:Nifty50[[#This Row],[High]])</f>
        <v>3674.5</v>
      </c>
      <c r="K1845" s="18">
        <f>(Nifty50[[#This Row],[ATH_XL]]-Nifty50[[#This Row],[Close]])/Nifty50[[#This Row],[ATH_XL]]</f>
        <v>7.1030072118655353E-3</v>
      </c>
    </row>
    <row r="1846" spans="2:11" x14ac:dyDescent="0.25">
      <c r="B1846" s="4">
        <v>38842</v>
      </c>
      <c r="C1846" s="23">
        <v>3649.45</v>
      </c>
      <c r="D1846" s="23">
        <v>3676.55</v>
      </c>
      <c r="E1846" s="23">
        <v>3639.55</v>
      </c>
      <c r="F1846" s="23">
        <v>3663.95</v>
      </c>
      <c r="G1846" s="5">
        <v>106747561</v>
      </c>
      <c r="H1846" s="5">
        <v>4261.22</v>
      </c>
      <c r="I1846" s="5" t="b">
        <f>IF(Nifty50[[#This Row],[High]]=MAX($D$1:$D1856), TRUE, FALSE)</f>
        <v>0</v>
      </c>
      <c r="J1846" s="5">
        <f>MAX($D$2:Nifty50[[#This Row],[High]])</f>
        <v>3676.55</v>
      </c>
      <c r="K1846" s="18">
        <f>(Nifty50[[#This Row],[ATH_XL]]-Nifty50[[#This Row],[Close]])/Nifty50[[#This Row],[ATH_XL]]</f>
        <v>3.4271259740790588E-3</v>
      </c>
    </row>
    <row r="1847" spans="2:11" x14ac:dyDescent="0.25">
      <c r="B1847" s="4">
        <v>38845</v>
      </c>
      <c r="C1847" s="23">
        <v>3668.65</v>
      </c>
      <c r="D1847" s="23">
        <v>3708.55</v>
      </c>
      <c r="E1847" s="23">
        <v>3668.65</v>
      </c>
      <c r="F1847" s="23">
        <v>3693.15</v>
      </c>
      <c r="G1847" s="5">
        <v>70284895</v>
      </c>
      <c r="H1847" s="5">
        <v>3777.17</v>
      </c>
      <c r="I1847" s="5" t="b">
        <f>IF(Nifty50[[#This Row],[High]]=MAX($D$1:$D1857), TRUE, FALSE)</f>
        <v>0</v>
      </c>
      <c r="J1847" s="5">
        <f>MAX($D$2:Nifty50[[#This Row],[High]])</f>
        <v>3708.55</v>
      </c>
      <c r="K1847" s="18">
        <f>(Nifty50[[#This Row],[ATH_XL]]-Nifty50[[#This Row],[Close]])/Nifty50[[#This Row],[ATH_XL]]</f>
        <v>4.1525663669089241E-3</v>
      </c>
    </row>
    <row r="1848" spans="2:11" x14ac:dyDescent="0.25">
      <c r="B1848" s="4">
        <v>38846</v>
      </c>
      <c r="C1848" s="23">
        <v>3694.65</v>
      </c>
      <c r="D1848" s="23">
        <v>3725.4</v>
      </c>
      <c r="E1848" s="23">
        <v>3655.65</v>
      </c>
      <c r="F1848" s="23">
        <v>3720.55</v>
      </c>
      <c r="G1848" s="5">
        <v>83890001</v>
      </c>
      <c r="H1848" s="5">
        <v>4706.1499999999996</v>
      </c>
      <c r="I1848" s="5" t="b">
        <f>IF(Nifty50[[#This Row],[High]]=MAX($D$1:$D1858), TRUE, FALSE)</f>
        <v>0</v>
      </c>
      <c r="J1848" s="5">
        <f>MAX($D$2:Nifty50[[#This Row],[High]])</f>
        <v>3725.4</v>
      </c>
      <c r="K1848" s="18">
        <f>(Nifty50[[#This Row],[ATH_XL]]-Nifty50[[#This Row],[Close]])/Nifty50[[#This Row],[ATH_XL]]</f>
        <v>1.3018736243087746E-3</v>
      </c>
    </row>
    <row r="1849" spans="2:11" x14ac:dyDescent="0.25">
      <c r="B1849" s="4">
        <v>38847</v>
      </c>
      <c r="C1849" s="23">
        <v>3720.75</v>
      </c>
      <c r="D1849" s="23">
        <v>3758.05</v>
      </c>
      <c r="E1849" s="23">
        <v>3717.25</v>
      </c>
      <c r="F1849" s="23">
        <v>3754.25</v>
      </c>
      <c r="G1849" s="5">
        <v>93510261</v>
      </c>
      <c r="H1849" s="5">
        <v>4998.59</v>
      </c>
      <c r="I1849" s="5" t="b">
        <f>IF(Nifty50[[#This Row],[High]]=MAX($D$1:$D1859), TRUE, FALSE)</f>
        <v>0</v>
      </c>
      <c r="J1849" s="5">
        <f>MAX($D$2:Nifty50[[#This Row],[High]])</f>
        <v>3758.05</v>
      </c>
      <c r="K1849" s="18">
        <f>(Nifty50[[#This Row],[ATH_XL]]-Nifty50[[#This Row],[Close]])/Nifty50[[#This Row],[ATH_XL]]</f>
        <v>1.0111627040619955E-3</v>
      </c>
    </row>
    <row r="1850" spans="2:11" x14ac:dyDescent="0.25">
      <c r="B1850" s="4">
        <v>38848</v>
      </c>
      <c r="C1850" s="23">
        <v>3755.8</v>
      </c>
      <c r="D1850" s="23">
        <v>3774.15</v>
      </c>
      <c r="E1850" s="23">
        <v>3687.9</v>
      </c>
      <c r="F1850" s="23">
        <v>3701.05</v>
      </c>
      <c r="G1850" s="5">
        <v>77726368</v>
      </c>
      <c r="H1850" s="5">
        <v>4255.37</v>
      </c>
      <c r="I1850" s="5" t="b">
        <f>IF(Nifty50[[#This Row],[High]]=MAX($D$1:$D1860), TRUE, FALSE)</f>
        <v>1</v>
      </c>
      <c r="J1850" s="5">
        <f>MAX($D$2:Nifty50[[#This Row],[High]])</f>
        <v>3774.15</v>
      </c>
      <c r="K1850" s="18">
        <f>(Nifty50[[#This Row],[ATH_XL]]-Nifty50[[#This Row],[Close]])/Nifty50[[#This Row],[ATH_XL]]</f>
        <v>1.9368599552217029E-2</v>
      </c>
    </row>
    <row r="1851" spans="2:11" x14ac:dyDescent="0.25">
      <c r="B1851" s="4">
        <v>38849</v>
      </c>
      <c r="C1851" s="23">
        <v>3704.15</v>
      </c>
      <c r="D1851" s="23">
        <v>3704.15</v>
      </c>
      <c r="E1851" s="23">
        <v>3633.85</v>
      </c>
      <c r="F1851" s="23">
        <v>3650.05</v>
      </c>
      <c r="G1851" s="5">
        <v>94028454</v>
      </c>
      <c r="H1851" s="5">
        <v>4448.04</v>
      </c>
      <c r="I1851" s="5" t="b">
        <f>IF(Nifty50[[#This Row],[High]]=MAX($D$1:$D1861), TRUE, FALSE)</f>
        <v>0</v>
      </c>
      <c r="J1851" s="5">
        <f>MAX($D$2:Nifty50[[#This Row],[High]])</f>
        <v>3774.15</v>
      </c>
      <c r="K1851" s="18">
        <f>(Nifty50[[#This Row],[ATH_XL]]-Nifty50[[#This Row],[Close]])/Nifty50[[#This Row],[ATH_XL]]</f>
        <v>3.2881575983996374E-2</v>
      </c>
    </row>
    <row r="1852" spans="2:11" x14ac:dyDescent="0.25">
      <c r="B1852" s="4">
        <v>38852</v>
      </c>
      <c r="C1852" s="23">
        <v>3651</v>
      </c>
      <c r="D1852" s="23">
        <v>3653</v>
      </c>
      <c r="E1852" s="23">
        <v>3482.85</v>
      </c>
      <c r="F1852" s="23">
        <v>3502.95</v>
      </c>
      <c r="G1852" s="5">
        <v>125542855</v>
      </c>
      <c r="H1852" s="5">
        <v>5652.8</v>
      </c>
      <c r="I1852" s="5" t="b">
        <f>IF(Nifty50[[#This Row],[High]]=MAX($D$1:$D1862), TRUE, FALSE)</f>
        <v>0</v>
      </c>
      <c r="J1852" s="5">
        <f>MAX($D$2:Nifty50[[#This Row],[High]])</f>
        <v>3774.15</v>
      </c>
      <c r="K1852" s="18">
        <f>(Nifty50[[#This Row],[ATH_XL]]-Nifty50[[#This Row],[Close]])/Nifty50[[#This Row],[ATH_XL]]</f>
        <v>7.1857239378403159E-2</v>
      </c>
    </row>
    <row r="1853" spans="2:11" x14ac:dyDescent="0.25">
      <c r="B1853" s="4">
        <v>38853</v>
      </c>
      <c r="C1853" s="23">
        <v>3502.95</v>
      </c>
      <c r="D1853" s="23">
        <v>3543.5</v>
      </c>
      <c r="E1853" s="23">
        <v>3382.4</v>
      </c>
      <c r="F1853" s="23">
        <v>3523.3</v>
      </c>
      <c r="G1853" s="5">
        <v>139746059</v>
      </c>
      <c r="H1853" s="5">
        <v>6200.73</v>
      </c>
      <c r="I1853" s="5" t="b">
        <f>IF(Nifty50[[#This Row],[High]]=MAX($D$1:$D1863), TRUE, FALSE)</f>
        <v>0</v>
      </c>
      <c r="J1853" s="5">
        <f>MAX($D$2:Nifty50[[#This Row],[High]])</f>
        <v>3774.15</v>
      </c>
      <c r="K1853" s="18">
        <f>(Nifty50[[#This Row],[ATH_XL]]-Nifty50[[#This Row],[Close]])/Nifty50[[#This Row],[ATH_XL]]</f>
        <v>6.6465296821800912E-2</v>
      </c>
    </row>
    <row r="1854" spans="2:11" x14ac:dyDescent="0.25">
      <c r="B1854" s="4">
        <v>38854</v>
      </c>
      <c r="C1854" s="23">
        <v>3525.05</v>
      </c>
      <c r="D1854" s="23">
        <v>3641.85</v>
      </c>
      <c r="E1854" s="23">
        <v>3525.05</v>
      </c>
      <c r="F1854" s="23">
        <v>3635.1</v>
      </c>
      <c r="G1854" s="5">
        <v>100892613</v>
      </c>
      <c r="H1854" s="5">
        <v>4550.8500000000004</v>
      </c>
      <c r="I1854" s="5" t="b">
        <f>IF(Nifty50[[#This Row],[High]]=MAX($D$1:$D1864), TRUE, FALSE)</f>
        <v>0</v>
      </c>
      <c r="J1854" s="5">
        <f>MAX($D$2:Nifty50[[#This Row],[High]])</f>
        <v>3774.15</v>
      </c>
      <c r="K1854" s="18">
        <f>(Nifty50[[#This Row],[ATH_XL]]-Nifty50[[#This Row],[Close]])/Nifty50[[#This Row],[ATH_XL]]</f>
        <v>3.6842732800763132E-2</v>
      </c>
    </row>
    <row r="1855" spans="2:11" x14ac:dyDescent="0.25">
      <c r="B1855" s="4">
        <v>38855</v>
      </c>
      <c r="C1855" s="23">
        <v>3636.45</v>
      </c>
      <c r="D1855" s="23">
        <v>3636.45</v>
      </c>
      <c r="E1855" s="23">
        <v>3365.9</v>
      </c>
      <c r="F1855" s="23">
        <v>3388.9</v>
      </c>
      <c r="G1855" s="5">
        <v>137036044</v>
      </c>
      <c r="H1855" s="5">
        <v>6090.7</v>
      </c>
      <c r="I1855" s="5" t="b">
        <f>IF(Nifty50[[#This Row],[High]]=MAX($D$1:$D1865), TRUE, FALSE)</f>
        <v>0</v>
      </c>
      <c r="J1855" s="5">
        <f>MAX($D$2:Nifty50[[#This Row],[High]])</f>
        <v>3774.15</v>
      </c>
      <c r="K1855" s="18">
        <f>(Nifty50[[#This Row],[ATH_XL]]-Nifty50[[#This Row],[Close]])/Nifty50[[#This Row],[ATH_XL]]</f>
        <v>0.10207596412437238</v>
      </c>
    </row>
    <row r="1856" spans="2:11" x14ac:dyDescent="0.25">
      <c r="B1856" s="4">
        <v>38856</v>
      </c>
      <c r="C1856" s="23">
        <v>3391.85</v>
      </c>
      <c r="D1856" s="23">
        <v>3493.05</v>
      </c>
      <c r="E1856" s="23">
        <v>3205.25</v>
      </c>
      <c r="F1856" s="23">
        <v>3246.9</v>
      </c>
      <c r="G1856" s="5">
        <v>143372267</v>
      </c>
      <c r="H1856" s="5">
        <v>6499.15</v>
      </c>
      <c r="I1856" s="5" t="b">
        <f>IF(Nifty50[[#This Row],[High]]=MAX($D$1:$D1866), TRUE, FALSE)</f>
        <v>0</v>
      </c>
      <c r="J1856" s="5">
        <f>MAX($D$2:Nifty50[[#This Row],[High]])</f>
        <v>3774.15</v>
      </c>
      <c r="K1856" s="18">
        <f>(Nifty50[[#This Row],[ATH_XL]]-Nifty50[[#This Row],[Close]])/Nifty50[[#This Row],[ATH_XL]]</f>
        <v>0.13970032987560113</v>
      </c>
    </row>
    <row r="1857" spans="2:11" x14ac:dyDescent="0.25">
      <c r="B1857" s="4">
        <v>38859</v>
      </c>
      <c r="C1857" s="23">
        <v>3254.3</v>
      </c>
      <c r="D1857" s="23">
        <v>3313.9</v>
      </c>
      <c r="E1857" s="23">
        <v>2896.4</v>
      </c>
      <c r="F1857" s="23">
        <v>3081.35</v>
      </c>
      <c r="G1857" s="5">
        <v>148001127</v>
      </c>
      <c r="H1857" s="5">
        <v>6043.37</v>
      </c>
      <c r="I1857" s="5" t="b">
        <f>IF(Nifty50[[#This Row],[High]]=MAX($D$1:$D1867), TRUE, FALSE)</f>
        <v>0</v>
      </c>
      <c r="J1857" s="5">
        <f>MAX($D$2:Nifty50[[#This Row],[High]])</f>
        <v>3774.15</v>
      </c>
      <c r="K1857" s="18">
        <f>(Nifty50[[#This Row],[ATH_XL]]-Nifty50[[#This Row],[Close]])/Nifty50[[#This Row],[ATH_XL]]</f>
        <v>0.18356451121444567</v>
      </c>
    </row>
    <row r="1858" spans="2:11" x14ac:dyDescent="0.25">
      <c r="B1858" s="4">
        <v>38860</v>
      </c>
      <c r="C1858" s="23">
        <v>3068.6</v>
      </c>
      <c r="D1858" s="23">
        <v>3221.05</v>
      </c>
      <c r="E1858" s="23">
        <v>2997.35</v>
      </c>
      <c r="F1858" s="23">
        <v>3199.35</v>
      </c>
      <c r="G1858" s="5">
        <v>114894339</v>
      </c>
      <c r="H1858" s="5">
        <v>4682.5600000000004</v>
      </c>
      <c r="I1858" s="5" t="b">
        <f>IF(Nifty50[[#This Row],[High]]=MAX($D$1:$D1868), TRUE, FALSE)</f>
        <v>0</v>
      </c>
      <c r="J1858" s="5">
        <f>MAX($D$2:Nifty50[[#This Row],[High]])</f>
        <v>3774.15</v>
      </c>
      <c r="K1858" s="18">
        <f>(Nifty50[[#This Row],[ATH_XL]]-Nifty50[[#This Row],[Close]])/Nifty50[[#This Row],[ATH_XL]]</f>
        <v>0.15229919319581897</v>
      </c>
    </row>
    <row r="1859" spans="2:11" x14ac:dyDescent="0.25">
      <c r="B1859" s="4">
        <v>38861</v>
      </c>
      <c r="C1859" s="23">
        <v>3203.5</v>
      </c>
      <c r="D1859" s="23">
        <v>3249.75</v>
      </c>
      <c r="E1859" s="23">
        <v>3091.6</v>
      </c>
      <c r="F1859" s="23">
        <v>3115.55</v>
      </c>
      <c r="G1859" s="5">
        <v>134699170</v>
      </c>
      <c r="H1859" s="5">
        <v>5908.84</v>
      </c>
      <c r="I1859" s="5" t="b">
        <f>IF(Nifty50[[#This Row],[High]]=MAX($D$1:$D1869), TRUE, FALSE)</f>
        <v>0</v>
      </c>
      <c r="J1859" s="5">
        <f>MAX($D$2:Nifty50[[#This Row],[High]])</f>
        <v>3774.15</v>
      </c>
      <c r="K1859" s="18">
        <f>(Nifty50[[#This Row],[ATH_XL]]-Nifty50[[#This Row],[Close]])/Nifty50[[#This Row],[ATH_XL]]</f>
        <v>0.17450286819548769</v>
      </c>
    </row>
    <row r="1860" spans="2:11" x14ac:dyDescent="0.25">
      <c r="B1860" s="4">
        <v>38862</v>
      </c>
      <c r="C1860" s="23">
        <v>3114.7</v>
      </c>
      <c r="D1860" s="23">
        <v>3198.35</v>
      </c>
      <c r="E1860" s="23">
        <v>3012.95</v>
      </c>
      <c r="F1860" s="23">
        <v>3177.7</v>
      </c>
      <c r="G1860" s="5">
        <v>154894775</v>
      </c>
      <c r="H1860" s="5">
        <v>6720.25</v>
      </c>
      <c r="I1860" s="5" t="b">
        <f>IF(Nifty50[[#This Row],[High]]=MAX($D$1:$D1870), TRUE, FALSE)</f>
        <v>0</v>
      </c>
      <c r="J1860" s="5">
        <f>MAX($D$2:Nifty50[[#This Row],[High]])</f>
        <v>3774.15</v>
      </c>
      <c r="K1860" s="18">
        <f>(Nifty50[[#This Row],[ATH_XL]]-Nifty50[[#This Row],[Close]])/Nifty50[[#This Row],[ATH_XL]]</f>
        <v>0.15803558417127042</v>
      </c>
    </row>
    <row r="1861" spans="2:11" x14ac:dyDescent="0.25">
      <c r="B1861" s="4">
        <v>38863</v>
      </c>
      <c r="C1861" s="23">
        <v>3177.7</v>
      </c>
      <c r="D1861" s="23">
        <v>3277.95</v>
      </c>
      <c r="E1861" s="23">
        <v>3177.7</v>
      </c>
      <c r="F1861" s="23">
        <v>3209.6</v>
      </c>
      <c r="G1861" s="5">
        <v>105522896</v>
      </c>
      <c r="H1861" s="5">
        <v>4245.4399999999996</v>
      </c>
      <c r="I1861" s="5" t="b">
        <f>IF(Nifty50[[#This Row],[High]]=MAX($D$1:$D1871), TRUE, FALSE)</f>
        <v>0</v>
      </c>
      <c r="J1861" s="5">
        <f>MAX($D$2:Nifty50[[#This Row],[High]])</f>
        <v>3774.15</v>
      </c>
      <c r="K1861" s="18">
        <f>(Nifty50[[#This Row],[ATH_XL]]-Nifty50[[#This Row],[Close]])/Nifty50[[#This Row],[ATH_XL]]</f>
        <v>0.14958334989335351</v>
      </c>
    </row>
    <row r="1862" spans="2:11" x14ac:dyDescent="0.25">
      <c r="B1862" s="4">
        <v>38866</v>
      </c>
      <c r="C1862" s="23">
        <v>3207.25</v>
      </c>
      <c r="D1862" s="23">
        <v>3255.25</v>
      </c>
      <c r="E1862" s="23">
        <v>3193.15</v>
      </c>
      <c r="F1862" s="23">
        <v>3214.9</v>
      </c>
      <c r="G1862" s="5">
        <v>73032523</v>
      </c>
      <c r="H1862" s="5">
        <v>2981.85</v>
      </c>
      <c r="I1862" s="5" t="b">
        <f>IF(Nifty50[[#This Row],[High]]=MAX($D$1:$D1872), TRUE, FALSE)</f>
        <v>0</v>
      </c>
      <c r="J1862" s="5">
        <f>MAX($D$2:Nifty50[[#This Row],[High]])</f>
        <v>3774.15</v>
      </c>
      <c r="K1862" s="18">
        <f>(Nifty50[[#This Row],[ATH_XL]]-Nifty50[[#This Row],[Close]])/Nifty50[[#This Row],[ATH_XL]]</f>
        <v>0.14817906018573718</v>
      </c>
    </row>
    <row r="1863" spans="2:11" x14ac:dyDescent="0.25">
      <c r="B1863" s="4">
        <v>38867</v>
      </c>
      <c r="C1863" s="23">
        <v>3215.5</v>
      </c>
      <c r="D1863" s="23">
        <v>3252.1</v>
      </c>
      <c r="E1863" s="23">
        <v>3167.05</v>
      </c>
      <c r="F1863" s="23">
        <v>3185.3</v>
      </c>
      <c r="G1863" s="5">
        <v>69451029</v>
      </c>
      <c r="H1863" s="5">
        <v>3202.35</v>
      </c>
      <c r="I1863" s="5" t="b">
        <f>IF(Nifty50[[#This Row],[High]]=MAX($D$1:$D1873), TRUE, FALSE)</f>
        <v>0</v>
      </c>
      <c r="J1863" s="5">
        <f>MAX($D$2:Nifty50[[#This Row],[High]])</f>
        <v>3774.15</v>
      </c>
      <c r="K1863" s="18">
        <f>(Nifty50[[#This Row],[ATH_XL]]-Nifty50[[#This Row],[Close]])/Nifty50[[#This Row],[ATH_XL]]</f>
        <v>0.15602188572261302</v>
      </c>
    </row>
    <row r="1864" spans="2:11" x14ac:dyDescent="0.25">
      <c r="B1864" s="4">
        <v>38868</v>
      </c>
      <c r="C1864" s="23">
        <v>3181.95</v>
      </c>
      <c r="D1864" s="23">
        <v>3181.95</v>
      </c>
      <c r="E1864" s="23">
        <v>2972.9</v>
      </c>
      <c r="F1864" s="23">
        <v>3071.05</v>
      </c>
      <c r="G1864" s="5">
        <v>119568428</v>
      </c>
      <c r="H1864" s="5">
        <v>4934.32</v>
      </c>
      <c r="I1864" s="5" t="b">
        <f>IF(Nifty50[[#This Row],[High]]=MAX($D$1:$D1874), TRUE, FALSE)</f>
        <v>0</v>
      </c>
      <c r="J1864" s="5">
        <f>MAX($D$2:Nifty50[[#This Row],[High]])</f>
        <v>3774.15</v>
      </c>
      <c r="K1864" s="18">
        <f>(Nifty50[[#This Row],[ATH_XL]]-Nifty50[[#This Row],[Close]])/Nifty50[[#This Row],[ATH_XL]]</f>
        <v>0.18629360253302066</v>
      </c>
    </row>
    <row r="1865" spans="2:11" x14ac:dyDescent="0.25">
      <c r="B1865" s="4">
        <v>38869</v>
      </c>
      <c r="C1865" s="23">
        <v>3072.55</v>
      </c>
      <c r="D1865" s="23">
        <v>3130</v>
      </c>
      <c r="E1865" s="23">
        <v>2936.6</v>
      </c>
      <c r="F1865" s="23">
        <v>2962.25</v>
      </c>
      <c r="G1865" s="5">
        <v>112881053</v>
      </c>
      <c r="H1865" s="5">
        <v>5065.82</v>
      </c>
      <c r="I1865" s="5" t="b">
        <f>IF(Nifty50[[#This Row],[High]]=MAX($D$1:$D1875), TRUE, FALSE)</f>
        <v>0</v>
      </c>
      <c r="J1865" s="5">
        <f>MAX($D$2:Nifty50[[#This Row],[High]])</f>
        <v>3774.15</v>
      </c>
      <c r="K1865" s="18">
        <f>(Nifty50[[#This Row],[ATH_XL]]-Nifty50[[#This Row],[Close]])/Nifty50[[#This Row],[ATH_XL]]</f>
        <v>0.21512128558748328</v>
      </c>
    </row>
    <row r="1866" spans="2:11" x14ac:dyDescent="0.25">
      <c r="B1866" s="4">
        <v>38870</v>
      </c>
      <c r="C1866" s="23">
        <v>2961.5</v>
      </c>
      <c r="D1866" s="23">
        <v>3099.35</v>
      </c>
      <c r="E1866" s="23">
        <v>2940.2</v>
      </c>
      <c r="F1866" s="23">
        <v>3091.35</v>
      </c>
      <c r="G1866" s="5">
        <v>106179408</v>
      </c>
      <c r="H1866" s="5">
        <v>4324.0600000000004</v>
      </c>
      <c r="I1866" s="5" t="b">
        <f>IF(Nifty50[[#This Row],[High]]=MAX($D$1:$D1876), TRUE, FALSE)</f>
        <v>0</v>
      </c>
      <c r="J1866" s="5">
        <f>MAX($D$2:Nifty50[[#This Row],[High]])</f>
        <v>3774.15</v>
      </c>
      <c r="K1866" s="18">
        <f>(Nifty50[[#This Row],[ATH_XL]]-Nifty50[[#This Row],[Close]])/Nifty50[[#This Row],[ATH_XL]]</f>
        <v>0.18091490799252816</v>
      </c>
    </row>
    <row r="1867" spans="2:11" x14ac:dyDescent="0.25">
      <c r="B1867" s="4">
        <v>38873</v>
      </c>
      <c r="C1867" s="23">
        <v>3092.6</v>
      </c>
      <c r="D1867" s="23">
        <v>3125.4</v>
      </c>
      <c r="E1867" s="23">
        <v>3006.4</v>
      </c>
      <c r="F1867" s="23">
        <v>3016.65</v>
      </c>
      <c r="G1867" s="5">
        <v>88204812</v>
      </c>
      <c r="H1867" s="5">
        <v>4034.23</v>
      </c>
      <c r="I1867" s="5" t="b">
        <f>IF(Nifty50[[#This Row],[High]]=MAX($D$1:$D1877), TRUE, FALSE)</f>
        <v>0</v>
      </c>
      <c r="J1867" s="5">
        <f>MAX($D$2:Nifty50[[#This Row],[High]])</f>
        <v>3774.15</v>
      </c>
      <c r="K1867" s="18">
        <f>(Nifty50[[#This Row],[ATH_XL]]-Nifty50[[#This Row],[Close]])/Nifty50[[#This Row],[ATH_XL]]</f>
        <v>0.20070744406025198</v>
      </c>
    </row>
    <row r="1868" spans="2:11" x14ac:dyDescent="0.25">
      <c r="B1868" s="4">
        <v>38874</v>
      </c>
      <c r="C1868" s="23">
        <v>3015.05</v>
      </c>
      <c r="D1868" s="23">
        <v>3015.05</v>
      </c>
      <c r="E1868" s="23">
        <v>2910.3</v>
      </c>
      <c r="F1868" s="23">
        <v>2937.3</v>
      </c>
      <c r="G1868" s="5">
        <v>98819077</v>
      </c>
      <c r="H1868" s="5">
        <v>4198.29</v>
      </c>
      <c r="I1868" s="5" t="b">
        <f>IF(Nifty50[[#This Row],[High]]=MAX($D$1:$D1878), TRUE, FALSE)</f>
        <v>0</v>
      </c>
      <c r="J1868" s="5">
        <f>MAX($D$2:Nifty50[[#This Row],[High]])</f>
        <v>3774.15</v>
      </c>
      <c r="K1868" s="18">
        <f>(Nifty50[[#This Row],[ATH_XL]]-Nifty50[[#This Row],[Close]])/Nifty50[[#This Row],[ATH_XL]]</f>
        <v>0.22173204562616744</v>
      </c>
    </row>
    <row r="1869" spans="2:11" x14ac:dyDescent="0.25">
      <c r="B1869" s="4">
        <v>38875</v>
      </c>
      <c r="C1869" s="23">
        <v>2935.25</v>
      </c>
      <c r="D1869" s="23">
        <v>2956.9</v>
      </c>
      <c r="E1869" s="23">
        <v>2819.45</v>
      </c>
      <c r="F1869" s="23">
        <v>2860.45</v>
      </c>
      <c r="G1869" s="5">
        <v>122677884</v>
      </c>
      <c r="H1869" s="5">
        <v>4954.3900000000003</v>
      </c>
      <c r="I1869" s="5" t="b">
        <f>IF(Nifty50[[#This Row],[High]]=MAX($D$1:$D1879), TRUE, FALSE)</f>
        <v>0</v>
      </c>
      <c r="J1869" s="5">
        <f>MAX($D$2:Nifty50[[#This Row],[High]])</f>
        <v>3774.15</v>
      </c>
      <c r="K1869" s="18">
        <f>(Nifty50[[#This Row],[ATH_XL]]-Nifty50[[#This Row],[Close]])/Nifty50[[#This Row],[ATH_XL]]</f>
        <v>0.24209424638660368</v>
      </c>
    </row>
    <row r="1870" spans="2:11" x14ac:dyDescent="0.25">
      <c r="B1870" s="4">
        <v>38876</v>
      </c>
      <c r="C1870" s="23">
        <v>2856.9</v>
      </c>
      <c r="D1870" s="23">
        <v>2859.4</v>
      </c>
      <c r="E1870" s="23">
        <v>2683.2</v>
      </c>
      <c r="F1870" s="23">
        <v>2724.35</v>
      </c>
      <c r="G1870" s="5">
        <v>133611695</v>
      </c>
      <c r="H1870" s="5">
        <v>5155.37</v>
      </c>
      <c r="I1870" s="5" t="b">
        <f>IF(Nifty50[[#This Row],[High]]=MAX($D$1:$D1880), TRUE, FALSE)</f>
        <v>0</v>
      </c>
      <c r="J1870" s="5">
        <f>MAX($D$2:Nifty50[[#This Row],[High]])</f>
        <v>3774.15</v>
      </c>
      <c r="K1870" s="18">
        <f>(Nifty50[[#This Row],[ATH_XL]]-Nifty50[[#This Row],[Close]])/Nifty50[[#This Row],[ATH_XL]]</f>
        <v>0.27815534623690108</v>
      </c>
    </row>
    <row r="1871" spans="2:11" x14ac:dyDescent="0.25">
      <c r="B1871" s="4">
        <v>38877</v>
      </c>
      <c r="C1871" s="23">
        <v>2721.2</v>
      </c>
      <c r="D1871" s="23">
        <v>2875.75</v>
      </c>
      <c r="E1871" s="23">
        <v>2707.85</v>
      </c>
      <c r="F1871" s="23">
        <v>2866.3</v>
      </c>
      <c r="G1871" s="5">
        <v>101500861</v>
      </c>
      <c r="H1871" s="5">
        <v>4255.42</v>
      </c>
      <c r="I1871" s="5" t="b">
        <f>IF(Nifty50[[#This Row],[High]]=MAX($D$1:$D1881), TRUE, FALSE)</f>
        <v>0</v>
      </c>
      <c r="J1871" s="5">
        <f>MAX($D$2:Nifty50[[#This Row],[High]])</f>
        <v>3774.15</v>
      </c>
      <c r="K1871" s="18">
        <f>(Nifty50[[#This Row],[ATH_XL]]-Nifty50[[#This Row],[Close]])/Nifty50[[#This Row],[ATH_XL]]</f>
        <v>0.24054422850178184</v>
      </c>
    </row>
    <row r="1872" spans="2:11" x14ac:dyDescent="0.25">
      <c r="B1872" s="4">
        <v>38880</v>
      </c>
      <c r="C1872" s="23">
        <v>2867.65</v>
      </c>
      <c r="D1872" s="23">
        <v>2877.8</v>
      </c>
      <c r="E1872" s="23">
        <v>2761.85</v>
      </c>
      <c r="F1872" s="23">
        <v>2776.85</v>
      </c>
      <c r="G1872" s="5">
        <v>78190250</v>
      </c>
      <c r="H1872" s="5">
        <v>3359.69</v>
      </c>
      <c r="I1872" s="5" t="b">
        <f>IF(Nifty50[[#This Row],[High]]=MAX($D$1:$D1882), TRUE, FALSE)</f>
        <v>0</v>
      </c>
      <c r="J1872" s="5">
        <f>MAX($D$2:Nifty50[[#This Row],[High]])</f>
        <v>3774.15</v>
      </c>
      <c r="K1872" s="18">
        <f>(Nifty50[[#This Row],[ATH_XL]]-Nifty50[[#This Row],[Close]])/Nifty50[[#This Row],[ATH_XL]]</f>
        <v>0.26424492932183408</v>
      </c>
    </row>
    <row r="1873" spans="2:11" x14ac:dyDescent="0.25">
      <c r="B1873" s="4">
        <v>38881</v>
      </c>
      <c r="C1873" s="23">
        <v>2773.6</v>
      </c>
      <c r="D1873" s="23">
        <v>2773.6</v>
      </c>
      <c r="E1873" s="23">
        <v>2638.1</v>
      </c>
      <c r="F1873" s="23">
        <v>2663.3</v>
      </c>
      <c r="G1873" s="5">
        <v>85457365</v>
      </c>
      <c r="H1873" s="5">
        <v>3459.33</v>
      </c>
      <c r="I1873" s="5" t="b">
        <f>IF(Nifty50[[#This Row],[High]]=MAX($D$1:$D1883), TRUE, FALSE)</f>
        <v>0</v>
      </c>
      <c r="J1873" s="5">
        <f>MAX($D$2:Nifty50[[#This Row],[High]])</f>
        <v>3774.15</v>
      </c>
      <c r="K1873" s="18">
        <f>(Nifty50[[#This Row],[ATH_XL]]-Nifty50[[#This Row],[Close]])/Nifty50[[#This Row],[ATH_XL]]</f>
        <v>0.29433117390670743</v>
      </c>
    </row>
    <row r="1874" spans="2:11" x14ac:dyDescent="0.25">
      <c r="B1874" s="4">
        <v>38882</v>
      </c>
      <c r="C1874" s="23">
        <v>2665.05</v>
      </c>
      <c r="D1874" s="23">
        <v>2767.75</v>
      </c>
      <c r="E1874" s="23">
        <v>2595.65</v>
      </c>
      <c r="F1874" s="23">
        <v>2632.8</v>
      </c>
      <c r="G1874" s="5">
        <v>98860315</v>
      </c>
      <c r="H1874" s="5">
        <v>4513.8999999999996</v>
      </c>
      <c r="I1874" s="5" t="b">
        <f>IF(Nifty50[[#This Row],[High]]=MAX($D$1:$D1884), TRUE, FALSE)</f>
        <v>0</v>
      </c>
      <c r="J1874" s="5">
        <f>MAX($D$2:Nifty50[[#This Row],[High]])</f>
        <v>3774.15</v>
      </c>
      <c r="K1874" s="18">
        <f>(Nifty50[[#This Row],[ATH_XL]]-Nifty50[[#This Row],[Close]])/Nifty50[[#This Row],[ATH_XL]]</f>
        <v>0.30241246373355585</v>
      </c>
    </row>
    <row r="1875" spans="2:11" x14ac:dyDescent="0.25">
      <c r="B1875" s="4">
        <v>38883</v>
      </c>
      <c r="C1875" s="23">
        <v>2634.1</v>
      </c>
      <c r="D1875" s="23">
        <v>2814.15</v>
      </c>
      <c r="E1875" s="23">
        <v>2634.1</v>
      </c>
      <c r="F1875" s="23">
        <v>2798.8</v>
      </c>
      <c r="G1875" s="5">
        <v>88836911</v>
      </c>
      <c r="H1875" s="5">
        <v>3820.2</v>
      </c>
      <c r="I1875" s="5" t="b">
        <f>IF(Nifty50[[#This Row],[High]]=MAX($D$1:$D1885), TRUE, FALSE)</f>
        <v>0</v>
      </c>
      <c r="J1875" s="5">
        <f>MAX($D$2:Nifty50[[#This Row],[High]])</f>
        <v>3774.15</v>
      </c>
      <c r="K1875" s="18">
        <f>(Nifty50[[#This Row],[ATH_XL]]-Nifty50[[#This Row],[Close]])/Nifty50[[#This Row],[ATH_XL]]</f>
        <v>0.25842905024972507</v>
      </c>
    </row>
    <row r="1876" spans="2:11" x14ac:dyDescent="0.25">
      <c r="B1876" s="4">
        <v>38884</v>
      </c>
      <c r="C1876" s="23">
        <v>2799.85</v>
      </c>
      <c r="D1876" s="23">
        <v>2960.15</v>
      </c>
      <c r="E1876" s="23">
        <v>2799.85</v>
      </c>
      <c r="F1876" s="23">
        <v>2890.35</v>
      </c>
      <c r="G1876" s="5">
        <v>117621143</v>
      </c>
      <c r="H1876" s="5">
        <v>5258.32</v>
      </c>
      <c r="I1876" s="5" t="b">
        <f>IF(Nifty50[[#This Row],[High]]=MAX($D$1:$D1886), TRUE, FALSE)</f>
        <v>0</v>
      </c>
      <c r="J1876" s="5">
        <f>MAX($D$2:Nifty50[[#This Row],[High]])</f>
        <v>3774.15</v>
      </c>
      <c r="K1876" s="18">
        <f>(Nifty50[[#This Row],[ATH_XL]]-Nifty50[[#This Row],[Close]])/Nifty50[[#This Row],[ATH_XL]]</f>
        <v>0.23417193275307027</v>
      </c>
    </row>
    <row r="1877" spans="2:11" x14ac:dyDescent="0.25">
      <c r="B1877" s="4">
        <v>38887</v>
      </c>
      <c r="C1877" s="23">
        <v>2892</v>
      </c>
      <c r="D1877" s="23">
        <v>2932.9</v>
      </c>
      <c r="E1877" s="23">
        <v>2846.5</v>
      </c>
      <c r="F1877" s="23">
        <v>2916.9</v>
      </c>
      <c r="G1877" s="5">
        <v>75179603</v>
      </c>
      <c r="H1877" s="5">
        <v>3186.42</v>
      </c>
      <c r="I1877" s="5" t="b">
        <f>IF(Nifty50[[#This Row],[High]]=MAX($D$1:$D1887), TRUE, FALSE)</f>
        <v>0</v>
      </c>
      <c r="J1877" s="5">
        <f>MAX($D$2:Nifty50[[#This Row],[High]])</f>
        <v>3774.15</v>
      </c>
      <c r="K1877" s="18">
        <f>(Nifty50[[#This Row],[ATH_XL]]-Nifty50[[#This Row],[Close]])/Nifty50[[#This Row],[ATH_XL]]</f>
        <v>0.22713723619887921</v>
      </c>
    </row>
    <row r="1878" spans="2:11" x14ac:dyDescent="0.25">
      <c r="B1878" s="4">
        <v>38888</v>
      </c>
      <c r="C1878" s="23">
        <v>2919</v>
      </c>
      <c r="D1878" s="23">
        <v>2919</v>
      </c>
      <c r="E1878" s="23">
        <v>2837.45</v>
      </c>
      <c r="F1878" s="23">
        <v>2861.3</v>
      </c>
      <c r="G1878" s="5">
        <v>85067878</v>
      </c>
      <c r="H1878" s="5">
        <v>3342.93</v>
      </c>
      <c r="I1878" s="5" t="b">
        <f>IF(Nifty50[[#This Row],[High]]=MAX($D$1:$D1888), TRUE, FALSE)</f>
        <v>0</v>
      </c>
      <c r="J1878" s="5">
        <f>MAX($D$2:Nifty50[[#This Row],[High]])</f>
        <v>3774.15</v>
      </c>
      <c r="K1878" s="18">
        <f>(Nifty50[[#This Row],[ATH_XL]]-Nifty50[[#This Row],[Close]])/Nifty50[[#This Row],[ATH_XL]]</f>
        <v>0.24186903011274058</v>
      </c>
    </row>
    <row r="1879" spans="2:11" x14ac:dyDescent="0.25">
      <c r="B1879" s="4">
        <v>38889</v>
      </c>
      <c r="C1879" s="23">
        <v>2861.4</v>
      </c>
      <c r="D1879" s="23">
        <v>2930.8</v>
      </c>
      <c r="E1879" s="23">
        <v>2836.4</v>
      </c>
      <c r="F1879" s="23">
        <v>2923.45</v>
      </c>
      <c r="G1879" s="5">
        <v>81725635</v>
      </c>
      <c r="H1879" s="5">
        <v>3417</v>
      </c>
      <c r="I1879" s="5" t="b">
        <f>IF(Nifty50[[#This Row],[High]]=MAX($D$1:$D1889), TRUE, FALSE)</f>
        <v>0</v>
      </c>
      <c r="J1879" s="5">
        <f>MAX($D$2:Nifty50[[#This Row],[High]])</f>
        <v>3774.15</v>
      </c>
      <c r="K1879" s="18">
        <f>(Nifty50[[#This Row],[ATH_XL]]-Nifty50[[#This Row],[Close]])/Nifty50[[#This Row],[ATH_XL]]</f>
        <v>0.22540174608852331</v>
      </c>
    </row>
    <row r="1880" spans="2:11" x14ac:dyDescent="0.25">
      <c r="B1880" s="4">
        <v>38890</v>
      </c>
      <c r="C1880" s="23">
        <v>2923.75</v>
      </c>
      <c r="D1880" s="23">
        <v>3017.65</v>
      </c>
      <c r="E1880" s="23">
        <v>2923.75</v>
      </c>
      <c r="F1880" s="23">
        <v>2994.75</v>
      </c>
      <c r="G1880" s="5">
        <v>81030379</v>
      </c>
      <c r="H1880" s="5">
        <v>3567</v>
      </c>
      <c r="I1880" s="5" t="b">
        <f>IF(Nifty50[[#This Row],[High]]=MAX($D$1:$D1890), TRUE, FALSE)</f>
        <v>0</v>
      </c>
      <c r="J1880" s="5">
        <f>MAX($D$2:Nifty50[[#This Row],[High]])</f>
        <v>3774.15</v>
      </c>
      <c r="K1880" s="18">
        <f>(Nifty50[[#This Row],[ATH_XL]]-Nifty50[[#This Row],[Close]])/Nifty50[[#This Row],[ATH_XL]]</f>
        <v>0.20651007511625136</v>
      </c>
    </row>
    <row r="1881" spans="2:11" x14ac:dyDescent="0.25">
      <c r="B1881" s="4">
        <v>38891</v>
      </c>
      <c r="C1881" s="23">
        <v>2993.55</v>
      </c>
      <c r="D1881" s="23">
        <v>3063.2</v>
      </c>
      <c r="E1881" s="23">
        <v>2920.2</v>
      </c>
      <c r="F1881" s="23">
        <v>3042.7</v>
      </c>
      <c r="G1881" s="5">
        <v>86904356</v>
      </c>
      <c r="H1881" s="5">
        <v>3615.07</v>
      </c>
      <c r="I1881" s="5" t="b">
        <f>IF(Nifty50[[#This Row],[High]]=MAX($D$1:$D1891), TRUE, FALSE)</f>
        <v>0</v>
      </c>
      <c r="J1881" s="5">
        <f>MAX($D$2:Nifty50[[#This Row],[High]])</f>
        <v>3774.15</v>
      </c>
      <c r="K1881" s="18">
        <f>(Nifty50[[#This Row],[ATH_XL]]-Nifty50[[#This Row],[Close]])/Nifty50[[#This Row],[ATH_XL]]</f>
        <v>0.19380522766715691</v>
      </c>
    </row>
    <row r="1882" spans="2:11" x14ac:dyDescent="0.25">
      <c r="B1882" s="4">
        <v>38893</v>
      </c>
      <c r="C1882" s="23">
        <v>3043.15</v>
      </c>
      <c r="D1882" s="23">
        <v>3083</v>
      </c>
      <c r="E1882" s="23">
        <v>3035.95</v>
      </c>
      <c r="F1882" s="23">
        <v>3050.3</v>
      </c>
      <c r="G1882" s="5">
        <v>12073961</v>
      </c>
      <c r="H1882" s="5">
        <v>433.29</v>
      </c>
      <c r="I1882" s="5" t="b">
        <f>IF(Nifty50[[#This Row],[High]]=MAX($D$1:$D1892), TRUE, FALSE)</f>
        <v>0</v>
      </c>
      <c r="J1882" s="5">
        <f>MAX($D$2:Nifty50[[#This Row],[High]])</f>
        <v>3774.15</v>
      </c>
      <c r="K1882" s="18">
        <f>(Nifty50[[#This Row],[ATH_XL]]-Nifty50[[#This Row],[Close]])/Nifty50[[#This Row],[ATH_XL]]</f>
        <v>0.19179152921849951</v>
      </c>
    </row>
    <row r="1883" spans="2:11" x14ac:dyDescent="0.25">
      <c r="B1883" s="4">
        <v>38894</v>
      </c>
      <c r="C1883" s="23">
        <v>3051.8</v>
      </c>
      <c r="D1883" s="23">
        <v>3059.85</v>
      </c>
      <c r="E1883" s="23">
        <v>2928</v>
      </c>
      <c r="F1883" s="23">
        <v>2943.2</v>
      </c>
      <c r="G1883" s="5">
        <v>87442622</v>
      </c>
      <c r="H1883" s="5">
        <v>3613.02</v>
      </c>
      <c r="I1883" s="5" t="b">
        <f>IF(Nifty50[[#This Row],[High]]=MAX($D$1:$D1893), TRUE, FALSE)</f>
        <v>0</v>
      </c>
      <c r="J1883" s="5">
        <f>MAX($D$2:Nifty50[[#This Row],[High]])</f>
        <v>3774.15</v>
      </c>
      <c r="K1883" s="18">
        <f>(Nifty50[[#This Row],[ATH_XL]]-Nifty50[[#This Row],[Close]])/Nifty50[[#This Row],[ATH_XL]]</f>
        <v>0.22016877972523621</v>
      </c>
    </row>
    <row r="1884" spans="2:11" x14ac:dyDescent="0.25">
      <c r="B1884" s="4">
        <v>38895</v>
      </c>
      <c r="C1884" s="23">
        <v>2943.6</v>
      </c>
      <c r="D1884" s="23">
        <v>3004.15</v>
      </c>
      <c r="E1884" s="23">
        <v>2899.25</v>
      </c>
      <c r="F1884" s="23">
        <v>2982.45</v>
      </c>
      <c r="G1884" s="5">
        <v>116745741</v>
      </c>
      <c r="H1884" s="5">
        <v>5252.39</v>
      </c>
      <c r="I1884" s="5" t="b">
        <f>IF(Nifty50[[#This Row],[High]]=MAX($D$1:$D1894), TRUE, FALSE)</f>
        <v>0</v>
      </c>
      <c r="J1884" s="5">
        <f>MAX($D$2:Nifty50[[#This Row],[High]])</f>
        <v>3774.15</v>
      </c>
      <c r="K1884" s="18">
        <f>(Nifty50[[#This Row],[ATH_XL]]-Nifty50[[#This Row],[Close]])/Nifty50[[#This Row],[ATH_XL]]</f>
        <v>0.20976908707920996</v>
      </c>
    </row>
    <row r="1885" spans="2:11" x14ac:dyDescent="0.25">
      <c r="B1885" s="4">
        <v>38896</v>
      </c>
      <c r="C1885" s="23">
        <v>2982.2</v>
      </c>
      <c r="D1885" s="23">
        <v>3003.65</v>
      </c>
      <c r="E1885" s="23">
        <v>2909.6</v>
      </c>
      <c r="F1885" s="23">
        <v>2981.1</v>
      </c>
      <c r="G1885" s="5">
        <v>84897439</v>
      </c>
      <c r="H1885" s="5">
        <v>3840.16</v>
      </c>
      <c r="I1885" s="5" t="b">
        <f>IF(Nifty50[[#This Row],[High]]=MAX($D$1:$D1895), TRUE, FALSE)</f>
        <v>0</v>
      </c>
      <c r="J1885" s="5">
        <f>MAX($D$2:Nifty50[[#This Row],[High]])</f>
        <v>3774.15</v>
      </c>
      <c r="K1885" s="18">
        <f>(Nifty50[[#This Row],[ATH_XL]]-Nifty50[[#This Row],[Close]])/Nifty50[[#This Row],[ATH_XL]]</f>
        <v>0.2101267835141688</v>
      </c>
    </row>
    <row r="1886" spans="2:11" x14ac:dyDescent="0.25">
      <c r="B1886" s="4">
        <v>38897</v>
      </c>
      <c r="C1886" s="23">
        <v>2982.9</v>
      </c>
      <c r="D1886" s="23">
        <v>3049.25</v>
      </c>
      <c r="E1886" s="23">
        <v>2982.9</v>
      </c>
      <c r="F1886" s="23">
        <v>2997.9</v>
      </c>
      <c r="G1886" s="5">
        <v>110790760</v>
      </c>
      <c r="H1886" s="5">
        <v>5017.76</v>
      </c>
      <c r="I1886" s="5" t="b">
        <f>IF(Nifty50[[#This Row],[High]]=MAX($D$1:$D1896), TRUE, FALSE)</f>
        <v>0</v>
      </c>
      <c r="J1886" s="5">
        <f>MAX($D$2:Nifty50[[#This Row],[High]])</f>
        <v>3774.15</v>
      </c>
      <c r="K1886" s="18">
        <f>(Nifty50[[#This Row],[ATH_XL]]-Nifty50[[#This Row],[Close]])/Nifty50[[#This Row],[ATH_XL]]</f>
        <v>0.20567545010134733</v>
      </c>
    </row>
    <row r="1887" spans="2:11" x14ac:dyDescent="0.25">
      <c r="B1887" s="4">
        <v>38898</v>
      </c>
      <c r="C1887" s="23">
        <v>2993.5</v>
      </c>
      <c r="D1887" s="23">
        <v>3134.15</v>
      </c>
      <c r="E1887" s="23">
        <v>2993.5</v>
      </c>
      <c r="F1887" s="23">
        <v>3128.2</v>
      </c>
      <c r="G1887" s="5">
        <v>98679172</v>
      </c>
      <c r="H1887" s="5">
        <v>4453.99</v>
      </c>
      <c r="I1887" s="5" t="b">
        <f>IF(Nifty50[[#This Row],[High]]=MAX($D$1:$D1897), TRUE, FALSE)</f>
        <v>0</v>
      </c>
      <c r="J1887" s="5">
        <f>MAX($D$2:Nifty50[[#This Row],[High]])</f>
        <v>3774.15</v>
      </c>
      <c r="K1887" s="18">
        <f>(Nifty50[[#This Row],[ATH_XL]]-Nifty50[[#This Row],[Close]])/Nifty50[[#This Row],[ATH_XL]]</f>
        <v>0.17115112011976213</v>
      </c>
    </row>
    <row r="1888" spans="2:11" x14ac:dyDescent="0.25">
      <c r="B1888" s="4">
        <v>38901</v>
      </c>
      <c r="C1888" s="23">
        <v>3128.75</v>
      </c>
      <c r="D1888" s="23">
        <v>3160.35</v>
      </c>
      <c r="E1888" s="23">
        <v>3114.85</v>
      </c>
      <c r="F1888" s="23">
        <v>3150.95</v>
      </c>
      <c r="G1888" s="5">
        <v>66603275</v>
      </c>
      <c r="H1888" s="5">
        <v>3157.85</v>
      </c>
      <c r="I1888" s="5" t="b">
        <f>IF(Nifty50[[#This Row],[High]]=MAX($D$1:$D1898), TRUE, FALSE)</f>
        <v>0</v>
      </c>
      <c r="J1888" s="5">
        <f>MAX($D$2:Nifty50[[#This Row],[High]])</f>
        <v>3774.15</v>
      </c>
      <c r="K1888" s="18">
        <f>(Nifty50[[#This Row],[ATH_XL]]-Nifty50[[#This Row],[Close]])/Nifty50[[#This Row],[ATH_XL]]</f>
        <v>0.16512327278989977</v>
      </c>
    </row>
    <row r="1889" spans="2:11" x14ac:dyDescent="0.25">
      <c r="B1889" s="4">
        <v>38902</v>
      </c>
      <c r="C1889" s="23">
        <v>3151.05</v>
      </c>
      <c r="D1889" s="23">
        <v>3177.4</v>
      </c>
      <c r="E1889" s="23">
        <v>3130.3</v>
      </c>
      <c r="F1889" s="23">
        <v>3138.65</v>
      </c>
      <c r="G1889" s="5">
        <v>66682150</v>
      </c>
      <c r="H1889" s="5">
        <v>3147.66</v>
      </c>
      <c r="I1889" s="5" t="b">
        <f>IF(Nifty50[[#This Row],[High]]=MAX($D$1:$D1899), TRUE, FALSE)</f>
        <v>0</v>
      </c>
      <c r="J1889" s="5">
        <f>MAX($D$2:Nifty50[[#This Row],[High]])</f>
        <v>3774.15</v>
      </c>
      <c r="K1889" s="18">
        <f>(Nifty50[[#This Row],[ATH_XL]]-Nifty50[[#This Row],[Close]])/Nifty50[[#This Row],[ATH_XL]]</f>
        <v>0.16838228475285827</v>
      </c>
    </row>
    <row r="1890" spans="2:11" x14ac:dyDescent="0.25">
      <c r="B1890" s="4">
        <v>38903</v>
      </c>
      <c r="C1890" s="23">
        <v>3136.95</v>
      </c>
      <c r="D1890" s="23">
        <v>3201.2</v>
      </c>
      <c r="E1890" s="23">
        <v>3121.8</v>
      </c>
      <c r="F1890" s="23">
        <v>3197.1</v>
      </c>
      <c r="G1890" s="5">
        <v>90419711</v>
      </c>
      <c r="H1890" s="5">
        <v>4195.99</v>
      </c>
      <c r="I1890" s="5" t="b">
        <f>IF(Nifty50[[#This Row],[High]]=MAX($D$1:$D1900), TRUE, FALSE)</f>
        <v>0</v>
      </c>
      <c r="J1890" s="5">
        <f>MAX($D$2:Nifty50[[#This Row],[High]])</f>
        <v>3774.15</v>
      </c>
      <c r="K1890" s="18">
        <f>(Nifty50[[#This Row],[ATH_XL]]-Nifty50[[#This Row],[Close]])/Nifty50[[#This Row],[ATH_XL]]</f>
        <v>0.1528953539207504</v>
      </c>
    </row>
    <row r="1891" spans="2:11" x14ac:dyDescent="0.25">
      <c r="B1891" s="4">
        <v>38904</v>
      </c>
      <c r="C1891" s="23">
        <v>3197.5</v>
      </c>
      <c r="D1891" s="23">
        <v>3197.5</v>
      </c>
      <c r="E1891" s="23">
        <v>3138.4</v>
      </c>
      <c r="F1891" s="23">
        <v>3156.4</v>
      </c>
      <c r="G1891" s="5">
        <v>74893378</v>
      </c>
      <c r="H1891" s="5">
        <v>3524.77</v>
      </c>
      <c r="I1891" s="5" t="b">
        <f>IF(Nifty50[[#This Row],[High]]=MAX($D$1:$D1901), TRUE, FALSE)</f>
        <v>0</v>
      </c>
      <c r="J1891" s="5">
        <f>MAX($D$2:Nifty50[[#This Row],[High]])</f>
        <v>3774.15</v>
      </c>
      <c r="K1891" s="18">
        <f>(Nifty50[[#This Row],[ATH_XL]]-Nifty50[[#This Row],[Close]])/Nifty50[[#This Row],[ATH_XL]]</f>
        <v>0.16367923903395465</v>
      </c>
    </row>
    <row r="1892" spans="2:11" x14ac:dyDescent="0.25">
      <c r="B1892" s="4">
        <v>38905</v>
      </c>
      <c r="C1892" s="23">
        <v>3157.95</v>
      </c>
      <c r="D1892" s="23">
        <v>3193.1</v>
      </c>
      <c r="E1892" s="23">
        <v>3056.3</v>
      </c>
      <c r="F1892" s="23">
        <v>3075.85</v>
      </c>
      <c r="G1892" s="5">
        <v>90060282</v>
      </c>
      <c r="H1892" s="5">
        <v>4068.6</v>
      </c>
      <c r="I1892" s="5" t="b">
        <f>IF(Nifty50[[#This Row],[High]]=MAX($D$1:$D1902), TRUE, FALSE)</f>
        <v>0</v>
      </c>
      <c r="J1892" s="5">
        <f>MAX($D$2:Nifty50[[#This Row],[High]])</f>
        <v>3774.15</v>
      </c>
      <c r="K1892" s="18">
        <f>(Nifty50[[#This Row],[ATH_XL]]-Nifty50[[#This Row],[Close]])/Nifty50[[#This Row],[ATH_XL]]</f>
        <v>0.18502179298650032</v>
      </c>
    </row>
    <row r="1893" spans="2:11" x14ac:dyDescent="0.25">
      <c r="B1893" s="4">
        <v>38908</v>
      </c>
      <c r="C1893" s="23">
        <v>3077.1</v>
      </c>
      <c r="D1893" s="23">
        <v>3147.7</v>
      </c>
      <c r="E1893" s="23">
        <v>3064.1</v>
      </c>
      <c r="F1893" s="23">
        <v>3142</v>
      </c>
      <c r="G1893" s="5">
        <v>65284375</v>
      </c>
      <c r="H1893" s="5">
        <v>2980.45</v>
      </c>
      <c r="I1893" s="5" t="b">
        <f>IF(Nifty50[[#This Row],[High]]=MAX($D$1:$D1903), TRUE, FALSE)</f>
        <v>0</v>
      </c>
      <c r="J1893" s="5">
        <f>MAX($D$2:Nifty50[[#This Row],[High]])</f>
        <v>3774.15</v>
      </c>
      <c r="K1893" s="18">
        <f>(Nifty50[[#This Row],[ATH_XL]]-Nifty50[[#This Row],[Close]])/Nifty50[[#This Row],[ATH_XL]]</f>
        <v>0.16749466767351592</v>
      </c>
    </row>
    <row r="1894" spans="2:11" x14ac:dyDescent="0.25">
      <c r="B1894" s="4">
        <v>38909</v>
      </c>
      <c r="C1894" s="23">
        <v>3145.3</v>
      </c>
      <c r="D1894" s="23">
        <v>3146</v>
      </c>
      <c r="E1894" s="23">
        <v>3100.4</v>
      </c>
      <c r="F1894" s="23">
        <v>3116.15</v>
      </c>
      <c r="G1894" s="5">
        <v>66336970</v>
      </c>
      <c r="H1894" s="5">
        <v>3096.43</v>
      </c>
      <c r="I1894" s="5" t="b">
        <f>IF(Nifty50[[#This Row],[High]]=MAX($D$1:$D1904), TRUE, FALSE)</f>
        <v>0</v>
      </c>
      <c r="J1894" s="5">
        <f>MAX($D$2:Nifty50[[#This Row],[High]])</f>
        <v>3774.15</v>
      </c>
      <c r="K1894" s="18">
        <f>(Nifty50[[#This Row],[ATH_XL]]-Nifty50[[#This Row],[Close]])/Nifty50[[#This Row],[ATH_XL]]</f>
        <v>0.17434389200217268</v>
      </c>
    </row>
    <row r="1895" spans="2:11" x14ac:dyDescent="0.25">
      <c r="B1895" s="4">
        <v>38910</v>
      </c>
      <c r="C1895" s="23">
        <v>3124.95</v>
      </c>
      <c r="D1895" s="23">
        <v>3201.35</v>
      </c>
      <c r="E1895" s="23">
        <v>3078.25</v>
      </c>
      <c r="F1895" s="23">
        <v>3195.9</v>
      </c>
      <c r="G1895" s="5">
        <v>93623050</v>
      </c>
      <c r="H1895" s="5">
        <v>5499.45</v>
      </c>
      <c r="I1895" s="5" t="b">
        <f>IF(Nifty50[[#This Row],[High]]=MAX($D$1:$D1905), TRUE, FALSE)</f>
        <v>0</v>
      </c>
      <c r="J1895" s="5">
        <f>MAX($D$2:Nifty50[[#This Row],[High]])</f>
        <v>3774.15</v>
      </c>
      <c r="K1895" s="18">
        <f>(Nifty50[[#This Row],[ATH_XL]]-Nifty50[[#This Row],[Close]])/Nifty50[[#This Row],[ATH_XL]]</f>
        <v>0.15321330630738048</v>
      </c>
    </row>
    <row r="1896" spans="2:11" x14ac:dyDescent="0.25">
      <c r="B1896" s="4">
        <v>38911</v>
      </c>
      <c r="C1896" s="23">
        <v>3196.3</v>
      </c>
      <c r="D1896" s="23">
        <v>3208.85</v>
      </c>
      <c r="E1896" s="23">
        <v>3148.95</v>
      </c>
      <c r="F1896" s="23">
        <v>3169.3</v>
      </c>
      <c r="G1896" s="5">
        <v>81620172</v>
      </c>
      <c r="H1896" s="5">
        <v>3475.59</v>
      </c>
      <c r="I1896" s="5" t="b">
        <f>IF(Nifty50[[#This Row],[High]]=MAX($D$1:$D1906), TRUE, FALSE)</f>
        <v>0</v>
      </c>
      <c r="J1896" s="5">
        <f>MAX($D$2:Nifty50[[#This Row],[High]])</f>
        <v>3774.15</v>
      </c>
      <c r="K1896" s="18">
        <f>(Nifty50[[#This Row],[ATH_XL]]-Nifty50[[#This Row],[Close]])/Nifty50[[#This Row],[ATH_XL]]</f>
        <v>0.16026125087768103</v>
      </c>
    </row>
    <row r="1897" spans="2:11" x14ac:dyDescent="0.25">
      <c r="B1897" s="4">
        <v>38912</v>
      </c>
      <c r="C1897" s="23">
        <v>3166.25</v>
      </c>
      <c r="D1897" s="23">
        <v>3166.25</v>
      </c>
      <c r="E1897" s="23">
        <v>3089.55</v>
      </c>
      <c r="F1897" s="23">
        <v>3123.35</v>
      </c>
      <c r="G1897" s="5">
        <v>61512609</v>
      </c>
      <c r="H1897" s="5">
        <v>3055.66</v>
      </c>
      <c r="I1897" s="5" t="b">
        <f>IF(Nifty50[[#This Row],[High]]=MAX($D$1:$D1907), TRUE, FALSE)</f>
        <v>0</v>
      </c>
      <c r="J1897" s="5">
        <f>MAX($D$2:Nifty50[[#This Row],[High]])</f>
        <v>3774.15</v>
      </c>
      <c r="K1897" s="18">
        <f>(Nifty50[[#This Row],[ATH_XL]]-Nifty50[[#This Row],[Close]])/Nifty50[[#This Row],[ATH_XL]]</f>
        <v>0.17243617768239211</v>
      </c>
    </row>
    <row r="1898" spans="2:11" x14ac:dyDescent="0.25">
      <c r="B1898" s="4">
        <v>38915</v>
      </c>
      <c r="C1898" s="23">
        <v>3123.65</v>
      </c>
      <c r="D1898" s="23">
        <v>3125.1</v>
      </c>
      <c r="E1898" s="23">
        <v>2999.35</v>
      </c>
      <c r="F1898" s="23">
        <v>3007.55</v>
      </c>
      <c r="G1898" s="5">
        <v>60049023</v>
      </c>
      <c r="H1898" s="5">
        <v>2953.6</v>
      </c>
      <c r="I1898" s="5" t="b">
        <f>IF(Nifty50[[#This Row],[High]]=MAX($D$1:$D1908), TRUE, FALSE)</f>
        <v>0</v>
      </c>
      <c r="J1898" s="5">
        <f>MAX($D$2:Nifty50[[#This Row],[High]])</f>
        <v>3774.15</v>
      </c>
      <c r="K1898" s="18">
        <f>(Nifty50[[#This Row],[ATH_XL]]-Nifty50[[#This Row],[Close]])/Nifty50[[#This Row],[ATH_XL]]</f>
        <v>0.2031185829921969</v>
      </c>
    </row>
    <row r="1899" spans="2:11" x14ac:dyDescent="0.25">
      <c r="B1899" s="4">
        <v>38916</v>
      </c>
      <c r="C1899" s="23">
        <v>3007.15</v>
      </c>
      <c r="D1899" s="23">
        <v>3038.25</v>
      </c>
      <c r="E1899" s="23">
        <v>2967.95</v>
      </c>
      <c r="F1899" s="23">
        <v>2993.65</v>
      </c>
      <c r="G1899" s="5">
        <v>70494264</v>
      </c>
      <c r="H1899" s="5">
        <v>3522.91</v>
      </c>
      <c r="I1899" s="5" t="b">
        <f>IF(Nifty50[[#This Row],[High]]=MAX($D$1:$D1909), TRUE, FALSE)</f>
        <v>0</v>
      </c>
      <c r="J1899" s="5">
        <f>MAX($D$2:Nifty50[[#This Row],[High]])</f>
        <v>3774.15</v>
      </c>
      <c r="K1899" s="18">
        <f>(Nifty50[[#This Row],[ATH_XL]]-Nifty50[[#This Row],[Close]])/Nifty50[[#This Row],[ATH_XL]]</f>
        <v>0.20680153147066227</v>
      </c>
    </row>
    <row r="1900" spans="2:11" x14ac:dyDescent="0.25">
      <c r="B1900" s="4">
        <v>38917</v>
      </c>
      <c r="C1900" s="23">
        <v>2995.85</v>
      </c>
      <c r="D1900" s="23">
        <v>3045.35</v>
      </c>
      <c r="E1900" s="23">
        <v>2919.95</v>
      </c>
      <c r="F1900" s="23">
        <v>2932.75</v>
      </c>
      <c r="G1900" s="5">
        <v>79085652</v>
      </c>
      <c r="H1900" s="5">
        <v>3948.34</v>
      </c>
      <c r="I1900" s="5" t="b">
        <f>IF(Nifty50[[#This Row],[High]]=MAX($D$1:$D1910), TRUE, FALSE)</f>
        <v>0</v>
      </c>
      <c r="J1900" s="5">
        <f>MAX($D$2:Nifty50[[#This Row],[High]])</f>
        <v>3774.15</v>
      </c>
      <c r="K1900" s="18">
        <f>(Nifty50[[#This Row],[ATH_XL]]-Nifty50[[#This Row],[Close]])/Nifty50[[#This Row],[ATH_XL]]</f>
        <v>0.22293761509213997</v>
      </c>
    </row>
    <row r="1901" spans="2:11" x14ac:dyDescent="0.25">
      <c r="B1901" s="4">
        <v>38918</v>
      </c>
      <c r="C1901" s="23">
        <v>2943.65</v>
      </c>
      <c r="D1901" s="23">
        <v>3041.25</v>
      </c>
      <c r="E1901" s="23">
        <v>2943.65</v>
      </c>
      <c r="F1901" s="23">
        <v>3023.05</v>
      </c>
      <c r="G1901" s="5">
        <v>77712999</v>
      </c>
      <c r="H1901" s="5">
        <v>3686.36</v>
      </c>
      <c r="I1901" s="5" t="b">
        <f>IF(Nifty50[[#This Row],[High]]=MAX($D$1:$D1911), TRUE, FALSE)</f>
        <v>0</v>
      </c>
      <c r="J1901" s="5">
        <f>MAX($D$2:Nifty50[[#This Row],[High]])</f>
        <v>3774.15</v>
      </c>
      <c r="K1901" s="18">
        <f>(Nifty50[[#This Row],[ATH_XL]]-Nifty50[[#This Row],[Close]])/Nifty50[[#This Row],[ATH_XL]]</f>
        <v>0.19901169799822474</v>
      </c>
    </row>
    <row r="1902" spans="2:11" x14ac:dyDescent="0.25">
      <c r="B1902" s="4">
        <v>38919</v>
      </c>
      <c r="C1902" s="23">
        <v>3025.1</v>
      </c>
      <c r="D1902" s="23">
        <v>3029.1</v>
      </c>
      <c r="E1902" s="23">
        <v>2930.15</v>
      </c>
      <c r="F1902" s="23">
        <v>2945</v>
      </c>
      <c r="G1902" s="5">
        <v>74876151</v>
      </c>
      <c r="H1902" s="5">
        <v>3454.86</v>
      </c>
      <c r="I1902" s="5" t="b">
        <f>IF(Nifty50[[#This Row],[High]]=MAX($D$1:$D1912), TRUE, FALSE)</f>
        <v>0</v>
      </c>
      <c r="J1902" s="5">
        <f>MAX($D$2:Nifty50[[#This Row],[High]])</f>
        <v>3774.15</v>
      </c>
      <c r="K1902" s="18">
        <f>(Nifty50[[#This Row],[ATH_XL]]-Nifty50[[#This Row],[Close]])/Nifty50[[#This Row],[ATH_XL]]</f>
        <v>0.21969185114529102</v>
      </c>
    </row>
    <row r="1903" spans="2:11" x14ac:dyDescent="0.25">
      <c r="B1903" s="4">
        <v>38922</v>
      </c>
      <c r="C1903" s="23">
        <v>2944.9</v>
      </c>
      <c r="D1903" s="23">
        <v>2996.65</v>
      </c>
      <c r="E1903" s="23">
        <v>2878.25</v>
      </c>
      <c r="F1903" s="23">
        <v>2985.85</v>
      </c>
      <c r="G1903" s="5">
        <v>78139891</v>
      </c>
      <c r="H1903" s="5">
        <v>3721.14</v>
      </c>
      <c r="I1903" s="5" t="b">
        <f>IF(Nifty50[[#This Row],[High]]=MAX($D$1:$D1913), TRUE, FALSE)</f>
        <v>0</v>
      </c>
      <c r="J1903" s="5">
        <f>MAX($D$2:Nifty50[[#This Row],[High]])</f>
        <v>3774.15</v>
      </c>
      <c r="K1903" s="18">
        <f>(Nifty50[[#This Row],[ATH_XL]]-Nifty50[[#This Row],[Close]])/Nifty50[[#This Row],[ATH_XL]]</f>
        <v>0.20886822198375798</v>
      </c>
    </row>
    <row r="1904" spans="2:11" x14ac:dyDescent="0.25">
      <c r="B1904" s="4">
        <v>38923</v>
      </c>
      <c r="C1904" s="23">
        <v>2989.5</v>
      </c>
      <c r="D1904" s="23">
        <v>3046.95</v>
      </c>
      <c r="E1904" s="23">
        <v>2987.15</v>
      </c>
      <c r="F1904" s="23">
        <v>3040.5</v>
      </c>
      <c r="G1904" s="5">
        <v>70646865</v>
      </c>
      <c r="H1904" s="5">
        <v>3378.75</v>
      </c>
      <c r="I1904" s="5" t="b">
        <f>IF(Nifty50[[#This Row],[High]]=MAX($D$1:$D1914), TRUE, FALSE)</f>
        <v>0</v>
      </c>
      <c r="J1904" s="5">
        <f>MAX($D$2:Nifty50[[#This Row],[High]])</f>
        <v>3774.15</v>
      </c>
      <c r="K1904" s="18">
        <f>(Nifty50[[#This Row],[ATH_XL]]-Nifty50[[#This Row],[Close]])/Nifty50[[#This Row],[ATH_XL]]</f>
        <v>0.19438814037597871</v>
      </c>
    </row>
    <row r="1905" spans="2:11" x14ac:dyDescent="0.25">
      <c r="B1905" s="4">
        <v>38924</v>
      </c>
      <c r="C1905" s="23">
        <v>3040.45</v>
      </c>
      <c r="D1905" s="23">
        <v>3121.4</v>
      </c>
      <c r="E1905" s="23">
        <v>3022.7</v>
      </c>
      <c r="F1905" s="23">
        <v>3110.15</v>
      </c>
      <c r="G1905" s="5">
        <v>77137663</v>
      </c>
      <c r="H1905" s="5">
        <v>3749.48</v>
      </c>
      <c r="I1905" s="5" t="b">
        <f>IF(Nifty50[[#This Row],[High]]=MAX($D$1:$D1915), TRUE, FALSE)</f>
        <v>0</v>
      </c>
      <c r="J1905" s="5">
        <f>MAX($D$2:Nifty50[[#This Row],[High]])</f>
        <v>3774.15</v>
      </c>
      <c r="K1905" s="18">
        <f>(Nifty50[[#This Row],[ATH_XL]]-Nifty50[[#This Row],[Close]])/Nifty50[[#This Row],[ATH_XL]]</f>
        <v>0.17593365393532318</v>
      </c>
    </row>
    <row r="1906" spans="2:11" x14ac:dyDescent="0.25">
      <c r="B1906" s="4">
        <v>38925</v>
      </c>
      <c r="C1906" s="23">
        <v>3109.85</v>
      </c>
      <c r="D1906" s="23">
        <v>3167.1</v>
      </c>
      <c r="E1906" s="23">
        <v>3109.85</v>
      </c>
      <c r="F1906" s="23">
        <v>3156.15</v>
      </c>
      <c r="G1906" s="5">
        <v>106694441</v>
      </c>
      <c r="H1906" s="5">
        <v>5295.1</v>
      </c>
      <c r="I1906" s="5" t="b">
        <f>IF(Nifty50[[#This Row],[High]]=MAX($D$1:$D1916), TRUE, FALSE)</f>
        <v>0</v>
      </c>
      <c r="J1906" s="5">
        <f>MAX($D$2:Nifty50[[#This Row],[High]])</f>
        <v>3774.15</v>
      </c>
      <c r="K1906" s="18">
        <f>(Nifty50[[#This Row],[ATH_XL]]-Nifty50[[#This Row],[Close]])/Nifty50[[#This Row],[ATH_XL]]</f>
        <v>0.1637454791145026</v>
      </c>
    </row>
    <row r="1907" spans="2:11" x14ac:dyDescent="0.25">
      <c r="B1907" s="4">
        <v>38926</v>
      </c>
      <c r="C1907" s="23">
        <v>3158</v>
      </c>
      <c r="D1907" s="23">
        <v>3168.5</v>
      </c>
      <c r="E1907" s="23">
        <v>3109.45</v>
      </c>
      <c r="F1907" s="23">
        <v>3130.8</v>
      </c>
      <c r="G1907" s="5">
        <v>81278521</v>
      </c>
      <c r="H1907" s="5">
        <v>3571.94</v>
      </c>
      <c r="I1907" s="5" t="b">
        <f>IF(Nifty50[[#This Row],[High]]=MAX($D$1:$D1917), TRUE, FALSE)</f>
        <v>0</v>
      </c>
      <c r="J1907" s="5">
        <f>MAX($D$2:Nifty50[[#This Row],[High]])</f>
        <v>3774.15</v>
      </c>
      <c r="K1907" s="18">
        <f>(Nifty50[[#This Row],[ATH_XL]]-Nifty50[[#This Row],[Close]])/Nifty50[[#This Row],[ATH_XL]]</f>
        <v>0.17046222328206348</v>
      </c>
    </row>
    <row r="1908" spans="2:11" x14ac:dyDescent="0.25">
      <c r="B1908" s="4">
        <v>38929</v>
      </c>
      <c r="C1908" s="23">
        <v>3131.35</v>
      </c>
      <c r="D1908" s="23">
        <v>3179.7</v>
      </c>
      <c r="E1908" s="23">
        <v>3110.6</v>
      </c>
      <c r="F1908" s="23">
        <v>3143.2</v>
      </c>
      <c r="G1908" s="5">
        <v>61675413</v>
      </c>
      <c r="H1908" s="5">
        <v>3130.17</v>
      </c>
      <c r="I1908" s="5" t="b">
        <f>IF(Nifty50[[#This Row],[High]]=MAX($D$1:$D1918), TRUE, FALSE)</f>
        <v>0</v>
      </c>
      <c r="J1908" s="5">
        <f>MAX($D$2:Nifty50[[#This Row],[High]])</f>
        <v>3774.15</v>
      </c>
      <c r="K1908" s="18">
        <f>(Nifty50[[#This Row],[ATH_XL]]-Nifty50[[#This Row],[Close]])/Nifty50[[#This Row],[ATH_XL]]</f>
        <v>0.16717671528688585</v>
      </c>
    </row>
    <row r="1909" spans="2:11" x14ac:dyDescent="0.25">
      <c r="B1909" s="4">
        <v>38930</v>
      </c>
      <c r="C1909" s="23">
        <v>3128.2</v>
      </c>
      <c r="D1909" s="23">
        <v>3154.7</v>
      </c>
      <c r="E1909" s="23">
        <v>3113.6</v>
      </c>
      <c r="F1909" s="23">
        <v>3147.8</v>
      </c>
      <c r="G1909" s="5">
        <v>57028169</v>
      </c>
      <c r="H1909" s="5">
        <v>2790.09</v>
      </c>
      <c r="I1909" s="5" t="b">
        <f>IF(Nifty50[[#This Row],[High]]=MAX($D$1:$D1919), TRUE, FALSE)</f>
        <v>0</v>
      </c>
      <c r="J1909" s="5">
        <f>MAX($D$2:Nifty50[[#This Row],[High]])</f>
        <v>3774.15</v>
      </c>
      <c r="K1909" s="18">
        <f>(Nifty50[[#This Row],[ATH_XL]]-Nifty50[[#This Row],[Close]])/Nifty50[[#This Row],[ATH_XL]]</f>
        <v>0.16595789780480369</v>
      </c>
    </row>
    <row r="1910" spans="2:11" x14ac:dyDescent="0.25">
      <c r="B1910" s="4">
        <v>38931</v>
      </c>
      <c r="C1910" s="23">
        <v>3129.45</v>
      </c>
      <c r="D1910" s="23">
        <v>3187.85</v>
      </c>
      <c r="E1910" s="23">
        <v>3127.9</v>
      </c>
      <c r="F1910" s="23">
        <v>3182.1</v>
      </c>
      <c r="G1910" s="5">
        <v>55484351</v>
      </c>
      <c r="H1910" s="5">
        <v>2628.88</v>
      </c>
      <c r="I1910" s="5" t="b">
        <f>IF(Nifty50[[#This Row],[High]]=MAX($D$1:$D1920), TRUE, FALSE)</f>
        <v>0</v>
      </c>
      <c r="J1910" s="5">
        <f>MAX($D$2:Nifty50[[#This Row],[High]])</f>
        <v>3774.15</v>
      </c>
      <c r="K1910" s="18">
        <f>(Nifty50[[#This Row],[ATH_XL]]-Nifty50[[#This Row],[Close]])/Nifty50[[#This Row],[ATH_XL]]</f>
        <v>0.15686975875362669</v>
      </c>
    </row>
    <row r="1911" spans="2:11" x14ac:dyDescent="0.25">
      <c r="B1911" s="4">
        <v>38932</v>
      </c>
      <c r="C1911" s="23">
        <v>3182.55</v>
      </c>
      <c r="D1911" s="23">
        <v>3234.25</v>
      </c>
      <c r="E1911" s="23">
        <v>3175.15</v>
      </c>
      <c r="F1911" s="23">
        <v>3190</v>
      </c>
      <c r="G1911" s="5">
        <v>69084722</v>
      </c>
      <c r="H1911" s="5">
        <v>3556.26</v>
      </c>
      <c r="I1911" s="5" t="b">
        <f>IF(Nifty50[[#This Row],[High]]=MAX($D$1:$D1921), TRUE, FALSE)</f>
        <v>0</v>
      </c>
      <c r="J1911" s="5">
        <f>MAX($D$2:Nifty50[[#This Row],[High]])</f>
        <v>3774.15</v>
      </c>
      <c r="K1911" s="18">
        <f>(Nifty50[[#This Row],[ATH_XL]]-Nifty50[[#This Row],[Close]])/Nifty50[[#This Row],[ATH_XL]]</f>
        <v>0.15477657220831181</v>
      </c>
    </row>
    <row r="1912" spans="2:11" x14ac:dyDescent="0.25">
      <c r="B1912" s="4">
        <v>38933</v>
      </c>
      <c r="C1912" s="23">
        <v>3189.7</v>
      </c>
      <c r="D1912" s="23">
        <v>3228.15</v>
      </c>
      <c r="E1912" s="23">
        <v>3161.8</v>
      </c>
      <c r="F1912" s="23">
        <v>3176.75</v>
      </c>
      <c r="G1912" s="5">
        <v>69528047</v>
      </c>
      <c r="H1912" s="5">
        <v>3282.36</v>
      </c>
      <c r="I1912" s="5" t="b">
        <f>IF(Nifty50[[#This Row],[High]]=MAX($D$1:$D1922), TRUE, FALSE)</f>
        <v>0</v>
      </c>
      <c r="J1912" s="5">
        <f>MAX($D$2:Nifty50[[#This Row],[High]])</f>
        <v>3774.15</v>
      </c>
      <c r="K1912" s="18">
        <f>(Nifty50[[#This Row],[ATH_XL]]-Nifty50[[#This Row],[Close]])/Nifty50[[#This Row],[ATH_XL]]</f>
        <v>0.15828729647735254</v>
      </c>
    </row>
    <row r="1913" spans="2:11" x14ac:dyDescent="0.25">
      <c r="B1913" s="4">
        <v>38936</v>
      </c>
      <c r="C1913" s="23">
        <v>3176.7</v>
      </c>
      <c r="D1913" s="23">
        <v>3178.5</v>
      </c>
      <c r="E1913" s="23">
        <v>3142.55</v>
      </c>
      <c r="F1913" s="23">
        <v>3151.1</v>
      </c>
      <c r="G1913" s="5">
        <v>50260661</v>
      </c>
      <c r="H1913" s="5">
        <v>2482.52</v>
      </c>
      <c r="I1913" s="5" t="b">
        <f>IF(Nifty50[[#This Row],[High]]=MAX($D$1:$D1923), TRUE, FALSE)</f>
        <v>0</v>
      </c>
      <c r="J1913" s="5">
        <f>MAX($D$2:Nifty50[[#This Row],[High]])</f>
        <v>3774.15</v>
      </c>
      <c r="K1913" s="18">
        <f>(Nifty50[[#This Row],[ATH_XL]]-Nifty50[[#This Row],[Close]])/Nifty50[[#This Row],[ATH_XL]]</f>
        <v>0.16508352874157101</v>
      </c>
    </row>
    <row r="1914" spans="2:11" x14ac:dyDescent="0.25">
      <c r="B1914" s="4">
        <v>38937</v>
      </c>
      <c r="C1914" s="23">
        <v>3151.55</v>
      </c>
      <c r="D1914" s="23">
        <v>3216.75</v>
      </c>
      <c r="E1914" s="23">
        <v>3151.55</v>
      </c>
      <c r="F1914" s="23">
        <v>3212.4</v>
      </c>
      <c r="G1914" s="5">
        <v>52271647</v>
      </c>
      <c r="H1914" s="5">
        <v>2334.3000000000002</v>
      </c>
      <c r="I1914" s="5" t="b">
        <f>IF(Nifty50[[#This Row],[High]]=MAX($D$1:$D1924), TRUE, FALSE)</f>
        <v>0</v>
      </c>
      <c r="J1914" s="5">
        <f>MAX($D$2:Nifty50[[#This Row],[High]])</f>
        <v>3774.15</v>
      </c>
      <c r="K1914" s="18">
        <f>(Nifty50[[#This Row],[ATH_XL]]-Nifty50[[#This Row],[Close]])/Nifty50[[#This Row],[ATH_XL]]</f>
        <v>0.14884146099121656</v>
      </c>
    </row>
    <row r="1915" spans="2:11" x14ac:dyDescent="0.25">
      <c r="B1915" s="4">
        <v>38938</v>
      </c>
      <c r="C1915" s="23">
        <v>3211.55</v>
      </c>
      <c r="D1915" s="23">
        <v>3267.2</v>
      </c>
      <c r="E1915" s="23">
        <v>3187.85</v>
      </c>
      <c r="F1915" s="23">
        <v>3254.6</v>
      </c>
      <c r="G1915" s="5">
        <v>71781978</v>
      </c>
      <c r="H1915" s="5">
        <v>3410.66</v>
      </c>
      <c r="I1915" s="5" t="b">
        <f>IF(Nifty50[[#This Row],[High]]=MAX($D$1:$D1925), TRUE, FALSE)</f>
        <v>0</v>
      </c>
      <c r="J1915" s="5">
        <f>MAX($D$2:Nifty50[[#This Row],[High]])</f>
        <v>3774.15</v>
      </c>
      <c r="K1915" s="18">
        <f>(Nifty50[[#This Row],[ATH_XL]]-Nifty50[[#This Row],[Close]])/Nifty50[[#This Row],[ATH_XL]]</f>
        <v>0.13766013539472469</v>
      </c>
    </row>
    <row r="1916" spans="2:11" x14ac:dyDescent="0.25">
      <c r="B1916" s="4">
        <v>38939</v>
      </c>
      <c r="C1916" s="23">
        <v>3254.6</v>
      </c>
      <c r="D1916" s="23">
        <v>3274.75</v>
      </c>
      <c r="E1916" s="23">
        <v>3229.45</v>
      </c>
      <c r="F1916" s="23">
        <v>3260.1</v>
      </c>
      <c r="G1916" s="5">
        <v>59287718</v>
      </c>
      <c r="H1916" s="5">
        <v>2795.74</v>
      </c>
      <c r="I1916" s="5" t="b">
        <f>IF(Nifty50[[#This Row],[High]]=MAX($D$1:$D1926), TRUE, FALSE)</f>
        <v>0</v>
      </c>
      <c r="J1916" s="5">
        <f>MAX($D$2:Nifty50[[#This Row],[High]])</f>
        <v>3774.15</v>
      </c>
      <c r="K1916" s="18">
        <f>(Nifty50[[#This Row],[ATH_XL]]-Nifty50[[#This Row],[Close]])/Nifty50[[#This Row],[ATH_XL]]</f>
        <v>0.13620285362267004</v>
      </c>
    </row>
    <row r="1917" spans="2:11" x14ac:dyDescent="0.25">
      <c r="B1917" s="4">
        <v>38940</v>
      </c>
      <c r="C1917" s="23">
        <v>3260.05</v>
      </c>
      <c r="D1917" s="23">
        <v>3286.5</v>
      </c>
      <c r="E1917" s="23">
        <v>3236.95</v>
      </c>
      <c r="F1917" s="23">
        <v>3274.35</v>
      </c>
      <c r="G1917" s="5">
        <v>63497173</v>
      </c>
      <c r="H1917" s="5">
        <v>3339.55</v>
      </c>
      <c r="I1917" s="5" t="b">
        <f>IF(Nifty50[[#This Row],[High]]=MAX($D$1:$D1927), TRUE, FALSE)</f>
        <v>0</v>
      </c>
      <c r="J1917" s="5">
        <f>MAX($D$2:Nifty50[[#This Row],[High]])</f>
        <v>3774.15</v>
      </c>
      <c r="K1917" s="18">
        <f>(Nifty50[[#This Row],[ATH_XL]]-Nifty50[[#This Row],[Close]])/Nifty50[[#This Row],[ATH_XL]]</f>
        <v>0.13242716903143759</v>
      </c>
    </row>
    <row r="1918" spans="2:11" x14ac:dyDescent="0.25">
      <c r="B1918" s="4">
        <v>38943</v>
      </c>
      <c r="C1918" s="23">
        <v>3274.95</v>
      </c>
      <c r="D1918" s="23">
        <v>3317.8</v>
      </c>
      <c r="E1918" s="23">
        <v>3269.15</v>
      </c>
      <c r="F1918" s="23">
        <v>3313.1</v>
      </c>
      <c r="G1918" s="5">
        <v>51600194</v>
      </c>
      <c r="H1918" s="5">
        <v>2309.79</v>
      </c>
      <c r="I1918" s="5" t="b">
        <f>IF(Nifty50[[#This Row],[High]]=MAX($D$1:$D1928), TRUE, FALSE)</f>
        <v>0</v>
      </c>
      <c r="J1918" s="5">
        <f>MAX($D$2:Nifty50[[#This Row],[High]])</f>
        <v>3774.15</v>
      </c>
      <c r="K1918" s="18">
        <f>(Nifty50[[#This Row],[ATH_XL]]-Nifty50[[#This Row],[Close]])/Nifty50[[#This Row],[ATH_XL]]</f>
        <v>0.1221599565465072</v>
      </c>
    </row>
    <row r="1919" spans="2:11" x14ac:dyDescent="0.25">
      <c r="B1919" s="4">
        <v>38945</v>
      </c>
      <c r="C1919" s="23">
        <v>3314.75</v>
      </c>
      <c r="D1919" s="23">
        <v>3377.1</v>
      </c>
      <c r="E1919" s="23">
        <v>3314.75</v>
      </c>
      <c r="F1919" s="23">
        <v>3356.05</v>
      </c>
      <c r="G1919" s="5">
        <v>69199131</v>
      </c>
      <c r="H1919" s="5">
        <v>3288.12</v>
      </c>
      <c r="I1919" s="5" t="b">
        <f>IF(Nifty50[[#This Row],[High]]=MAX($D$1:$D1929), TRUE, FALSE)</f>
        <v>0</v>
      </c>
      <c r="J1919" s="5">
        <f>MAX($D$2:Nifty50[[#This Row],[High]])</f>
        <v>3774.15</v>
      </c>
      <c r="K1919" s="18">
        <f>(Nifty50[[#This Row],[ATH_XL]]-Nifty50[[#This Row],[Close]])/Nifty50[[#This Row],[ATH_XL]]</f>
        <v>0.1107799107083714</v>
      </c>
    </row>
    <row r="1920" spans="2:11" x14ac:dyDescent="0.25">
      <c r="B1920" s="4">
        <v>38946</v>
      </c>
      <c r="C1920" s="23">
        <v>3359.7</v>
      </c>
      <c r="D1920" s="23">
        <v>3385.15</v>
      </c>
      <c r="E1920" s="23">
        <v>3328.6</v>
      </c>
      <c r="F1920" s="23">
        <v>3353.9</v>
      </c>
      <c r="G1920" s="5">
        <v>72570406</v>
      </c>
      <c r="H1920" s="5">
        <v>3678.42</v>
      </c>
      <c r="I1920" s="5" t="b">
        <f>IF(Nifty50[[#This Row],[High]]=MAX($D$1:$D1930), TRUE, FALSE)</f>
        <v>0</v>
      </c>
      <c r="J1920" s="5">
        <f>MAX($D$2:Nifty50[[#This Row],[High]])</f>
        <v>3774.15</v>
      </c>
      <c r="K1920" s="18">
        <f>(Nifty50[[#This Row],[ATH_XL]]-Nifty50[[#This Row],[Close]])/Nifty50[[#This Row],[ATH_XL]]</f>
        <v>0.11134957540108369</v>
      </c>
    </row>
    <row r="1921" spans="2:11" x14ac:dyDescent="0.25">
      <c r="B1921" s="4">
        <v>38947</v>
      </c>
      <c r="C1921" s="23">
        <v>3354.5</v>
      </c>
      <c r="D1921" s="23">
        <v>3366.25</v>
      </c>
      <c r="E1921" s="23">
        <v>3332.2</v>
      </c>
      <c r="F1921" s="23">
        <v>3356.75</v>
      </c>
      <c r="G1921" s="5">
        <v>57031969</v>
      </c>
      <c r="H1921" s="5">
        <v>2744.7</v>
      </c>
      <c r="I1921" s="5" t="b">
        <f>IF(Nifty50[[#This Row],[High]]=MAX($D$1:$D1931), TRUE, FALSE)</f>
        <v>0</v>
      </c>
      <c r="J1921" s="5">
        <f>MAX($D$2:Nifty50[[#This Row],[High]])</f>
        <v>3774.15</v>
      </c>
      <c r="K1921" s="18">
        <f>(Nifty50[[#This Row],[ATH_XL]]-Nifty50[[#This Row],[Close]])/Nifty50[[#This Row],[ATH_XL]]</f>
        <v>0.11059443848283722</v>
      </c>
    </row>
    <row r="1922" spans="2:11" x14ac:dyDescent="0.25">
      <c r="B1922" s="4">
        <v>38950</v>
      </c>
      <c r="C1922" s="23">
        <v>3356.8</v>
      </c>
      <c r="D1922" s="23">
        <v>3374.9</v>
      </c>
      <c r="E1922" s="23">
        <v>3332.9</v>
      </c>
      <c r="F1922" s="23">
        <v>3366</v>
      </c>
      <c r="G1922" s="5">
        <v>48935056</v>
      </c>
      <c r="H1922" s="5">
        <v>2623.86</v>
      </c>
      <c r="I1922" s="5" t="b">
        <f>IF(Nifty50[[#This Row],[High]]=MAX($D$1:$D1932), TRUE, FALSE)</f>
        <v>0</v>
      </c>
      <c r="J1922" s="5">
        <f>MAX($D$2:Nifty50[[#This Row],[High]])</f>
        <v>3774.15</v>
      </c>
      <c r="K1922" s="18">
        <f>(Nifty50[[#This Row],[ATH_XL]]-Nifty50[[#This Row],[Close]])/Nifty50[[#This Row],[ATH_XL]]</f>
        <v>0.10814355550256351</v>
      </c>
    </row>
    <row r="1923" spans="2:11" x14ac:dyDescent="0.25">
      <c r="B1923" s="4">
        <v>38951</v>
      </c>
      <c r="C1923" s="23">
        <v>3369.6</v>
      </c>
      <c r="D1923" s="23">
        <v>3398.35</v>
      </c>
      <c r="E1923" s="23">
        <v>3351.5</v>
      </c>
      <c r="F1923" s="23">
        <v>3364.6</v>
      </c>
      <c r="G1923" s="5">
        <v>58614547</v>
      </c>
      <c r="H1923" s="5">
        <v>2780.25</v>
      </c>
      <c r="I1923" s="5" t="b">
        <f>IF(Nifty50[[#This Row],[High]]=MAX($D$1:$D1933), TRUE, FALSE)</f>
        <v>0</v>
      </c>
      <c r="J1923" s="5">
        <f>MAX($D$2:Nifty50[[#This Row],[High]])</f>
        <v>3774.15</v>
      </c>
      <c r="K1923" s="18">
        <f>(Nifty50[[#This Row],[ATH_XL]]-Nifty50[[#This Row],[Close]])/Nifty50[[#This Row],[ATH_XL]]</f>
        <v>0.10851449995363199</v>
      </c>
    </row>
    <row r="1924" spans="2:11" x14ac:dyDescent="0.25">
      <c r="B1924" s="4">
        <v>38952</v>
      </c>
      <c r="C1924" s="23">
        <v>3363.6</v>
      </c>
      <c r="D1924" s="23">
        <v>3369.65</v>
      </c>
      <c r="E1924" s="23">
        <v>3325.1</v>
      </c>
      <c r="F1924" s="23">
        <v>3335.8</v>
      </c>
      <c r="G1924" s="5">
        <v>52060467</v>
      </c>
      <c r="H1924" s="5">
        <v>2595.6799999999998</v>
      </c>
      <c r="I1924" s="5" t="b">
        <f>IF(Nifty50[[#This Row],[High]]=MAX($D$1:$D1934), TRUE, FALSE)</f>
        <v>0</v>
      </c>
      <c r="J1924" s="5">
        <f>MAX($D$2:Nifty50[[#This Row],[High]])</f>
        <v>3774.15</v>
      </c>
      <c r="K1924" s="18">
        <f>(Nifty50[[#This Row],[ATH_XL]]-Nifty50[[#This Row],[Close]])/Nifty50[[#This Row],[ATH_XL]]</f>
        <v>0.11614535723275436</v>
      </c>
    </row>
    <row r="1925" spans="2:11" x14ac:dyDescent="0.25">
      <c r="B1925" s="4">
        <v>38953</v>
      </c>
      <c r="C1925" s="23">
        <v>3336.65</v>
      </c>
      <c r="D1925" s="23">
        <v>3379.55</v>
      </c>
      <c r="E1925" s="23">
        <v>3304.85</v>
      </c>
      <c r="F1925" s="23">
        <v>3370.4</v>
      </c>
      <c r="G1925" s="5">
        <v>70794902</v>
      </c>
      <c r="H1925" s="5">
        <v>3625.17</v>
      </c>
      <c r="I1925" s="5" t="b">
        <f>IF(Nifty50[[#This Row],[High]]=MAX($D$1:$D1935), TRUE, FALSE)</f>
        <v>0</v>
      </c>
      <c r="J1925" s="5">
        <f>MAX($D$2:Nifty50[[#This Row],[High]])</f>
        <v>3774.15</v>
      </c>
      <c r="K1925" s="18">
        <f>(Nifty50[[#This Row],[ATH_XL]]-Nifty50[[#This Row],[Close]])/Nifty50[[#This Row],[ATH_XL]]</f>
        <v>0.10697773008491979</v>
      </c>
    </row>
    <row r="1926" spans="2:11" x14ac:dyDescent="0.25">
      <c r="B1926" s="4">
        <v>38954</v>
      </c>
      <c r="C1926" s="23">
        <v>3368.55</v>
      </c>
      <c r="D1926" s="23">
        <v>3402.7</v>
      </c>
      <c r="E1926" s="23">
        <v>3368.55</v>
      </c>
      <c r="F1926" s="23">
        <v>3385.95</v>
      </c>
      <c r="G1926" s="5">
        <v>68458051</v>
      </c>
      <c r="H1926" s="5">
        <v>3290.78</v>
      </c>
      <c r="I1926" s="5" t="b">
        <f>IF(Nifty50[[#This Row],[High]]=MAX($D$1:$D1936), TRUE, FALSE)</f>
        <v>0</v>
      </c>
      <c r="J1926" s="5">
        <f>MAX($D$2:Nifty50[[#This Row],[High]])</f>
        <v>3774.15</v>
      </c>
      <c r="K1926" s="18">
        <f>(Nifty50[[#This Row],[ATH_XL]]-Nifty50[[#This Row],[Close]])/Nifty50[[#This Row],[ATH_XL]]</f>
        <v>0.10285759707483812</v>
      </c>
    </row>
    <row r="1927" spans="2:11" x14ac:dyDescent="0.25">
      <c r="B1927" s="4">
        <v>38957</v>
      </c>
      <c r="C1927" s="23">
        <v>3386</v>
      </c>
      <c r="D1927" s="23">
        <v>3405.3</v>
      </c>
      <c r="E1927" s="23">
        <v>3377.75</v>
      </c>
      <c r="F1927" s="23">
        <v>3401.1</v>
      </c>
      <c r="G1927" s="5">
        <v>46753742</v>
      </c>
      <c r="H1927" s="5">
        <v>2051.9699999999998</v>
      </c>
      <c r="I1927" s="5" t="b">
        <f>IF(Nifty50[[#This Row],[High]]=MAX($D$1:$D1937), TRUE, FALSE)</f>
        <v>0</v>
      </c>
      <c r="J1927" s="5">
        <f>MAX($D$2:Nifty50[[#This Row],[High]])</f>
        <v>3774.15</v>
      </c>
      <c r="K1927" s="18">
        <f>(Nifty50[[#This Row],[ATH_XL]]-Nifty50[[#This Row],[Close]])/Nifty50[[#This Row],[ATH_XL]]</f>
        <v>9.8843448193633054E-2</v>
      </c>
    </row>
    <row r="1928" spans="2:11" x14ac:dyDescent="0.25">
      <c r="B1928" s="4">
        <v>38958</v>
      </c>
      <c r="C1928" s="23">
        <v>3405.05</v>
      </c>
      <c r="D1928" s="23">
        <v>3434.95</v>
      </c>
      <c r="E1928" s="23">
        <v>3396.1</v>
      </c>
      <c r="F1928" s="23">
        <v>3425.7</v>
      </c>
      <c r="G1928" s="5">
        <v>60674227</v>
      </c>
      <c r="H1928" s="5">
        <v>2935.97</v>
      </c>
      <c r="I1928" s="5" t="b">
        <f>IF(Nifty50[[#This Row],[High]]=MAX($D$1:$D1938), TRUE, FALSE)</f>
        <v>0</v>
      </c>
      <c r="J1928" s="5">
        <f>MAX($D$2:Nifty50[[#This Row],[High]])</f>
        <v>3774.15</v>
      </c>
      <c r="K1928" s="18">
        <f>(Nifty50[[#This Row],[ATH_XL]]-Nifty50[[#This Row],[Close]])/Nifty50[[#This Row],[ATH_XL]]</f>
        <v>9.2325424267715978E-2</v>
      </c>
    </row>
    <row r="1929" spans="2:11" x14ac:dyDescent="0.25">
      <c r="B1929" s="4">
        <v>38959</v>
      </c>
      <c r="C1929" s="23">
        <v>3425.8</v>
      </c>
      <c r="D1929" s="23">
        <v>3440.2</v>
      </c>
      <c r="E1929" s="23">
        <v>3407.75</v>
      </c>
      <c r="F1929" s="23">
        <v>3430.35</v>
      </c>
      <c r="G1929" s="5">
        <v>61671400</v>
      </c>
      <c r="H1929" s="5">
        <v>2963.16</v>
      </c>
      <c r="I1929" s="5" t="b">
        <f>IF(Nifty50[[#This Row],[High]]=MAX($D$1:$D1939), TRUE, FALSE)</f>
        <v>0</v>
      </c>
      <c r="J1929" s="5">
        <f>MAX($D$2:Nifty50[[#This Row],[High]])</f>
        <v>3774.15</v>
      </c>
      <c r="K1929" s="18">
        <f>(Nifty50[[#This Row],[ATH_XL]]-Nifty50[[#This Row],[Close]])/Nifty50[[#This Row],[ATH_XL]]</f>
        <v>9.1093358769524305E-2</v>
      </c>
    </row>
    <row r="1930" spans="2:11" x14ac:dyDescent="0.25">
      <c r="B1930" s="4">
        <v>38960</v>
      </c>
      <c r="C1930" s="23">
        <v>3404.5</v>
      </c>
      <c r="D1930" s="23">
        <v>3452.3</v>
      </c>
      <c r="E1930" s="23">
        <v>3403.65</v>
      </c>
      <c r="F1930" s="23">
        <v>3413.9</v>
      </c>
      <c r="G1930" s="5">
        <v>98616609</v>
      </c>
      <c r="H1930" s="5">
        <v>4581.17</v>
      </c>
      <c r="I1930" s="5" t="b">
        <f>IF(Nifty50[[#This Row],[High]]=MAX($D$1:$D1940), TRUE, FALSE)</f>
        <v>0</v>
      </c>
      <c r="J1930" s="5">
        <f>MAX($D$2:Nifty50[[#This Row],[High]])</f>
        <v>3774.15</v>
      </c>
      <c r="K1930" s="18">
        <f>(Nifty50[[#This Row],[ATH_XL]]-Nifty50[[#This Row],[Close]])/Nifty50[[#This Row],[ATH_XL]]</f>
        <v>9.5451956069578583E-2</v>
      </c>
    </row>
    <row r="1931" spans="2:11" x14ac:dyDescent="0.25">
      <c r="B1931" s="4">
        <v>38961</v>
      </c>
      <c r="C1931" s="23">
        <v>3414</v>
      </c>
      <c r="D1931" s="23">
        <v>3439.5</v>
      </c>
      <c r="E1931" s="23">
        <v>3402.9</v>
      </c>
      <c r="F1931" s="23">
        <v>3435.45</v>
      </c>
      <c r="G1931" s="5">
        <v>71355586</v>
      </c>
      <c r="H1931" s="5">
        <v>3118.13</v>
      </c>
      <c r="I1931" s="5" t="b">
        <f>IF(Nifty50[[#This Row],[High]]=MAX($D$1:$D1941), TRUE, FALSE)</f>
        <v>0</v>
      </c>
      <c r="J1931" s="5">
        <f>MAX($D$2:Nifty50[[#This Row],[High]])</f>
        <v>3774.15</v>
      </c>
      <c r="K1931" s="18">
        <f>(Nifty50[[#This Row],[ATH_XL]]-Nifty50[[#This Row],[Close]])/Nifty50[[#This Row],[ATH_XL]]</f>
        <v>8.9742061126346404E-2</v>
      </c>
    </row>
    <row r="1932" spans="2:11" x14ac:dyDescent="0.25">
      <c r="B1932" s="4">
        <v>38964</v>
      </c>
      <c r="C1932" s="23">
        <v>3435.55</v>
      </c>
      <c r="D1932" s="23">
        <v>3483.1</v>
      </c>
      <c r="E1932" s="23">
        <v>3435.55</v>
      </c>
      <c r="F1932" s="23">
        <v>3476.85</v>
      </c>
      <c r="G1932" s="5">
        <v>55794558</v>
      </c>
      <c r="H1932" s="5">
        <v>2672.11</v>
      </c>
      <c r="I1932" s="5" t="b">
        <f>IF(Nifty50[[#This Row],[High]]=MAX($D$1:$D1942), TRUE, FALSE)</f>
        <v>0</v>
      </c>
      <c r="J1932" s="5">
        <f>MAX($D$2:Nifty50[[#This Row],[High]])</f>
        <v>3774.15</v>
      </c>
      <c r="K1932" s="18">
        <f>(Nifty50[[#This Row],[ATH_XL]]-Nifty50[[#This Row],[Close]])/Nifty50[[#This Row],[ATH_XL]]</f>
        <v>7.8772703787607853E-2</v>
      </c>
    </row>
    <row r="1933" spans="2:11" x14ac:dyDescent="0.25">
      <c r="B1933" s="4">
        <v>38965</v>
      </c>
      <c r="C1933" s="23">
        <v>3471.4</v>
      </c>
      <c r="D1933" s="23">
        <v>3488.6</v>
      </c>
      <c r="E1933" s="23">
        <v>3457.9</v>
      </c>
      <c r="F1933" s="23">
        <v>3473.75</v>
      </c>
      <c r="G1933" s="5">
        <v>49637615</v>
      </c>
      <c r="H1933" s="5">
        <v>2330.87</v>
      </c>
      <c r="I1933" s="5" t="b">
        <f>IF(Nifty50[[#This Row],[High]]=MAX($D$1:$D1943), TRUE, FALSE)</f>
        <v>0</v>
      </c>
      <c r="J1933" s="5">
        <f>MAX($D$2:Nifty50[[#This Row],[High]])</f>
        <v>3774.15</v>
      </c>
      <c r="K1933" s="18">
        <f>(Nifty50[[#This Row],[ATH_XL]]-Nifty50[[#This Row],[Close]])/Nifty50[[#This Row],[ATH_XL]]</f>
        <v>7.959408078640226E-2</v>
      </c>
    </row>
    <row r="1934" spans="2:11" x14ac:dyDescent="0.25">
      <c r="B1934" s="4">
        <v>38966</v>
      </c>
      <c r="C1934" s="23">
        <v>3474.4</v>
      </c>
      <c r="D1934" s="23">
        <v>3490.7</v>
      </c>
      <c r="E1934" s="23">
        <v>3465.8</v>
      </c>
      <c r="F1934" s="23">
        <v>3477.25</v>
      </c>
      <c r="G1934" s="5">
        <v>64632141</v>
      </c>
      <c r="H1934" s="5">
        <v>3020.81</v>
      </c>
      <c r="I1934" s="5" t="b">
        <f>IF(Nifty50[[#This Row],[High]]=MAX($D$1:$D1944), TRUE, FALSE)</f>
        <v>0</v>
      </c>
      <c r="J1934" s="5">
        <f>MAX($D$2:Nifty50[[#This Row],[High]])</f>
        <v>3774.15</v>
      </c>
      <c r="K1934" s="18">
        <f>(Nifty50[[#This Row],[ATH_XL]]-Nifty50[[#This Row],[Close]])/Nifty50[[#This Row],[ATH_XL]]</f>
        <v>7.8666719658731121E-2</v>
      </c>
    </row>
    <row r="1935" spans="2:11" x14ac:dyDescent="0.25">
      <c r="B1935" s="4">
        <v>38967</v>
      </c>
      <c r="C1935" s="23">
        <v>3477.15</v>
      </c>
      <c r="D1935" s="23">
        <v>3478.85</v>
      </c>
      <c r="E1935" s="23">
        <v>3438.8</v>
      </c>
      <c r="F1935" s="23">
        <v>3454.55</v>
      </c>
      <c r="G1935" s="5">
        <v>61695576</v>
      </c>
      <c r="H1935" s="5">
        <v>3097.76</v>
      </c>
      <c r="I1935" s="5" t="b">
        <f>IF(Nifty50[[#This Row],[High]]=MAX($D$1:$D1945), TRUE, FALSE)</f>
        <v>0</v>
      </c>
      <c r="J1935" s="5">
        <f>MAX($D$2:Nifty50[[#This Row],[High]])</f>
        <v>3774.15</v>
      </c>
      <c r="K1935" s="18">
        <f>(Nifty50[[#This Row],[ATH_XL]]-Nifty50[[#This Row],[Close]])/Nifty50[[#This Row],[ATH_XL]]</f>
        <v>8.4681318972483849E-2</v>
      </c>
    </row>
    <row r="1936" spans="2:11" x14ac:dyDescent="0.25">
      <c r="B1936" s="4">
        <v>38968</v>
      </c>
      <c r="C1936" s="23">
        <v>3454.65</v>
      </c>
      <c r="D1936" s="23">
        <v>3477.95</v>
      </c>
      <c r="E1936" s="23">
        <v>3442.85</v>
      </c>
      <c r="F1936" s="23">
        <v>3471.45</v>
      </c>
      <c r="G1936" s="5">
        <v>75299798</v>
      </c>
      <c r="H1936" s="5">
        <v>3823.16</v>
      </c>
      <c r="I1936" s="5" t="b">
        <f>IF(Nifty50[[#This Row],[High]]=MAX($D$1:$D1946), TRUE, FALSE)</f>
        <v>0</v>
      </c>
      <c r="J1936" s="5">
        <f>MAX($D$2:Nifty50[[#This Row],[High]])</f>
        <v>3774.15</v>
      </c>
      <c r="K1936" s="18">
        <f>(Nifty50[[#This Row],[ATH_XL]]-Nifty50[[#This Row],[Close]])/Nifty50[[#This Row],[ATH_XL]]</f>
        <v>8.0203489527443342E-2</v>
      </c>
    </row>
    <row r="1937" spans="2:11" x14ac:dyDescent="0.25">
      <c r="B1937" s="4">
        <v>38971</v>
      </c>
      <c r="C1937" s="23">
        <v>3470.35</v>
      </c>
      <c r="D1937" s="23">
        <v>3486.65</v>
      </c>
      <c r="E1937" s="23">
        <v>3351.3</v>
      </c>
      <c r="F1937" s="23">
        <v>3366.15</v>
      </c>
      <c r="G1937" s="5">
        <v>78022331</v>
      </c>
      <c r="H1937" s="5">
        <v>3948.22</v>
      </c>
      <c r="I1937" s="5" t="b">
        <f>IF(Nifty50[[#This Row],[High]]=MAX($D$1:$D1947), TRUE, FALSE)</f>
        <v>0</v>
      </c>
      <c r="J1937" s="5">
        <f>MAX($D$2:Nifty50[[#This Row],[High]])</f>
        <v>3774.15</v>
      </c>
      <c r="K1937" s="18">
        <f>(Nifty50[[#This Row],[ATH_XL]]-Nifty50[[#This Row],[Close]])/Nifty50[[#This Row],[ATH_XL]]</f>
        <v>0.10810381145423473</v>
      </c>
    </row>
    <row r="1938" spans="2:11" x14ac:dyDescent="0.25">
      <c r="B1938" s="4">
        <v>38972</v>
      </c>
      <c r="C1938" s="23">
        <v>3363.3</v>
      </c>
      <c r="D1938" s="23">
        <v>3395.05</v>
      </c>
      <c r="E1938" s="23">
        <v>3328.45</v>
      </c>
      <c r="F1938" s="23">
        <v>3389.9</v>
      </c>
      <c r="G1938" s="5">
        <v>80287997</v>
      </c>
      <c r="H1938" s="5">
        <v>3899.77</v>
      </c>
      <c r="I1938" s="5" t="b">
        <f>IF(Nifty50[[#This Row],[High]]=MAX($D$1:$D1948), TRUE, FALSE)</f>
        <v>0</v>
      </c>
      <c r="J1938" s="5">
        <f>MAX($D$2:Nifty50[[#This Row],[High]])</f>
        <v>3774.15</v>
      </c>
      <c r="K1938" s="18">
        <f>(Nifty50[[#This Row],[ATH_XL]]-Nifty50[[#This Row],[Close]])/Nifty50[[#This Row],[ATH_XL]]</f>
        <v>0.10181100380218062</v>
      </c>
    </row>
    <row r="1939" spans="2:11" x14ac:dyDescent="0.25">
      <c r="B1939" s="4">
        <v>38973</v>
      </c>
      <c r="C1939" s="23">
        <v>3389.85</v>
      </c>
      <c r="D1939" s="23">
        <v>3470.65</v>
      </c>
      <c r="E1939" s="23">
        <v>3389.8</v>
      </c>
      <c r="F1939" s="23">
        <v>3454.55</v>
      </c>
      <c r="G1939" s="5">
        <v>71103462</v>
      </c>
      <c r="H1939" s="5">
        <v>3702.22</v>
      </c>
      <c r="I1939" s="5" t="b">
        <f>IF(Nifty50[[#This Row],[High]]=MAX($D$1:$D1949), TRUE, FALSE)</f>
        <v>0</v>
      </c>
      <c r="J1939" s="5">
        <f>MAX($D$2:Nifty50[[#This Row],[High]])</f>
        <v>3774.15</v>
      </c>
      <c r="K1939" s="18">
        <f>(Nifty50[[#This Row],[ATH_XL]]-Nifty50[[#This Row],[Close]])/Nifty50[[#This Row],[ATH_XL]]</f>
        <v>8.4681318972483849E-2</v>
      </c>
    </row>
    <row r="1940" spans="2:11" x14ac:dyDescent="0.25">
      <c r="B1940" s="4">
        <v>38974</v>
      </c>
      <c r="C1940" s="23">
        <v>3454.6</v>
      </c>
      <c r="D1940" s="23">
        <v>3484</v>
      </c>
      <c r="E1940" s="23">
        <v>3454.6</v>
      </c>
      <c r="F1940" s="23">
        <v>3471.6</v>
      </c>
      <c r="G1940" s="5">
        <v>88081056</v>
      </c>
      <c r="H1940" s="5">
        <v>4891.78</v>
      </c>
      <c r="I1940" s="5" t="b">
        <f>IF(Nifty50[[#This Row],[High]]=MAX($D$1:$D1950), TRUE, FALSE)</f>
        <v>0</v>
      </c>
      <c r="J1940" s="5">
        <f>MAX($D$2:Nifty50[[#This Row],[High]])</f>
        <v>3774.15</v>
      </c>
      <c r="K1940" s="18">
        <f>(Nifty50[[#This Row],[ATH_XL]]-Nifty50[[#This Row],[Close]])/Nifty50[[#This Row],[ATH_XL]]</f>
        <v>8.0163745479114548E-2</v>
      </c>
    </row>
    <row r="1941" spans="2:11" x14ac:dyDescent="0.25">
      <c r="B1941" s="4">
        <v>38975</v>
      </c>
      <c r="C1941" s="23">
        <v>3471.65</v>
      </c>
      <c r="D1941" s="23">
        <v>3487.45</v>
      </c>
      <c r="E1941" s="23">
        <v>3434.55</v>
      </c>
      <c r="F1941" s="23">
        <v>3478.6</v>
      </c>
      <c r="G1941" s="5">
        <v>71320369</v>
      </c>
      <c r="H1941" s="5">
        <v>3491.83</v>
      </c>
      <c r="I1941" s="5" t="b">
        <f>IF(Nifty50[[#This Row],[High]]=MAX($D$1:$D1951), TRUE, FALSE)</f>
        <v>0</v>
      </c>
      <c r="J1941" s="5">
        <f>MAX($D$2:Nifty50[[#This Row],[High]])</f>
        <v>3774.15</v>
      </c>
      <c r="K1941" s="18">
        <f>(Nifty50[[#This Row],[ATH_XL]]-Nifty50[[#This Row],[Close]])/Nifty50[[#This Row],[ATH_XL]]</f>
        <v>7.8309023223772284E-2</v>
      </c>
    </row>
    <row r="1942" spans="2:11" x14ac:dyDescent="0.25">
      <c r="B1942" s="4">
        <v>38978</v>
      </c>
      <c r="C1942" s="23">
        <v>3478.65</v>
      </c>
      <c r="D1942" s="23">
        <v>3506.2</v>
      </c>
      <c r="E1942" s="23">
        <v>3478.4</v>
      </c>
      <c r="F1942" s="23">
        <v>3492.75</v>
      </c>
      <c r="G1942" s="5">
        <v>60726317</v>
      </c>
      <c r="H1942" s="5">
        <v>2990.54</v>
      </c>
      <c r="I1942" s="5" t="b">
        <f>IF(Nifty50[[#This Row],[High]]=MAX($D$1:$D1952), TRUE, FALSE)</f>
        <v>0</v>
      </c>
      <c r="J1942" s="5">
        <f>MAX($D$2:Nifty50[[#This Row],[High]])</f>
        <v>3774.15</v>
      </c>
      <c r="K1942" s="18">
        <f>(Nifty50[[#This Row],[ATH_XL]]-Nifty50[[#This Row],[Close]])/Nifty50[[#This Row],[ATH_XL]]</f>
        <v>7.4559834664758975E-2</v>
      </c>
    </row>
    <row r="1943" spans="2:11" x14ac:dyDescent="0.25">
      <c r="B1943" s="4">
        <v>38979</v>
      </c>
      <c r="C1943" s="23">
        <v>3493.5</v>
      </c>
      <c r="D1943" s="23">
        <v>3514.95</v>
      </c>
      <c r="E1943" s="23">
        <v>3438.8</v>
      </c>
      <c r="F1943" s="23">
        <v>3457.35</v>
      </c>
      <c r="G1943" s="5">
        <v>69738853</v>
      </c>
      <c r="H1943" s="5">
        <v>3565.22</v>
      </c>
      <c r="I1943" s="5" t="b">
        <f>IF(Nifty50[[#This Row],[High]]=MAX($D$1:$D1953), TRUE, FALSE)</f>
        <v>0</v>
      </c>
      <c r="J1943" s="5">
        <f>MAX($D$2:Nifty50[[#This Row],[High]])</f>
        <v>3774.15</v>
      </c>
      <c r="K1943" s="18">
        <f>(Nifty50[[#This Row],[ATH_XL]]-Nifty50[[#This Row],[Close]])/Nifty50[[#This Row],[ATH_XL]]</f>
        <v>8.3939430070347015E-2</v>
      </c>
    </row>
    <row r="1944" spans="2:11" x14ac:dyDescent="0.25">
      <c r="B1944" s="4">
        <v>38980</v>
      </c>
      <c r="C1944" s="23">
        <v>3457.85</v>
      </c>
      <c r="D1944" s="23">
        <v>3509.85</v>
      </c>
      <c r="E1944" s="23">
        <v>3419.75</v>
      </c>
      <c r="F1944" s="23">
        <v>3502.8</v>
      </c>
      <c r="G1944" s="5">
        <v>62440086</v>
      </c>
      <c r="H1944" s="5">
        <v>3133.57</v>
      </c>
      <c r="I1944" s="5" t="b">
        <f>IF(Nifty50[[#This Row],[High]]=MAX($D$1:$D1954), TRUE, FALSE)</f>
        <v>0</v>
      </c>
      <c r="J1944" s="5">
        <f>MAX($D$2:Nifty50[[#This Row],[High]])</f>
        <v>3774.15</v>
      </c>
      <c r="K1944" s="18">
        <f>(Nifty50[[#This Row],[ATH_XL]]-Nifty50[[#This Row],[Close]])/Nifty50[[#This Row],[ATH_XL]]</f>
        <v>7.1896983426731814E-2</v>
      </c>
    </row>
    <row r="1945" spans="2:11" x14ac:dyDescent="0.25">
      <c r="B1945" s="4">
        <v>38981</v>
      </c>
      <c r="C1945" s="23">
        <v>3506.7</v>
      </c>
      <c r="D1945" s="23">
        <v>3556.35</v>
      </c>
      <c r="E1945" s="23">
        <v>3506.7</v>
      </c>
      <c r="F1945" s="23">
        <v>3553.05</v>
      </c>
      <c r="G1945" s="5">
        <v>65971047</v>
      </c>
      <c r="H1945" s="5">
        <v>3470.59</v>
      </c>
      <c r="I1945" s="5" t="b">
        <f>IF(Nifty50[[#This Row],[High]]=MAX($D$1:$D1955), TRUE, FALSE)</f>
        <v>0</v>
      </c>
      <c r="J1945" s="5">
        <f>MAX($D$2:Nifty50[[#This Row],[High]])</f>
        <v>3774.15</v>
      </c>
      <c r="K1945" s="18">
        <f>(Nifty50[[#This Row],[ATH_XL]]-Nifty50[[#This Row],[Close]])/Nifty50[[#This Row],[ATH_XL]]</f>
        <v>5.8582727236596292E-2</v>
      </c>
    </row>
    <row r="1946" spans="2:11" x14ac:dyDescent="0.25">
      <c r="B1946" s="4">
        <v>38982</v>
      </c>
      <c r="C1946" s="23">
        <v>3554.05</v>
      </c>
      <c r="D1946" s="23">
        <v>3562.45</v>
      </c>
      <c r="E1946" s="23">
        <v>3525.4</v>
      </c>
      <c r="F1946" s="23">
        <v>3544.05</v>
      </c>
      <c r="G1946" s="5">
        <v>60146361</v>
      </c>
      <c r="H1946" s="5">
        <v>3402.22</v>
      </c>
      <c r="I1946" s="5" t="b">
        <f>IF(Nifty50[[#This Row],[High]]=MAX($D$1:$D1956), TRUE, FALSE)</f>
        <v>0</v>
      </c>
      <c r="J1946" s="5">
        <f>MAX($D$2:Nifty50[[#This Row],[High]])</f>
        <v>3774.15</v>
      </c>
      <c r="K1946" s="18">
        <f>(Nifty50[[#This Row],[ATH_XL]]-Nifty50[[#This Row],[Close]])/Nifty50[[#This Row],[ATH_XL]]</f>
        <v>6.0967370136322058E-2</v>
      </c>
    </row>
    <row r="1947" spans="2:11" x14ac:dyDescent="0.25">
      <c r="B1947" s="4">
        <v>38985</v>
      </c>
      <c r="C1947" s="23">
        <v>3545.1</v>
      </c>
      <c r="D1947" s="23">
        <v>3568.65</v>
      </c>
      <c r="E1947" s="23">
        <v>3514.85</v>
      </c>
      <c r="F1947" s="23">
        <v>3523.45</v>
      </c>
      <c r="G1947" s="5">
        <v>59718564</v>
      </c>
      <c r="H1947" s="5">
        <v>2973.4</v>
      </c>
      <c r="I1947" s="5" t="b">
        <f>IF(Nifty50[[#This Row],[High]]=MAX($D$1:$D1957), TRUE, FALSE)</f>
        <v>0</v>
      </c>
      <c r="J1947" s="5">
        <f>MAX($D$2:Nifty50[[#This Row],[High]])</f>
        <v>3774.15</v>
      </c>
      <c r="K1947" s="18">
        <f>(Nifty50[[#This Row],[ATH_XL]]-Nifty50[[#This Row],[Close]])/Nifty50[[#This Row],[ATH_XL]]</f>
        <v>6.6425552773472243E-2</v>
      </c>
    </row>
    <row r="1948" spans="2:11" x14ac:dyDescent="0.25">
      <c r="B1948" s="4">
        <v>38986</v>
      </c>
      <c r="C1948" s="23">
        <v>3523.7</v>
      </c>
      <c r="D1948" s="23">
        <v>3576.75</v>
      </c>
      <c r="E1948" s="23">
        <v>3517.15</v>
      </c>
      <c r="F1948" s="23">
        <v>3571.75</v>
      </c>
      <c r="G1948" s="5">
        <v>67280328</v>
      </c>
      <c r="H1948" s="5">
        <v>3513.92</v>
      </c>
      <c r="I1948" s="5" t="b">
        <f>IF(Nifty50[[#This Row],[High]]=MAX($D$1:$D1958), TRUE, FALSE)</f>
        <v>0</v>
      </c>
      <c r="J1948" s="5">
        <f>MAX($D$2:Nifty50[[#This Row],[High]])</f>
        <v>3774.15</v>
      </c>
      <c r="K1948" s="18">
        <f>(Nifty50[[#This Row],[ATH_XL]]-Nifty50[[#This Row],[Close]])/Nifty50[[#This Row],[ATH_XL]]</f>
        <v>5.3627969211610581E-2</v>
      </c>
    </row>
    <row r="1949" spans="2:11" x14ac:dyDescent="0.25">
      <c r="B1949" s="4">
        <v>38987</v>
      </c>
      <c r="C1949" s="23">
        <v>3571.75</v>
      </c>
      <c r="D1949" s="23">
        <v>3603.7</v>
      </c>
      <c r="E1949" s="23">
        <v>3568.4</v>
      </c>
      <c r="F1949" s="23">
        <v>3579.3</v>
      </c>
      <c r="G1949" s="5">
        <v>65272270</v>
      </c>
      <c r="H1949" s="5">
        <v>3388.77</v>
      </c>
      <c r="I1949" s="5" t="b">
        <f>IF(Nifty50[[#This Row],[High]]=MAX($D$1:$D1959), TRUE, FALSE)</f>
        <v>0</v>
      </c>
      <c r="J1949" s="5">
        <f>MAX($D$2:Nifty50[[#This Row],[High]])</f>
        <v>3774.15</v>
      </c>
      <c r="K1949" s="18">
        <f>(Nifty50[[#This Row],[ATH_XL]]-Nifty50[[#This Row],[Close]])/Nifty50[[#This Row],[ATH_XL]]</f>
        <v>5.1627518779062812E-2</v>
      </c>
    </row>
    <row r="1950" spans="2:11" x14ac:dyDescent="0.25">
      <c r="B1950" s="4">
        <v>38988</v>
      </c>
      <c r="C1950" s="23">
        <v>3579.95</v>
      </c>
      <c r="D1950" s="23">
        <v>3589.3</v>
      </c>
      <c r="E1950" s="23">
        <v>3560.75</v>
      </c>
      <c r="F1950" s="23">
        <v>3571.75</v>
      </c>
      <c r="G1950" s="5">
        <v>82845862</v>
      </c>
      <c r="H1950" s="5">
        <v>4431.1000000000004</v>
      </c>
      <c r="I1950" s="5" t="b">
        <f>IF(Nifty50[[#This Row],[High]]=MAX($D$1:$D1960), TRUE, FALSE)</f>
        <v>0</v>
      </c>
      <c r="J1950" s="5">
        <f>MAX($D$2:Nifty50[[#This Row],[High]])</f>
        <v>3774.15</v>
      </c>
      <c r="K1950" s="18">
        <f>(Nifty50[[#This Row],[ATH_XL]]-Nifty50[[#This Row],[Close]])/Nifty50[[#This Row],[ATH_XL]]</f>
        <v>5.3627969211610581E-2</v>
      </c>
    </row>
    <row r="1951" spans="2:11" x14ac:dyDescent="0.25">
      <c r="B1951" s="4">
        <v>38989</v>
      </c>
      <c r="C1951" s="23">
        <v>3572.15</v>
      </c>
      <c r="D1951" s="23">
        <v>3599.8</v>
      </c>
      <c r="E1951" s="23">
        <v>3564.7</v>
      </c>
      <c r="F1951" s="23">
        <v>3588.4</v>
      </c>
      <c r="G1951" s="5">
        <v>71280518</v>
      </c>
      <c r="H1951" s="5">
        <v>3291.25</v>
      </c>
      <c r="I1951" s="5" t="b">
        <f>IF(Nifty50[[#This Row],[High]]=MAX($D$1:$D1961), TRUE, FALSE)</f>
        <v>0</v>
      </c>
      <c r="J1951" s="5">
        <f>MAX($D$2:Nifty50[[#This Row],[High]])</f>
        <v>3774.15</v>
      </c>
      <c r="K1951" s="18">
        <f>(Nifty50[[#This Row],[ATH_XL]]-Nifty50[[#This Row],[Close]])/Nifty50[[#This Row],[ATH_XL]]</f>
        <v>4.9216379847117894E-2</v>
      </c>
    </row>
    <row r="1952" spans="2:11" x14ac:dyDescent="0.25">
      <c r="B1952" s="4">
        <v>38993</v>
      </c>
      <c r="C1952" s="23">
        <v>3588.95</v>
      </c>
      <c r="D1952" s="23">
        <v>3606.2</v>
      </c>
      <c r="E1952" s="23">
        <v>3561.7</v>
      </c>
      <c r="F1952" s="23">
        <v>3569.6</v>
      </c>
      <c r="G1952" s="5">
        <v>55658446</v>
      </c>
      <c r="H1952" s="5">
        <v>2746.91</v>
      </c>
      <c r="I1952" s="5" t="b">
        <f>IF(Nifty50[[#This Row],[High]]=MAX($D$1:$D1962), TRUE, FALSE)</f>
        <v>0</v>
      </c>
      <c r="J1952" s="5">
        <f>MAX($D$2:Nifty50[[#This Row],[High]])</f>
        <v>3774.15</v>
      </c>
      <c r="K1952" s="18">
        <f>(Nifty50[[#This Row],[ATH_XL]]-Nifty50[[#This Row],[Close]])/Nifty50[[#This Row],[ATH_XL]]</f>
        <v>5.4197633904322876E-2</v>
      </c>
    </row>
    <row r="1953" spans="2:11" x14ac:dyDescent="0.25">
      <c r="B1953" s="4">
        <v>38994</v>
      </c>
      <c r="C1953" s="23">
        <v>3570.95</v>
      </c>
      <c r="D1953" s="23">
        <v>3580.05</v>
      </c>
      <c r="E1953" s="23">
        <v>3508.65</v>
      </c>
      <c r="F1953" s="23">
        <v>3515.35</v>
      </c>
      <c r="G1953" s="5">
        <v>68278198</v>
      </c>
      <c r="H1953" s="5">
        <v>3819.03</v>
      </c>
      <c r="I1953" s="5" t="b">
        <f>IF(Nifty50[[#This Row],[High]]=MAX($D$1:$D1963), TRUE, FALSE)</f>
        <v>0</v>
      </c>
      <c r="J1953" s="5">
        <f>MAX($D$2:Nifty50[[#This Row],[High]])</f>
        <v>3774.15</v>
      </c>
      <c r="K1953" s="18">
        <f>(Nifty50[[#This Row],[ATH_XL]]-Nifty50[[#This Row],[Close]])/Nifty50[[#This Row],[ATH_XL]]</f>
        <v>6.8571731383225407E-2</v>
      </c>
    </row>
    <row r="1954" spans="2:11" x14ac:dyDescent="0.25">
      <c r="B1954" s="4">
        <v>38995</v>
      </c>
      <c r="C1954" s="23">
        <v>3515.6</v>
      </c>
      <c r="D1954" s="23">
        <v>3574.95</v>
      </c>
      <c r="E1954" s="23">
        <v>3515.6</v>
      </c>
      <c r="F1954" s="23">
        <v>3564.9</v>
      </c>
      <c r="G1954" s="5">
        <v>74898110</v>
      </c>
      <c r="H1954" s="5">
        <v>3523.08</v>
      </c>
      <c r="I1954" s="5" t="b">
        <f>IF(Nifty50[[#This Row],[High]]=MAX($D$1:$D1964), TRUE, FALSE)</f>
        <v>0</v>
      </c>
      <c r="J1954" s="5">
        <f>MAX($D$2:Nifty50[[#This Row],[High]])</f>
        <v>3774.15</v>
      </c>
      <c r="K1954" s="18">
        <f>(Nifty50[[#This Row],[ATH_XL]]-Nifty50[[#This Row],[Close]])/Nifty50[[#This Row],[ATH_XL]]</f>
        <v>5.5442947418624058E-2</v>
      </c>
    </row>
    <row r="1955" spans="2:11" x14ac:dyDescent="0.25">
      <c r="B1955" s="4">
        <v>38996</v>
      </c>
      <c r="C1955" s="23">
        <v>3565.45</v>
      </c>
      <c r="D1955" s="23">
        <v>3583.75</v>
      </c>
      <c r="E1955" s="23">
        <v>3560.9</v>
      </c>
      <c r="F1955" s="23">
        <v>3569.7</v>
      </c>
      <c r="G1955" s="5">
        <v>83455201</v>
      </c>
      <c r="H1955" s="5">
        <v>3254.23</v>
      </c>
      <c r="I1955" s="5" t="b">
        <f>IF(Nifty50[[#This Row],[High]]=MAX($D$1:$D1965), TRUE, FALSE)</f>
        <v>0</v>
      </c>
      <c r="J1955" s="5">
        <f>MAX($D$2:Nifty50[[#This Row],[High]])</f>
        <v>3774.15</v>
      </c>
      <c r="K1955" s="18">
        <f>(Nifty50[[#This Row],[ATH_XL]]-Nifty50[[#This Row],[Close]])/Nifty50[[#This Row],[ATH_XL]]</f>
        <v>5.4171137872103724E-2</v>
      </c>
    </row>
    <row r="1956" spans="2:11" x14ac:dyDescent="0.25">
      <c r="B1956" s="4">
        <v>38999</v>
      </c>
      <c r="C1956" s="23">
        <v>3570.05</v>
      </c>
      <c r="D1956" s="23">
        <v>3585.35</v>
      </c>
      <c r="E1956" s="23">
        <v>3540.45</v>
      </c>
      <c r="F1956" s="23">
        <v>3567.15</v>
      </c>
      <c r="G1956" s="5">
        <v>52281974</v>
      </c>
      <c r="H1956" s="5">
        <v>2351.09</v>
      </c>
      <c r="I1956" s="5" t="b">
        <f>IF(Nifty50[[#This Row],[High]]=MAX($D$1:$D1966), TRUE, FALSE)</f>
        <v>0</v>
      </c>
      <c r="J1956" s="5">
        <f>MAX($D$2:Nifty50[[#This Row],[High]])</f>
        <v>3774.15</v>
      </c>
      <c r="K1956" s="18">
        <f>(Nifty50[[#This Row],[ATH_XL]]-Nifty50[[#This Row],[Close]])/Nifty50[[#This Row],[ATH_XL]]</f>
        <v>5.4846786693692619E-2</v>
      </c>
    </row>
    <row r="1957" spans="2:11" x14ac:dyDescent="0.25">
      <c r="B1957" s="4">
        <v>39000</v>
      </c>
      <c r="C1957" s="23">
        <v>3567.45</v>
      </c>
      <c r="D1957" s="23">
        <v>3597.2</v>
      </c>
      <c r="E1957" s="23">
        <v>3563.1</v>
      </c>
      <c r="F1957" s="23">
        <v>3571.05</v>
      </c>
      <c r="G1957" s="5">
        <v>61272629</v>
      </c>
      <c r="H1957" s="5">
        <v>2759.2</v>
      </c>
      <c r="I1957" s="5" t="b">
        <f>IF(Nifty50[[#This Row],[High]]=MAX($D$1:$D1967), TRUE, FALSE)</f>
        <v>0</v>
      </c>
      <c r="J1957" s="5">
        <f>MAX($D$2:Nifty50[[#This Row],[High]])</f>
        <v>3774.15</v>
      </c>
      <c r="K1957" s="18">
        <f>(Nifty50[[#This Row],[ATH_XL]]-Nifty50[[#This Row],[Close]])/Nifty50[[#This Row],[ATH_XL]]</f>
        <v>5.3813441437144761E-2</v>
      </c>
    </row>
    <row r="1958" spans="2:11" x14ac:dyDescent="0.25">
      <c r="B1958" s="4">
        <v>39001</v>
      </c>
      <c r="C1958" s="23">
        <v>3581.55</v>
      </c>
      <c r="D1958" s="23">
        <v>3614.5</v>
      </c>
      <c r="E1958" s="23">
        <v>3544.25</v>
      </c>
      <c r="F1958" s="23">
        <v>3558.55</v>
      </c>
      <c r="G1958" s="5">
        <v>64789296</v>
      </c>
      <c r="H1958" s="5">
        <v>3439.29</v>
      </c>
      <c r="I1958" s="5" t="b">
        <f>IF(Nifty50[[#This Row],[High]]=MAX($D$1:$D1968), TRUE, FALSE)</f>
        <v>0</v>
      </c>
      <c r="J1958" s="5">
        <f>MAX($D$2:Nifty50[[#This Row],[High]])</f>
        <v>3774.15</v>
      </c>
      <c r="K1958" s="18">
        <f>(Nifty50[[#This Row],[ATH_XL]]-Nifty50[[#This Row],[Close]])/Nifty50[[#This Row],[ATH_XL]]</f>
        <v>5.7125445464541659E-2</v>
      </c>
    </row>
    <row r="1959" spans="2:11" x14ac:dyDescent="0.25">
      <c r="B1959" s="4">
        <v>39002</v>
      </c>
      <c r="C1959" s="23">
        <v>3562.55</v>
      </c>
      <c r="D1959" s="23">
        <v>3626.8</v>
      </c>
      <c r="E1959" s="23">
        <v>3545.95</v>
      </c>
      <c r="F1959" s="23">
        <v>3621.05</v>
      </c>
      <c r="G1959" s="5">
        <v>67079130</v>
      </c>
      <c r="H1959" s="5">
        <v>3436.45</v>
      </c>
      <c r="I1959" s="5" t="b">
        <f>IF(Nifty50[[#This Row],[High]]=MAX($D$1:$D1969), TRUE, FALSE)</f>
        <v>0</v>
      </c>
      <c r="J1959" s="5">
        <f>MAX($D$2:Nifty50[[#This Row],[High]])</f>
        <v>3774.15</v>
      </c>
      <c r="K1959" s="18">
        <f>(Nifty50[[#This Row],[ATH_XL]]-Nifty50[[#This Row],[Close]])/Nifty50[[#This Row],[ATH_XL]]</f>
        <v>4.0565425327557171E-2</v>
      </c>
    </row>
    <row r="1960" spans="2:11" x14ac:dyDescent="0.25">
      <c r="B1960" s="4">
        <v>39003</v>
      </c>
      <c r="C1960" s="23">
        <v>3621.65</v>
      </c>
      <c r="D1960" s="23">
        <v>3682.35</v>
      </c>
      <c r="E1960" s="23">
        <v>3621.65</v>
      </c>
      <c r="F1960" s="23">
        <v>3676.05</v>
      </c>
      <c r="G1960" s="5">
        <v>77576341</v>
      </c>
      <c r="H1960" s="5">
        <v>4180.34</v>
      </c>
      <c r="I1960" s="5" t="b">
        <f>IF(Nifty50[[#This Row],[High]]=MAX($D$1:$D1970), TRUE, FALSE)</f>
        <v>0</v>
      </c>
      <c r="J1960" s="5">
        <f>MAX($D$2:Nifty50[[#This Row],[High]])</f>
        <v>3774.15</v>
      </c>
      <c r="K1960" s="18">
        <f>(Nifty50[[#This Row],[ATH_XL]]-Nifty50[[#This Row],[Close]])/Nifty50[[#This Row],[ATH_XL]]</f>
        <v>2.5992607607010824E-2</v>
      </c>
    </row>
    <row r="1961" spans="2:11" x14ac:dyDescent="0.25">
      <c r="B1961" s="4">
        <v>39006</v>
      </c>
      <c r="C1961" s="23">
        <v>3668.9</v>
      </c>
      <c r="D1961" s="23">
        <v>3729.7</v>
      </c>
      <c r="E1961" s="23">
        <v>3668.9</v>
      </c>
      <c r="F1961" s="23">
        <v>3723.95</v>
      </c>
      <c r="G1961" s="5">
        <v>74544319</v>
      </c>
      <c r="H1961" s="5">
        <v>4114.25</v>
      </c>
      <c r="I1961" s="5" t="b">
        <f>IF(Nifty50[[#This Row],[High]]=MAX($D$1:$D1971), TRUE, FALSE)</f>
        <v>0</v>
      </c>
      <c r="J1961" s="5">
        <f>MAX($D$2:Nifty50[[#This Row],[High]])</f>
        <v>3774.15</v>
      </c>
      <c r="K1961" s="18">
        <f>(Nifty50[[#This Row],[ATH_XL]]-Nifty50[[#This Row],[Close]])/Nifty50[[#This Row],[ATH_XL]]</f>
        <v>1.3301008174026012E-2</v>
      </c>
    </row>
    <row r="1962" spans="2:11" x14ac:dyDescent="0.25">
      <c r="B1962" s="4">
        <v>39007</v>
      </c>
      <c r="C1962" s="23">
        <v>3726.4</v>
      </c>
      <c r="D1962" s="23">
        <v>3742.5</v>
      </c>
      <c r="E1962" s="23">
        <v>3691.35</v>
      </c>
      <c r="F1962" s="23">
        <v>3715</v>
      </c>
      <c r="G1962" s="5">
        <v>72710899</v>
      </c>
      <c r="H1962" s="5">
        <v>3601.25</v>
      </c>
      <c r="I1962" s="5" t="b">
        <f>IF(Nifty50[[#This Row],[High]]=MAX($D$1:$D1972), TRUE, FALSE)</f>
        <v>0</v>
      </c>
      <c r="J1962" s="5">
        <f>MAX($D$2:Nifty50[[#This Row],[High]])</f>
        <v>3774.15</v>
      </c>
      <c r="K1962" s="18">
        <f>(Nifty50[[#This Row],[ATH_XL]]-Nifty50[[#This Row],[Close]])/Nifty50[[#This Row],[ATH_XL]]</f>
        <v>1.5672403057642142E-2</v>
      </c>
    </row>
    <row r="1963" spans="2:11" x14ac:dyDescent="0.25">
      <c r="B1963" s="4">
        <v>39008</v>
      </c>
      <c r="C1963" s="23">
        <v>3715.2</v>
      </c>
      <c r="D1963" s="23">
        <v>3727</v>
      </c>
      <c r="E1963" s="23">
        <v>3701.3</v>
      </c>
      <c r="F1963" s="23">
        <v>3710.65</v>
      </c>
      <c r="G1963" s="5">
        <v>98341144</v>
      </c>
      <c r="H1963" s="5">
        <v>4457.7700000000004</v>
      </c>
      <c r="I1963" s="5" t="b">
        <f>IF(Nifty50[[#This Row],[High]]=MAX($D$1:$D1973), TRUE, FALSE)</f>
        <v>0</v>
      </c>
      <c r="J1963" s="5">
        <f>MAX($D$2:Nifty50[[#This Row],[High]])</f>
        <v>3774.15</v>
      </c>
      <c r="K1963" s="18">
        <f>(Nifty50[[#This Row],[ATH_XL]]-Nifty50[[#This Row],[Close]])/Nifty50[[#This Row],[ATH_XL]]</f>
        <v>1.6824980459176238E-2</v>
      </c>
    </row>
    <row r="1964" spans="2:11" x14ac:dyDescent="0.25">
      <c r="B1964" s="4">
        <v>39009</v>
      </c>
      <c r="C1964" s="23">
        <v>3711.1</v>
      </c>
      <c r="D1964" s="23">
        <v>3726.95</v>
      </c>
      <c r="E1964" s="23">
        <v>3655.05</v>
      </c>
      <c r="F1964" s="23">
        <v>3677.8</v>
      </c>
      <c r="G1964" s="5">
        <v>87373113</v>
      </c>
      <c r="H1964" s="5">
        <v>3801.97</v>
      </c>
      <c r="I1964" s="5" t="b">
        <f>IF(Nifty50[[#This Row],[High]]=MAX($D$1:$D1974), TRUE, FALSE)</f>
        <v>0</v>
      </c>
      <c r="J1964" s="5">
        <f>MAX($D$2:Nifty50[[#This Row],[High]])</f>
        <v>3774.15</v>
      </c>
      <c r="K1964" s="18">
        <f>(Nifty50[[#This Row],[ATH_XL]]-Nifty50[[#This Row],[Close]])/Nifty50[[#This Row],[ATH_XL]]</f>
        <v>2.5528927043175258E-2</v>
      </c>
    </row>
    <row r="1965" spans="2:11" x14ac:dyDescent="0.25">
      <c r="B1965" s="4">
        <v>39010</v>
      </c>
      <c r="C1965" s="23">
        <v>3678.75</v>
      </c>
      <c r="D1965" s="23">
        <v>3714.25</v>
      </c>
      <c r="E1965" s="23">
        <v>3665.5</v>
      </c>
      <c r="F1965" s="23">
        <v>3676.85</v>
      </c>
      <c r="G1965" s="5">
        <v>71910699</v>
      </c>
      <c r="H1965" s="5">
        <v>3349.3</v>
      </c>
      <c r="I1965" s="5" t="b">
        <f>IF(Nifty50[[#This Row],[High]]=MAX($D$1:$D1975), TRUE, FALSE)</f>
        <v>0</v>
      </c>
      <c r="J1965" s="5">
        <f>MAX($D$2:Nifty50[[#This Row],[High]])</f>
        <v>3774.15</v>
      </c>
      <c r="K1965" s="18">
        <f>(Nifty50[[#This Row],[ATH_XL]]-Nifty50[[#This Row],[Close]])/Nifty50[[#This Row],[ATH_XL]]</f>
        <v>2.5780639349257495E-2</v>
      </c>
    </row>
    <row r="1966" spans="2:11" x14ac:dyDescent="0.25">
      <c r="B1966" s="4">
        <v>39011</v>
      </c>
      <c r="C1966" s="23">
        <v>3680.85</v>
      </c>
      <c r="D1966" s="23">
        <v>3708.4</v>
      </c>
      <c r="E1966" s="23">
        <v>3662.85</v>
      </c>
      <c r="F1966" s="23">
        <v>3683.5</v>
      </c>
      <c r="G1966" s="5">
        <v>10531676</v>
      </c>
      <c r="H1966" s="5">
        <v>507.73</v>
      </c>
      <c r="I1966" s="5" t="b">
        <f>IF(Nifty50[[#This Row],[High]]=MAX($D$1:$D1976), TRUE, FALSE)</f>
        <v>0</v>
      </c>
      <c r="J1966" s="5">
        <f>MAX($D$2:Nifty50[[#This Row],[High]])</f>
        <v>3774.15</v>
      </c>
      <c r="K1966" s="18">
        <f>(Nifty50[[#This Row],[ATH_XL]]-Nifty50[[#This Row],[Close]])/Nifty50[[#This Row],[ATH_XL]]</f>
        <v>2.4018653206682321E-2</v>
      </c>
    </row>
    <row r="1967" spans="2:11" x14ac:dyDescent="0.25">
      <c r="B1967" s="4">
        <v>39013</v>
      </c>
      <c r="C1967" s="23">
        <v>3683.4</v>
      </c>
      <c r="D1967" s="23">
        <v>3690.85</v>
      </c>
      <c r="E1967" s="23">
        <v>3651.2</v>
      </c>
      <c r="F1967" s="23">
        <v>3657.3</v>
      </c>
      <c r="G1967" s="5">
        <v>45483007</v>
      </c>
      <c r="H1967" s="5">
        <v>2204.29</v>
      </c>
      <c r="I1967" s="5" t="b">
        <f>IF(Nifty50[[#This Row],[High]]=MAX($D$1:$D1977), TRUE, FALSE)</f>
        <v>0</v>
      </c>
      <c r="J1967" s="5">
        <f>MAX($D$2:Nifty50[[#This Row],[High]])</f>
        <v>3774.15</v>
      </c>
      <c r="K1967" s="18">
        <f>(Nifty50[[#This Row],[ATH_XL]]-Nifty50[[#This Row],[Close]])/Nifty50[[#This Row],[ATH_XL]]</f>
        <v>3.0960613648106171E-2</v>
      </c>
    </row>
    <row r="1968" spans="2:11" x14ac:dyDescent="0.25">
      <c r="B1968" s="4">
        <v>39016</v>
      </c>
      <c r="C1968" s="23">
        <v>3656.2</v>
      </c>
      <c r="D1968" s="23">
        <v>3686.85</v>
      </c>
      <c r="E1968" s="23">
        <v>3651.2</v>
      </c>
      <c r="F1968" s="23">
        <v>3677.55</v>
      </c>
      <c r="G1968" s="5">
        <v>97769504</v>
      </c>
      <c r="H1968" s="5">
        <v>4879.43</v>
      </c>
      <c r="I1968" s="5" t="b">
        <f>IF(Nifty50[[#This Row],[High]]=MAX($D$1:$D1978), TRUE, FALSE)</f>
        <v>0</v>
      </c>
      <c r="J1968" s="5">
        <f>MAX($D$2:Nifty50[[#This Row],[High]])</f>
        <v>3774.15</v>
      </c>
      <c r="K1968" s="18">
        <f>(Nifty50[[#This Row],[ATH_XL]]-Nifty50[[#This Row],[Close]])/Nifty50[[#This Row],[ATH_XL]]</f>
        <v>2.5595167123723197E-2</v>
      </c>
    </row>
    <row r="1969" spans="2:11" x14ac:dyDescent="0.25">
      <c r="B1969" s="4">
        <v>39017</v>
      </c>
      <c r="C1969" s="23">
        <v>3676.85</v>
      </c>
      <c r="D1969" s="23">
        <v>3747.35</v>
      </c>
      <c r="E1969" s="23">
        <v>3674.8</v>
      </c>
      <c r="F1969" s="23">
        <v>3739.35</v>
      </c>
      <c r="G1969" s="5">
        <v>81362792</v>
      </c>
      <c r="H1969" s="5">
        <v>4114.12</v>
      </c>
      <c r="I1969" s="5" t="b">
        <f>IF(Nifty50[[#This Row],[High]]=MAX($D$1:$D1979), TRUE, FALSE)</f>
        <v>0</v>
      </c>
      <c r="J1969" s="5">
        <f>MAX($D$2:Nifty50[[#This Row],[High]])</f>
        <v>3774.15</v>
      </c>
      <c r="K1969" s="18">
        <f>(Nifty50[[#This Row],[ATH_XL]]-Nifty50[[#This Row],[Close]])/Nifty50[[#This Row],[ATH_XL]]</f>
        <v>9.2206192122730093E-3</v>
      </c>
    </row>
    <row r="1970" spans="2:11" x14ac:dyDescent="0.25">
      <c r="B1970" s="4">
        <v>39020</v>
      </c>
      <c r="C1970" s="23">
        <v>3739.35</v>
      </c>
      <c r="D1970" s="23">
        <v>3776.05</v>
      </c>
      <c r="E1970" s="23">
        <v>3719.45</v>
      </c>
      <c r="F1970" s="23">
        <v>3769.1</v>
      </c>
      <c r="G1970" s="5">
        <v>85610530</v>
      </c>
      <c r="H1970" s="5">
        <v>4741.7</v>
      </c>
      <c r="I1970" s="5" t="b">
        <f>IF(Nifty50[[#This Row],[High]]=MAX($D$1:$D1980), TRUE, FALSE)</f>
        <v>0</v>
      </c>
      <c r="J1970" s="5">
        <f>MAX($D$2:Nifty50[[#This Row],[High]])</f>
        <v>3776.05</v>
      </c>
      <c r="K1970" s="18">
        <f>(Nifty50[[#This Row],[ATH_XL]]-Nifty50[[#This Row],[Close]])/Nifty50[[#This Row],[ATH_XL]]</f>
        <v>1.8405476622397141E-3</v>
      </c>
    </row>
    <row r="1971" spans="2:11" x14ac:dyDescent="0.25">
      <c r="B1971" s="4">
        <v>39021</v>
      </c>
      <c r="C1971" s="23">
        <v>3770.5</v>
      </c>
      <c r="D1971" s="23">
        <v>3782.85</v>
      </c>
      <c r="E1971" s="23">
        <v>3726.75</v>
      </c>
      <c r="F1971" s="23">
        <v>3744.1</v>
      </c>
      <c r="G1971" s="5">
        <v>87732761</v>
      </c>
      <c r="H1971" s="5">
        <v>4104.67</v>
      </c>
      <c r="I1971" s="5" t="b">
        <f>IF(Nifty50[[#This Row],[High]]=MAX($D$1:$D1981), TRUE, FALSE)</f>
        <v>0</v>
      </c>
      <c r="J1971" s="5">
        <f>MAX($D$2:Nifty50[[#This Row],[High]])</f>
        <v>3782.85</v>
      </c>
      <c r="K1971" s="18">
        <f>(Nifty50[[#This Row],[ATH_XL]]-Nifty50[[#This Row],[Close]])/Nifty50[[#This Row],[ATH_XL]]</f>
        <v>1.0243599402566849E-2</v>
      </c>
    </row>
    <row r="1972" spans="2:11" x14ac:dyDescent="0.25">
      <c r="B1972" s="4">
        <v>39022</v>
      </c>
      <c r="C1972" s="23">
        <v>3744.1</v>
      </c>
      <c r="D1972" s="23">
        <v>3777.7</v>
      </c>
      <c r="E1972" s="23">
        <v>3737</v>
      </c>
      <c r="F1972" s="23">
        <v>3767.05</v>
      </c>
      <c r="G1972" s="5">
        <v>70546138</v>
      </c>
      <c r="H1972" s="5">
        <v>3544.68</v>
      </c>
      <c r="I1972" s="5" t="b">
        <f>IF(Nifty50[[#This Row],[High]]=MAX($D$1:$D1982), TRUE, FALSE)</f>
        <v>0</v>
      </c>
      <c r="J1972" s="5">
        <f>MAX($D$2:Nifty50[[#This Row],[High]])</f>
        <v>3782.85</v>
      </c>
      <c r="K1972" s="18">
        <f>(Nifty50[[#This Row],[ATH_XL]]-Nifty50[[#This Row],[Close]])/Nifty50[[#This Row],[ATH_XL]]</f>
        <v>4.1767450467239588E-3</v>
      </c>
    </row>
    <row r="1973" spans="2:11" x14ac:dyDescent="0.25">
      <c r="B1973" s="4">
        <v>39023</v>
      </c>
      <c r="C1973" s="23">
        <v>3769.4</v>
      </c>
      <c r="D1973" s="23">
        <v>3805.5</v>
      </c>
      <c r="E1973" s="23">
        <v>3761.9</v>
      </c>
      <c r="F1973" s="23">
        <v>3791.2</v>
      </c>
      <c r="G1973" s="5">
        <v>57711779</v>
      </c>
      <c r="H1973" s="5">
        <v>3121.02</v>
      </c>
      <c r="I1973" s="5" t="b">
        <f>IF(Nifty50[[#This Row],[High]]=MAX($D$1:$D1983), TRUE, FALSE)</f>
        <v>0</v>
      </c>
      <c r="J1973" s="5">
        <f>MAX($D$2:Nifty50[[#This Row],[High]])</f>
        <v>3805.5</v>
      </c>
      <c r="K1973" s="18">
        <f>(Nifty50[[#This Row],[ATH_XL]]-Nifty50[[#This Row],[Close]])/Nifty50[[#This Row],[ATH_XL]]</f>
        <v>3.7577190907896944E-3</v>
      </c>
    </row>
    <row r="1974" spans="2:11" x14ac:dyDescent="0.25">
      <c r="B1974" s="4">
        <v>39024</v>
      </c>
      <c r="C1974" s="23">
        <v>3793.05</v>
      </c>
      <c r="D1974" s="23">
        <v>3809.65</v>
      </c>
      <c r="E1974" s="23">
        <v>3771</v>
      </c>
      <c r="F1974" s="23">
        <v>3805.35</v>
      </c>
      <c r="G1974" s="5">
        <v>61269479</v>
      </c>
      <c r="H1974" s="5">
        <v>3313.66</v>
      </c>
      <c r="I1974" s="5" t="b">
        <f>IF(Nifty50[[#This Row],[High]]=MAX($D$1:$D1984), TRUE, FALSE)</f>
        <v>0</v>
      </c>
      <c r="J1974" s="5">
        <f>MAX($D$2:Nifty50[[#This Row],[High]])</f>
        <v>3809.65</v>
      </c>
      <c r="K1974" s="18">
        <f>(Nifty50[[#This Row],[ATH_XL]]-Nifty50[[#This Row],[Close]])/Nifty50[[#This Row],[ATH_XL]]</f>
        <v>1.1287126113947953E-3</v>
      </c>
    </row>
    <row r="1975" spans="2:11" x14ac:dyDescent="0.25">
      <c r="B1975" s="4">
        <v>39027</v>
      </c>
      <c r="C1975" s="23">
        <v>3804.75</v>
      </c>
      <c r="D1975" s="23">
        <v>3822.4</v>
      </c>
      <c r="E1975" s="23">
        <v>3798.25</v>
      </c>
      <c r="F1975" s="23">
        <v>3809.25</v>
      </c>
      <c r="G1975" s="5">
        <v>68853934</v>
      </c>
      <c r="H1975" s="5">
        <v>3137.47</v>
      </c>
      <c r="I1975" s="5" t="b">
        <f>IF(Nifty50[[#This Row],[High]]=MAX($D$1:$D1985), TRUE, FALSE)</f>
        <v>0</v>
      </c>
      <c r="J1975" s="5">
        <f>MAX($D$2:Nifty50[[#This Row],[High]])</f>
        <v>3822.4</v>
      </c>
      <c r="K1975" s="18">
        <f>(Nifty50[[#This Row],[ATH_XL]]-Nifty50[[#This Row],[Close]])/Nifty50[[#This Row],[ATH_XL]]</f>
        <v>3.4402469652574535E-3</v>
      </c>
    </row>
    <row r="1976" spans="2:11" x14ac:dyDescent="0.25">
      <c r="B1976" s="4">
        <v>39028</v>
      </c>
      <c r="C1976" s="23">
        <v>3812.15</v>
      </c>
      <c r="D1976" s="23">
        <v>3840.45</v>
      </c>
      <c r="E1976" s="23">
        <v>3789.4</v>
      </c>
      <c r="F1976" s="23">
        <v>3798.75</v>
      </c>
      <c r="G1976" s="5">
        <v>72012582</v>
      </c>
      <c r="H1976" s="5">
        <v>3596.23</v>
      </c>
      <c r="I1976" s="5" t="b">
        <f>IF(Nifty50[[#This Row],[High]]=MAX($D$1:$D1986), TRUE, FALSE)</f>
        <v>0</v>
      </c>
      <c r="J1976" s="5">
        <f>MAX($D$2:Nifty50[[#This Row],[High]])</f>
        <v>3840.45</v>
      </c>
      <c r="K1976" s="18">
        <f>(Nifty50[[#This Row],[ATH_XL]]-Nifty50[[#This Row],[Close]])/Nifty50[[#This Row],[ATH_XL]]</f>
        <v>1.0858102566105487E-2</v>
      </c>
    </row>
    <row r="1977" spans="2:11" x14ac:dyDescent="0.25">
      <c r="B1977" s="4">
        <v>39029</v>
      </c>
      <c r="C1977" s="23">
        <v>3799.2</v>
      </c>
      <c r="D1977" s="23">
        <v>3809.95</v>
      </c>
      <c r="E1977" s="23">
        <v>3737.2</v>
      </c>
      <c r="F1977" s="23">
        <v>3777.3</v>
      </c>
      <c r="G1977" s="5">
        <v>81509881</v>
      </c>
      <c r="H1977" s="5">
        <v>4427.67</v>
      </c>
      <c r="I1977" s="5" t="b">
        <f>IF(Nifty50[[#This Row],[High]]=MAX($D$1:$D1987), TRUE, FALSE)</f>
        <v>0</v>
      </c>
      <c r="J1977" s="5">
        <f>MAX($D$2:Nifty50[[#This Row],[High]])</f>
        <v>3840.45</v>
      </c>
      <c r="K1977" s="18">
        <f>(Nifty50[[#This Row],[ATH_XL]]-Nifty50[[#This Row],[Close]])/Nifty50[[#This Row],[ATH_XL]]</f>
        <v>1.6443385540756847E-2</v>
      </c>
    </row>
    <row r="1978" spans="2:11" x14ac:dyDescent="0.25">
      <c r="B1978" s="4">
        <v>39030</v>
      </c>
      <c r="C1978" s="23">
        <v>3777.8</v>
      </c>
      <c r="D1978" s="23">
        <v>3808.2</v>
      </c>
      <c r="E1978" s="23">
        <v>3769.8</v>
      </c>
      <c r="F1978" s="23">
        <v>3796.4</v>
      </c>
      <c r="G1978" s="5">
        <v>71619806</v>
      </c>
      <c r="H1978" s="5">
        <v>3934.11</v>
      </c>
      <c r="I1978" s="5" t="b">
        <f>IF(Nifty50[[#This Row],[High]]=MAX($D$1:$D1988), TRUE, FALSE)</f>
        <v>0</v>
      </c>
      <c r="J1978" s="5">
        <f>MAX($D$2:Nifty50[[#This Row],[High]])</f>
        <v>3840.45</v>
      </c>
      <c r="K1978" s="18">
        <f>(Nifty50[[#This Row],[ATH_XL]]-Nifty50[[#This Row],[Close]])/Nifty50[[#This Row],[ATH_XL]]</f>
        <v>1.1470010024866807E-2</v>
      </c>
    </row>
    <row r="1979" spans="2:11" x14ac:dyDescent="0.25">
      <c r="B1979" s="4">
        <v>39031</v>
      </c>
      <c r="C1979" s="23">
        <v>3796.05</v>
      </c>
      <c r="D1979" s="23">
        <v>3842.4</v>
      </c>
      <c r="E1979" s="23">
        <v>3785.4</v>
      </c>
      <c r="F1979" s="23">
        <v>3834.75</v>
      </c>
      <c r="G1979" s="5">
        <v>70384022</v>
      </c>
      <c r="H1979" s="5">
        <v>3936.21</v>
      </c>
      <c r="I1979" s="5" t="b">
        <f>IF(Nifty50[[#This Row],[High]]=MAX($D$1:$D1989), TRUE, FALSE)</f>
        <v>0</v>
      </c>
      <c r="J1979" s="5">
        <f>MAX($D$2:Nifty50[[#This Row],[High]])</f>
        <v>3842.4</v>
      </c>
      <c r="K1979" s="18">
        <f>(Nifty50[[#This Row],[ATH_XL]]-Nifty50[[#This Row],[Close]])/Nifty50[[#This Row],[ATH_XL]]</f>
        <v>1.9909431605246958E-3</v>
      </c>
    </row>
    <row r="1980" spans="2:11" x14ac:dyDescent="0.25">
      <c r="B1980" s="4">
        <v>39034</v>
      </c>
      <c r="C1980" s="23">
        <v>3834.8</v>
      </c>
      <c r="D1980" s="23">
        <v>3862.05</v>
      </c>
      <c r="E1980" s="23">
        <v>3834</v>
      </c>
      <c r="F1980" s="23">
        <v>3858.75</v>
      </c>
      <c r="G1980" s="5">
        <v>56173959</v>
      </c>
      <c r="H1980" s="5">
        <v>2739.11</v>
      </c>
      <c r="I1980" s="5" t="b">
        <f>IF(Nifty50[[#This Row],[High]]=MAX($D$1:$D1990), TRUE, FALSE)</f>
        <v>0</v>
      </c>
      <c r="J1980" s="5">
        <f>MAX($D$2:Nifty50[[#This Row],[High]])</f>
        <v>3862.05</v>
      </c>
      <c r="K1980" s="18">
        <f>(Nifty50[[#This Row],[ATH_XL]]-Nifty50[[#This Row],[Close]])/Nifty50[[#This Row],[ATH_XL]]</f>
        <v>8.5446848176491284E-4</v>
      </c>
    </row>
    <row r="1981" spans="2:11" x14ac:dyDescent="0.25">
      <c r="B1981" s="4">
        <v>39035</v>
      </c>
      <c r="C1981" s="23">
        <v>3862</v>
      </c>
      <c r="D1981" s="23">
        <v>3883</v>
      </c>
      <c r="E1981" s="23">
        <v>3850.75</v>
      </c>
      <c r="F1981" s="23">
        <v>3865.9</v>
      </c>
      <c r="G1981" s="5">
        <v>68081114</v>
      </c>
      <c r="H1981" s="5">
        <v>3651.51</v>
      </c>
      <c r="I1981" s="5" t="b">
        <f>IF(Nifty50[[#This Row],[High]]=MAX($D$1:$D1991), TRUE, FALSE)</f>
        <v>0</v>
      </c>
      <c r="J1981" s="5">
        <f>MAX($D$2:Nifty50[[#This Row],[High]])</f>
        <v>3883</v>
      </c>
      <c r="K1981" s="18">
        <f>(Nifty50[[#This Row],[ATH_XL]]-Nifty50[[#This Row],[Close]])/Nifty50[[#This Row],[ATH_XL]]</f>
        <v>4.4038114859644368E-3</v>
      </c>
    </row>
    <row r="1982" spans="2:11" x14ac:dyDescent="0.25">
      <c r="B1982" s="4">
        <v>39036</v>
      </c>
      <c r="C1982" s="23">
        <v>3865.95</v>
      </c>
      <c r="D1982" s="23">
        <v>3888.8</v>
      </c>
      <c r="E1982" s="23">
        <v>3838.25</v>
      </c>
      <c r="F1982" s="23">
        <v>3876.3</v>
      </c>
      <c r="G1982" s="5">
        <v>69066795</v>
      </c>
      <c r="H1982" s="5">
        <v>3511.53</v>
      </c>
      <c r="I1982" s="5" t="b">
        <f>IF(Nifty50[[#This Row],[High]]=MAX($D$1:$D1992), TRUE, FALSE)</f>
        <v>0</v>
      </c>
      <c r="J1982" s="5">
        <f>MAX($D$2:Nifty50[[#This Row],[High]])</f>
        <v>3888.8</v>
      </c>
      <c r="K1982" s="18">
        <f>(Nifty50[[#This Row],[ATH_XL]]-Nifty50[[#This Row],[Close]])/Nifty50[[#This Row],[ATH_XL]]</f>
        <v>3.2143591853528077E-3</v>
      </c>
    </row>
    <row r="1983" spans="2:11" x14ac:dyDescent="0.25">
      <c r="B1983" s="4">
        <v>39037</v>
      </c>
      <c r="C1983" s="23">
        <v>3876.4</v>
      </c>
      <c r="D1983" s="23">
        <v>3900.4</v>
      </c>
      <c r="E1983" s="23">
        <v>3863.85</v>
      </c>
      <c r="F1983" s="23">
        <v>3876.85</v>
      </c>
      <c r="G1983" s="5">
        <v>81514258</v>
      </c>
      <c r="H1983" s="5">
        <v>4686.3599999999997</v>
      </c>
      <c r="I1983" s="5" t="b">
        <f>IF(Nifty50[[#This Row],[High]]=MAX($D$1:$D1993), TRUE, FALSE)</f>
        <v>0</v>
      </c>
      <c r="J1983" s="5">
        <f>MAX($D$2:Nifty50[[#This Row],[High]])</f>
        <v>3900.4</v>
      </c>
      <c r="K1983" s="18">
        <f>(Nifty50[[#This Row],[ATH_XL]]-Nifty50[[#This Row],[Close]])/Nifty50[[#This Row],[ATH_XL]]</f>
        <v>6.0378422725874733E-3</v>
      </c>
    </row>
    <row r="1984" spans="2:11" x14ac:dyDescent="0.25">
      <c r="B1984" s="4">
        <v>39038</v>
      </c>
      <c r="C1984" s="23">
        <v>3877</v>
      </c>
      <c r="D1984" s="23">
        <v>3891.85</v>
      </c>
      <c r="E1984" s="23">
        <v>3835.7</v>
      </c>
      <c r="F1984" s="23">
        <v>3852.8</v>
      </c>
      <c r="G1984" s="5">
        <v>77876260</v>
      </c>
      <c r="H1984" s="5">
        <v>4194.93</v>
      </c>
      <c r="I1984" s="5" t="b">
        <f>IF(Nifty50[[#This Row],[High]]=MAX($D$1:$D1994), TRUE, FALSE)</f>
        <v>0</v>
      </c>
      <c r="J1984" s="5">
        <f>MAX($D$2:Nifty50[[#This Row],[High]])</f>
        <v>3900.4</v>
      </c>
      <c r="K1984" s="18">
        <f>(Nifty50[[#This Row],[ATH_XL]]-Nifty50[[#This Row],[Close]])/Nifty50[[#This Row],[ATH_XL]]</f>
        <v>1.2203876525484542E-2</v>
      </c>
    </row>
    <row r="1985" spans="2:11" x14ac:dyDescent="0.25">
      <c r="B1985" s="4">
        <v>39041</v>
      </c>
      <c r="C1985" s="23">
        <v>3852.65</v>
      </c>
      <c r="D1985" s="23">
        <v>3866.95</v>
      </c>
      <c r="E1985" s="23">
        <v>3794.3</v>
      </c>
      <c r="F1985" s="23">
        <v>3856.15</v>
      </c>
      <c r="G1985" s="5">
        <v>84182263</v>
      </c>
      <c r="H1985" s="5">
        <v>4952.26</v>
      </c>
      <c r="I1985" s="5" t="b">
        <f>IF(Nifty50[[#This Row],[High]]=MAX($D$1:$D1995), TRUE, FALSE)</f>
        <v>0</v>
      </c>
      <c r="J1985" s="5">
        <f>MAX($D$2:Nifty50[[#This Row],[High]])</f>
        <v>3900.4</v>
      </c>
      <c r="K1985" s="18">
        <f>(Nifty50[[#This Row],[ATH_XL]]-Nifty50[[#This Row],[Close]])/Nifty50[[#This Row],[ATH_XL]]</f>
        <v>1.1344990257409496E-2</v>
      </c>
    </row>
    <row r="1986" spans="2:11" x14ac:dyDescent="0.25">
      <c r="B1986" s="4">
        <v>39042</v>
      </c>
      <c r="C1986" s="23">
        <v>3859.5</v>
      </c>
      <c r="D1986" s="23">
        <v>3921.7</v>
      </c>
      <c r="E1986" s="23">
        <v>3856.75</v>
      </c>
      <c r="F1986" s="23">
        <v>3918.25</v>
      </c>
      <c r="G1986" s="5">
        <v>67180630</v>
      </c>
      <c r="H1986" s="5">
        <v>3907.31</v>
      </c>
      <c r="I1986" s="5" t="b">
        <f>IF(Nifty50[[#This Row],[High]]=MAX($D$1:$D1996), TRUE, FALSE)</f>
        <v>0</v>
      </c>
      <c r="J1986" s="5">
        <f>MAX($D$2:Nifty50[[#This Row],[High]])</f>
        <v>3921.7</v>
      </c>
      <c r="K1986" s="18">
        <f>(Nifty50[[#This Row],[ATH_XL]]-Nifty50[[#This Row],[Close]])/Nifty50[[#This Row],[ATH_XL]]</f>
        <v>8.7972052936222003E-4</v>
      </c>
    </row>
    <row r="1987" spans="2:11" x14ac:dyDescent="0.25">
      <c r="B1987" s="4">
        <v>39043</v>
      </c>
      <c r="C1987" s="23">
        <v>3918.3</v>
      </c>
      <c r="D1987" s="23">
        <v>3960</v>
      </c>
      <c r="E1987" s="23">
        <v>3909.6</v>
      </c>
      <c r="F1987" s="23">
        <v>3954.75</v>
      </c>
      <c r="G1987" s="5">
        <v>87853870</v>
      </c>
      <c r="H1987" s="5">
        <v>5284.69</v>
      </c>
      <c r="I1987" s="5" t="b">
        <f>IF(Nifty50[[#This Row],[High]]=MAX($D$1:$D1997), TRUE, FALSE)</f>
        <v>0</v>
      </c>
      <c r="J1987" s="5">
        <f>MAX($D$2:Nifty50[[#This Row],[High]])</f>
        <v>3960</v>
      </c>
      <c r="K1987" s="18">
        <f>(Nifty50[[#This Row],[ATH_XL]]-Nifty50[[#This Row],[Close]])/Nifty50[[#This Row],[ATH_XL]]</f>
        <v>1.3257575757575758E-3</v>
      </c>
    </row>
    <row r="1988" spans="2:11" x14ac:dyDescent="0.25">
      <c r="B1988" s="4">
        <v>39044</v>
      </c>
      <c r="C1988" s="23">
        <v>3955.3</v>
      </c>
      <c r="D1988" s="23">
        <v>3976.8</v>
      </c>
      <c r="E1988" s="23">
        <v>3933.7</v>
      </c>
      <c r="F1988" s="23">
        <v>3945.45</v>
      </c>
      <c r="G1988" s="5">
        <v>64562640</v>
      </c>
      <c r="H1988" s="5">
        <v>4000.52</v>
      </c>
      <c r="I1988" s="5" t="b">
        <f>IF(Nifty50[[#This Row],[High]]=MAX($D$1:$D1998), TRUE, FALSE)</f>
        <v>0</v>
      </c>
      <c r="J1988" s="5">
        <f>MAX($D$2:Nifty50[[#This Row],[High]])</f>
        <v>3976.8</v>
      </c>
      <c r="K1988" s="18">
        <f>(Nifty50[[#This Row],[ATH_XL]]-Nifty50[[#This Row],[Close]])/Nifty50[[#This Row],[ATH_XL]]</f>
        <v>7.883222691611437E-3</v>
      </c>
    </row>
    <row r="1989" spans="2:11" x14ac:dyDescent="0.25">
      <c r="B1989" s="4">
        <v>39045</v>
      </c>
      <c r="C1989" s="23">
        <v>3945.45</v>
      </c>
      <c r="D1989" s="23">
        <v>3965.8</v>
      </c>
      <c r="E1989" s="23">
        <v>3935.3</v>
      </c>
      <c r="F1989" s="23">
        <v>3950.85</v>
      </c>
      <c r="G1989" s="5">
        <v>68029182</v>
      </c>
      <c r="H1989" s="5">
        <v>3633.78</v>
      </c>
      <c r="I1989" s="5" t="b">
        <f>IF(Nifty50[[#This Row],[High]]=MAX($D$1:$D1999), TRUE, FALSE)</f>
        <v>0</v>
      </c>
      <c r="J1989" s="5">
        <f>MAX($D$2:Nifty50[[#This Row],[High]])</f>
        <v>3976.8</v>
      </c>
      <c r="K1989" s="18">
        <f>(Nifty50[[#This Row],[ATH_XL]]-Nifty50[[#This Row],[Close]])/Nifty50[[#This Row],[ATH_XL]]</f>
        <v>6.5253470126735748E-3</v>
      </c>
    </row>
    <row r="1990" spans="2:11" x14ac:dyDescent="0.25">
      <c r="B1990" s="4">
        <v>39048</v>
      </c>
      <c r="C1990" s="23">
        <v>3974.95</v>
      </c>
      <c r="D1990" s="23">
        <v>3974.95</v>
      </c>
      <c r="E1990" s="23">
        <v>3948.85</v>
      </c>
      <c r="F1990" s="23">
        <v>3968.9</v>
      </c>
      <c r="G1990" s="5">
        <v>56622181</v>
      </c>
      <c r="H1990" s="5">
        <v>3350.7</v>
      </c>
      <c r="I1990" s="5" t="b">
        <f>IF(Nifty50[[#This Row],[High]]=MAX($D$1:$D2000), TRUE, FALSE)</f>
        <v>0</v>
      </c>
      <c r="J1990" s="5">
        <f>MAX($D$2:Nifty50[[#This Row],[High]])</f>
        <v>3976.8</v>
      </c>
      <c r="K1990" s="18">
        <f>(Nifty50[[#This Row],[ATH_XL]]-Nifty50[[#This Row],[Close]])/Nifty50[[#This Row],[ATH_XL]]</f>
        <v>1.9865218265942694E-3</v>
      </c>
    </row>
    <row r="1991" spans="2:11" x14ac:dyDescent="0.25">
      <c r="B1991" s="4">
        <v>39049</v>
      </c>
      <c r="C1991" s="23">
        <v>3966</v>
      </c>
      <c r="D1991" s="23">
        <v>3966</v>
      </c>
      <c r="E1991" s="23">
        <v>3911.55</v>
      </c>
      <c r="F1991" s="23">
        <v>3921.75</v>
      </c>
      <c r="G1991" s="5">
        <v>59759241</v>
      </c>
      <c r="H1991" s="5">
        <v>3564.33</v>
      </c>
      <c r="I1991" s="5" t="b">
        <f>IF(Nifty50[[#This Row],[High]]=MAX($D$1:$D2001), TRUE, FALSE)</f>
        <v>0</v>
      </c>
      <c r="J1991" s="5">
        <f>MAX($D$2:Nifty50[[#This Row],[High]])</f>
        <v>3976.8</v>
      </c>
      <c r="K1991" s="18">
        <f>(Nifty50[[#This Row],[ATH_XL]]-Nifty50[[#This Row],[Close]])/Nifty50[[#This Row],[ATH_XL]]</f>
        <v>1.3842788171394131E-2</v>
      </c>
    </row>
    <row r="1992" spans="2:11" x14ac:dyDescent="0.25">
      <c r="B1992" s="4">
        <v>39050</v>
      </c>
      <c r="C1992" s="23">
        <v>3922.5</v>
      </c>
      <c r="D1992" s="23">
        <v>3952.4</v>
      </c>
      <c r="E1992" s="23">
        <v>3920</v>
      </c>
      <c r="F1992" s="23">
        <v>3928.2</v>
      </c>
      <c r="G1992" s="5">
        <v>59745228</v>
      </c>
      <c r="H1992" s="5">
        <v>3170.71</v>
      </c>
      <c r="I1992" s="5" t="b">
        <f>IF(Nifty50[[#This Row],[High]]=MAX($D$1:$D2002), TRUE, FALSE)</f>
        <v>0</v>
      </c>
      <c r="J1992" s="5">
        <f>MAX($D$2:Nifty50[[#This Row],[High]])</f>
        <v>3976.8</v>
      </c>
      <c r="K1992" s="18">
        <f>(Nifty50[[#This Row],[ATH_XL]]-Nifty50[[#This Row],[Close]])/Nifty50[[#This Row],[ATH_XL]]</f>
        <v>1.2220881110440646E-2</v>
      </c>
    </row>
    <row r="1993" spans="2:11" x14ac:dyDescent="0.25">
      <c r="B1993" s="4">
        <v>39051</v>
      </c>
      <c r="C1993" s="23">
        <v>3929.4</v>
      </c>
      <c r="D1993" s="23">
        <v>3973</v>
      </c>
      <c r="E1993" s="23">
        <v>3929.4</v>
      </c>
      <c r="F1993" s="23">
        <v>3954.5</v>
      </c>
      <c r="G1993" s="5">
        <v>99230654</v>
      </c>
      <c r="H1993" s="5">
        <v>5200.26</v>
      </c>
      <c r="I1993" s="5" t="b">
        <f>IF(Nifty50[[#This Row],[High]]=MAX($D$1:$D2003), TRUE, FALSE)</f>
        <v>0</v>
      </c>
      <c r="J1993" s="5">
        <f>MAX($D$2:Nifty50[[#This Row],[High]])</f>
        <v>3976.8</v>
      </c>
      <c r="K1993" s="18">
        <f>(Nifty50[[#This Row],[ATH_XL]]-Nifty50[[#This Row],[Close]])/Nifty50[[#This Row],[ATH_XL]]</f>
        <v>5.6075236370951975E-3</v>
      </c>
    </row>
    <row r="1994" spans="2:11" x14ac:dyDescent="0.25">
      <c r="B1994" s="4">
        <v>39052</v>
      </c>
      <c r="C1994" s="23">
        <v>3955.7</v>
      </c>
      <c r="D1994" s="23">
        <v>4001.3</v>
      </c>
      <c r="E1994" s="23">
        <v>3953.95</v>
      </c>
      <c r="F1994" s="23">
        <v>3997.6</v>
      </c>
      <c r="G1994" s="5">
        <v>58708116</v>
      </c>
      <c r="H1994" s="5">
        <v>3309.49</v>
      </c>
      <c r="I1994" s="5" t="b">
        <f>IF(Nifty50[[#This Row],[High]]=MAX($D$1:$D2004), TRUE, FALSE)</f>
        <v>0</v>
      </c>
      <c r="J1994" s="5">
        <f>MAX($D$2:Nifty50[[#This Row],[High]])</f>
        <v>4001.3</v>
      </c>
      <c r="K1994" s="18">
        <f>(Nifty50[[#This Row],[ATH_XL]]-Nifty50[[#This Row],[Close]])/Nifty50[[#This Row],[ATH_XL]]</f>
        <v>9.246994726714499E-4</v>
      </c>
    </row>
    <row r="1995" spans="2:11" x14ac:dyDescent="0.25">
      <c r="B1995" s="4">
        <v>39055</v>
      </c>
      <c r="C1995" s="23">
        <v>4002.4</v>
      </c>
      <c r="D1995" s="23">
        <v>4015.25</v>
      </c>
      <c r="E1995" s="23">
        <v>3991.55</v>
      </c>
      <c r="F1995" s="23">
        <v>4001</v>
      </c>
      <c r="G1995" s="5">
        <v>54018198</v>
      </c>
      <c r="H1995" s="5">
        <v>3426.05</v>
      </c>
      <c r="I1995" s="5" t="b">
        <f>IF(Nifty50[[#This Row],[High]]=MAX($D$1:$D2005), TRUE, FALSE)</f>
        <v>0</v>
      </c>
      <c r="J1995" s="5">
        <f>MAX($D$2:Nifty50[[#This Row],[High]])</f>
        <v>4015.25</v>
      </c>
      <c r="K1995" s="18">
        <f>(Nifty50[[#This Row],[ATH_XL]]-Nifty50[[#This Row],[Close]])/Nifty50[[#This Row],[ATH_XL]]</f>
        <v>3.5489695535769875E-3</v>
      </c>
    </row>
    <row r="1996" spans="2:11" x14ac:dyDescent="0.25">
      <c r="B1996" s="4">
        <v>39056</v>
      </c>
      <c r="C1996" s="23">
        <v>4001.25</v>
      </c>
      <c r="D1996" s="23">
        <v>4033.2</v>
      </c>
      <c r="E1996" s="23">
        <v>4001.25</v>
      </c>
      <c r="F1996" s="23">
        <v>4015.75</v>
      </c>
      <c r="G1996" s="5">
        <v>65921607</v>
      </c>
      <c r="H1996" s="5">
        <v>3669.1</v>
      </c>
      <c r="I1996" s="5" t="b">
        <f>IF(Nifty50[[#This Row],[High]]=MAX($D$1:$D2006), TRUE, FALSE)</f>
        <v>0</v>
      </c>
      <c r="J1996" s="5">
        <f>MAX($D$2:Nifty50[[#This Row],[High]])</f>
        <v>4033.2</v>
      </c>
      <c r="K1996" s="18">
        <f>(Nifty50[[#This Row],[ATH_XL]]-Nifty50[[#This Row],[Close]])/Nifty50[[#This Row],[ATH_XL]]</f>
        <v>4.3265893087374337E-3</v>
      </c>
    </row>
    <row r="1997" spans="2:11" x14ac:dyDescent="0.25">
      <c r="B1997" s="4">
        <v>39057</v>
      </c>
      <c r="C1997" s="23">
        <v>4016</v>
      </c>
      <c r="D1997" s="23">
        <v>4036.2</v>
      </c>
      <c r="E1997" s="23">
        <v>3982.5</v>
      </c>
      <c r="F1997" s="23">
        <v>4015.95</v>
      </c>
      <c r="G1997" s="5">
        <v>65477220</v>
      </c>
      <c r="H1997" s="5">
        <v>3637.13</v>
      </c>
      <c r="I1997" s="5" t="b">
        <f>IF(Nifty50[[#This Row],[High]]=MAX($D$1:$D2007), TRUE, FALSE)</f>
        <v>0</v>
      </c>
      <c r="J1997" s="5">
        <f>MAX($D$2:Nifty50[[#This Row],[High]])</f>
        <v>4036.2</v>
      </c>
      <c r="K1997" s="18">
        <f>(Nifty50[[#This Row],[ATH_XL]]-Nifty50[[#This Row],[Close]])/Nifty50[[#This Row],[ATH_XL]]</f>
        <v>5.0170952876467971E-3</v>
      </c>
    </row>
    <row r="1998" spans="2:11" x14ac:dyDescent="0.25">
      <c r="B1998" s="4">
        <v>39058</v>
      </c>
      <c r="C1998" s="23">
        <v>4015</v>
      </c>
      <c r="D1998" s="23">
        <v>4027.7</v>
      </c>
      <c r="E1998" s="23">
        <v>4001.4</v>
      </c>
      <c r="F1998" s="23">
        <v>4015.35</v>
      </c>
      <c r="G1998" s="5">
        <v>52637334</v>
      </c>
      <c r="H1998" s="5">
        <v>3396.24</v>
      </c>
      <c r="I1998" s="5" t="b">
        <f>IF(Nifty50[[#This Row],[High]]=MAX($D$1:$D2008), TRUE, FALSE)</f>
        <v>0</v>
      </c>
      <c r="J1998" s="5">
        <f>MAX($D$2:Nifty50[[#This Row],[High]])</f>
        <v>4036.2</v>
      </c>
      <c r="K1998" s="18">
        <f>(Nifty50[[#This Row],[ATH_XL]]-Nifty50[[#This Row],[Close]])/Nifty50[[#This Row],[ATH_XL]]</f>
        <v>5.1657499628363088E-3</v>
      </c>
    </row>
    <row r="1999" spans="2:11" x14ac:dyDescent="0.25">
      <c r="B1999" s="4">
        <v>39059</v>
      </c>
      <c r="C1999" s="23">
        <v>4015.75</v>
      </c>
      <c r="D1999" s="23">
        <v>4046.85</v>
      </c>
      <c r="E1999" s="23">
        <v>3948.7</v>
      </c>
      <c r="F1999" s="23">
        <v>3962</v>
      </c>
      <c r="G1999" s="5">
        <v>53674764</v>
      </c>
      <c r="H1999" s="5">
        <v>3113.85</v>
      </c>
      <c r="I1999" s="5" t="b">
        <f>IF(Nifty50[[#This Row],[High]]=MAX($D$1:$D2009), TRUE, FALSE)</f>
        <v>1</v>
      </c>
      <c r="J1999" s="5">
        <f>MAX($D$2:Nifty50[[#This Row],[High]])</f>
        <v>4046.85</v>
      </c>
      <c r="K1999" s="18">
        <f>(Nifty50[[#This Row],[ATH_XL]]-Nifty50[[#This Row],[Close]])/Nifty50[[#This Row],[ATH_XL]]</f>
        <v>2.0966924892200083E-2</v>
      </c>
    </row>
    <row r="2000" spans="2:11" x14ac:dyDescent="0.25">
      <c r="B2000" s="4">
        <v>39062</v>
      </c>
      <c r="C2000" s="23">
        <v>3961.9</v>
      </c>
      <c r="D2000" s="23">
        <v>3965.05</v>
      </c>
      <c r="E2000" s="23">
        <v>3798.3</v>
      </c>
      <c r="F2000" s="23">
        <v>3849.5</v>
      </c>
      <c r="G2000" s="5">
        <v>79520623</v>
      </c>
      <c r="H2000" s="5">
        <v>4688.29</v>
      </c>
      <c r="I2000" s="5" t="b">
        <f>IF(Nifty50[[#This Row],[High]]=MAX($D$1:$D2010), TRUE, FALSE)</f>
        <v>0</v>
      </c>
      <c r="J2000" s="5">
        <f>MAX($D$2:Nifty50[[#This Row],[High]])</f>
        <v>4046.85</v>
      </c>
      <c r="K2000" s="18">
        <f>(Nifty50[[#This Row],[ATH_XL]]-Nifty50[[#This Row],[Close]])/Nifty50[[#This Row],[ATH_XL]]</f>
        <v>4.876632442517017E-2</v>
      </c>
    </row>
    <row r="2001" spans="2:11" x14ac:dyDescent="0.25">
      <c r="B2001" s="4">
        <v>39063</v>
      </c>
      <c r="C2001" s="23">
        <v>3849.1</v>
      </c>
      <c r="D2001" s="23">
        <v>3861.25</v>
      </c>
      <c r="E2001" s="23">
        <v>3661.6</v>
      </c>
      <c r="F2001" s="23">
        <v>3716.9</v>
      </c>
      <c r="G2001" s="5">
        <v>105472463</v>
      </c>
      <c r="H2001" s="5">
        <v>5958.99</v>
      </c>
      <c r="I2001" s="5" t="b">
        <f>IF(Nifty50[[#This Row],[High]]=MAX($D$1:$D2011), TRUE, FALSE)</f>
        <v>0</v>
      </c>
      <c r="J2001" s="5">
        <f>MAX($D$2:Nifty50[[#This Row],[High]])</f>
        <v>4046.85</v>
      </c>
      <c r="K2001" s="18">
        <f>(Nifty50[[#This Row],[ATH_XL]]-Nifty50[[#This Row],[Close]])/Nifty50[[#This Row],[ATH_XL]]</f>
        <v>8.1532550008030891E-2</v>
      </c>
    </row>
    <row r="2002" spans="2:11" x14ac:dyDescent="0.25">
      <c r="B2002" s="4">
        <v>39064</v>
      </c>
      <c r="C2002" s="23">
        <v>3716.75</v>
      </c>
      <c r="D2002" s="23">
        <v>3777.6</v>
      </c>
      <c r="E2002" s="23">
        <v>3657.65</v>
      </c>
      <c r="F2002" s="23">
        <v>3765.2</v>
      </c>
      <c r="G2002" s="5">
        <v>93071516</v>
      </c>
      <c r="H2002" s="5">
        <v>5185.84</v>
      </c>
      <c r="I2002" s="5" t="b">
        <f>IF(Nifty50[[#This Row],[High]]=MAX($D$1:$D2012), TRUE, FALSE)</f>
        <v>0</v>
      </c>
      <c r="J2002" s="5">
        <f>MAX($D$2:Nifty50[[#This Row],[High]])</f>
        <v>4046.85</v>
      </c>
      <c r="K2002" s="18">
        <f>(Nifty50[[#This Row],[ATH_XL]]-Nifty50[[#This Row],[Close]])/Nifty50[[#This Row],[ATH_XL]]</f>
        <v>6.959734114187581E-2</v>
      </c>
    </row>
    <row r="2003" spans="2:11" x14ac:dyDescent="0.25">
      <c r="B2003" s="4">
        <v>39065</v>
      </c>
      <c r="C2003" s="23">
        <v>3765.7</v>
      </c>
      <c r="D2003" s="23">
        <v>3855.05</v>
      </c>
      <c r="E2003" s="23">
        <v>3763.5</v>
      </c>
      <c r="F2003" s="23">
        <v>3843.05</v>
      </c>
      <c r="G2003" s="5">
        <v>72361721</v>
      </c>
      <c r="H2003" s="5">
        <v>3750.19</v>
      </c>
      <c r="I2003" s="5" t="b">
        <f>IF(Nifty50[[#This Row],[High]]=MAX($D$1:$D2013), TRUE, FALSE)</f>
        <v>0</v>
      </c>
      <c r="J2003" s="5">
        <f>MAX($D$2:Nifty50[[#This Row],[High]])</f>
        <v>4046.85</v>
      </c>
      <c r="K2003" s="18">
        <f>(Nifty50[[#This Row],[ATH_XL]]-Nifty50[[#This Row],[Close]])/Nifty50[[#This Row],[ATH_XL]]</f>
        <v>5.0360156665060413E-2</v>
      </c>
    </row>
    <row r="2004" spans="2:11" x14ac:dyDescent="0.25">
      <c r="B2004" s="10">
        <v>39066</v>
      </c>
      <c r="C2004" s="25">
        <v>3849.6</v>
      </c>
      <c r="D2004" s="25">
        <v>3908.45</v>
      </c>
      <c r="E2004" s="25">
        <v>3845.45</v>
      </c>
      <c r="F2004" s="25">
        <v>3888.65</v>
      </c>
      <c r="G2004" s="11">
        <v>91020399</v>
      </c>
      <c r="H2004" s="11">
        <v>4491.99</v>
      </c>
      <c r="I2004" s="5" t="b">
        <f>IF(Nifty50[[#This Row],[High]]=MAX($D$1:$D2014), TRUE, FALSE)</f>
        <v>0</v>
      </c>
      <c r="J2004" s="5">
        <f>MAX($D$2:Nifty50[[#This Row],[High]])</f>
        <v>4046.85</v>
      </c>
      <c r="K2004" s="18">
        <f>(Nifty50[[#This Row],[ATH_XL]]-Nifty50[[#This Row],[Close]])/Nifty50[[#This Row],[ATH_XL]]</f>
        <v>3.9092133387696557E-2</v>
      </c>
    </row>
    <row r="2005" spans="2:11" x14ac:dyDescent="0.25">
      <c r="B2005" s="4">
        <v>39069</v>
      </c>
      <c r="C2005" s="23">
        <v>3888.2</v>
      </c>
      <c r="D2005" s="23">
        <v>3934</v>
      </c>
      <c r="E2005" s="23">
        <v>3828.15</v>
      </c>
      <c r="F2005" s="23">
        <v>3928.75</v>
      </c>
      <c r="G2005" s="5">
        <v>72483576</v>
      </c>
      <c r="H2005" s="5">
        <v>4122.3100000000004</v>
      </c>
      <c r="I2005" s="5" t="b">
        <f>IF(Nifty50[[#This Row],[High]]=MAX($D$1:$D2015), TRUE, FALSE)</f>
        <v>0</v>
      </c>
      <c r="J2005" s="5">
        <f>MAX($D$2:Nifty50[[#This Row],[High]])</f>
        <v>4046.85</v>
      </c>
      <c r="K2005" s="18">
        <f>(Nifty50[[#This Row],[ATH_XL]]-Nifty50[[#This Row],[Close]])/Nifty50[[#This Row],[ATH_XL]]</f>
        <v>2.9183191865277909E-2</v>
      </c>
    </row>
    <row r="2006" spans="2:11" x14ac:dyDescent="0.25">
      <c r="B2006" s="4">
        <v>39070</v>
      </c>
      <c r="C2006" s="23">
        <v>3928.85</v>
      </c>
      <c r="D2006" s="23">
        <v>3931.9</v>
      </c>
      <c r="E2006" s="23">
        <v>3783.45</v>
      </c>
      <c r="F2006" s="23">
        <v>3832</v>
      </c>
      <c r="G2006" s="5">
        <v>75208480</v>
      </c>
      <c r="H2006" s="5">
        <v>4700.2700000000004</v>
      </c>
      <c r="I2006" s="5" t="b">
        <f>IF(Nifty50[[#This Row],[High]]=MAX($D$1:$D2016), TRUE, FALSE)</f>
        <v>0</v>
      </c>
      <c r="J2006" s="5">
        <f>MAX($D$2:Nifty50[[#This Row],[High]])</f>
        <v>4046.85</v>
      </c>
      <c r="K2006" s="18">
        <f>(Nifty50[[#This Row],[ATH_XL]]-Nifty50[[#This Row],[Close]])/Nifty50[[#This Row],[ATH_XL]]</f>
        <v>5.3090675463632185E-2</v>
      </c>
    </row>
    <row r="2007" spans="2:11" x14ac:dyDescent="0.25">
      <c r="B2007" s="4">
        <v>39071</v>
      </c>
      <c r="C2007" s="23">
        <v>3832.15</v>
      </c>
      <c r="D2007" s="23">
        <v>3886.1</v>
      </c>
      <c r="E2007" s="23">
        <v>3787.55</v>
      </c>
      <c r="F2007" s="23">
        <v>3815.55</v>
      </c>
      <c r="G2007" s="5">
        <v>81933913</v>
      </c>
      <c r="H2007" s="5">
        <v>4707.8500000000004</v>
      </c>
      <c r="I2007" s="5" t="b">
        <f>IF(Nifty50[[#This Row],[High]]=MAX($D$1:$D2017), TRUE, FALSE)</f>
        <v>0</v>
      </c>
      <c r="J2007" s="5">
        <f>MAX($D$2:Nifty50[[#This Row],[High]])</f>
        <v>4046.85</v>
      </c>
      <c r="K2007" s="18">
        <f>(Nifty50[[#This Row],[ATH_XL]]-Nifty50[[#This Row],[Close]])/Nifty50[[#This Row],[ATH_XL]]</f>
        <v>5.7155565439786435E-2</v>
      </c>
    </row>
    <row r="2008" spans="2:11" x14ac:dyDescent="0.25">
      <c r="B2008" s="4">
        <v>39072</v>
      </c>
      <c r="C2008" s="23">
        <v>3814.75</v>
      </c>
      <c r="D2008" s="23">
        <v>3851.2</v>
      </c>
      <c r="E2008" s="23">
        <v>3768.8</v>
      </c>
      <c r="F2008" s="23">
        <v>3833.5</v>
      </c>
      <c r="G2008" s="5">
        <v>57300356</v>
      </c>
      <c r="H2008" s="5">
        <v>3118.95</v>
      </c>
      <c r="I2008" s="5" t="b">
        <f>IF(Nifty50[[#This Row],[High]]=MAX($D$1:$D2018), TRUE, FALSE)</f>
        <v>0</v>
      </c>
      <c r="J2008" s="5">
        <f>MAX($D$2:Nifty50[[#This Row],[High]])</f>
        <v>4046.85</v>
      </c>
      <c r="K2008" s="18">
        <f>(Nifty50[[#This Row],[ATH_XL]]-Nifty50[[#This Row],[Close]])/Nifty50[[#This Row],[ATH_XL]]</f>
        <v>5.2720016803192583E-2</v>
      </c>
    </row>
    <row r="2009" spans="2:11" x14ac:dyDescent="0.25">
      <c r="B2009" s="4">
        <v>39073</v>
      </c>
      <c r="C2009" s="23">
        <v>3834.9</v>
      </c>
      <c r="D2009" s="23">
        <v>3880.15</v>
      </c>
      <c r="E2009" s="23">
        <v>3823.4</v>
      </c>
      <c r="F2009" s="23">
        <v>3871.15</v>
      </c>
      <c r="G2009" s="5">
        <v>51348663</v>
      </c>
      <c r="H2009" s="5">
        <v>2468.08</v>
      </c>
      <c r="I2009" s="5" t="b">
        <f>IF(Nifty50[[#This Row],[High]]=MAX($D$1:$D2019), TRUE, FALSE)</f>
        <v>0</v>
      </c>
      <c r="J2009" s="5">
        <f>MAX($D$2:Nifty50[[#This Row],[High]])</f>
        <v>4046.85</v>
      </c>
      <c r="K2009" s="18">
        <f>(Nifty50[[#This Row],[ATH_XL]]-Nifty50[[#This Row],[Close]])/Nifty50[[#This Row],[ATH_XL]]</f>
        <v>4.3416484426158572E-2</v>
      </c>
    </row>
    <row r="2010" spans="2:11" x14ac:dyDescent="0.25">
      <c r="B2010" s="4">
        <v>39077</v>
      </c>
      <c r="C2010" s="23">
        <v>3871.3</v>
      </c>
      <c r="D2010" s="23">
        <v>3946.1</v>
      </c>
      <c r="E2010" s="23">
        <v>3870.45</v>
      </c>
      <c r="F2010" s="23">
        <v>3940.5</v>
      </c>
      <c r="G2010" s="5">
        <v>45448366</v>
      </c>
      <c r="H2010" s="5">
        <v>2356.62</v>
      </c>
      <c r="I2010" s="5" t="b">
        <f>IF(Nifty50[[#This Row],[High]]=MAX($D$1:$D2020), TRUE, FALSE)</f>
        <v>0</v>
      </c>
      <c r="J2010" s="5">
        <f>MAX($D$2:Nifty50[[#This Row],[High]])</f>
        <v>4046.85</v>
      </c>
      <c r="K2010" s="18">
        <f>(Nifty50[[#This Row],[ATH_XL]]-Nifty50[[#This Row],[Close]])/Nifty50[[#This Row],[ATH_XL]]</f>
        <v>2.6279699025167701E-2</v>
      </c>
    </row>
    <row r="2011" spans="2:11" x14ac:dyDescent="0.25">
      <c r="B2011" s="4">
        <v>39078</v>
      </c>
      <c r="C2011" s="23">
        <v>3942.75</v>
      </c>
      <c r="D2011" s="23">
        <v>3986.75</v>
      </c>
      <c r="E2011" s="23">
        <v>3937.7</v>
      </c>
      <c r="F2011" s="23">
        <v>3974.25</v>
      </c>
      <c r="G2011" s="5">
        <v>54698735</v>
      </c>
      <c r="H2011" s="5">
        <v>2965.96</v>
      </c>
      <c r="I2011" s="5" t="b">
        <f>IF(Nifty50[[#This Row],[High]]=MAX($D$1:$D2021), TRUE, FALSE)</f>
        <v>0</v>
      </c>
      <c r="J2011" s="5">
        <f>MAX($D$2:Nifty50[[#This Row],[High]])</f>
        <v>4046.85</v>
      </c>
      <c r="K2011" s="18">
        <f>(Nifty50[[#This Row],[ATH_XL]]-Nifty50[[#This Row],[Close]])/Nifty50[[#This Row],[ATH_XL]]</f>
        <v>1.7939879165276673E-2</v>
      </c>
    </row>
    <row r="2012" spans="2:11" x14ac:dyDescent="0.25">
      <c r="B2012" s="4">
        <v>39079</v>
      </c>
      <c r="C2012" s="23">
        <v>3974.2</v>
      </c>
      <c r="D2012" s="23">
        <v>3997.35</v>
      </c>
      <c r="E2012" s="23">
        <v>3961.95</v>
      </c>
      <c r="F2012" s="23">
        <v>3970.55</v>
      </c>
      <c r="G2012" s="5">
        <v>82886489</v>
      </c>
      <c r="H2012" s="5">
        <v>4414.78</v>
      </c>
      <c r="I2012" s="5" t="b">
        <f>IF(Nifty50[[#This Row],[High]]=MAX($D$1:$D2022), TRUE, FALSE)</f>
        <v>0</v>
      </c>
      <c r="J2012" s="5">
        <f>MAX($D$2:Nifty50[[#This Row],[High]])</f>
        <v>4046.85</v>
      </c>
      <c r="K2012" s="18">
        <f>(Nifty50[[#This Row],[ATH_XL]]-Nifty50[[#This Row],[Close]])/Nifty50[[#This Row],[ATH_XL]]</f>
        <v>1.8854170527694312E-2</v>
      </c>
    </row>
    <row r="2013" spans="2:11" x14ac:dyDescent="0.25">
      <c r="B2013" s="4">
        <v>39080</v>
      </c>
      <c r="C2013" s="23">
        <v>3971.65</v>
      </c>
      <c r="D2013" s="23">
        <v>3991.6</v>
      </c>
      <c r="E2013" s="23">
        <v>3960.45</v>
      </c>
      <c r="F2013" s="23">
        <v>3966.4</v>
      </c>
      <c r="G2013" s="5">
        <v>46461571</v>
      </c>
      <c r="H2013" s="5">
        <v>2383.73</v>
      </c>
      <c r="I2013" s="5" t="b">
        <f>IF(Nifty50[[#This Row],[High]]=MAX($D$1:$D2023), TRUE, FALSE)</f>
        <v>0</v>
      </c>
      <c r="J2013" s="5">
        <f>MAX($D$2:Nifty50[[#This Row],[High]])</f>
        <v>4046.85</v>
      </c>
      <c r="K2013" s="18">
        <f>(Nifty50[[#This Row],[ATH_XL]]-Nifty50[[#This Row],[Close]])/Nifty50[[#This Row],[ATH_XL]]</f>
        <v>1.9879659488243898E-2</v>
      </c>
    </row>
    <row r="2014" spans="2:11" x14ac:dyDescent="0.25">
      <c r="B2014" s="4">
        <v>39084</v>
      </c>
      <c r="C2014" s="23">
        <v>3966.25</v>
      </c>
      <c r="D2014" s="23">
        <v>4016.65</v>
      </c>
      <c r="E2014" s="23">
        <v>3964.95</v>
      </c>
      <c r="F2014" s="23">
        <v>4007.4</v>
      </c>
      <c r="G2014" s="5">
        <v>40789960</v>
      </c>
      <c r="H2014" s="5">
        <v>1929.76</v>
      </c>
      <c r="I2014" s="5" t="b">
        <f>IF(Nifty50[[#This Row],[High]]=MAX($D$1:$D2024), TRUE, FALSE)</f>
        <v>0</v>
      </c>
      <c r="J2014" s="5">
        <f>MAX($D$2:Nifty50[[#This Row],[High]])</f>
        <v>4046.85</v>
      </c>
      <c r="K2014" s="18">
        <f>(Nifty50[[#This Row],[ATH_XL]]-Nifty50[[#This Row],[Close]])/Nifty50[[#This Row],[ATH_XL]]</f>
        <v>9.7483227695614669E-3</v>
      </c>
    </row>
    <row r="2015" spans="2:11" x14ac:dyDescent="0.25">
      <c r="B2015" s="4">
        <v>39085</v>
      </c>
      <c r="C2015" s="23">
        <v>4007.7</v>
      </c>
      <c r="D2015" s="23">
        <v>4029.8</v>
      </c>
      <c r="E2015" s="23">
        <v>3985</v>
      </c>
      <c r="F2015" s="23">
        <v>4024.05</v>
      </c>
      <c r="G2015" s="5">
        <v>63826475</v>
      </c>
      <c r="H2015" s="5">
        <v>3291.66</v>
      </c>
      <c r="I2015" s="5" t="b">
        <f>IF(Nifty50[[#This Row],[High]]=MAX($D$1:$D2025), TRUE, FALSE)</f>
        <v>0</v>
      </c>
      <c r="J2015" s="5">
        <f>MAX($D$2:Nifty50[[#This Row],[High]])</f>
        <v>4046.85</v>
      </c>
      <c r="K2015" s="18">
        <f>(Nifty50[[#This Row],[ATH_XL]]-Nifty50[[#This Row],[Close]])/Nifty50[[#This Row],[ATH_XL]]</f>
        <v>5.6340116386818708E-3</v>
      </c>
    </row>
    <row r="2016" spans="2:11" x14ac:dyDescent="0.25">
      <c r="B2016" s="4">
        <v>39086</v>
      </c>
      <c r="C2016" s="23">
        <v>4027.3</v>
      </c>
      <c r="D2016" s="23">
        <v>4041</v>
      </c>
      <c r="E2016" s="23">
        <v>3979.8</v>
      </c>
      <c r="F2016" s="23">
        <v>3988.8</v>
      </c>
      <c r="G2016" s="5">
        <v>67096186</v>
      </c>
      <c r="H2016" s="5">
        <v>3446.19</v>
      </c>
      <c r="I2016" s="5" t="b">
        <f>IF(Nifty50[[#This Row],[High]]=MAX($D$1:$D2026), TRUE, FALSE)</f>
        <v>0</v>
      </c>
      <c r="J2016" s="5">
        <f>MAX($D$2:Nifty50[[#This Row],[High]])</f>
        <v>4046.85</v>
      </c>
      <c r="K2016" s="18">
        <f>(Nifty50[[#This Row],[ATH_XL]]-Nifty50[[#This Row],[Close]])/Nifty50[[#This Row],[ATH_XL]]</f>
        <v>1.4344490159012499E-2</v>
      </c>
    </row>
    <row r="2017" spans="2:11" x14ac:dyDescent="0.25">
      <c r="B2017" s="4">
        <v>39087</v>
      </c>
      <c r="C2017" s="23">
        <v>3990.15</v>
      </c>
      <c r="D2017" s="23">
        <v>4011.45</v>
      </c>
      <c r="E2017" s="23">
        <v>3969.65</v>
      </c>
      <c r="F2017" s="23">
        <v>3983.4</v>
      </c>
      <c r="G2017" s="5">
        <v>69146575</v>
      </c>
      <c r="H2017" s="5">
        <v>3558.69</v>
      </c>
      <c r="I2017" s="5" t="b">
        <f>IF(Nifty50[[#This Row],[High]]=MAX($D$1:$D2027), TRUE, FALSE)</f>
        <v>0</v>
      </c>
      <c r="J2017" s="5">
        <f>MAX($D$2:Nifty50[[#This Row],[High]])</f>
        <v>4046.85</v>
      </c>
      <c r="K2017" s="18">
        <f>(Nifty50[[#This Row],[ATH_XL]]-Nifty50[[#This Row],[Close]])/Nifty50[[#This Row],[ATH_XL]]</f>
        <v>1.5678861336595084E-2</v>
      </c>
    </row>
    <row r="2018" spans="2:11" x14ac:dyDescent="0.25">
      <c r="B2018" s="4">
        <v>39090</v>
      </c>
      <c r="C2018" s="23">
        <v>3983.3</v>
      </c>
      <c r="D2018" s="23">
        <v>3987.45</v>
      </c>
      <c r="E2018" s="23">
        <v>3913</v>
      </c>
      <c r="F2018" s="23">
        <v>3933.4</v>
      </c>
      <c r="G2018" s="5">
        <v>63615668</v>
      </c>
      <c r="H2018" s="5">
        <v>3590.08</v>
      </c>
      <c r="I2018" s="5" t="b">
        <f>IF(Nifty50[[#This Row],[High]]=MAX($D$1:$D2028), TRUE, FALSE)</f>
        <v>0</v>
      </c>
      <c r="J2018" s="5">
        <f>MAX($D$2:Nifty50[[#This Row],[High]])</f>
        <v>4046.85</v>
      </c>
      <c r="K2018" s="18">
        <f>(Nifty50[[#This Row],[ATH_XL]]-Nifty50[[#This Row],[Close]])/Nifty50[[#This Row],[ATH_XL]]</f>
        <v>2.8034150017915125E-2</v>
      </c>
    </row>
    <row r="2019" spans="2:11" x14ac:dyDescent="0.25">
      <c r="B2019" s="4">
        <v>39091</v>
      </c>
      <c r="C2019" s="23">
        <v>3933.3</v>
      </c>
      <c r="D2019" s="23">
        <v>3963.75</v>
      </c>
      <c r="E2019" s="23">
        <v>3890.75</v>
      </c>
      <c r="F2019" s="23">
        <v>3911.4</v>
      </c>
      <c r="G2019" s="5">
        <v>65321592</v>
      </c>
      <c r="H2019" s="5">
        <v>3753.18</v>
      </c>
      <c r="I2019" s="5" t="b">
        <f>IF(Nifty50[[#This Row],[High]]=MAX($D$1:$D2029), TRUE, FALSE)</f>
        <v>0</v>
      </c>
      <c r="J2019" s="5">
        <f>MAX($D$2:Nifty50[[#This Row],[High]])</f>
        <v>4046.85</v>
      </c>
      <c r="K2019" s="18">
        <f>(Nifty50[[#This Row],[ATH_XL]]-Nifty50[[#This Row],[Close]])/Nifty50[[#This Row],[ATH_XL]]</f>
        <v>3.3470477037695942E-2</v>
      </c>
    </row>
    <row r="2020" spans="2:11" x14ac:dyDescent="0.25">
      <c r="B2020" s="4">
        <v>39092</v>
      </c>
      <c r="C2020" s="23">
        <v>3910.95</v>
      </c>
      <c r="D2020" s="23">
        <v>3911.95</v>
      </c>
      <c r="E2020" s="23">
        <v>3841.7</v>
      </c>
      <c r="F2020" s="23">
        <v>3850.3</v>
      </c>
      <c r="G2020" s="5">
        <v>68470689</v>
      </c>
      <c r="H2020" s="5">
        <v>3892.68</v>
      </c>
      <c r="I2020" s="5" t="b">
        <f>IF(Nifty50[[#This Row],[High]]=MAX($D$1:$D2030), TRUE, FALSE)</f>
        <v>0</v>
      </c>
      <c r="J2020" s="5">
        <f>MAX($D$2:Nifty50[[#This Row],[High]])</f>
        <v>4046.85</v>
      </c>
      <c r="K2020" s="18">
        <f>(Nifty50[[#This Row],[ATH_XL]]-Nifty50[[#This Row],[Close]])/Nifty50[[#This Row],[ATH_XL]]</f>
        <v>4.8568639806269007E-2</v>
      </c>
    </row>
    <row r="2021" spans="2:11" x14ac:dyDescent="0.25">
      <c r="B2021" s="4">
        <v>39093</v>
      </c>
      <c r="C2021" s="23">
        <v>3852.15</v>
      </c>
      <c r="D2021" s="23">
        <v>3953.1</v>
      </c>
      <c r="E2021" s="23">
        <v>3833.6</v>
      </c>
      <c r="F2021" s="23">
        <v>3942.25</v>
      </c>
      <c r="G2021" s="5">
        <v>83152375</v>
      </c>
      <c r="H2021" s="5">
        <v>5058.74</v>
      </c>
      <c r="I2021" s="5" t="b">
        <f>IF(Nifty50[[#This Row],[High]]=MAX($D$1:$D2031), TRUE, FALSE)</f>
        <v>0</v>
      </c>
      <c r="J2021" s="5">
        <f>MAX($D$2:Nifty50[[#This Row],[High]])</f>
        <v>4046.85</v>
      </c>
      <c r="K2021" s="18">
        <f>(Nifty50[[#This Row],[ATH_XL]]-Nifty50[[#This Row],[Close]])/Nifty50[[#This Row],[ATH_XL]]</f>
        <v>2.5847263921321501E-2</v>
      </c>
    </row>
    <row r="2022" spans="2:11" x14ac:dyDescent="0.25">
      <c r="B2022" s="4">
        <v>39094</v>
      </c>
      <c r="C2022" s="23">
        <v>3944.55</v>
      </c>
      <c r="D2022" s="23">
        <v>4059.15</v>
      </c>
      <c r="E2022" s="23">
        <v>3944.55</v>
      </c>
      <c r="F2022" s="23">
        <v>4052.45</v>
      </c>
      <c r="G2022" s="5">
        <v>81362992</v>
      </c>
      <c r="H2022" s="5">
        <v>4727.43</v>
      </c>
      <c r="I2022" s="5" t="b">
        <f>IF(Nifty50[[#This Row],[High]]=MAX($D$1:$D2032), TRUE, FALSE)</f>
        <v>0</v>
      </c>
      <c r="J2022" s="5">
        <f>MAX($D$2:Nifty50[[#This Row],[High]])</f>
        <v>4059.15</v>
      </c>
      <c r="K2022" s="18">
        <f>(Nifty50[[#This Row],[ATH_XL]]-Nifty50[[#This Row],[Close]])/Nifty50[[#This Row],[ATH_XL]]</f>
        <v>1.6505918726827716E-3</v>
      </c>
    </row>
    <row r="2023" spans="2:11" x14ac:dyDescent="0.25">
      <c r="B2023" s="4">
        <v>39097</v>
      </c>
      <c r="C2023" s="23">
        <v>4052.85</v>
      </c>
      <c r="D2023" s="23">
        <v>4099.6499999999996</v>
      </c>
      <c r="E2023" s="23">
        <v>4052.4</v>
      </c>
      <c r="F2023" s="23">
        <v>4078.4</v>
      </c>
      <c r="G2023" s="5">
        <v>81723925</v>
      </c>
      <c r="H2023" s="5">
        <v>4103.2299999999996</v>
      </c>
      <c r="I2023" s="5" t="b">
        <f>IF(Nifty50[[#This Row],[High]]=MAX($D$1:$D2033), TRUE, FALSE)</f>
        <v>0</v>
      </c>
      <c r="J2023" s="5">
        <f>MAX($D$2:Nifty50[[#This Row],[High]])</f>
        <v>4099.6499999999996</v>
      </c>
      <c r="K2023" s="18">
        <f>(Nifty50[[#This Row],[ATH_XL]]-Nifty50[[#This Row],[Close]])/Nifty50[[#This Row],[ATH_XL]]</f>
        <v>5.1833693120143295E-3</v>
      </c>
    </row>
    <row r="2024" spans="2:11" x14ac:dyDescent="0.25">
      <c r="B2024" s="4">
        <v>39098</v>
      </c>
      <c r="C2024" s="23">
        <v>4090.7</v>
      </c>
      <c r="D2024" s="23">
        <v>4107.45</v>
      </c>
      <c r="E2024" s="23">
        <v>4067.9</v>
      </c>
      <c r="F2024" s="23">
        <v>4080.5</v>
      </c>
      <c r="G2024" s="5">
        <v>60251260</v>
      </c>
      <c r="H2024" s="5">
        <v>3626.6</v>
      </c>
      <c r="I2024" s="5" t="b">
        <f>IF(Nifty50[[#This Row],[High]]=MAX($D$1:$D2034), TRUE, FALSE)</f>
        <v>0</v>
      </c>
      <c r="J2024" s="5">
        <f>MAX($D$2:Nifty50[[#This Row],[High]])</f>
        <v>4107.45</v>
      </c>
      <c r="K2024" s="18">
        <f>(Nifty50[[#This Row],[ATH_XL]]-Nifty50[[#This Row],[Close]])/Nifty50[[#This Row],[ATH_XL]]</f>
        <v>6.5612484631583637E-3</v>
      </c>
    </row>
    <row r="2025" spans="2:11" x14ac:dyDescent="0.25">
      <c r="B2025" s="4">
        <v>39099</v>
      </c>
      <c r="C2025" s="23">
        <v>4084.9</v>
      </c>
      <c r="D2025" s="23">
        <v>4096.75</v>
      </c>
      <c r="E2025" s="23">
        <v>4071.55</v>
      </c>
      <c r="F2025" s="23">
        <v>4076.45</v>
      </c>
      <c r="G2025" s="5">
        <v>59073863</v>
      </c>
      <c r="H2025" s="5">
        <v>3077.88</v>
      </c>
      <c r="I2025" s="5" t="b">
        <f>IF(Nifty50[[#This Row],[High]]=MAX($D$1:$D2035), TRUE, FALSE)</f>
        <v>0</v>
      </c>
      <c r="J2025" s="5">
        <f>MAX($D$2:Nifty50[[#This Row],[High]])</f>
        <v>4107.45</v>
      </c>
      <c r="K2025" s="18">
        <f>(Nifty50[[#This Row],[ATH_XL]]-Nifty50[[#This Row],[Close]])/Nifty50[[#This Row],[ATH_XL]]</f>
        <v>7.5472616830393555E-3</v>
      </c>
    </row>
    <row r="2026" spans="2:11" x14ac:dyDescent="0.25">
      <c r="B2026" s="4">
        <v>39100</v>
      </c>
      <c r="C2026" s="23">
        <v>4075.2</v>
      </c>
      <c r="D2026" s="23">
        <v>4140.25</v>
      </c>
      <c r="E2026" s="23">
        <v>4075.2</v>
      </c>
      <c r="F2026" s="23">
        <v>4109.05</v>
      </c>
      <c r="G2026" s="5">
        <v>75646344</v>
      </c>
      <c r="H2026" s="5">
        <v>4020.61</v>
      </c>
      <c r="I2026" s="5" t="b">
        <f>IF(Nifty50[[#This Row],[High]]=MAX($D$1:$D2036), TRUE, FALSE)</f>
        <v>0</v>
      </c>
      <c r="J2026" s="5">
        <f>MAX($D$2:Nifty50[[#This Row],[High]])</f>
        <v>4140.25</v>
      </c>
      <c r="K2026" s="18">
        <f>(Nifty50[[#This Row],[ATH_XL]]-Nifty50[[#This Row],[Close]])/Nifty50[[#This Row],[ATH_XL]]</f>
        <v>7.5357768250709058E-3</v>
      </c>
    </row>
    <row r="2027" spans="2:11" x14ac:dyDescent="0.25">
      <c r="B2027" s="4">
        <v>39101</v>
      </c>
      <c r="C2027" s="23">
        <v>4126</v>
      </c>
      <c r="D2027" s="23">
        <v>4137.1499999999996</v>
      </c>
      <c r="E2027" s="23">
        <v>4058.35</v>
      </c>
      <c r="F2027" s="23">
        <v>4090.15</v>
      </c>
      <c r="G2027" s="5">
        <v>85555366</v>
      </c>
      <c r="H2027" s="5">
        <v>4541.53</v>
      </c>
      <c r="I2027" s="5" t="b">
        <f>IF(Nifty50[[#This Row],[High]]=MAX($D$1:$D2037), TRUE, FALSE)</f>
        <v>0</v>
      </c>
      <c r="J2027" s="5">
        <f>MAX($D$2:Nifty50[[#This Row],[High]])</f>
        <v>4140.25</v>
      </c>
      <c r="K2027" s="18">
        <f>(Nifty50[[#This Row],[ATH_XL]]-Nifty50[[#This Row],[Close]])/Nifty50[[#This Row],[ATH_XL]]</f>
        <v>1.2100718555642754E-2</v>
      </c>
    </row>
    <row r="2028" spans="2:11" x14ac:dyDescent="0.25">
      <c r="B2028" s="4">
        <v>39104</v>
      </c>
      <c r="C2028" s="23">
        <v>4089.6</v>
      </c>
      <c r="D2028" s="23">
        <v>4114.5</v>
      </c>
      <c r="E2028" s="23">
        <v>4069.95</v>
      </c>
      <c r="F2028" s="23">
        <v>4102.45</v>
      </c>
      <c r="G2028" s="5">
        <v>63758853</v>
      </c>
      <c r="H2028" s="5">
        <v>3514.19</v>
      </c>
      <c r="I2028" s="5" t="b">
        <f>IF(Nifty50[[#This Row],[High]]=MAX($D$1:$D2038), TRUE, FALSE)</f>
        <v>0</v>
      </c>
      <c r="J2028" s="5">
        <f>MAX($D$2:Nifty50[[#This Row],[High]])</f>
        <v>4140.25</v>
      </c>
      <c r="K2028" s="18">
        <f>(Nifty50[[#This Row],[ATH_XL]]-Nifty50[[#This Row],[Close]])/Nifty50[[#This Row],[ATH_XL]]</f>
        <v>9.1298834611436945E-3</v>
      </c>
    </row>
    <row r="2029" spans="2:11" x14ac:dyDescent="0.25">
      <c r="B2029" s="4">
        <v>39105</v>
      </c>
      <c r="C2029" s="23">
        <v>4102.6499999999996</v>
      </c>
      <c r="D2029" s="23">
        <v>4105.1000000000004</v>
      </c>
      <c r="E2029" s="23">
        <v>4056.45</v>
      </c>
      <c r="F2029" s="23">
        <v>4066.1</v>
      </c>
      <c r="G2029" s="5">
        <v>80442797</v>
      </c>
      <c r="H2029" s="5">
        <v>3783.57</v>
      </c>
      <c r="I2029" s="5" t="b">
        <f>IF(Nifty50[[#This Row],[High]]=MAX($D$1:$D2039), TRUE, FALSE)</f>
        <v>0</v>
      </c>
      <c r="J2029" s="5">
        <f>MAX($D$2:Nifty50[[#This Row],[High]])</f>
        <v>4140.25</v>
      </c>
      <c r="K2029" s="18">
        <f>(Nifty50[[#This Row],[ATH_XL]]-Nifty50[[#This Row],[Close]])/Nifty50[[#This Row],[ATH_XL]]</f>
        <v>1.7909546524968321E-2</v>
      </c>
    </row>
    <row r="2030" spans="2:11" x14ac:dyDescent="0.25">
      <c r="B2030" s="4">
        <v>39106</v>
      </c>
      <c r="C2030" s="23">
        <v>4066.6</v>
      </c>
      <c r="D2030" s="23">
        <v>4098.25</v>
      </c>
      <c r="E2030" s="23">
        <v>4065.75</v>
      </c>
      <c r="F2030" s="23">
        <v>4089.9</v>
      </c>
      <c r="G2030" s="5">
        <v>90298316</v>
      </c>
      <c r="H2030" s="5">
        <v>3760.9</v>
      </c>
      <c r="I2030" s="5" t="b">
        <f>IF(Nifty50[[#This Row],[High]]=MAX($D$1:$D2040), TRUE, FALSE)</f>
        <v>0</v>
      </c>
      <c r="J2030" s="5">
        <f>MAX($D$2:Nifty50[[#This Row],[High]])</f>
        <v>4140.25</v>
      </c>
      <c r="K2030" s="18">
        <f>(Nifty50[[#This Row],[ATH_XL]]-Nifty50[[#This Row],[Close]])/Nifty50[[#This Row],[ATH_XL]]</f>
        <v>1.216110138276672E-2</v>
      </c>
    </row>
    <row r="2031" spans="2:11" x14ac:dyDescent="0.25">
      <c r="B2031" s="4">
        <v>39107</v>
      </c>
      <c r="C2031" s="23">
        <v>4092.05</v>
      </c>
      <c r="D2031" s="23">
        <v>4157.95</v>
      </c>
      <c r="E2031" s="23">
        <v>4090.1</v>
      </c>
      <c r="F2031" s="23">
        <v>4147.7</v>
      </c>
      <c r="G2031" s="5">
        <v>130890355</v>
      </c>
      <c r="H2031" s="5">
        <v>5541.44</v>
      </c>
      <c r="I2031" s="5" t="b">
        <f>IF(Nifty50[[#This Row],[High]]=MAX($D$1:$D2041), TRUE, FALSE)</f>
        <v>0</v>
      </c>
      <c r="J2031" s="5">
        <f>MAX($D$2:Nifty50[[#This Row],[High]])</f>
        <v>4157.95</v>
      </c>
      <c r="K2031" s="18">
        <f>(Nifty50[[#This Row],[ATH_XL]]-Nifty50[[#This Row],[Close]])/Nifty50[[#This Row],[ATH_XL]]</f>
        <v>2.4651571086713405E-3</v>
      </c>
    </row>
    <row r="2032" spans="2:11" x14ac:dyDescent="0.25">
      <c r="B2032" s="4">
        <v>39111</v>
      </c>
      <c r="C2032" s="23">
        <v>4148.3999999999996</v>
      </c>
      <c r="D2032" s="23">
        <v>4167.1499999999996</v>
      </c>
      <c r="E2032" s="23">
        <v>4115.75</v>
      </c>
      <c r="F2032" s="23">
        <v>4124.45</v>
      </c>
      <c r="G2032" s="5">
        <v>94946217</v>
      </c>
      <c r="H2032" s="5">
        <v>3998.53</v>
      </c>
      <c r="I2032" s="5" t="b">
        <f>IF(Nifty50[[#This Row],[High]]=MAX($D$1:$D2042), TRUE, FALSE)</f>
        <v>0</v>
      </c>
      <c r="J2032" s="5">
        <f>MAX($D$2:Nifty50[[#This Row],[High]])</f>
        <v>4167.1499999999996</v>
      </c>
      <c r="K2032" s="18">
        <f>(Nifty50[[#This Row],[ATH_XL]]-Nifty50[[#This Row],[Close]])/Nifty50[[#This Row],[ATH_XL]]</f>
        <v>1.0246811369881051E-2</v>
      </c>
    </row>
    <row r="2033" spans="2:11" x14ac:dyDescent="0.25">
      <c r="B2033" s="4">
        <v>39113</v>
      </c>
      <c r="C2033" s="23">
        <v>4123.8500000000004</v>
      </c>
      <c r="D2033" s="23">
        <v>4137.8500000000004</v>
      </c>
      <c r="E2033" s="23">
        <v>4068.55</v>
      </c>
      <c r="F2033" s="23">
        <v>4082.7</v>
      </c>
      <c r="G2033" s="5">
        <v>114992600</v>
      </c>
      <c r="H2033" s="5">
        <v>5378.2</v>
      </c>
      <c r="I2033" s="5" t="b">
        <f>IF(Nifty50[[#This Row],[High]]=MAX($D$1:$D2043), TRUE, FALSE)</f>
        <v>0</v>
      </c>
      <c r="J2033" s="5">
        <f>MAX($D$2:Nifty50[[#This Row],[High]])</f>
        <v>4167.1499999999996</v>
      </c>
      <c r="K2033" s="18">
        <f>(Nifty50[[#This Row],[ATH_XL]]-Nifty50[[#This Row],[Close]])/Nifty50[[#This Row],[ATH_XL]]</f>
        <v>2.0265649184694534E-2</v>
      </c>
    </row>
    <row r="2034" spans="2:11" x14ac:dyDescent="0.25">
      <c r="B2034" s="4">
        <v>39114</v>
      </c>
      <c r="C2034" s="23">
        <v>4083.4</v>
      </c>
      <c r="D2034" s="23">
        <v>4141.6000000000004</v>
      </c>
      <c r="E2034" s="23">
        <v>4081.1</v>
      </c>
      <c r="F2034" s="23">
        <v>4137.2</v>
      </c>
      <c r="G2034" s="5">
        <v>73460198</v>
      </c>
      <c r="H2034" s="5">
        <v>3409.67</v>
      </c>
      <c r="I2034" s="5" t="b">
        <f>IF(Nifty50[[#This Row],[High]]=MAX($D$1:$D2044), TRUE, FALSE)</f>
        <v>0</v>
      </c>
      <c r="J2034" s="5">
        <f>MAX($D$2:Nifty50[[#This Row],[High]])</f>
        <v>4167.1499999999996</v>
      </c>
      <c r="K2034" s="18">
        <f>(Nifty50[[#This Row],[ATH_XL]]-Nifty50[[#This Row],[Close]])/Nifty50[[#This Row],[ATH_XL]]</f>
        <v>7.1871662887104662E-3</v>
      </c>
    </row>
    <row r="2035" spans="2:11" x14ac:dyDescent="0.25">
      <c r="B2035" s="4">
        <v>39115</v>
      </c>
      <c r="C2035" s="23">
        <v>4140.2</v>
      </c>
      <c r="D2035" s="23">
        <v>4198.7</v>
      </c>
      <c r="E2035" s="23">
        <v>4132.95</v>
      </c>
      <c r="F2035" s="23">
        <v>4183.5</v>
      </c>
      <c r="G2035" s="5">
        <v>92547027</v>
      </c>
      <c r="H2035" s="5">
        <v>4676.12</v>
      </c>
      <c r="I2035" s="5" t="b">
        <f>IF(Nifty50[[#This Row],[High]]=MAX($D$1:$D2045), TRUE, FALSE)</f>
        <v>0</v>
      </c>
      <c r="J2035" s="5">
        <f>MAX($D$2:Nifty50[[#This Row],[High]])</f>
        <v>4198.7</v>
      </c>
      <c r="K2035" s="18">
        <f>(Nifty50[[#This Row],[ATH_XL]]-Nifty50[[#This Row],[Close]])/Nifty50[[#This Row],[ATH_XL]]</f>
        <v>3.6201681472836397E-3</v>
      </c>
    </row>
    <row r="2036" spans="2:11" x14ac:dyDescent="0.25">
      <c r="B2036" s="4">
        <v>39118</v>
      </c>
      <c r="C2036" s="23">
        <v>4193.1499999999996</v>
      </c>
      <c r="D2036" s="23">
        <v>4219</v>
      </c>
      <c r="E2036" s="23">
        <v>4170</v>
      </c>
      <c r="F2036" s="23">
        <v>4215.3500000000004</v>
      </c>
      <c r="G2036" s="5">
        <v>62178023</v>
      </c>
      <c r="H2036" s="5">
        <v>3381.35</v>
      </c>
      <c r="I2036" s="5" t="b">
        <f>IF(Nifty50[[#This Row],[High]]=MAX($D$1:$D2046), TRUE, FALSE)</f>
        <v>0</v>
      </c>
      <c r="J2036" s="5">
        <f>MAX($D$2:Nifty50[[#This Row],[High]])</f>
        <v>4219</v>
      </c>
      <c r="K2036" s="18">
        <f>(Nifty50[[#This Row],[ATH_XL]]-Nifty50[[#This Row],[Close]])/Nifty50[[#This Row],[ATH_XL]]</f>
        <v>8.6513391798995881E-4</v>
      </c>
    </row>
    <row r="2037" spans="2:11" x14ac:dyDescent="0.25">
      <c r="B2037" s="4">
        <v>39119</v>
      </c>
      <c r="C2037" s="23">
        <v>4216.55</v>
      </c>
      <c r="D2037" s="23">
        <v>4228.1499999999996</v>
      </c>
      <c r="E2037" s="23">
        <v>4186.1499999999996</v>
      </c>
      <c r="F2037" s="23">
        <v>4195.8999999999996</v>
      </c>
      <c r="G2037" s="5">
        <v>64125214</v>
      </c>
      <c r="H2037" s="5">
        <v>3421.59</v>
      </c>
      <c r="I2037" s="5" t="b">
        <f>IF(Nifty50[[#This Row],[High]]=MAX($D$1:$D2047), TRUE, FALSE)</f>
        <v>0</v>
      </c>
      <c r="J2037" s="5">
        <f>MAX($D$2:Nifty50[[#This Row],[High]])</f>
        <v>4228.1499999999996</v>
      </c>
      <c r="K2037" s="18">
        <f>(Nifty50[[#This Row],[ATH_XL]]-Nifty50[[#This Row],[Close]])/Nifty50[[#This Row],[ATH_XL]]</f>
        <v>7.6274493572839192E-3</v>
      </c>
    </row>
    <row r="2038" spans="2:11" x14ac:dyDescent="0.25">
      <c r="B2038" s="4">
        <v>39120</v>
      </c>
      <c r="C2038" s="23">
        <v>4198.2</v>
      </c>
      <c r="D2038" s="23">
        <v>4232.3</v>
      </c>
      <c r="E2038" s="23">
        <v>4192.8500000000004</v>
      </c>
      <c r="F2038" s="23">
        <v>4224.25</v>
      </c>
      <c r="G2038" s="5">
        <v>66702277</v>
      </c>
      <c r="H2038" s="5">
        <v>3804.96</v>
      </c>
      <c r="I2038" s="5" t="b">
        <f>IF(Nifty50[[#This Row],[High]]=MAX($D$1:$D2048), TRUE, FALSE)</f>
        <v>0</v>
      </c>
      <c r="J2038" s="5">
        <f>MAX($D$2:Nifty50[[#This Row],[High]])</f>
        <v>4232.3</v>
      </c>
      <c r="K2038" s="18">
        <f>(Nifty50[[#This Row],[ATH_XL]]-Nifty50[[#This Row],[Close]])/Nifty50[[#This Row],[ATH_XL]]</f>
        <v>1.9020390804054962E-3</v>
      </c>
    </row>
    <row r="2039" spans="2:11" x14ac:dyDescent="0.25">
      <c r="B2039" s="4">
        <v>39121</v>
      </c>
      <c r="C2039" s="23">
        <v>4232</v>
      </c>
      <c r="D2039" s="23">
        <v>4245.3</v>
      </c>
      <c r="E2039" s="23">
        <v>4188.45</v>
      </c>
      <c r="F2039" s="23">
        <v>4223.3999999999996</v>
      </c>
      <c r="G2039" s="5">
        <v>69459583</v>
      </c>
      <c r="H2039" s="5">
        <v>3340.66</v>
      </c>
      <c r="I2039" s="5" t="b">
        <f>IF(Nifty50[[#This Row],[High]]=MAX($D$1:$D2049), TRUE, FALSE)</f>
        <v>1</v>
      </c>
      <c r="J2039" s="5">
        <f>MAX($D$2:Nifty50[[#This Row],[High]])</f>
        <v>4245.3</v>
      </c>
      <c r="K2039" s="18">
        <f>(Nifty50[[#This Row],[ATH_XL]]-Nifty50[[#This Row],[Close]])/Nifty50[[#This Row],[ATH_XL]]</f>
        <v>5.1586460320826666E-3</v>
      </c>
    </row>
    <row r="2040" spans="2:11" x14ac:dyDescent="0.25">
      <c r="B2040" s="4">
        <v>39122</v>
      </c>
      <c r="C2040" s="23">
        <v>4223.5</v>
      </c>
      <c r="D2040" s="23">
        <v>4239.2</v>
      </c>
      <c r="E2040" s="23">
        <v>4171.8</v>
      </c>
      <c r="F2040" s="23">
        <v>4187.3999999999996</v>
      </c>
      <c r="G2040" s="5">
        <v>66107054</v>
      </c>
      <c r="H2040" s="5">
        <v>3610.6</v>
      </c>
      <c r="I2040" s="5" t="b">
        <f>IF(Nifty50[[#This Row],[High]]=MAX($D$1:$D2050), TRUE, FALSE)</f>
        <v>0</v>
      </c>
      <c r="J2040" s="5">
        <f>MAX($D$2:Nifty50[[#This Row],[High]])</f>
        <v>4245.3</v>
      </c>
      <c r="K2040" s="18">
        <f>(Nifty50[[#This Row],[ATH_XL]]-Nifty50[[#This Row],[Close]])/Nifty50[[#This Row],[ATH_XL]]</f>
        <v>1.3638612112218345E-2</v>
      </c>
    </row>
    <row r="2041" spans="2:11" x14ac:dyDescent="0.25">
      <c r="B2041" s="4">
        <v>39125</v>
      </c>
      <c r="C2041" s="23">
        <v>4187.2</v>
      </c>
      <c r="D2041" s="23">
        <v>4187.2</v>
      </c>
      <c r="E2041" s="23">
        <v>4044.35</v>
      </c>
      <c r="F2041" s="23">
        <v>4058.3</v>
      </c>
      <c r="G2041" s="5">
        <v>91427563</v>
      </c>
      <c r="H2041" s="5">
        <v>3947.24</v>
      </c>
      <c r="I2041" s="5" t="b">
        <f>IF(Nifty50[[#This Row],[High]]=MAX($D$1:$D2051), TRUE, FALSE)</f>
        <v>0</v>
      </c>
      <c r="J2041" s="5">
        <f>MAX($D$2:Nifty50[[#This Row],[High]])</f>
        <v>4245.3</v>
      </c>
      <c r="K2041" s="18">
        <f>(Nifty50[[#This Row],[ATH_XL]]-Nifty50[[#This Row],[Close]])/Nifty50[[#This Row],[ATH_XL]]</f>
        <v>4.4048712694038109E-2</v>
      </c>
    </row>
    <row r="2042" spans="2:11" x14ac:dyDescent="0.25">
      <c r="B2042" s="4">
        <v>39126</v>
      </c>
      <c r="C2042" s="23">
        <v>4069.1</v>
      </c>
      <c r="D2042" s="23">
        <v>4132.7</v>
      </c>
      <c r="E2042" s="23">
        <v>3998.3</v>
      </c>
      <c r="F2042" s="23">
        <v>4044.55</v>
      </c>
      <c r="G2042" s="5">
        <v>97888267</v>
      </c>
      <c r="H2042" s="5">
        <v>4496.49</v>
      </c>
      <c r="I2042" s="5" t="b">
        <f>IF(Nifty50[[#This Row],[High]]=MAX($D$1:$D2052), TRUE, FALSE)</f>
        <v>0</v>
      </c>
      <c r="J2042" s="5">
        <f>MAX($D$2:Nifty50[[#This Row],[High]])</f>
        <v>4245.3</v>
      </c>
      <c r="K2042" s="18">
        <f>(Nifty50[[#This Row],[ATH_XL]]-Nifty50[[#This Row],[Close]])/Nifty50[[#This Row],[ATH_XL]]</f>
        <v>4.7287588627423265E-2</v>
      </c>
    </row>
    <row r="2043" spans="2:11" x14ac:dyDescent="0.25">
      <c r="B2043" s="4">
        <v>39127</v>
      </c>
      <c r="C2043" s="23">
        <v>4044.9</v>
      </c>
      <c r="D2043" s="23">
        <v>4057.35</v>
      </c>
      <c r="E2043" s="23">
        <v>3965.2</v>
      </c>
      <c r="F2043" s="23">
        <v>4047.1</v>
      </c>
      <c r="G2043" s="5">
        <v>82077938</v>
      </c>
      <c r="H2043" s="5">
        <v>4215.28</v>
      </c>
      <c r="I2043" s="5" t="b">
        <f>IF(Nifty50[[#This Row],[High]]=MAX($D$1:$D2053), TRUE, FALSE)</f>
        <v>0</v>
      </c>
      <c r="J2043" s="5">
        <f>MAX($D$2:Nifty50[[#This Row],[High]])</f>
        <v>4245.3</v>
      </c>
      <c r="K2043" s="18">
        <f>(Nifty50[[#This Row],[ATH_XL]]-Nifty50[[#This Row],[Close]])/Nifty50[[#This Row],[ATH_XL]]</f>
        <v>4.668692436341372E-2</v>
      </c>
    </row>
    <row r="2044" spans="2:11" x14ac:dyDescent="0.25">
      <c r="B2044" s="4">
        <v>39128</v>
      </c>
      <c r="C2044" s="23">
        <v>4046.8</v>
      </c>
      <c r="D2044" s="23">
        <v>4155.7</v>
      </c>
      <c r="E2044" s="23">
        <v>4046.8</v>
      </c>
      <c r="F2044" s="23">
        <v>4146.2</v>
      </c>
      <c r="G2044" s="5">
        <v>77344389</v>
      </c>
      <c r="H2044" s="5">
        <v>4115.8500000000004</v>
      </c>
      <c r="I2044" s="5" t="b">
        <f>IF(Nifty50[[#This Row],[High]]=MAX($D$1:$D2054), TRUE, FALSE)</f>
        <v>0</v>
      </c>
      <c r="J2044" s="5">
        <f>MAX($D$2:Nifty50[[#This Row],[High]])</f>
        <v>4245.3</v>
      </c>
      <c r="K2044" s="18">
        <f>(Nifty50[[#This Row],[ATH_XL]]-Nifty50[[#This Row],[Close]])/Nifty50[[#This Row],[ATH_XL]]</f>
        <v>2.3343462181706912E-2</v>
      </c>
    </row>
    <row r="2045" spans="2:11" x14ac:dyDescent="0.25">
      <c r="B2045" s="4">
        <v>39132</v>
      </c>
      <c r="C2045" s="23">
        <v>4149.25</v>
      </c>
      <c r="D2045" s="23">
        <v>4177.7</v>
      </c>
      <c r="E2045" s="23">
        <v>4149.25</v>
      </c>
      <c r="F2045" s="23">
        <v>4164.55</v>
      </c>
      <c r="G2045" s="5">
        <v>59419122</v>
      </c>
      <c r="H2045" s="5">
        <v>2847.75</v>
      </c>
      <c r="I2045" s="5" t="b">
        <f>IF(Nifty50[[#This Row],[High]]=MAX($D$1:$D2055), TRUE, FALSE)</f>
        <v>0</v>
      </c>
      <c r="J2045" s="5">
        <f>MAX($D$2:Nifty50[[#This Row],[High]])</f>
        <v>4245.3</v>
      </c>
      <c r="K2045" s="18">
        <f>(Nifty50[[#This Row],[ATH_XL]]-Nifty50[[#This Row],[Close]])/Nifty50[[#This Row],[ATH_XL]]</f>
        <v>1.9021035026971004E-2</v>
      </c>
    </row>
    <row r="2046" spans="2:11" x14ac:dyDescent="0.25">
      <c r="B2046" s="4">
        <v>39133</v>
      </c>
      <c r="C2046" s="23">
        <v>4164.8500000000004</v>
      </c>
      <c r="D2046" s="23">
        <v>4175.45</v>
      </c>
      <c r="E2046" s="23">
        <v>4099.55</v>
      </c>
      <c r="F2046" s="23">
        <v>4106.95</v>
      </c>
      <c r="G2046" s="5">
        <v>63235945</v>
      </c>
      <c r="H2046" s="5">
        <v>3038.13</v>
      </c>
      <c r="I2046" s="5" t="b">
        <f>IF(Nifty50[[#This Row],[High]]=MAX($D$1:$D2056), TRUE, FALSE)</f>
        <v>0</v>
      </c>
      <c r="J2046" s="5">
        <f>MAX($D$2:Nifty50[[#This Row],[High]])</f>
        <v>4245.3</v>
      </c>
      <c r="K2046" s="18">
        <f>(Nifty50[[#This Row],[ATH_XL]]-Nifty50[[#This Row],[Close]])/Nifty50[[#This Row],[ATH_XL]]</f>
        <v>3.2588980755188172E-2</v>
      </c>
    </row>
    <row r="2047" spans="2:11" x14ac:dyDescent="0.25">
      <c r="B2047" s="4">
        <v>39134</v>
      </c>
      <c r="C2047" s="23">
        <v>4107.1499999999996</v>
      </c>
      <c r="D2047" s="23">
        <v>4132.8</v>
      </c>
      <c r="E2047" s="23">
        <v>4080.9</v>
      </c>
      <c r="F2047" s="23">
        <v>4096.2</v>
      </c>
      <c r="G2047" s="5">
        <v>72693724</v>
      </c>
      <c r="H2047" s="5">
        <v>3629.73</v>
      </c>
      <c r="I2047" s="5" t="b">
        <f>IF(Nifty50[[#This Row],[High]]=MAX($D$1:$D2057), TRUE, FALSE)</f>
        <v>0</v>
      </c>
      <c r="J2047" s="5">
        <f>MAX($D$2:Nifty50[[#This Row],[High]])</f>
        <v>4245.3</v>
      </c>
      <c r="K2047" s="18">
        <f>(Nifty50[[#This Row],[ATH_XL]]-Nifty50[[#This Row],[Close]])/Nifty50[[#This Row],[ATH_XL]]</f>
        <v>3.5121192848562022E-2</v>
      </c>
    </row>
    <row r="2048" spans="2:11" x14ac:dyDescent="0.25">
      <c r="B2048" s="4">
        <v>39135</v>
      </c>
      <c r="C2048" s="23">
        <v>4096.6499999999996</v>
      </c>
      <c r="D2048" s="23">
        <v>4126.8999999999996</v>
      </c>
      <c r="E2048" s="23">
        <v>4023.15</v>
      </c>
      <c r="F2048" s="23">
        <v>4040</v>
      </c>
      <c r="G2048" s="5">
        <v>120932537</v>
      </c>
      <c r="H2048" s="5">
        <v>5953.76</v>
      </c>
      <c r="I2048" s="5" t="b">
        <f>IF(Nifty50[[#This Row],[High]]=MAX($D$1:$D2058), TRUE, FALSE)</f>
        <v>0</v>
      </c>
      <c r="J2048" s="5">
        <f>MAX($D$2:Nifty50[[#This Row],[High]])</f>
        <v>4245.3</v>
      </c>
      <c r="K2048" s="18">
        <f>(Nifty50[[#This Row],[ATH_XL]]-Nifty50[[#This Row],[Close]])/Nifty50[[#This Row],[ATH_XL]]</f>
        <v>4.8359362118107124E-2</v>
      </c>
    </row>
    <row r="2049" spans="2:11" x14ac:dyDescent="0.25">
      <c r="B2049" s="4">
        <v>39136</v>
      </c>
      <c r="C2049" s="23">
        <v>4046</v>
      </c>
      <c r="D2049" s="23">
        <v>4065.45</v>
      </c>
      <c r="E2049" s="23">
        <v>3918.2</v>
      </c>
      <c r="F2049" s="23">
        <v>3938.95</v>
      </c>
      <c r="G2049" s="5">
        <v>91231906</v>
      </c>
      <c r="H2049" s="5">
        <v>4716.3900000000003</v>
      </c>
      <c r="I2049" s="5" t="b">
        <f>IF(Nifty50[[#This Row],[High]]=MAX($D$1:$D2059), TRUE, FALSE)</f>
        <v>0</v>
      </c>
      <c r="J2049" s="5">
        <f>MAX($D$2:Nifty50[[#This Row],[High]])</f>
        <v>4245.3</v>
      </c>
      <c r="K2049" s="18">
        <f>(Nifty50[[#This Row],[ATH_XL]]-Nifty50[[#This Row],[Close]])/Nifty50[[#This Row],[ATH_XL]]</f>
        <v>7.2162155795821345E-2</v>
      </c>
    </row>
    <row r="2050" spans="2:11" x14ac:dyDescent="0.25">
      <c r="B2050" s="4">
        <v>39139</v>
      </c>
      <c r="C2050" s="23">
        <v>3939.1</v>
      </c>
      <c r="D2050" s="23">
        <v>3958.9</v>
      </c>
      <c r="E2050" s="23">
        <v>3856.7</v>
      </c>
      <c r="F2050" s="23">
        <v>3942</v>
      </c>
      <c r="G2050" s="5">
        <v>86198266</v>
      </c>
      <c r="H2050" s="5">
        <v>4750.58</v>
      </c>
      <c r="I2050" s="5" t="b">
        <f>IF(Nifty50[[#This Row],[High]]=MAX($D$1:$D2060), TRUE, FALSE)</f>
        <v>0</v>
      </c>
      <c r="J2050" s="5">
        <f>MAX($D$2:Nifty50[[#This Row],[High]])</f>
        <v>4245.3</v>
      </c>
      <c r="K2050" s="18">
        <f>(Nifty50[[#This Row],[ATH_XL]]-Nifty50[[#This Row],[Close]])/Nifty50[[#This Row],[ATH_XL]]</f>
        <v>7.1443714225143146E-2</v>
      </c>
    </row>
    <row r="2051" spans="2:11" x14ac:dyDescent="0.25">
      <c r="B2051" s="4">
        <v>39140</v>
      </c>
      <c r="C2051" s="23">
        <v>3948.05</v>
      </c>
      <c r="D2051" s="23">
        <v>3958</v>
      </c>
      <c r="E2051" s="23">
        <v>3873.85</v>
      </c>
      <c r="F2051" s="23">
        <v>3893.9</v>
      </c>
      <c r="G2051" s="5">
        <v>75831405</v>
      </c>
      <c r="H2051" s="5">
        <v>3813.71</v>
      </c>
      <c r="I2051" s="5" t="b">
        <f>IF(Nifty50[[#This Row],[High]]=MAX($D$1:$D2061), TRUE, FALSE)</f>
        <v>0</v>
      </c>
      <c r="J2051" s="5">
        <f>MAX($D$2:Nifty50[[#This Row],[High]])</f>
        <v>4245.3</v>
      </c>
      <c r="K2051" s="18">
        <f>(Nifty50[[#This Row],[ATH_XL]]-Nifty50[[#This Row],[Close]])/Nifty50[[#This Row],[ATH_XL]]</f>
        <v>8.2773891126657728E-2</v>
      </c>
    </row>
    <row r="2052" spans="2:11" x14ac:dyDescent="0.25">
      <c r="B2052" s="4">
        <v>39141</v>
      </c>
      <c r="C2052" s="23">
        <v>3893.4</v>
      </c>
      <c r="D2052" s="23">
        <v>3893.4</v>
      </c>
      <c r="E2052" s="23">
        <v>3674.85</v>
      </c>
      <c r="F2052" s="23">
        <v>3745.3</v>
      </c>
      <c r="G2052" s="5">
        <v>143100823</v>
      </c>
      <c r="H2052" s="5">
        <v>7274.03</v>
      </c>
      <c r="I2052" s="5" t="b">
        <f>IF(Nifty50[[#This Row],[High]]=MAX($D$1:$D2062), TRUE, FALSE)</f>
        <v>0</v>
      </c>
      <c r="J2052" s="5">
        <f>MAX($D$2:Nifty50[[#This Row],[High]])</f>
        <v>4245.3</v>
      </c>
      <c r="K2052" s="18">
        <f>(Nifty50[[#This Row],[ATH_XL]]-Nifty50[[#This Row],[Close]])/Nifty50[[#This Row],[ATH_XL]]</f>
        <v>0.1177773066685511</v>
      </c>
    </row>
    <row r="2053" spans="2:11" x14ac:dyDescent="0.25">
      <c r="B2053" s="4">
        <v>39142</v>
      </c>
      <c r="C2053" s="23">
        <v>3745.4</v>
      </c>
      <c r="D2053" s="23">
        <v>3818.75</v>
      </c>
      <c r="E2053" s="23">
        <v>3718.15</v>
      </c>
      <c r="F2053" s="23">
        <v>3811.2</v>
      </c>
      <c r="G2053" s="5">
        <v>108340792</v>
      </c>
      <c r="H2053" s="5">
        <v>4980.12</v>
      </c>
      <c r="I2053" s="5" t="b">
        <f>IF(Nifty50[[#This Row],[High]]=MAX($D$1:$D2063), TRUE, FALSE)</f>
        <v>0</v>
      </c>
      <c r="J2053" s="5">
        <f>MAX($D$2:Nifty50[[#This Row],[High]])</f>
        <v>4245.3</v>
      </c>
      <c r="K2053" s="18">
        <f>(Nifty50[[#This Row],[ATH_XL]]-Nifty50[[#This Row],[Close]])/Nifty50[[#This Row],[ATH_XL]]</f>
        <v>0.10225425764963615</v>
      </c>
    </row>
    <row r="2054" spans="2:11" x14ac:dyDescent="0.25">
      <c r="B2054" s="4">
        <v>39143</v>
      </c>
      <c r="C2054" s="23">
        <v>3811.65</v>
      </c>
      <c r="D2054" s="23">
        <v>3842.05</v>
      </c>
      <c r="E2054" s="23">
        <v>3711.05</v>
      </c>
      <c r="F2054" s="23">
        <v>3726.75</v>
      </c>
      <c r="G2054" s="5">
        <v>99384914</v>
      </c>
      <c r="H2054" s="5">
        <v>4811.76</v>
      </c>
      <c r="I2054" s="5" t="b">
        <f>IF(Nifty50[[#This Row],[High]]=MAX($D$1:$D2064), TRUE, FALSE)</f>
        <v>0</v>
      </c>
      <c r="J2054" s="5">
        <f>MAX($D$2:Nifty50[[#This Row],[High]])</f>
        <v>4245.3</v>
      </c>
      <c r="K2054" s="18">
        <f>(Nifty50[[#This Row],[ATH_XL]]-Nifty50[[#This Row],[Close]])/Nifty50[[#This Row],[ATH_XL]]</f>
        <v>0.12214684474595439</v>
      </c>
    </row>
    <row r="2055" spans="2:11" x14ac:dyDescent="0.25">
      <c r="B2055" s="4">
        <v>39146</v>
      </c>
      <c r="C2055" s="23">
        <v>3726.5</v>
      </c>
      <c r="D2055" s="23">
        <v>3726.65</v>
      </c>
      <c r="E2055" s="23">
        <v>3554.5</v>
      </c>
      <c r="F2055" s="23">
        <v>3576.5</v>
      </c>
      <c r="G2055" s="5">
        <v>111377742</v>
      </c>
      <c r="H2055" s="5">
        <v>4944.8599999999997</v>
      </c>
      <c r="I2055" s="5" t="b">
        <f>IF(Nifty50[[#This Row],[High]]=MAX($D$1:$D2065), TRUE, FALSE)</f>
        <v>0</v>
      </c>
      <c r="J2055" s="5">
        <f>MAX($D$2:Nifty50[[#This Row],[High]])</f>
        <v>4245.3</v>
      </c>
      <c r="K2055" s="18">
        <f>(Nifty50[[#This Row],[ATH_XL]]-Nifty50[[#This Row],[Close]])/Nifty50[[#This Row],[ATH_XL]]</f>
        <v>0.15753892539985398</v>
      </c>
    </row>
    <row r="2056" spans="2:11" x14ac:dyDescent="0.25">
      <c r="B2056" s="4">
        <v>39147</v>
      </c>
      <c r="C2056" s="23">
        <v>3577.15</v>
      </c>
      <c r="D2056" s="23">
        <v>3679.15</v>
      </c>
      <c r="E2056" s="23">
        <v>3576.65</v>
      </c>
      <c r="F2056" s="23">
        <v>3655.65</v>
      </c>
      <c r="G2056" s="5">
        <v>94708234</v>
      </c>
      <c r="H2056" s="5">
        <v>4354.7299999999996</v>
      </c>
      <c r="I2056" s="5" t="b">
        <f>IF(Nifty50[[#This Row],[High]]=MAX($D$1:$D2066), TRUE, FALSE)</f>
        <v>0</v>
      </c>
      <c r="J2056" s="5">
        <f>MAX($D$2:Nifty50[[#This Row],[High]])</f>
        <v>4245.3</v>
      </c>
      <c r="K2056" s="18">
        <f>(Nifty50[[#This Row],[ATH_XL]]-Nifty50[[#This Row],[Close]])/Nifty50[[#This Row],[ATH_XL]]</f>
        <v>0.13889477775422232</v>
      </c>
    </row>
    <row r="2057" spans="2:11" x14ac:dyDescent="0.25">
      <c r="B2057" s="4">
        <v>39148</v>
      </c>
      <c r="C2057" s="23">
        <v>3661.55</v>
      </c>
      <c r="D2057" s="23">
        <v>3714.15</v>
      </c>
      <c r="E2057" s="23">
        <v>3568.55</v>
      </c>
      <c r="F2057" s="23">
        <v>3626.85</v>
      </c>
      <c r="G2057" s="5">
        <v>92664441</v>
      </c>
      <c r="H2057" s="5">
        <v>4341.6099999999997</v>
      </c>
      <c r="I2057" s="5" t="b">
        <f>IF(Nifty50[[#This Row],[High]]=MAX($D$1:$D2067), TRUE, FALSE)</f>
        <v>0</v>
      </c>
      <c r="J2057" s="5">
        <f>MAX($D$2:Nifty50[[#This Row],[High]])</f>
        <v>4245.3</v>
      </c>
      <c r="K2057" s="18">
        <f>(Nifty50[[#This Row],[ATH_XL]]-Nifty50[[#This Row],[Close]])/Nifty50[[#This Row],[ATH_XL]]</f>
        <v>0.14567875061833091</v>
      </c>
    </row>
    <row r="2058" spans="2:11" x14ac:dyDescent="0.25">
      <c r="B2058" s="4">
        <v>39149</v>
      </c>
      <c r="C2058" s="23">
        <v>3627.25</v>
      </c>
      <c r="D2058" s="23">
        <v>3779.5</v>
      </c>
      <c r="E2058" s="23">
        <v>3626.8</v>
      </c>
      <c r="F2058" s="23">
        <v>3761.65</v>
      </c>
      <c r="G2058" s="5">
        <v>102126395</v>
      </c>
      <c r="H2058" s="5">
        <v>4218.03</v>
      </c>
      <c r="I2058" s="5" t="b">
        <f>IF(Nifty50[[#This Row],[High]]=MAX($D$1:$D2068), TRUE, FALSE)</f>
        <v>0</v>
      </c>
      <c r="J2058" s="5">
        <f>MAX($D$2:Nifty50[[#This Row],[High]])</f>
        <v>4245.3</v>
      </c>
      <c r="K2058" s="18">
        <f>(Nifty50[[#This Row],[ATH_XL]]-Nifty50[[#This Row],[Close]])/Nifty50[[#This Row],[ATH_XL]]</f>
        <v>0.11392598874048949</v>
      </c>
    </row>
    <row r="2059" spans="2:11" x14ac:dyDescent="0.25">
      <c r="B2059" s="4">
        <v>39150</v>
      </c>
      <c r="C2059" s="23">
        <v>3761.85</v>
      </c>
      <c r="D2059" s="23">
        <v>3795.7</v>
      </c>
      <c r="E2059" s="23">
        <v>3684.25</v>
      </c>
      <c r="F2059" s="23">
        <v>3718</v>
      </c>
      <c r="G2059" s="5">
        <v>116080128</v>
      </c>
      <c r="H2059" s="5">
        <v>4389.8100000000004</v>
      </c>
      <c r="I2059" s="5" t="b">
        <f>IF(Nifty50[[#This Row],[High]]=MAX($D$1:$D2069), TRUE, FALSE)</f>
        <v>0</v>
      </c>
      <c r="J2059" s="5">
        <f>MAX($D$2:Nifty50[[#This Row],[High]])</f>
        <v>4245.3</v>
      </c>
      <c r="K2059" s="18">
        <f>(Nifty50[[#This Row],[ATH_XL]]-Nifty50[[#This Row],[Close]])/Nifty50[[#This Row],[ATH_XL]]</f>
        <v>0.12420794761265404</v>
      </c>
    </row>
    <row r="2060" spans="2:11" x14ac:dyDescent="0.25">
      <c r="B2060" s="4">
        <v>39153</v>
      </c>
      <c r="C2060" s="23">
        <v>3717.45</v>
      </c>
      <c r="D2060" s="23">
        <v>3781.45</v>
      </c>
      <c r="E2060" s="23">
        <v>3713.9</v>
      </c>
      <c r="F2060" s="23">
        <v>3734.6</v>
      </c>
      <c r="G2060" s="5">
        <v>89783796</v>
      </c>
      <c r="H2060" s="5">
        <v>3741.24</v>
      </c>
      <c r="I2060" s="5" t="b">
        <f>IF(Nifty50[[#This Row],[High]]=MAX($D$1:$D2070), TRUE, FALSE)</f>
        <v>0</v>
      </c>
      <c r="J2060" s="5">
        <f>MAX($D$2:Nifty50[[#This Row],[High]])</f>
        <v>4245.3</v>
      </c>
      <c r="K2060" s="18">
        <f>(Nifty50[[#This Row],[ATH_XL]]-Nifty50[[#This Row],[Close]])/Nifty50[[#This Row],[ATH_XL]]</f>
        <v>0.12029774103125816</v>
      </c>
    </row>
    <row r="2061" spans="2:11" x14ac:dyDescent="0.25">
      <c r="B2061" s="4">
        <v>39154</v>
      </c>
      <c r="C2061" s="23">
        <v>3735.25</v>
      </c>
      <c r="D2061" s="23">
        <v>3775.85</v>
      </c>
      <c r="E2061" s="23">
        <v>3717.15</v>
      </c>
      <c r="F2061" s="23">
        <v>3770.55</v>
      </c>
      <c r="G2061" s="5">
        <v>76689083</v>
      </c>
      <c r="H2061" s="5">
        <v>3142.41</v>
      </c>
      <c r="I2061" s="5" t="b">
        <f>IF(Nifty50[[#This Row],[High]]=MAX($D$1:$D2071), TRUE, FALSE)</f>
        <v>0</v>
      </c>
      <c r="J2061" s="5">
        <f>MAX($D$2:Nifty50[[#This Row],[High]])</f>
        <v>4245.3</v>
      </c>
      <c r="K2061" s="18">
        <f>(Nifty50[[#This Row],[ATH_XL]]-Nifty50[[#This Row],[Close]])/Nifty50[[#This Row],[ATH_XL]]</f>
        <v>0.11182955268178926</v>
      </c>
    </row>
    <row r="2062" spans="2:11" x14ac:dyDescent="0.25">
      <c r="B2062" s="4">
        <v>39155</v>
      </c>
      <c r="C2062" s="23">
        <v>3768.4</v>
      </c>
      <c r="D2062" s="23">
        <v>3768.4</v>
      </c>
      <c r="E2062" s="23">
        <v>3623</v>
      </c>
      <c r="F2062" s="23">
        <v>3641.1</v>
      </c>
      <c r="G2062" s="5">
        <v>83325778</v>
      </c>
      <c r="H2062" s="5">
        <v>3731.1</v>
      </c>
      <c r="I2062" s="5" t="b">
        <f>IF(Nifty50[[#This Row],[High]]=MAX($D$1:$D2072), TRUE, FALSE)</f>
        <v>0</v>
      </c>
      <c r="J2062" s="5">
        <f>MAX($D$2:Nifty50[[#This Row],[High]])</f>
        <v>4245.3</v>
      </c>
      <c r="K2062" s="18">
        <f>(Nifty50[[#This Row],[ATH_XL]]-Nifty50[[#This Row],[Close]])/Nifty50[[#This Row],[ATH_XL]]</f>
        <v>0.14232209737827722</v>
      </c>
    </row>
    <row r="2063" spans="2:11" x14ac:dyDescent="0.25">
      <c r="B2063" s="4">
        <v>39156</v>
      </c>
      <c r="C2063" s="23">
        <v>3644.9</v>
      </c>
      <c r="D2063" s="23">
        <v>3711.05</v>
      </c>
      <c r="E2063" s="23">
        <v>3630.55</v>
      </c>
      <c r="F2063" s="23">
        <v>3643.6</v>
      </c>
      <c r="G2063" s="5">
        <v>73901367</v>
      </c>
      <c r="H2063" s="5">
        <v>3587.44</v>
      </c>
      <c r="I2063" s="5" t="b">
        <f>IF(Nifty50[[#This Row],[High]]=MAX($D$1:$D2073), TRUE, FALSE)</f>
        <v>0</v>
      </c>
      <c r="J2063" s="5">
        <f>MAX($D$2:Nifty50[[#This Row],[High]])</f>
        <v>4245.3</v>
      </c>
      <c r="K2063" s="18">
        <f>(Nifty50[[#This Row],[ATH_XL]]-Nifty50[[#This Row],[Close]])/Nifty50[[#This Row],[ATH_XL]]</f>
        <v>0.14173321084493445</v>
      </c>
    </row>
    <row r="2064" spans="2:11" x14ac:dyDescent="0.25">
      <c r="B2064" s="4">
        <v>39157</v>
      </c>
      <c r="C2064" s="23">
        <v>3639.35</v>
      </c>
      <c r="D2064" s="23">
        <v>3683.6</v>
      </c>
      <c r="E2064" s="23">
        <v>3573.85</v>
      </c>
      <c r="F2064" s="23">
        <v>3608.55</v>
      </c>
      <c r="G2064" s="5">
        <v>64748146</v>
      </c>
      <c r="H2064" s="5">
        <v>3234.07</v>
      </c>
      <c r="I2064" s="5" t="b">
        <f>IF(Nifty50[[#This Row],[High]]=MAX($D$1:$D2074), TRUE, FALSE)</f>
        <v>0</v>
      </c>
      <c r="J2064" s="5">
        <f>MAX($D$2:Nifty50[[#This Row],[High]])</f>
        <v>4245.3</v>
      </c>
      <c r="K2064" s="18">
        <f>(Nifty50[[#This Row],[ATH_XL]]-Nifty50[[#This Row],[Close]])/Nifty50[[#This Row],[ATH_XL]]</f>
        <v>0.14998940004239983</v>
      </c>
    </row>
    <row r="2065" spans="2:11" x14ac:dyDescent="0.25">
      <c r="B2065" s="4">
        <v>39160</v>
      </c>
      <c r="C2065" s="23">
        <v>3611.3</v>
      </c>
      <c r="D2065" s="23">
        <v>3683.35</v>
      </c>
      <c r="E2065" s="23">
        <v>3602.85</v>
      </c>
      <c r="F2065" s="23">
        <v>3678.9</v>
      </c>
      <c r="G2065" s="5">
        <v>45956072</v>
      </c>
      <c r="H2065" s="5">
        <v>2036.42</v>
      </c>
      <c r="I2065" s="5" t="b">
        <f>IF(Nifty50[[#This Row],[High]]=MAX($D$1:$D2075), TRUE, FALSE)</f>
        <v>0</v>
      </c>
      <c r="J2065" s="5">
        <f>MAX($D$2:Nifty50[[#This Row],[High]])</f>
        <v>4245.3</v>
      </c>
      <c r="K2065" s="18">
        <f>(Nifty50[[#This Row],[ATH_XL]]-Nifty50[[#This Row],[Close]])/Nifty50[[#This Row],[ATH_XL]]</f>
        <v>0.13341813299413471</v>
      </c>
    </row>
    <row r="2066" spans="2:11" x14ac:dyDescent="0.25">
      <c r="B2066" s="4">
        <v>39161</v>
      </c>
      <c r="C2066" s="23">
        <v>3680.35</v>
      </c>
      <c r="D2066" s="23">
        <v>3725</v>
      </c>
      <c r="E2066" s="23">
        <v>3676.65</v>
      </c>
      <c r="F2066" s="23">
        <v>3697.6</v>
      </c>
      <c r="G2066" s="5">
        <v>69478798</v>
      </c>
      <c r="H2066" s="5">
        <v>2825.38</v>
      </c>
      <c r="I2066" s="5" t="b">
        <f>IF(Nifty50[[#This Row],[High]]=MAX($D$1:$D2076), TRUE, FALSE)</f>
        <v>0</v>
      </c>
      <c r="J2066" s="5">
        <f>MAX($D$2:Nifty50[[#This Row],[High]])</f>
        <v>4245.3</v>
      </c>
      <c r="K2066" s="18">
        <f>(Nifty50[[#This Row],[ATH_XL]]-Nifty50[[#This Row],[Close]])/Nifty50[[#This Row],[ATH_XL]]</f>
        <v>0.12901326172473093</v>
      </c>
    </row>
    <row r="2067" spans="2:11" x14ac:dyDescent="0.25">
      <c r="B2067" s="4">
        <v>39162</v>
      </c>
      <c r="C2067" s="23">
        <v>3697.7</v>
      </c>
      <c r="D2067" s="23">
        <v>3771.2</v>
      </c>
      <c r="E2067" s="23">
        <v>3680.6</v>
      </c>
      <c r="F2067" s="23">
        <v>3764.55</v>
      </c>
      <c r="G2067" s="5">
        <v>73653431</v>
      </c>
      <c r="H2067" s="5">
        <v>3063.79</v>
      </c>
      <c r="I2067" s="5" t="b">
        <f>IF(Nifty50[[#This Row],[High]]=MAX($D$1:$D2077), TRUE, FALSE)</f>
        <v>0</v>
      </c>
      <c r="J2067" s="5">
        <f>MAX($D$2:Nifty50[[#This Row],[High]])</f>
        <v>4245.3</v>
      </c>
      <c r="K2067" s="18">
        <f>(Nifty50[[#This Row],[ATH_XL]]-Nifty50[[#This Row],[Close]])/Nifty50[[#This Row],[ATH_XL]]</f>
        <v>0.11324288036181188</v>
      </c>
    </row>
    <row r="2068" spans="2:11" x14ac:dyDescent="0.25">
      <c r="B2068" s="4">
        <v>39163</v>
      </c>
      <c r="C2068" s="23">
        <v>3764.5</v>
      </c>
      <c r="D2068" s="23">
        <v>3881</v>
      </c>
      <c r="E2068" s="23">
        <v>3764.5</v>
      </c>
      <c r="F2068" s="23">
        <v>3875.9</v>
      </c>
      <c r="G2068" s="5">
        <v>91519911</v>
      </c>
      <c r="H2068" s="5">
        <v>4357.66</v>
      </c>
      <c r="I2068" s="5" t="b">
        <f>IF(Nifty50[[#This Row],[High]]=MAX($D$1:$D2078), TRUE, FALSE)</f>
        <v>0</v>
      </c>
      <c r="J2068" s="5">
        <f>MAX($D$2:Nifty50[[#This Row],[High]])</f>
        <v>4245.3</v>
      </c>
      <c r="K2068" s="18">
        <f>(Nifty50[[#This Row],[ATH_XL]]-Nifty50[[#This Row],[Close]])/Nifty50[[#This Row],[ATH_XL]]</f>
        <v>8.7013874166725569E-2</v>
      </c>
    </row>
    <row r="2069" spans="2:11" x14ac:dyDescent="0.25">
      <c r="B2069" s="4">
        <v>39164</v>
      </c>
      <c r="C2069" s="23">
        <v>3876.75</v>
      </c>
      <c r="D2069" s="23">
        <v>3901.75</v>
      </c>
      <c r="E2069" s="23">
        <v>3850.8</v>
      </c>
      <c r="F2069" s="23">
        <v>3861.05</v>
      </c>
      <c r="G2069" s="5">
        <v>85511339</v>
      </c>
      <c r="H2069" s="5">
        <v>3806.35</v>
      </c>
      <c r="I2069" s="5" t="b">
        <f>IF(Nifty50[[#This Row],[High]]=MAX($D$1:$D2079), TRUE, FALSE)</f>
        <v>0</v>
      </c>
      <c r="J2069" s="5">
        <f>MAX($D$2:Nifty50[[#This Row],[High]])</f>
        <v>4245.3</v>
      </c>
      <c r="K2069" s="18">
        <f>(Nifty50[[#This Row],[ATH_XL]]-Nifty50[[#This Row],[Close]])/Nifty50[[#This Row],[ATH_XL]]</f>
        <v>9.0511860174781522E-2</v>
      </c>
    </row>
    <row r="2070" spans="2:11" x14ac:dyDescent="0.25">
      <c r="B2070" s="4">
        <v>39167</v>
      </c>
      <c r="C2070" s="23">
        <v>3863.45</v>
      </c>
      <c r="D2070" s="23">
        <v>3885.45</v>
      </c>
      <c r="E2070" s="23">
        <v>3768.25</v>
      </c>
      <c r="F2070" s="23">
        <v>3819.95</v>
      </c>
      <c r="G2070" s="5">
        <v>67231993</v>
      </c>
      <c r="H2070" s="5">
        <v>3448.63</v>
      </c>
      <c r="I2070" s="5" t="b">
        <f>IF(Nifty50[[#This Row],[High]]=MAX($D$1:$D2080), TRUE, FALSE)</f>
        <v>0</v>
      </c>
      <c r="J2070" s="5">
        <f>MAX($D$2:Nifty50[[#This Row],[High]])</f>
        <v>4245.3</v>
      </c>
      <c r="K2070" s="18">
        <f>(Nifty50[[#This Row],[ATH_XL]]-Nifty50[[#This Row],[Close]])/Nifty50[[#This Row],[ATH_XL]]</f>
        <v>0.1001931547829365</v>
      </c>
    </row>
    <row r="2071" spans="2:11" x14ac:dyDescent="0.25">
      <c r="B2071" s="4">
        <v>39169</v>
      </c>
      <c r="C2071" s="23">
        <v>3818.75</v>
      </c>
      <c r="D2071" s="23">
        <v>3830.3</v>
      </c>
      <c r="E2071" s="23">
        <v>3752.95</v>
      </c>
      <c r="F2071" s="23">
        <v>3761.1</v>
      </c>
      <c r="G2071" s="5">
        <v>83105233</v>
      </c>
      <c r="H2071" s="5">
        <v>4465.8500000000004</v>
      </c>
      <c r="I2071" s="5" t="b">
        <f>IF(Nifty50[[#This Row],[High]]=MAX($D$1:$D2081), TRUE, FALSE)</f>
        <v>0</v>
      </c>
      <c r="J2071" s="5">
        <f>MAX($D$2:Nifty50[[#This Row],[High]])</f>
        <v>4245.3</v>
      </c>
      <c r="K2071" s="18">
        <f>(Nifty50[[#This Row],[ATH_XL]]-Nifty50[[#This Row],[Close]])/Nifty50[[#This Row],[ATH_XL]]</f>
        <v>0.11405554377782495</v>
      </c>
    </row>
    <row r="2072" spans="2:11" x14ac:dyDescent="0.25">
      <c r="B2072" s="4">
        <v>39170</v>
      </c>
      <c r="C2072" s="23">
        <v>3759.15</v>
      </c>
      <c r="D2072" s="23">
        <v>3805.85</v>
      </c>
      <c r="E2072" s="23">
        <v>3750.35</v>
      </c>
      <c r="F2072" s="23">
        <v>3798.1</v>
      </c>
      <c r="G2072" s="5">
        <v>111423813</v>
      </c>
      <c r="H2072" s="5">
        <v>5761.84</v>
      </c>
      <c r="I2072" s="5" t="b">
        <f>IF(Nifty50[[#This Row],[High]]=MAX($D$1:$D2082), TRUE, FALSE)</f>
        <v>0</v>
      </c>
      <c r="J2072" s="5">
        <f>MAX($D$2:Nifty50[[#This Row],[High]])</f>
        <v>4245.3</v>
      </c>
      <c r="K2072" s="18">
        <f>(Nifty50[[#This Row],[ATH_XL]]-Nifty50[[#This Row],[Close]])/Nifty50[[#This Row],[ATH_XL]]</f>
        <v>0.10534002308435217</v>
      </c>
    </row>
    <row r="2073" spans="2:11" x14ac:dyDescent="0.25">
      <c r="B2073" s="4">
        <v>39171</v>
      </c>
      <c r="C2073" s="23">
        <v>3788.85</v>
      </c>
      <c r="D2073" s="23">
        <v>3832.2</v>
      </c>
      <c r="E2073" s="23">
        <v>3785.3</v>
      </c>
      <c r="F2073" s="23">
        <v>3821.55</v>
      </c>
      <c r="G2073" s="5">
        <v>81295476</v>
      </c>
      <c r="H2073" s="5">
        <v>3945.32</v>
      </c>
      <c r="I2073" s="5" t="b">
        <f>IF(Nifty50[[#This Row],[High]]=MAX($D$1:$D2083), TRUE, FALSE)</f>
        <v>0</v>
      </c>
      <c r="J2073" s="5">
        <f>MAX($D$2:Nifty50[[#This Row],[High]])</f>
        <v>4245.3</v>
      </c>
      <c r="K2073" s="18">
        <f>(Nifty50[[#This Row],[ATH_XL]]-Nifty50[[#This Row],[Close]])/Nifty50[[#This Row],[ATH_XL]]</f>
        <v>9.9816267401597061E-2</v>
      </c>
    </row>
    <row r="2074" spans="2:11" x14ac:dyDescent="0.25">
      <c r="B2074" s="4">
        <v>39174</v>
      </c>
      <c r="C2074" s="23">
        <v>3820</v>
      </c>
      <c r="D2074" s="23">
        <v>3820</v>
      </c>
      <c r="E2074" s="23">
        <v>3617</v>
      </c>
      <c r="F2074" s="23">
        <v>3633.6</v>
      </c>
      <c r="G2074" s="5">
        <v>74611355</v>
      </c>
      <c r="H2074" s="5">
        <v>3979.31</v>
      </c>
      <c r="I2074" s="5" t="b">
        <f>IF(Nifty50[[#This Row],[High]]=MAX($D$1:$D2084), TRUE, FALSE)</f>
        <v>0</v>
      </c>
      <c r="J2074" s="5">
        <f>MAX($D$2:Nifty50[[#This Row],[High]])</f>
        <v>4245.3</v>
      </c>
      <c r="K2074" s="18">
        <f>(Nifty50[[#This Row],[ATH_XL]]-Nifty50[[#This Row],[Close]])/Nifty50[[#This Row],[ATH_XL]]</f>
        <v>0.14408875697830548</v>
      </c>
    </row>
    <row r="2075" spans="2:11" x14ac:dyDescent="0.25">
      <c r="B2075" s="4">
        <v>39175</v>
      </c>
      <c r="C2075" s="23">
        <v>3633.85</v>
      </c>
      <c r="D2075" s="23">
        <v>3703.05</v>
      </c>
      <c r="E2075" s="23">
        <v>3632.2</v>
      </c>
      <c r="F2075" s="23">
        <v>3690.65</v>
      </c>
      <c r="G2075" s="5">
        <v>64733113</v>
      </c>
      <c r="H2075" s="5">
        <v>3567.88</v>
      </c>
      <c r="I2075" s="5" t="b">
        <f>IF(Nifty50[[#This Row],[High]]=MAX($D$1:$D2085), TRUE, FALSE)</f>
        <v>0</v>
      </c>
      <c r="J2075" s="5">
        <f>MAX($D$2:Nifty50[[#This Row],[High]])</f>
        <v>4245.3</v>
      </c>
      <c r="K2075" s="18">
        <f>(Nifty50[[#This Row],[ATH_XL]]-Nifty50[[#This Row],[Close]])/Nifty50[[#This Row],[ATH_XL]]</f>
        <v>0.13065036628742374</v>
      </c>
    </row>
    <row r="2076" spans="2:11" x14ac:dyDescent="0.25">
      <c r="B2076" s="4">
        <v>39176</v>
      </c>
      <c r="C2076" s="23">
        <v>3689.75</v>
      </c>
      <c r="D2076" s="23">
        <v>3751.4</v>
      </c>
      <c r="E2076" s="23">
        <v>3689.75</v>
      </c>
      <c r="F2076" s="23">
        <v>3733.25</v>
      </c>
      <c r="G2076" s="5">
        <v>87771799</v>
      </c>
      <c r="H2076" s="5">
        <v>3685.87</v>
      </c>
      <c r="I2076" s="5" t="b">
        <f>IF(Nifty50[[#This Row],[High]]=MAX($D$1:$D2086), TRUE, FALSE)</f>
        <v>0</v>
      </c>
      <c r="J2076" s="5">
        <f>MAX($D$2:Nifty50[[#This Row],[High]])</f>
        <v>4245.3</v>
      </c>
      <c r="K2076" s="18">
        <f>(Nifty50[[#This Row],[ATH_XL]]-Nifty50[[#This Row],[Close]])/Nifty50[[#This Row],[ATH_XL]]</f>
        <v>0.12061573975926322</v>
      </c>
    </row>
    <row r="2077" spans="2:11" x14ac:dyDescent="0.25">
      <c r="B2077" s="4">
        <v>39177</v>
      </c>
      <c r="C2077" s="23">
        <v>3735.2</v>
      </c>
      <c r="D2077" s="23">
        <v>3771.45</v>
      </c>
      <c r="E2077" s="23">
        <v>3709.15</v>
      </c>
      <c r="F2077" s="23">
        <v>3752</v>
      </c>
      <c r="G2077" s="5">
        <v>75346993</v>
      </c>
      <c r="H2077" s="5">
        <v>3151.7</v>
      </c>
      <c r="I2077" s="5" t="b">
        <f>IF(Nifty50[[#This Row],[High]]=MAX($D$1:$D2087), TRUE, FALSE)</f>
        <v>0</v>
      </c>
      <c r="J2077" s="5">
        <f>MAX($D$2:Nifty50[[#This Row],[High]])</f>
        <v>4245.3</v>
      </c>
      <c r="K2077" s="18">
        <f>(Nifty50[[#This Row],[ATH_XL]]-Nifty50[[#This Row],[Close]])/Nifty50[[#This Row],[ATH_XL]]</f>
        <v>0.11619909075919256</v>
      </c>
    </row>
    <row r="2078" spans="2:11" x14ac:dyDescent="0.25">
      <c r="B2078" s="4">
        <v>39181</v>
      </c>
      <c r="C2078" s="23">
        <v>3752.9</v>
      </c>
      <c r="D2078" s="23">
        <v>3850.9</v>
      </c>
      <c r="E2078" s="23">
        <v>3747.25</v>
      </c>
      <c r="F2078" s="23">
        <v>3843.5</v>
      </c>
      <c r="G2078" s="5">
        <v>65501863</v>
      </c>
      <c r="H2078" s="5">
        <v>2737.11</v>
      </c>
      <c r="I2078" s="5" t="b">
        <f>IF(Nifty50[[#This Row],[High]]=MAX($D$1:$D2088), TRUE, FALSE)</f>
        <v>0</v>
      </c>
      <c r="J2078" s="5">
        <f>MAX($D$2:Nifty50[[#This Row],[High]])</f>
        <v>4245.3</v>
      </c>
      <c r="K2078" s="18">
        <f>(Nifty50[[#This Row],[ATH_XL]]-Nifty50[[#This Row],[Close]])/Nifty50[[#This Row],[ATH_XL]]</f>
        <v>9.4645843638847704E-2</v>
      </c>
    </row>
    <row r="2079" spans="2:11" x14ac:dyDescent="0.25">
      <c r="B2079" s="4">
        <v>39182</v>
      </c>
      <c r="C2079" s="23">
        <v>3844.15</v>
      </c>
      <c r="D2079" s="23">
        <v>3858.35</v>
      </c>
      <c r="E2079" s="23">
        <v>3819.3</v>
      </c>
      <c r="F2079" s="23">
        <v>3848.15</v>
      </c>
      <c r="G2079" s="5">
        <v>78284712</v>
      </c>
      <c r="H2079" s="5">
        <v>3508.74</v>
      </c>
      <c r="I2079" s="5" t="b">
        <f>IF(Nifty50[[#This Row],[High]]=MAX($D$1:$D2089), TRUE, FALSE)</f>
        <v>0</v>
      </c>
      <c r="J2079" s="5">
        <f>MAX($D$2:Nifty50[[#This Row],[High]])</f>
        <v>4245.3</v>
      </c>
      <c r="K2079" s="18">
        <f>(Nifty50[[#This Row],[ATH_XL]]-Nifty50[[#This Row],[Close]])/Nifty50[[#This Row],[ATH_XL]]</f>
        <v>9.3550514686830163E-2</v>
      </c>
    </row>
    <row r="2080" spans="2:11" x14ac:dyDescent="0.25">
      <c r="B2080" s="4">
        <v>39183</v>
      </c>
      <c r="C2080" s="23">
        <v>3848.35</v>
      </c>
      <c r="D2080" s="23">
        <v>3876.35</v>
      </c>
      <c r="E2080" s="23">
        <v>3844.75</v>
      </c>
      <c r="F2080" s="23">
        <v>3862.65</v>
      </c>
      <c r="G2080" s="5">
        <v>89113728</v>
      </c>
      <c r="H2080" s="5">
        <v>3864.28</v>
      </c>
      <c r="I2080" s="5" t="b">
        <f>IF(Nifty50[[#This Row],[High]]=MAX($D$1:$D2090), TRUE, FALSE)</f>
        <v>0</v>
      </c>
      <c r="J2080" s="5">
        <f>MAX($D$2:Nifty50[[#This Row],[High]])</f>
        <v>4245.3</v>
      </c>
      <c r="K2080" s="18">
        <f>(Nifty50[[#This Row],[ATH_XL]]-Nifty50[[#This Row],[Close]])/Nifty50[[#This Row],[ATH_XL]]</f>
        <v>9.0134972793442181E-2</v>
      </c>
    </row>
    <row r="2081" spans="2:11" x14ac:dyDescent="0.25">
      <c r="B2081" s="4">
        <v>39184</v>
      </c>
      <c r="C2081" s="23">
        <v>3861.85</v>
      </c>
      <c r="D2081" s="23">
        <v>3861.85</v>
      </c>
      <c r="E2081" s="23">
        <v>3811.25</v>
      </c>
      <c r="F2081" s="23">
        <v>3829.85</v>
      </c>
      <c r="G2081" s="5">
        <v>69265870</v>
      </c>
      <c r="H2081" s="5">
        <v>3230.5</v>
      </c>
      <c r="I2081" s="5" t="b">
        <f>IF(Nifty50[[#This Row],[High]]=MAX($D$1:$D2091), TRUE, FALSE)</f>
        <v>0</v>
      </c>
      <c r="J2081" s="5">
        <f>MAX($D$2:Nifty50[[#This Row],[High]])</f>
        <v>4245.3</v>
      </c>
      <c r="K2081" s="18">
        <f>(Nifty50[[#This Row],[ATH_XL]]-Nifty50[[#This Row],[Close]])/Nifty50[[#This Row],[ATH_XL]]</f>
        <v>9.7861164110899165E-2</v>
      </c>
    </row>
    <row r="2082" spans="2:11" x14ac:dyDescent="0.25">
      <c r="B2082" s="4">
        <v>39185</v>
      </c>
      <c r="C2082" s="23">
        <v>3830.35</v>
      </c>
      <c r="D2082" s="23">
        <v>3924.55</v>
      </c>
      <c r="E2082" s="23">
        <v>3828.45</v>
      </c>
      <c r="F2082" s="23">
        <v>3917.35</v>
      </c>
      <c r="G2082" s="5">
        <v>89158610</v>
      </c>
      <c r="H2082" s="5">
        <v>4643.26</v>
      </c>
      <c r="I2082" s="5" t="b">
        <f>IF(Nifty50[[#This Row],[High]]=MAX($D$1:$D2092), TRUE, FALSE)</f>
        <v>0</v>
      </c>
      <c r="J2082" s="5">
        <f>MAX($D$2:Nifty50[[#This Row],[High]])</f>
        <v>4245.3</v>
      </c>
      <c r="K2082" s="18">
        <f>(Nifty50[[#This Row],[ATH_XL]]-Nifty50[[#This Row],[Close]])/Nifty50[[#This Row],[ATH_XL]]</f>
        <v>7.7250135443902732E-2</v>
      </c>
    </row>
    <row r="2083" spans="2:11" x14ac:dyDescent="0.25">
      <c r="B2083" s="4">
        <v>39188</v>
      </c>
      <c r="C2083" s="23">
        <v>3920.5</v>
      </c>
      <c r="D2083" s="23">
        <v>4016.8</v>
      </c>
      <c r="E2083" s="23">
        <v>3920.5</v>
      </c>
      <c r="F2083" s="23">
        <v>4013.35</v>
      </c>
      <c r="G2083" s="5">
        <v>85406452</v>
      </c>
      <c r="H2083" s="5">
        <v>4169.4799999999996</v>
      </c>
      <c r="I2083" s="5" t="b">
        <f>IF(Nifty50[[#This Row],[High]]=MAX($D$1:$D2093), TRUE, FALSE)</f>
        <v>0</v>
      </c>
      <c r="J2083" s="5">
        <f>MAX($D$2:Nifty50[[#This Row],[High]])</f>
        <v>4245.3</v>
      </c>
      <c r="K2083" s="18">
        <f>(Nifty50[[#This Row],[ATH_XL]]-Nifty50[[#This Row],[Close]])/Nifty50[[#This Row],[ATH_XL]]</f>
        <v>5.4636892563540922E-2</v>
      </c>
    </row>
    <row r="2084" spans="2:11" x14ac:dyDescent="0.25">
      <c r="B2084" s="4">
        <v>39189</v>
      </c>
      <c r="C2084" s="23">
        <v>4014.4</v>
      </c>
      <c r="D2084" s="23">
        <v>4030</v>
      </c>
      <c r="E2084" s="23">
        <v>3976.25</v>
      </c>
      <c r="F2084" s="23">
        <v>3984.95</v>
      </c>
      <c r="G2084" s="5">
        <v>83281173</v>
      </c>
      <c r="H2084" s="5">
        <v>4248.2</v>
      </c>
      <c r="I2084" s="5" t="b">
        <f>IF(Nifty50[[#This Row],[High]]=MAX($D$1:$D2094), TRUE, FALSE)</f>
        <v>0</v>
      </c>
      <c r="J2084" s="5">
        <f>MAX($D$2:Nifty50[[#This Row],[High]])</f>
        <v>4245.3</v>
      </c>
      <c r="K2084" s="18">
        <f>(Nifty50[[#This Row],[ATH_XL]]-Nifty50[[#This Row],[Close]])/Nifty50[[#This Row],[ATH_XL]]</f>
        <v>6.1326643582314641E-2</v>
      </c>
    </row>
    <row r="2085" spans="2:11" x14ac:dyDescent="0.25">
      <c r="B2085" s="4">
        <v>39190</v>
      </c>
      <c r="C2085" s="23">
        <v>3989.6</v>
      </c>
      <c r="D2085" s="23">
        <v>4039.25</v>
      </c>
      <c r="E2085" s="23">
        <v>3981.75</v>
      </c>
      <c r="F2085" s="23">
        <v>4011.6</v>
      </c>
      <c r="G2085" s="5">
        <v>73900407</v>
      </c>
      <c r="H2085" s="5">
        <v>3555.36</v>
      </c>
      <c r="I2085" s="5" t="b">
        <f>IF(Nifty50[[#This Row],[High]]=MAX($D$1:$D2095), TRUE, FALSE)</f>
        <v>0</v>
      </c>
      <c r="J2085" s="5">
        <f>MAX($D$2:Nifty50[[#This Row],[High]])</f>
        <v>4245.3</v>
      </c>
      <c r="K2085" s="18">
        <f>(Nifty50[[#This Row],[ATH_XL]]-Nifty50[[#This Row],[Close]])/Nifty50[[#This Row],[ATH_XL]]</f>
        <v>5.5049113136880851E-2</v>
      </c>
    </row>
    <row r="2086" spans="2:11" x14ac:dyDescent="0.25">
      <c r="B2086" s="4">
        <v>39191</v>
      </c>
      <c r="C2086" s="23">
        <v>3998.5</v>
      </c>
      <c r="D2086" s="23">
        <v>4011</v>
      </c>
      <c r="E2086" s="23">
        <v>3933.35</v>
      </c>
      <c r="F2086" s="23">
        <v>3997.65</v>
      </c>
      <c r="G2086" s="5">
        <v>76167934</v>
      </c>
      <c r="H2086" s="5">
        <v>3618.63</v>
      </c>
      <c r="I2086" s="5" t="b">
        <f>IF(Nifty50[[#This Row],[High]]=MAX($D$1:$D2096), TRUE, FALSE)</f>
        <v>0</v>
      </c>
      <c r="J2086" s="5">
        <f>MAX($D$2:Nifty50[[#This Row],[High]])</f>
        <v>4245.3</v>
      </c>
      <c r="K2086" s="18">
        <f>(Nifty50[[#This Row],[ATH_XL]]-Nifty50[[#This Row],[Close]])/Nifty50[[#This Row],[ATH_XL]]</f>
        <v>5.8335099992933383E-2</v>
      </c>
    </row>
    <row r="2087" spans="2:11" x14ac:dyDescent="0.25">
      <c r="B2087" s="4">
        <v>39192</v>
      </c>
      <c r="C2087" s="23">
        <v>4000.25</v>
      </c>
      <c r="D2087" s="23">
        <v>4090.05</v>
      </c>
      <c r="E2087" s="23">
        <v>3995.5</v>
      </c>
      <c r="F2087" s="23">
        <v>4083.55</v>
      </c>
      <c r="G2087" s="5">
        <v>96650049</v>
      </c>
      <c r="H2087" s="5">
        <v>4269.7700000000004</v>
      </c>
      <c r="I2087" s="5" t="b">
        <f>IF(Nifty50[[#This Row],[High]]=MAX($D$1:$D2097), TRUE, FALSE)</f>
        <v>0</v>
      </c>
      <c r="J2087" s="5">
        <f>MAX($D$2:Nifty50[[#This Row],[High]])</f>
        <v>4245.3</v>
      </c>
      <c r="K2087" s="18">
        <f>(Nifty50[[#This Row],[ATH_XL]]-Nifty50[[#This Row],[Close]])/Nifty50[[#This Row],[ATH_XL]]</f>
        <v>3.8100958707276283E-2</v>
      </c>
    </row>
    <row r="2088" spans="2:11" x14ac:dyDescent="0.25">
      <c r="B2088" s="4">
        <v>39195</v>
      </c>
      <c r="C2088" s="23">
        <v>4083.55</v>
      </c>
      <c r="D2088" s="23">
        <v>4122.3500000000004</v>
      </c>
      <c r="E2088" s="23">
        <v>4075.2</v>
      </c>
      <c r="F2088" s="23">
        <v>4085.1</v>
      </c>
      <c r="G2088" s="5">
        <v>85793172</v>
      </c>
      <c r="H2088" s="5">
        <v>3672.1</v>
      </c>
      <c r="I2088" s="5" t="b">
        <f>IF(Nifty50[[#This Row],[High]]=MAX($D$1:$D2098), TRUE, FALSE)</f>
        <v>0</v>
      </c>
      <c r="J2088" s="5">
        <f>MAX($D$2:Nifty50[[#This Row],[High]])</f>
        <v>4245.3</v>
      </c>
      <c r="K2088" s="18">
        <f>(Nifty50[[#This Row],[ATH_XL]]-Nifty50[[#This Row],[Close]])/Nifty50[[#This Row],[ATH_XL]]</f>
        <v>3.7735849056603835E-2</v>
      </c>
    </row>
    <row r="2089" spans="2:11" x14ac:dyDescent="0.25">
      <c r="B2089" s="4">
        <v>39196</v>
      </c>
      <c r="C2089" s="23">
        <v>4085.1</v>
      </c>
      <c r="D2089" s="23">
        <v>4162.1499999999996</v>
      </c>
      <c r="E2089" s="23">
        <v>4057.7</v>
      </c>
      <c r="F2089" s="23">
        <v>4141.8</v>
      </c>
      <c r="G2089" s="5">
        <v>101792602</v>
      </c>
      <c r="H2089" s="5">
        <v>5279.14</v>
      </c>
      <c r="I2089" s="5" t="b">
        <f>IF(Nifty50[[#This Row],[High]]=MAX($D$1:$D2099), TRUE, FALSE)</f>
        <v>0</v>
      </c>
      <c r="J2089" s="5">
        <f>MAX($D$2:Nifty50[[#This Row],[High]])</f>
        <v>4245.3</v>
      </c>
      <c r="K2089" s="18">
        <f>(Nifty50[[#This Row],[ATH_XL]]-Nifty50[[#This Row],[Close]])/Nifty50[[#This Row],[ATH_XL]]</f>
        <v>2.4379902480390077E-2</v>
      </c>
    </row>
    <row r="2090" spans="2:11" x14ac:dyDescent="0.25">
      <c r="B2090" s="4">
        <v>39197</v>
      </c>
      <c r="C2090" s="23">
        <v>4134.25</v>
      </c>
      <c r="D2090" s="23">
        <v>4173.3</v>
      </c>
      <c r="E2090" s="23">
        <v>4114.3500000000004</v>
      </c>
      <c r="F2090" s="23">
        <v>4167.3</v>
      </c>
      <c r="G2090" s="5">
        <v>96383411</v>
      </c>
      <c r="H2090" s="5">
        <v>4912.3900000000003</v>
      </c>
      <c r="I2090" s="5" t="b">
        <f>IF(Nifty50[[#This Row],[High]]=MAX($D$1:$D2100), TRUE, FALSE)</f>
        <v>0</v>
      </c>
      <c r="J2090" s="5">
        <f>MAX($D$2:Nifty50[[#This Row],[High]])</f>
        <v>4245.3</v>
      </c>
      <c r="K2090" s="18">
        <f>(Nifty50[[#This Row],[ATH_XL]]-Nifty50[[#This Row],[Close]])/Nifty50[[#This Row],[ATH_XL]]</f>
        <v>1.8373259840293973E-2</v>
      </c>
    </row>
    <row r="2091" spans="2:11" x14ac:dyDescent="0.25">
      <c r="B2091" s="4">
        <v>39198</v>
      </c>
      <c r="C2091" s="23">
        <v>4170.05</v>
      </c>
      <c r="D2091" s="23">
        <v>4217.8999999999996</v>
      </c>
      <c r="E2091" s="23">
        <v>4143.25</v>
      </c>
      <c r="F2091" s="23">
        <v>4177.8500000000004</v>
      </c>
      <c r="G2091" s="5">
        <v>111716820</v>
      </c>
      <c r="H2091" s="5">
        <v>5921.6</v>
      </c>
      <c r="I2091" s="5" t="b">
        <f>IF(Nifty50[[#This Row],[High]]=MAX($D$1:$D2101), TRUE, FALSE)</f>
        <v>0</v>
      </c>
      <c r="J2091" s="5">
        <f>MAX($D$2:Nifty50[[#This Row],[High]])</f>
        <v>4245.3</v>
      </c>
      <c r="K2091" s="18">
        <f>(Nifty50[[#This Row],[ATH_XL]]-Nifty50[[#This Row],[Close]])/Nifty50[[#This Row],[ATH_XL]]</f>
        <v>1.5888158669587499E-2</v>
      </c>
    </row>
    <row r="2092" spans="2:11" x14ac:dyDescent="0.25">
      <c r="B2092" s="4">
        <v>39199</v>
      </c>
      <c r="C2092" s="23">
        <v>4182</v>
      </c>
      <c r="D2092" s="23">
        <v>4182</v>
      </c>
      <c r="E2092" s="23">
        <v>4074.3</v>
      </c>
      <c r="F2092" s="23">
        <v>4083.5</v>
      </c>
      <c r="G2092" s="5">
        <v>83330984</v>
      </c>
      <c r="H2092" s="5">
        <v>4143.6099999999997</v>
      </c>
      <c r="I2092" s="5" t="b">
        <f>IF(Nifty50[[#This Row],[High]]=MAX($D$1:$D2102), TRUE, FALSE)</f>
        <v>0</v>
      </c>
      <c r="J2092" s="5">
        <f>MAX($D$2:Nifty50[[#This Row],[High]])</f>
        <v>4245.3</v>
      </c>
      <c r="K2092" s="18">
        <f>(Nifty50[[#This Row],[ATH_XL]]-Nifty50[[#This Row],[Close]])/Nifty50[[#This Row],[ATH_XL]]</f>
        <v>3.8112736437943176E-2</v>
      </c>
    </row>
    <row r="2093" spans="2:11" x14ac:dyDescent="0.25">
      <c r="B2093" s="4">
        <v>39202</v>
      </c>
      <c r="C2093" s="23">
        <v>4081.6</v>
      </c>
      <c r="D2093" s="23">
        <v>4096.8999999999996</v>
      </c>
      <c r="E2093" s="23">
        <v>4028.9</v>
      </c>
      <c r="F2093" s="23">
        <v>4087.9</v>
      </c>
      <c r="G2093" s="5">
        <v>74746036</v>
      </c>
      <c r="H2093" s="5">
        <v>3816.33</v>
      </c>
      <c r="I2093" s="5" t="b">
        <f>IF(Nifty50[[#This Row],[High]]=MAX($D$1:$D2103), TRUE, FALSE)</f>
        <v>0</v>
      </c>
      <c r="J2093" s="5">
        <f>MAX($D$2:Nifty50[[#This Row],[High]])</f>
        <v>4245.3</v>
      </c>
      <c r="K2093" s="18">
        <f>(Nifty50[[#This Row],[ATH_XL]]-Nifty50[[#This Row],[Close]])/Nifty50[[#This Row],[ATH_XL]]</f>
        <v>3.7076296139259904E-2</v>
      </c>
    </row>
    <row r="2094" spans="2:11" x14ac:dyDescent="0.25">
      <c r="B2094" s="4">
        <v>39205</v>
      </c>
      <c r="C2094" s="23">
        <v>4089.45</v>
      </c>
      <c r="D2094" s="23">
        <v>4161.2</v>
      </c>
      <c r="E2094" s="23">
        <v>4080.75</v>
      </c>
      <c r="F2094" s="23">
        <v>4150.8500000000004</v>
      </c>
      <c r="G2094" s="5">
        <v>79591422</v>
      </c>
      <c r="H2094" s="5">
        <v>4196.82</v>
      </c>
      <c r="I2094" s="5" t="b">
        <f>IF(Nifty50[[#This Row],[High]]=MAX($D$1:$D2104), TRUE, FALSE)</f>
        <v>0</v>
      </c>
      <c r="J2094" s="5">
        <f>MAX($D$2:Nifty50[[#This Row],[High]])</f>
        <v>4245.3</v>
      </c>
      <c r="K2094" s="18">
        <f>(Nifty50[[#This Row],[ATH_XL]]-Nifty50[[#This Row],[Close]])/Nifty50[[#This Row],[ATH_XL]]</f>
        <v>2.224813322968926E-2</v>
      </c>
    </row>
    <row r="2095" spans="2:11" x14ac:dyDescent="0.25">
      <c r="B2095" s="4">
        <v>39206</v>
      </c>
      <c r="C2095" s="23">
        <v>4168.8999999999996</v>
      </c>
      <c r="D2095" s="23">
        <v>4180.8999999999996</v>
      </c>
      <c r="E2095" s="23">
        <v>4109.7</v>
      </c>
      <c r="F2095" s="23">
        <v>4117.3500000000004</v>
      </c>
      <c r="G2095" s="5">
        <v>67472022</v>
      </c>
      <c r="H2095" s="5">
        <v>3620.94</v>
      </c>
      <c r="I2095" s="5" t="b">
        <f>IF(Nifty50[[#This Row],[High]]=MAX($D$1:$D2105), TRUE, FALSE)</f>
        <v>0</v>
      </c>
      <c r="J2095" s="5">
        <f>MAX($D$2:Nifty50[[#This Row],[High]])</f>
        <v>4245.3</v>
      </c>
      <c r="K2095" s="18">
        <f>(Nifty50[[#This Row],[ATH_XL]]-Nifty50[[#This Row],[Close]])/Nifty50[[#This Row],[ATH_XL]]</f>
        <v>3.0139212776482183E-2</v>
      </c>
    </row>
    <row r="2096" spans="2:11" x14ac:dyDescent="0.25">
      <c r="B2096" s="4">
        <v>39209</v>
      </c>
      <c r="C2096" s="23">
        <v>4117.5</v>
      </c>
      <c r="D2096" s="23">
        <v>4157.6499999999996</v>
      </c>
      <c r="E2096" s="23">
        <v>4103.6000000000004</v>
      </c>
      <c r="F2096" s="23">
        <v>4111.1499999999996</v>
      </c>
      <c r="G2096" s="5">
        <v>63121628</v>
      </c>
      <c r="H2096" s="5">
        <v>2962.32</v>
      </c>
      <c r="I2096" s="5" t="b">
        <f>IF(Nifty50[[#This Row],[High]]=MAX($D$1:$D2106), TRUE, FALSE)</f>
        <v>0</v>
      </c>
      <c r="J2096" s="5">
        <f>MAX($D$2:Nifty50[[#This Row],[High]])</f>
        <v>4245.3</v>
      </c>
      <c r="K2096" s="18">
        <f>(Nifty50[[#This Row],[ATH_XL]]-Nifty50[[#This Row],[Close]])/Nifty50[[#This Row],[ATH_XL]]</f>
        <v>3.1599651379172387E-2</v>
      </c>
    </row>
    <row r="2097" spans="2:11" x14ac:dyDescent="0.25">
      <c r="B2097" s="4">
        <v>39210</v>
      </c>
      <c r="C2097" s="23">
        <v>4111.25</v>
      </c>
      <c r="D2097" s="23">
        <v>4136.05</v>
      </c>
      <c r="E2097" s="23">
        <v>4066.4</v>
      </c>
      <c r="F2097" s="23">
        <v>4077</v>
      </c>
      <c r="G2097" s="5">
        <v>77322300</v>
      </c>
      <c r="H2097" s="5">
        <v>4067.24</v>
      </c>
      <c r="I2097" s="5" t="b">
        <f>IF(Nifty50[[#This Row],[High]]=MAX($D$1:$D2107), TRUE, FALSE)</f>
        <v>0</v>
      </c>
      <c r="J2097" s="5">
        <f>MAX($D$2:Nifty50[[#This Row],[High]])</f>
        <v>4245.3</v>
      </c>
      <c r="K2097" s="18">
        <f>(Nifty50[[#This Row],[ATH_XL]]-Nifty50[[#This Row],[Close]])/Nifty50[[#This Row],[ATH_XL]]</f>
        <v>3.9643841424634341E-2</v>
      </c>
    </row>
    <row r="2098" spans="2:11" x14ac:dyDescent="0.25">
      <c r="B2098" s="4">
        <v>39211</v>
      </c>
      <c r="C2098" s="23">
        <v>4077.25</v>
      </c>
      <c r="D2098" s="23">
        <v>4087.8</v>
      </c>
      <c r="E2098" s="23">
        <v>4030.55</v>
      </c>
      <c r="F2098" s="23">
        <v>4079.3</v>
      </c>
      <c r="G2098" s="5">
        <v>65609530</v>
      </c>
      <c r="H2098" s="5">
        <v>3484.85</v>
      </c>
      <c r="I2098" s="5" t="b">
        <f>IF(Nifty50[[#This Row],[High]]=MAX($D$1:$D2108), TRUE, FALSE)</f>
        <v>0</v>
      </c>
      <c r="J2098" s="5">
        <f>MAX($D$2:Nifty50[[#This Row],[High]])</f>
        <v>4245.3</v>
      </c>
      <c r="K2098" s="18">
        <f>(Nifty50[[#This Row],[ATH_XL]]-Nifty50[[#This Row],[Close]])/Nifty50[[#This Row],[ATH_XL]]</f>
        <v>3.9102065813958968E-2</v>
      </c>
    </row>
    <row r="2099" spans="2:11" x14ac:dyDescent="0.25">
      <c r="B2099" s="4">
        <v>39212</v>
      </c>
      <c r="C2099" s="23">
        <v>4079.6</v>
      </c>
      <c r="D2099" s="23">
        <v>4134.2</v>
      </c>
      <c r="E2099" s="23">
        <v>4057.55</v>
      </c>
      <c r="F2099" s="23">
        <v>4066.8</v>
      </c>
      <c r="G2099" s="5">
        <v>74217966</v>
      </c>
      <c r="H2099" s="5">
        <v>3591.84</v>
      </c>
      <c r="I2099" s="5" t="b">
        <f>IF(Nifty50[[#This Row],[High]]=MAX($D$1:$D2109), TRUE, FALSE)</f>
        <v>0</v>
      </c>
      <c r="J2099" s="5">
        <f>MAX($D$2:Nifty50[[#This Row],[High]])</f>
        <v>4245.3</v>
      </c>
      <c r="K2099" s="18">
        <f>(Nifty50[[#This Row],[ATH_XL]]-Nifty50[[#This Row],[Close]])/Nifty50[[#This Row],[ATH_XL]]</f>
        <v>4.2046498480672739E-2</v>
      </c>
    </row>
    <row r="2100" spans="2:11" x14ac:dyDescent="0.25">
      <c r="B2100" s="4">
        <v>39213</v>
      </c>
      <c r="C2100" s="23">
        <v>4070.2</v>
      </c>
      <c r="D2100" s="23">
        <v>4094.65</v>
      </c>
      <c r="E2100" s="23">
        <v>3981.15</v>
      </c>
      <c r="F2100" s="23">
        <v>4076.65</v>
      </c>
      <c r="G2100" s="5">
        <v>101897727</v>
      </c>
      <c r="H2100" s="5">
        <v>4421.4399999999996</v>
      </c>
      <c r="I2100" s="5" t="b">
        <f>IF(Nifty50[[#This Row],[High]]=MAX($D$1:$D2110), TRUE, FALSE)</f>
        <v>0</v>
      </c>
      <c r="J2100" s="5">
        <f>MAX($D$2:Nifty50[[#This Row],[High]])</f>
        <v>4245.3</v>
      </c>
      <c r="K2100" s="18">
        <f>(Nifty50[[#This Row],[ATH_XL]]-Nifty50[[#This Row],[Close]])/Nifty50[[#This Row],[ATH_XL]]</f>
        <v>3.9726285539302304E-2</v>
      </c>
    </row>
    <row r="2101" spans="2:11" x14ac:dyDescent="0.25">
      <c r="B2101" s="4">
        <v>39216</v>
      </c>
      <c r="C2101" s="23">
        <v>4078.8</v>
      </c>
      <c r="D2101" s="23">
        <v>4151.3</v>
      </c>
      <c r="E2101" s="23">
        <v>4072.45</v>
      </c>
      <c r="F2101" s="23">
        <v>4134.3</v>
      </c>
      <c r="G2101" s="5">
        <v>95639685</v>
      </c>
      <c r="H2101" s="5">
        <v>3429.82</v>
      </c>
      <c r="I2101" s="5" t="b">
        <f>IF(Nifty50[[#This Row],[High]]=MAX($D$1:$D2111), TRUE, FALSE)</f>
        <v>0</v>
      </c>
      <c r="J2101" s="5">
        <f>MAX($D$2:Nifty50[[#This Row],[High]])</f>
        <v>4245.3</v>
      </c>
      <c r="K2101" s="18">
        <f>(Nifty50[[#This Row],[ATH_XL]]-Nifty50[[#This Row],[Close]])/Nifty50[[#This Row],[ATH_XL]]</f>
        <v>2.6146562080418344E-2</v>
      </c>
    </row>
    <row r="2102" spans="2:11" x14ac:dyDescent="0.25">
      <c r="B2102" s="4">
        <v>39217</v>
      </c>
      <c r="C2102" s="23">
        <v>4134.3</v>
      </c>
      <c r="D2102" s="23">
        <v>4150.45</v>
      </c>
      <c r="E2102" s="23">
        <v>4102.45</v>
      </c>
      <c r="F2102" s="23">
        <v>4120.3</v>
      </c>
      <c r="G2102" s="5">
        <v>82708097</v>
      </c>
      <c r="H2102" s="5">
        <v>3857.44</v>
      </c>
      <c r="I2102" s="5" t="b">
        <f>IF(Nifty50[[#This Row],[High]]=MAX($D$1:$D2112), TRUE, FALSE)</f>
        <v>0</v>
      </c>
      <c r="J2102" s="5">
        <f>MAX($D$2:Nifty50[[#This Row],[High]])</f>
        <v>4245.3</v>
      </c>
      <c r="K2102" s="18">
        <f>(Nifty50[[#This Row],[ATH_XL]]-Nifty50[[#This Row],[Close]])/Nifty50[[#This Row],[ATH_XL]]</f>
        <v>2.9444326667137775E-2</v>
      </c>
    </row>
    <row r="2103" spans="2:11" x14ac:dyDescent="0.25">
      <c r="B2103" s="4">
        <v>39218</v>
      </c>
      <c r="C2103" s="23">
        <v>4125.3999999999996</v>
      </c>
      <c r="D2103" s="23">
        <v>4181</v>
      </c>
      <c r="E2103" s="23">
        <v>4113.05</v>
      </c>
      <c r="F2103" s="23">
        <v>4170.95</v>
      </c>
      <c r="G2103" s="5">
        <v>87122564</v>
      </c>
      <c r="H2103" s="5">
        <v>4499.51</v>
      </c>
      <c r="I2103" s="5" t="b">
        <f>IF(Nifty50[[#This Row],[High]]=MAX($D$1:$D2113), TRUE, FALSE)</f>
        <v>0</v>
      </c>
      <c r="J2103" s="5">
        <f>MAX($D$2:Nifty50[[#This Row],[High]])</f>
        <v>4245.3</v>
      </c>
      <c r="K2103" s="18">
        <f>(Nifty50[[#This Row],[ATH_XL]]-Nifty50[[#This Row],[Close]])/Nifty50[[#This Row],[ATH_XL]]</f>
        <v>1.7513485501613635E-2</v>
      </c>
    </row>
    <row r="2104" spans="2:11" x14ac:dyDescent="0.25">
      <c r="B2104" s="4">
        <v>39219</v>
      </c>
      <c r="C2104" s="23">
        <v>4172.1000000000004</v>
      </c>
      <c r="D2104" s="23">
        <v>4232.45</v>
      </c>
      <c r="E2104" s="23">
        <v>4172.1000000000004</v>
      </c>
      <c r="F2104" s="23">
        <v>4219.55</v>
      </c>
      <c r="G2104" s="5">
        <v>92236562</v>
      </c>
      <c r="H2104" s="5">
        <v>5138.95</v>
      </c>
      <c r="I2104" s="5" t="b">
        <f>IF(Nifty50[[#This Row],[High]]=MAX($D$1:$D2114), TRUE, FALSE)</f>
        <v>0</v>
      </c>
      <c r="J2104" s="5">
        <f>MAX($D$2:Nifty50[[#This Row],[High]])</f>
        <v>4245.3</v>
      </c>
      <c r="K2104" s="18">
        <f>(Nifty50[[#This Row],[ATH_XL]]-Nifty50[[#This Row],[Close]])/Nifty50[[#This Row],[ATH_XL]]</f>
        <v>6.0655312934303814E-3</v>
      </c>
    </row>
    <row r="2105" spans="2:11" x14ac:dyDescent="0.25">
      <c r="B2105" s="4">
        <v>39220</v>
      </c>
      <c r="C2105" s="23">
        <v>4216.5</v>
      </c>
      <c r="D2105" s="23">
        <v>4228.45</v>
      </c>
      <c r="E2105" s="23">
        <v>4177</v>
      </c>
      <c r="F2105" s="23">
        <v>4214.5</v>
      </c>
      <c r="G2105" s="5">
        <v>68771304</v>
      </c>
      <c r="H2105" s="5">
        <v>3960.85</v>
      </c>
      <c r="I2105" s="5" t="b">
        <f>IF(Nifty50[[#This Row],[High]]=MAX($D$1:$D2115), TRUE, FALSE)</f>
        <v>0</v>
      </c>
      <c r="J2105" s="5">
        <f>MAX($D$2:Nifty50[[#This Row],[High]])</f>
        <v>4245.3</v>
      </c>
      <c r="K2105" s="18">
        <f>(Nifty50[[#This Row],[ATH_XL]]-Nifty50[[#This Row],[Close]])/Nifty50[[#This Row],[ATH_XL]]</f>
        <v>7.2550820907827905E-3</v>
      </c>
    </row>
    <row r="2106" spans="2:11" x14ac:dyDescent="0.25">
      <c r="B2106" s="4">
        <v>39223</v>
      </c>
      <c r="C2106" s="23">
        <v>4217.6499999999996</v>
      </c>
      <c r="D2106" s="23">
        <v>4269.3500000000004</v>
      </c>
      <c r="E2106" s="23">
        <v>4217.55</v>
      </c>
      <c r="F2106" s="23">
        <v>4260.8999999999996</v>
      </c>
      <c r="G2106" s="5">
        <v>92776373</v>
      </c>
      <c r="H2106" s="5">
        <v>4309.29</v>
      </c>
      <c r="I2106" s="5" t="b">
        <f>IF(Nifty50[[#This Row],[High]]=MAX($D$1:$D2116), TRUE, FALSE)</f>
        <v>0</v>
      </c>
      <c r="J2106" s="5">
        <f>MAX($D$2:Nifty50[[#This Row],[High]])</f>
        <v>4269.3500000000004</v>
      </c>
      <c r="K2106" s="18">
        <f>(Nifty50[[#This Row],[ATH_XL]]-Nifty50[[#This Row],[Close]])/Nifty50[[#This Row],[ATH_XL]]</f>
        <v>1.9792240036541221E-3</v>
      </c>
    </row>
    <row r="2107" spans="2:11" x14ac:dyDescent="0.25">
      <c r="B2107" s="4">
        <v>39224</v>
      </c>
      <c r="C2107" s="23">
        <v>4263.1000000000004</v>
      </c>
      <c r="D2107" s="23">
        <v>4281.6000000000004</v>
      </c>
      <c r="E2107" s="23">
        <v>4234.1000000000004</v>
      </c>
      <c r="F2107" s="23">
        <v>4278.1000000000004</v>
      </c>
      <c r="G2107" s="5">
        <v>85013484</v>
      </c>
      <c r="H2107" s="5">
        <v>4887.78</v>
      </c>
      <c r="I2107" s="5" t="b">
        <f>IF(Nifty50[[#This Row],[High]]=MAX($D$1:$D2117), TRUE, FALSE)</f>
        <v>0</v>
      </c>
      <c r="J2107" s="5">
        <f>MAX($D$2:Nifty50[[#This Row],[High]])</f>
        <v>4281.6000000000004</v>
      </c>
      <c r="K2107" s="18">
        <f>(Nifty50[[#This Row],[ATH_XL]]-Nifty50[[#This Row],[Close]])/Nifty50[[#This Row],[ATH_XL]]</f>
        <v>8.1745142002989527E-4</v>
      </c>
    </row>
    <row r="2108" spans="2:11" x14ac:dyDescent="0.25">
      <c r="B2108" s="4">
        <v>39225</v>
      </c>
      <c r="C2108" s="23">
        <v>4279.6000000000004</v>
      </c>
      <c r="D2108" s="23">
        <v>4291.3999999999996</v>
      </c>
      <c r="E2108" s="23">
        <v>4231.05</v>
      </c>
      <c r="F2108" s="23">
        <v>4246.2</v>
      </c>
      <c r="G2108" s="5">
        <v>84529936</v>
      </c>
      <c r="H2108" s="5">
        <v>4384.41</v>
      </c>
      <c r="I2108" s="5" t="b">
        <f>IF(Nifty50[[#This Row],[High]]=MAX($D$1:$D2118), TRUE, FALSE)</f>
        <v>0</v>
      </c>
      <c r="J2108" s="5">
        <f>MAX($D$2:Nifty50[[#This Row],[High]])</f>
        <v>4291.3999999999996</v>
      </c>
      <c r="K2108" s="18">
        <f>(Nifty50[[#This Row],[ATH_XL]]-Nifty50[[#This Row],[Close]])/Nifty50[[#This Row],[ATH_XL]]</f>
        <v>1.053269329356383E-2</v>
      </c>
    </row>
    <row r="2109" spans="2:11" x14ac:dyDescent="0.25">
      <c r="B2109" s="4">
        <v>39226</v>
      </c>
      <c r="C2109" s="23">
        <v>4246.2</v>
      </c>
      <c r="D2109" s="23">
        <v>4250.8500000000004</v>
      </c>
      <c r="E2109" s="23">
        <v>4189.05</v>
      </c>
      <c r="F2109" s="23">
        <v>4204.8999999999996</v>
      </c>
      <c r="G2109" s="5">
        <v>79985272</v>
      </c>
      <c r="H2109" s="5">
        <v>4033.72</v>
      </c>
      <c r="I2109" s="5" t="b">
        <f>IF(Nifty50[[#This Row],[High]]=MAX($D$1:$D2119), TRUE, FALSE)</f>
        <v>0</v>
      </c>
      <c r="J2109" s="5">
        <f>MAX($D$2:Nifty50[[#This Row],[High]])</f>
        <v>4291.3999999999996</v>
      </c>
      <c r="K2109" s="18">
        <f>(Nifty50[[#This Row],[ATH_XL]]-Nifty50[[#This Row],[Close]])/Nifty50[[#This Row],[ATH_XL]]</f>
        <v>2.0156592254275997E-2</v>
      </c>
    </row>
    <row r="2110" spans="2:11" x14ac:dyDescent="0.25">
      <c r="B2110" s="4">
        <v>39227</v>
      </c>
      <c r="C2110" s="23">
        <v>4197.8500000000004</v>
      </c>
      <c r="D2110" s="23">
        <v>4256.3999999999996</v>
      </c>
      <c r="E2110" s="23">
        <v>4141.3500000000004</v>
      </c>
      <c r="F2110" s="23">
        <v>4248.1499999999996</v>
      </c>
      <c r="G2110" s="5">
        <v>87574680</v>
      </c>
      <c r="H2110" s="5">
        <v>4590.2700000000004</v>
      </c>
      <c r="I2110" s="5" t="b">
        <f>IF(Nifty50[[#This Row],[High]]=MAX($D$1:$D2120), TRUE, FALSE)</f>
        <v>0</v>
      </c>
      <c r="J2110" s="5">
        <f>MAX($D$2:Nifty50[[#This Row],[High]])</f>
        <v>4291.3999999999996</v>
      </c>
      <c r="K2110" s="18">
        <f>(Nifty50[[#This Row],[ATH_XL]]-Nifty50[[#This Row],[Close]])/Nifty50[[#This Row],[ATH_XL]]</f>
        <v>1.0078296127137999E-2</v>
      </c>
    </row>
    <row r="2111" spans="2:11" x14ac:dyDescent="0.25">
      <c r="B2111" s="4">
        <v>39230</v>
      </c>
      <c r="C2111" s="23">
        <v>4248.3500000000004</v>
      </c>
      <c r="D2111" s="23">
        <v>4295.6000000000004</v>
      </c>
      <c r="E2111" s="23">
        <v>4242.8</v>
      </c>
      <c r="F2111" s="23">
        <v>4256.55</v>
      </c>
      <c r="G2111" s="5">
        <v>82687609</v>
      </c>
      <c r="H2111" s="5">
        <v>3524.29</v>
      </c>
      <c r="I2111" s="5" t="b">
        <f>IF(Nifty50[[#This Row],[High]]=MAX($D$1:$D2121), TRUE, FALSE)</f>
        <v>0</v>
      </c>
      <c r="J2111" s="5">
        <f>MAX($D$2:Nifty50[[#This Row],[High]])</f>
        <v>4295.6000000000004</v>
      </c>
      <c r="K2111" s="18">
        <f>(Nifty50[[#This Row],[ATH_XL]]-Nifty50[[#This Row],[Close]])/Nifty50[[#This Row],[ATH_XL]]</f>
        <v>9.0906974578639031E-3</v>
      </c>
    </row>
    <row r="2112" spans="2:11" x14ac:dyDescent="0.25">
      <c r="B2112" s="4">
        <v>39231</v>
      </c>
      <c r="C2112" s="23">
        <v>4257.6000000000004</v>
      </c>
      <c r="D2112" s="23">
        <v>4298.8500000000004</v>
      </c>
      <c r="E2112" s="23">
        <v>4248.8999999999996</v>
      </c>
      <c r="F2112" s="23">
        <v>4293.25</v>
      </c>
      <c r="G2112" s="5">
        <v>70929391</v>
      </c>
      <c r="H2112" s="5">
        <v>3797.57</v>
      </c>
      <c r="I2112" s="5" t="b">
        <f>IF(Nifty50[[#This Row],[High]]=MAX($D$1:$D2122), TRUE, FALSE)</f>
        <v>0</v>
      </c>
      <c r="J2112" s="5">
        <f>MAX($D$2:Nifty50[[#This Row],[High]])</f>
        <v>4298.8500000000004</v>
      </c>
      <c r="K2112" s="18">
        <f>(Nifty50[[#This Row],[ATH_XL]]-Nifty50[[#This Row],[Close]])/Nifty50[[#This Row],[ATH_XL]]</f>
        <v>1.3026739709458026E-3</v>
      </c>
    </row>
    <row r="2113" spans="2:11" x14ac:dyDescent="0.25">
      <c r="B2113" s="4">
        <v>39232</v>
      </c>
      <c r="C2113" s="23">
        <v>4292.7</v>
      </c>
      <c r="D2113" s="23">
        <v>4301.6000000000004</v>
      </c>
      <c r="E2113" s="23">
        <v>4241.3500000000004</v>
      </c>
      <c r="F2113" s="23">
        <v>4249.6499999999996</v>
      </c>
      <c r="G2113" s="5">
        <v>88198865</v>
      </c>
      <c r="H2113" s="5">
        <v>5019.21</v>
      </c>
      <c r="I2113" s="5" t="b">
        <f>IF(Nifty50[[#This Row],[High]]=MAX($D$1:$D2123), TRUE, FALSE)</f>
        <v>0</v>
      </c>
      <c r="J2113" s="5">
        <f>MAX($D$2:Nifty50[[#This Row],[High]])</f>
        <v>4301.6000000000004</v>
      </c>
      <c r="K2113" s="18">
        <f>(Nifty50[[#This Row],[ATH_XL]]-Nifty50[[#This Row],[Close]])/Nifty50[[#This Row],[ATH_XL]]</f>
        <v>1.2076901618002771E-2</v>
      </c>
    </row>
    <row r="2114" spans="2:11" x14ac:dyDescent="0.25">
      <c r="B2114" s="4">
        <v>39233</v>
      </c>
      <c r="C2114" s="23">
        <v>4250.25</v>
      </c>
      <c r="D2114" s="23">
        <v>4306.75</v>
      </c>
      <c r="E2114" s="23">
        <v>4250.25</v>
      </c>
      <c r="F2114" s="23">
        <v>4295.8</v>
      </c>
      <c r="G2114" s="5">
        <v>105631422</v>
      </c>
      <c r="H2114" s="5">
        <v>4960.8599999999997</v>
      </c>
      <c r="I2114" s="5" t="b">
        <f>IF(Nifty50[[#This Row],[High]]=MAX($D$1:$D2124), TRUE, FALSE)</f>
        <v>0</v>
      </c>
      <c r="J2114" s="5">
        <f>MAX($D$2:Nifty50[[#This Row],[High]])</f>
        <v>4306.75</v>
      </c>
      <c r="K2114" s="18">
        <f>(Nifty50[[#This Row],[ATH_XL]]-Nifty50[[#This Row],[Close]])/Nifty50[[#This Row],[ATH_XL]]</f>
        <v>2.5425204620653204E-3</v>
      </c>
    </row>
    <row r="2115" spans="2:11" x14ac:dyDescent="0.25">
      <c r="B2115" s="4">
        <v>39234</v>
      </c>
      <c r="C2115" s="23">
        <v>4296.05</v>
      </c>
      <c r="D2115" s="23">
        <v>4325.8</v>
      </c>
      <c r="E2115" s="23">
        <v>4288.55</v>
      </c>
      <c r="F2115" s="23">
        <v>4297.05</v>
      </c>
      <c r="G2115" s="5">
        <v>73330395</v>
      </c>
      <c r="H2115" s="5">
        <v>3665.42</v>
      </c>
      <c r="I2115" s="5" t="b">
        <f>IF(Nifty50[[#This Row],[High]]=MAX($D$1:$D2125), TRUE, FALSE)</f>
        <v>0</v>
      </c>
      <c r="J2115" s="5">
        <f>MAX($D$2:Nifty50[[#This Row],[High]])</f>
        <v>4325.8</v>
      </c>
      <c r="K2115" s="18">
        <f>(Nifty50[[#This Row],[ATH_XL]]-Nifty50[[#This Row],[Close]])/Nifty50[[#This Row],[ATH_XL]]</f>
        <v>6.6461694946599471E-3</v>
      </c>
    </row>
    <row r="2116" spans="2:11" x14ac:dyDescent="0.25">
      <c r="B2116" s="4">
        <v>39237</v>
      </c>
      <c r="C2116" s="23">
        <v>4300.7</v>
      </c>
      <c r="D2116" s="23">
        <v>4362.95</v>
      </c>
      <c r="E2116" s="23">
        <v>4256.45</v>
      </c>
      <c r="F2116" s="23">
        <v>4267.05</v>
      </c>
      <c r="G2116" s="5">
        <v>81067590</v>
      </c>
      <c r="H2116" s="5">
        <v>3405.67</v>
      </c>
      <c r="I2116" s="5" t="b">
        <f>IF(Nifty50[[#This Row],[High]]=MAX($D$1:$D2126), TRUE, FALSE)</f>
        <v>1</v>
      </c>
      <c r="J2116" s="5">
        <f>MAX($D$2:Nifty50[[#This Row],[High]])</f>
        <v>4362.95</v>
      </c>
      <c r="K2116" s="18">
        <f>(Nifty50[[#This Row],[ATH_XL]]-Nifty50[[#This Row],[Close]])/Nifty50[[#This Row],[ATH_XL]]</f>
        <v>2.1980540689212492E-2</v>
      </c>
    </row>
    <row r="2117" spans="2:11" x14ac:dyDescent="0.25">
      <c r="B2117" s="4">
        <v>39238</v>
      </c>
      <c r="C2117" s="23">
        <v>4268.8999999999996</v>
      </c>
      <c r="D2117" s="23">
        <v>4292.5</v>
      </c>
      <c r="E2117" s="23">
        <v>4249.1000000000004</v>
      </c>
      <c r="F2117" s="23">
        <v>4284.6499999999996</v>
      </c>
      <c r="G2117" s="5">
        <v>77453933</v>
      </c>
      <c r="H2117" s="5">
        <v>3585.98</v>
      </c>
      <c r="I2117" s="5" t="b">
        <f>IF(Nifty50[[#This Row],[High]]=MAX($D$1:$D2127), TRUE, FALSE)</f>
        <v>0</v>
      </c>
      <c r="J2117" s="5">
        <f>MAX($D$2:Nifty50[[#This Row],[High]])</f>
        <v>4362.95</v>
      </c>
      <c r="K2117" s="18">
        <f>(Nifty50[[#This Row],[ATH_XL]]-Nifty50[[#This Row],[Close]])/Nifty50[[#This Row],[ATH_XL]]</f>
        <v>1.7946572846354002E-2</v>
      </c>
    </row>
    <row r="2118" spans="2:11" x14ac:dyDescent="0.25">
      <c r="B2118" s="4">
        <v>39239</v>
      </c>
      <c r="C2118" s="23">
        <v>4285.75</v>
      </c>
      <c r="D2118" s="23">
        <v>4324.1000000000004</v>
      </c>
      <c r="E2118" s="23">
        <v>4190.95</v>
      </c>
      <c r="F2118" s="23">
        <v>4198.25</v>
      </c>
      <c r="G2118" s="5">
        <v>83487572</v>
      </c>
      <c r="H2118" s="5">
        <v>4037.35</v>
      </c>
      <c r="I2118" s="5" t="b">
        <f>IF(Nifty50[[#This Row],[High]]=MAX($D$1:$D2128), TRUE, FALSE)</f>
        <v>0</v>
      </c>
      <c r="J2118" s="5">
        <f>MAX($D$2:Nifty50[[#This Row],[High]])</f>
        <v>4362.95</v>
      </c>
      <c r="K2118" s="18">
        <f>(Nifty50[[#This Row],[ATH_XL]]-Nifty50[[#This Row],[Close]])/Nifty50[[#This Row],[ATH_XL]]</f>
        <v>3.7749687711296213E-2</v>
      </c>
    </row>
    <row r="2119" spans="2:11" x14ac:dyDescent="0.25">
      <c r="B2119" s="4">
        <v>39240</v>
      </c>
      <c r="C2119" s="23">
        <v>4197.6000000000004</v>
      </c>
      <c r="D2119" s="23">
        <v>4230.05</v>
      </c>
      <c r="E2119" s="23">
        <v>4130.5</v>
      </c>
      <c r="F2119" s="23">
        <v>4179.5</v>
      </c>
      <c r="G2119" s="5">
        <v>85897072</v>
      </c>
      <c r="H2119" s="5">
        <v>4096.82</v>
      </c>
      <c r="I2119" s="5" t="b">
        <f>IF(Nifty50[[#This Row],[High]]=MAX($D$1:$D2129), TRUE, FALSE)</f>
        <v>0</v>
      </c>
      <c r="J2119" s="5">
        <f>MAX($D$2:Nifty50[[#This Row],[High]])</f>
        <v>4362.95</v>
      </c>
      <c r="K2119" s="18">
        <f>(Nifty50[[#This Row],[ATH_XL]]-Nifty50[[#This Row],[Close]])/Nifty50[[#This Row],[ATH_XL]]</f>
        <v>4.2047238680250711E-2</v>
      </c>
    </row>
    <row r="2120" spans="2:11" x14ac:dyDescent="0.25">
      <c r="B2120" s="4">
        <v>39241</v>
      </c>
      <c r="C2120" s="23">
        <v>4179.5</v>
      </c>
      <c r="D2120" s="23">
        <v>4195.1499999999996</v>
      </c>
      <c r="E2120" s="23">
        <v>4126.1000000000004</v>
      </c>
      <c r="F2120" s="23">
        <v>4145</v>
      </c>
      <c r="G2120" s="5">
        <v>104593779</v>
      </c>
      <c r="H2120" s="5">
        <v>5337.22</v>
      </c>
      <c r="I2120" s="5" t="b">
        <f>IF(Nifty50[[#This Row],[High]]=MAX($D$1:$D2130), TRUE, FALSE)</f>
        <v>0</v>
      </c>
      <c r="J2120" s="5">
        <f>MAX($D$2:Nifty50[[#This Row],[High]])</f>
        <v>4362.95</v>
      </c>
      <c r="K2120" s="18">
        <f>(Nifty50[[#This Row],[ATH_XL]]-Nifty50[[#This Row],[Close]])/Nifty50[[#This Row],[ATH_XL]]</f>
        <v>4.9954732463126976E-2</v>
      </c>
    </row>
    <row r="2121" spans="2:11" x14ac:dyDescent="0.25">
      <c r="B2121" s="4">
        <v>39244</v>
      </c>
      <c r="C2121" s="23">
        <v>4183.75</v>
      </c>
      <c r="D2121" s="23">
        <v>4205.2</v>
      </c>
      <c r="E2121" s="23">
        <v>4134.95</v>
      </c>
      <c r="F2121" s="23">
        <v>4145.6000000000004</v>
      </c>
      <c r="G2121" s="5">
        <v>82508456</v>
      </c>
      <c r="H2121" s="5">
        <v>3650.49</v>
      </c>
      <c r="I2121" s="5" t="b">
        <f>IF(Nifty50[[#This Row],[High]]=MAX($D$1:$D2131), TRUE, FALSE)</f>
        <v>0</v>
      </c>
      <c r="J2121" s="5">
        <f>MAX($D$2:Nifty50[[#This Row],[High]])</f>
        <v>4362.95</v>
      </c>
      <c r="K2121" s="18">
        <f>(Nifty50[[#This Row],[ATH_XL]]-Nifty50[[#This Row],[Close]])/Nifty50[[#This Row],[ATH_XL]]</f>
        <v>4.9817210832120346E-2</v>
      </c>
    </row>
    <row r="2122" spans="2:11" x14ac:dyDescent="0.25">
      <c r="B2122" s="4">
        <v>39245</v>
      </c>
      <c r="C2122" s="23">
        <v>4139.7</v>
      </c>
      <c r="D2122" s="23">
        <v>4166.8500000000004</v>
      </c>
      <c r="E2122" s="23">
        <v>4100.8</v>
      </c>
      <c r="F2122" s="23">
        <v>4155.2</v>
      </c>
      <c r="G2122" s="5">
        <v>74344690</v>
      </c>
      <c r="H2122" s="5">
        <v>3659.97</v>
      </c>
      <c r="I2122" s="5" t="b">
        <f>IF(Nifty50[[#This Row],[High]]=MAX($D$1:$D2132), TRUE, FALSE)</f>
        <v>0</v>
      </c>
      <c r="J2122" s="5">
        <f>MAX($D$2:Nifty50[[#This Row],[High]])</f>
        <v>4362.95</v>
      </c>
      <c r="K2122" s="18">
        <f>(Nifty50[[#This Row],[ATH_XL]]-Nifty50[[#This Row],[Close]])/Nifty50[[#This Row],[ATH_XL]]</f>
        <v>4.7616864736015771E-2</v>
      </c>
    </row>
    <row r="2123" spans="2:11" x14ac:dyDescent="0.25">
      <c r="B2123" s="4">
        <v>39246</v>
      </c>
      <c r="C2123" s="23">
        <v>4155.2</v>
      </c>
      <c r="D2123" s="23">
        <v>4161.8</v>
      </c>
      <c r="E2123" s="23">
        <v>4102.95</v>
      </c>
      <c r="F2123" s="23">
        <v>4113.05</v>
      </c>
      <c r="G2123" s="5">
        <v>64074203</v>
      </c>
      <c r="H2123" s="5">
        <v>3287.71</v>
      </c>
      <c r="I2123" s="5" t="b">
        <f>IF(Nifty50[[#This Row],[High]]=MAX($D$1:$D2133), TRUE, FALSE)</f>
        <v>0</v>
      </c>
      <c r="J2123" s="5">
        <f>MAX($D$2:Nifty50[[#This Row],[High]])</f>
        <v>4362.95</v>
      </c>
      <c r="K2123" s="18">
        <f>(Nifty50[[#This Row],[ATH_XL]]-Nifty50[[#This Row],[Close]])/Nifty50[[#This Row],[ATH_XL]]</f>
        <v>5.7277759314225386E-2</v>
      </c>
    </row>
    <row r="2124" spans="2:11" x14ac:dyDescent="0.25">
      <c r="B2124" s="4">
        <v>39247</v>
      </c>
      <c r="C2124" s="23">
        <v>4113.2</v>
      </c>
      <c r="D2124" s="23">
        <v>4174.05</v>
      </c>
      <c r="E2124" s="23">
        <v>4112.8500000000004</v>
      </c>
      <c r="F2124" s="23">
        <v>4170</v>
      </c>
      <c r="G2124" s="5">
        <v>62857867</v>
      </c>
      <c r="H2124" s="5">
        <v>3306.45</v>
      </c>
      <c r="I2124" s="5" t="b">
        <f>IF(Nifty50[[#This Row],[High]]=MAX($D$1:$D2134), TRUE, FALSE)</f>
        <v>0</v>
      </c>
      <c r="J2124" s="5">
        <f>MAX($D$2:Nifty50[[#This Row],[High]])</f>
        <v>4362.95</v>
      </c>
      <c r="K2124" s="18">
        <f>(Nifty50[[#This Row],[ATH_XL]]-Nifty50[[#This Row],[Close]])/Nifty50[[#This Row],[ATH_XL]]</f>
        <v>4.4224664504520984E-2</v>
      </c>
    </row>
    <row r="2125" spans="2:11" x14ac:dyDescent="0.25">
      <c r="B2125" s="4">
        <v>39248</v>
      </c>
      <c r="C2125" s="23">
        <v>4186.3999999999996</v>
      </c>
      <c r="D2125" s="23">
        <v>4209.45</v>
      </c>
      <c r="E2125" s="23">
        <v>4153.7</v>
      </c>
      <c r="F2125" s="23">
        <v>4171.45</v>
      </c>
      <c r="G2125" s="5">
        <v>63381900</v>
      </c>
      <c r="H2125" s="5">
        <v>3221.92</v>
      </c>
      <c r="I2125" s="5" t="b">
        <f>IF(Nifty50[[#This Row],[High]]=MAX($D$1:$D2135), TRUE, FALSE)</f>
        <v>0</v>
      </c>
      <c r="J2125" s="5">
        <f>MAX($D$2:Nifty50[[#This Row],[High]])</f>
        <v>4362.95</v>
      </c>
      <c r="K2125" s="18">
        <f>(Nifty50[[#This Row],[ATH_XL]]-Nifty50[[#This Row],[Close]])/Nifty50[[#This Row],[ATH_XL]]</f>
        <v>4.3892320562921881E-2</v>
      </c>
    </row>
    <row r="2126" spans="2:11" x14ac:dyDescent="0.25">
      <c r="B2126" s="4">
        <v>39251</v>
      </c>
      <c r="C2126" s="23">
        <v>4177</v>
      </c>
      <c r="D2126" s="23">
        <v>4208.1499999999996</v>
      </c>
      <c r="E2126" s="23">
        <v>4140.25</v>
      </c>
      <c r="F2126" s="23">
        <v>4147.1000000000004</v>
      </c>
      <c r="G2126" s="5">
        <v>51604532</v>
      </c>
      <c r="H2126" s="5">
        <v>2726.28</v>
      </c>
      <c r="I2126" s="5" t="b">
        <f>IF(Nifty50[[#This Row],[High]]=MAX($D$1:$D2136), TRUE, FALSE)</f>
        <v>0</v>
      </c>
      <c r="J2126" s="5">
        <f>MAX($D$2:Nifty50[[#This Row],[High]])</f>
        <v>4362.95</v>
      </c>
      <c r="K2126" s="18">
        <f>(Nifty50[[#This Row],[ATH_XL]]-Nifty50[[#This Row],[Close]])/Nifty50[[#This Row],[ATH_XL]]</f>
        <v>4.9473406754603988E-2</v>
      </c>
    </row>
    <row r="2127" spans="2:11" x14ac:dyDescent="0.25">
      <c r="B2127" s="4">
        <v>39252</v>
      </c>
      <c r="C2127" s="23">
        <v>4143.8500000000004</v>
      </c>
      <c r="D2127" s="23">
        <v>4222.3999999999996</v>
      </c>
      <c r="E2127" s="23">
        <v>4136.1499999999996</v>
      </c>
      <c r="F2127" s="23">
        <v>4214.3</v>
      </c>
      <c r="G2127" s="5">
        <v>56324333</v>
      </c>
      <c r="H2127" s="5">
        <v>3172.82</v>
      </c>
      <c r="I2127" s="5" t="b">
        <f>IF(Nifty50[[#This Row],[High]]=MAX($D$1:$D2137), TRUE, FALSE)</f>
        <v>0</v>
      </c>
      <c r="J2127" s="5">
        <f>MAX($D$2:Nifty50[[#This Row],[High]])</f>
        <v>4362.95</v>
      </c>
      <c r="K2127" s="18">
        <f>(Nifty50[[#This Row],[ATH_XL]]-Nifty50[[#This Row],[Close]])/Nifty50[[#This Row],[ATH_XL]]</f>
        <v>3.4070984081871127E-2</v>
      </c>
    </row>
    <row r="2128" spans="2:11" x14ac:dyDescent="0.25">
      <c r="B2128" s="4">
        <v>39253</v>
      </c>
      <c r="C2128" s="23">
        <v>4214.3</v>
      </c>
      <c r="D2128" s="23">
        <v>4257</v>
      </c>
      <c r="E2128" s="23">
        <v>4214.3</v>
      </c>
      <c r="F2128" s="23">
        <v>4248.6499999999996</v>
      </c>
      <c r="G2128" s="5">
        <v>66195436</v>
      </c>
      <c r="H2128" s="5">
        <v>3687.78</v>
      </c>
      <c r="I2128" s="5" t="b">
        <f>IF(Nifty50[[#This Row],[High]]=MAX($D$1:$D2138), TRUE, FALSE)</f>
        <v>0</v>
      </c>
      <c r="J2128" s="5">
        <f>MAX($D$2:Nifty50[[#This Row],[High]])</f>
        <v>4362.95</v>
      </c>
      <c r="K2128" s="18">
        <f>(Nifty50[[#This Row],[ATH_XL]]-Nifty50[[#This Row],[Close]])/Nifty50[[#This Row],[ATH_XL]]</f>
        <v>2.6197870706746625E-2</v>
      </c>
    </row>
    <row r="2129" spans="2:11" x14ac:dyDescent="0.25">
      <c r="B2129" s="4">
        <v>39254</v>
      </c>
      <c r="C2129" s="23">
        <v>4248.6499999999996</v>
      </c>
      <c r="D2129" s="23">
        <v>4275.3500000000004</v>
      </c>
      <c r="E2129" s="23">
        <v>4220.1000000000004</v>
      </c>
      <c r="F2129" s="23">
        <v>4267.3999999999996</v>
      </c>
      <c r="G2129" s="5">
        <v>71847492</v>
      </c>
      <c r="H2129" s="5">
        <v>3911.35</v>
      </c>
      <c r="I2129" s="5" t="b">
        <f>IF(Nifty50[[#This Row],[High]]=MAX($D$1:$D2139), TRUE, FALSE)</f>
        <v>0</v>
      </c>
      <c r="J2129" s="5">
        <f>MAX($D$2:Nifty50[[#This Row],[High]])</f>
        <v>4362.95</v>
      </c>
      <c r="K2129" s="18">
        <f>(Nifty50[[#This Row],[ATH_XL]]-Nifty50[[#This Row],[Close]])/Nifty50[[#This Row],[ATH_XL]]</f>
        <v>2.1900319737792134E-2</v>
      </c>
    </row>
    <row r="2130" spans="2:11" x14ac:dyDescent="0.25">
      <c r="B2130" s="4">
        <v>39255</v>
      </c>
      <c r="C2130" s="23">
        <v>4267.55</v>
      </c>
      <c r="D2130" s="23">
        <v>4278.8500000000004</v>
      </c>
      <c r="E2130" s="23">
        <v>4242.5</v>
      </c>
      <c r="F2130" s="23">
        <v>4252.05</v>
      </c>
      <c r="G2130" s="5">
        <v>66686692</v>
      </c>
      <c r="H2130" s="5">
        <v>3525.94</v>
      </c>
      <c r="I2130" s="5" t="b">
        <f>IF(Nifty50[[#This Row],[High]]=MAX($D$1:$D2140), TRUE, FALSE)</f>
        <v>0</v>
      </c>
      <c r="J2130" s="5">
        <f>MAX($D$2:Nifty50[[#This Row],[High]])</f>
        <v>4362.95</v>
      </c>
      <c r="K2130" s="18">
        <f>(Nifty50[[#This Row],[ATH_XL]]-Nifty50[[#This Row],[Close]])/Nifty50[[#This Row],[ATH_XL]]</f>
        <v>2.5418581464376085E-2</v>
      </c>
    </row>
    <row r="2131" spans="2:11" x14ac:dyDescent="0.25">
      <c r="B2131" s="4">
        <v>39258</v>
      </c>
      <c r="C2131" s="23">
        <v>4251.3999999999996</v>
      </c>
      <c r="D2131" s="23">
        <v>4264.25</v>
      </c>
      <c r="E2131" s="23">
        <v>4236.3</v>
      </c>
      <c r="F2131" s="23">
        <v>4259.3999999999996</v>
      </c>
      <c r="G2131" s="5">
        <v>76162914</v>
      </c>
      <c r="H2131" s="5">
        <v>3490.6</v>
      </c>
      <c r="I2131" s="5" t="b">
        <f>IF(Nifty50[[#This Row],[High]]=MAX($D$1:$D2141), TRUE, FALSE)</f>
        <v>0</v>
      </c>
      <c r="J2131" s="5">
        <f>MAX($D$2:Nifty50[[#This Row],[High]])</f>
        <v>4362.95</v>
      </c>
      <c r="K2131" s="18">
        <f>(Nifty50[[#This Row],[ATH_XL]]-Nifty50[[#This Row],[Close]])/Nifty50[[#This Row],[ATH_XL]]</f>
        <v>2.3733941484546051E-2</v>
      </c>
    </row>
    <row r="2132" spans="2:11" x14ac:dyDescent="0.25">
      <c r="B2132" s="4">
        <v>39259</v>
      </c>
      <c r="C2132" s="23">
        <v>4259.3999999999996</v>
      </c>
      <c r="D2132" s="23">
        <v>4296.1499999999996</v>
      </c>
      <c r="E2132" s="23">
        <v>4250.1000000000004</v>
      </c>
      <c r="F2132" s="23">
        <v>4285.7</v>
      </c>
      <c r="G2132" s="5">
        <v>79271798</v>
      </c>
      <c r="H2132" s="5">
        <v>3201.08</v>
      </c>
      <c r="I2132" s="5" t="b">
        <f>IF(Nifty50[[#This Row],[High]]=MAX($D$1:$D2142), TRUE, FALSE)</f>
        <v>0</v>
      </c>
      <c r="J2132" s="5">
        <f>MAX($D$2:Nifty50[[#This Row],[High]])</f>
        <v>4362.95</v>
      </c>
      <c r="K2132" s="18">
        <f>(Nifty50[[#This Row],[ATH_XL]]-Nifty50[[#This Row],[Close]])/Nifty50[[#This Row],[ATH_XL]]</f>
        <v>1.7705909992092508E-2</v>
      </c>
    </row>
    <row r="2133" spans="2:11" x14ac:dyDescent="0.25">
      <c r="B2133" s="4">
        <v>39260</v>
      </c>
      <c r="C2133" s="23">
        <v>4286.2</v>
      </c>
      <c r="D2133" s="23">
        <v>4294.2</v>
      </c>
      <c r="E2133" s="23">
        <v>4255.25</v>
      </c>
      <c r="F2133" s="23">
        <v>4263.95</v>
      </c>
      <c r="G2133" s="5">
        <v>77203717</v>
      </c>
      <c r="H2133" s="5">
        <v>3335.55</v>
      </c>
      <c r="I2133" s="5" t="b">
        <f>IF(Nifty50[[#This Row],[High]]=MAX($D$1:$D2143), TRUE, FALSE)</f>
        <v>0</v>
      </c>
      <c r="J2133" s="5">
        <f>MAX($D$2:Nifty50[[#This Row],[High]])</f>
        <v>4362.95</v>
      </c>
      <c r="K2133" s="18">
        <f>(Nifty50[[#This Row],[ATH_XL]]-Nifty50[[#This Row],[Close]])/Nifty50[[#This Row],[ATH_XL]]</f>
        <v>2.2691069116079716E-2</v>
      </c>
    </row>
    <row r="2134" spans="2:11" x14ac:dyDescent="0.25">
      <c r="B2134" s="4">
        <v>39261</v>
      </c>
      <c r="C2134" s="23">
        <v>4263.8999999999996</v>
      </c>
      <c r="D2134" s="23">
        <v>4291.3999999999996</v>
      </c>
      <c r="E2134" s="23">
        <v>4256.8999999999996</v>
      </c>
      <c r="F2134" s="23">
        <v>4282</v>
      </c>
      <c r="G2134" s="5">
        <v>117441740</v>
      </c>
      <c r="H2134" s="5">
        <v>5177.41</v>
      </c>
      <c r="I2134" s="5" t="b">
        <f>IF(Nifty50[[#This Row],[High]]=MAX($D$1:$D2144), TRUE, FALSE)</f>
        <v>0</v>
      </c>
      <c r="J2134" s="5">
        <f>MAX($D$2:Nifty50[[#This Row],[High]])</f>
        <v>4362.95</v>
      </c>
      <c r="K2134" s="18">
        <f>(Nifty50[[#This Row],[ATH_XL]]-Nifty50[[#This Row],[Close]])/Nifty50[[#This Row],[ATH_XL]]</f>
        <v>1.8553960049966151E-2</v>
      </c>
    </row>
    <row r="2135" spans="2:11" x14ac:dyDescent="0.25">
      <c r="B2135" s="4">
        <v>39262</v>
      </c>
      <c r="C2135" s="23">
        <v>4282.3999999999996</v>
      </c>
      <c r="D2135" s="23">
        <v>4321.3500000000004</v>
      </c>
      <c r="E2135" s="23">
        <v>4280.95</v>
      </c>
      <c r="F2135" s="23">
        <v>4318.3</v>
      </c>
      <c r="G2135" s="5">
        <v>72628435</v>
      </c>
      <c r="H2135" s="5">
        <v>4423.22</v>
      </c>
      <c r="I2135" s="5" t="b">
        <f>IF(Nifty50[[#This Row],[High]]=MAX($D$1:$D2145), TRUE, FALSE)</f>
        <v>0</v>
      </c>
      <c r="J2135" s="5">
        <f>MAX($D$2:Nifty50[[#This Row],[High]])</f>
        <v>4362.95</v>
      </c>
      <c r="K2135" s="18">
        <f>(Nifty50[[#This Row],[ATH_XL]]-Nifty50[[#This Row],[Close]])/Nifty50[[#This Row],[ATH_XL]]</f>
        <v>1.0233901374070214E-2</v>
      </c>
    </row>
    <row r="2136" spans="2:11" x14ac:dyDescent="0.25">
      <c r="B2136" s="4">
        <v>39265</v>
      </c>
      <c r="C2136" s="23">
        <v>4318.3999999999996</v>
      </c>
      <c r="D2136" s="23">
        <v>4346.75</v>
      </c>
      <c r="E2136" s="23">
        <v>4305.45</v>
      </c>
      <c r="F2136" s="23">
        <v>4313.75</v>
      </c>
      <c r="G2136" s="5">
        <v>64709910</v>
      </c>
      <c r="H2136" s="5">
        <v>3487.02</v>
      </c>
      <c r="I2136" s="5" t="b">
        <f>IF(Nifty50[[#This Row],[High]]=MAX($D$1:$D2146), TRUE, FALSE)</f>
        <v>0</v>
      </c>
      <c r="J2136" s="5">
        <f>MAX($D$2:Nifty50[[#This Row],[High]])</f>
        <v>4362.95</v>
      </c>
      <c r="K2136" s="18">
        <f>(Nifty50[[#This Row],[ATH_XL]]-Nifty50[[#This Row],[Close]])/Nifty50[[#This Row],[ATH_XL]]</f>
        <v>1.1276773742536545E-2</v>
      </c>
    </row>
    <row r="2137" spans="2:11" x14ac:dyDescent="0.25">
      <c r="B2137" s="4">
        <v>39266</v>
      </c>
      <c r="C2137" s="23">
        <v>4315.05</v>
      </c>
      <c r="D2137" s="23">
        <v>4363.3500000000004</v>
      </c>
      <c r="E2137" s="23">
        <v>4313.55</v>
      </c>
      <c r="F2137" s="23">
        <v>4357.55</v>
      </c>
      <c r="G2137" s="5">
        <v>60061503</v>
      </c>
      <c r="H2137" s="5">
        <v>3454.26</v>
      </c>
      <c r="I2137" s="5" t="b">
        <f>IF(Nifty50[[#This Row],[High]]=MAX($D$1:$D2147), TRUE, FALSE)</f>
        <v>0</v>
      </c>
      <c r="J2137" s="5">
        <f>MAX($D$2:Nifty50[[#This Row],[High]])</f>
        <v>4363.3500000000004</v>
      </c>
      <c r="K2137" s="18">
        <f>(Nifty50[[#This Row],[ATH_XL]]-Nifty50[[#This Row],[Close]])/Nifty50[[#This Row],[ATH_XL]]</f>
        <v>1.329253898953827E-3</v>
      </c>
    </row>
    <row r="2138" spans="2:11" x14ac:dyDescent="0.25">
      <c r="B2138" s="4">
        <v>39267</v>
      </c>
      <c r="C2138" s="23">
        <v>4358.25</v>
      </c>
      <c r="D2138" s="23">
        <v>4386.45</v>
      </c>
      <c r="E2138" s="23">
        <v>4342</v>
      </c>
      <c r="F2138" s="23">
        <v>4359.3</v>
      </c>
      <c r="G2138" s="5">
        <v>62524977</v>
      </c>
      <c r="H2138" s="5">
        <v>3528.45</v>
      </c>
      <c r="I2138" s="5" t="b">
        <f>IF(Nifty50[[#This Row],[High]]=MAX($D$1:$D2148), TRUE, FALSE)</f>
        <v>0</v>
      </c>
      <c r="J2138" s="5">
        <f>MAX($D$2:Nifty50[[#This Row],[High]])</f>
        <v>4386.45</v>
      </c>
      <c r="K2138" s="18">
        <f>(Nifty50[[#This Row],[ATH_XL]]-Nifty50[[#This Row],[Close]])/Nifty50[[#This Row],[ATH_XL]]</f>
        <v>6.1895154395922988E-3</v>
      </c>
    </row>
    <row r="2139" spans="2:11" x14ac:dyDescent="0.25">
      <c r="B2139" s="4">
        <v>39268</v>
      </c>
      <c r="C2139" s="23">
        <v>4359.2</v>
      </c>
      <c r="D2139" s="23">
        <v>4378.55</v>
      </c>
      <c r="E2139" s="23">
        <v>4311.8</v>
      </c>
      <c r="F2139" s="23">
        <v>4353.95</v>
      </c>
      <c r="G2139" s="5">
        <v>64671779</v>
      </c>
      <c r="H2139" s="5">
        <v>3799.4</v>
      </c>
      <c r="I2139" s="5" t="b">
        <f>IF(Nifty50[[#This Row],[High]]=MAX($D$1:$D2149), TRUE, FALSE)</f>
        <v>0</v>
      </c>
      <c r="J2139" s="5">
        <f>MAX($D$2:Nifty50[[#This Row],[High]])</f>
        <v>4386.45</v>
      </c>
      <c r="K2139" s="18">
        <f>(Nifty50[[#This Row],[ATH_XL]]-Nifty50[[#This Row],[Close]])/Nifty50[[#This Row],[ATH_XL]]</f>
        <v>7.4091805446317638E-3</v>
      </c>
    </row>
    <row r="2140" spans="2:11" x14ac:dyDescent="0.25">
      <c r="B2140" s="4">
        <v>39269</v>
      </c>
      <c r="C2140" s="23">
        <v>4353.1000000000004</v>
      </c>
      <c r="D2140" s="23">
        <v>4411</v>
      </c>
      <c r="E2140" s="23">
        <v>4304</v>
      </c>
      <c r="F2140" s="23">
        <v>4384.8500000000004</v>
      </c>
      <c r="G2140" s="5">
        <v>84077477</v>
      </c>
      <c r="H2140" s="5">
        <v>4758.87</v>
      </c>
      <c r="I2140" s="5" t="b">
        <f>IF(Nifty50[[#This Row],[High]]=MAX($D$1:$D2150), TRUE, FALSE)</f>
        <v>0</v>
      </c>
      <c r="J2140" s="5">
        <f>MAX($D$2:Nifty50[[#This Row],[High]])</f>
        <v>4411</v>
      </c>
      <c r="K2140" s="18">
        <f>(Nifty50[[#This Row],[ATH_XL]]-Nifty50[[#This Row],[Close]])/Nifty50[[#This Row],[ATH_XL]]</f>
        <v>5.9283609158920052E-3</v>
      </c>
    </row>
    <row r="2141" spans="2:11" x14ac:dyDescent="0.25">
      <c r="B2141" s="4">
        <v>39272</v>
      </c>
      <c r="C2141" s="23">
        <v>4385.45</v>
      </c>
      <c r="D2141" s="23">
        <v>4427.55</v>
      </c>
      <c r="E2141" s="23">
        <v>4385.45</v>
      </c>
      <c r="F2141" s="23">
        <v>4419.3999999999996</v>
      </c>
      <c r="G2141" s="5">
        <v>60169572</v>
      </c>
      <c r="H2141" s="5">
        <v>3581.93</v>
      </c>
      <c r="I2141" s="5" t="b">
        <f>IF(Nifty50[[#This Row],[High]]=MAX($D$1:$D2151), TRUE, FALSE)</f>
        <v>0</v>
      </c>
      <c r="J2141" s="5">
        <f>MAX($D$2:Nifty50[[#This Row],[High]])</f>
        <v>4427.55</v>
      </c>
      <c r="K2141" s="18">
        <f>(Nifty50[[#This Row],[ATH_XL]]-Nifty50[[#This Row],[Close]])/Nifty50[[#This Row],[ATH_XL]]</f>
        <v>1.8407471400662997E-3</v>
      </c>
    </row>
    <row r="2142" spans="2:11" x14ac:dyDescent="0.25">
      <c r="B2142" s="4">
        <v>39273</v>
      </c>
      <c r="C2142" s="23">
        <v>4419.1000000000004</v>
      </c>
      <c r="D2142" s="23">
        <v>4434.45</v>
      </c>
      <c r="E2142" s="23">
        <v>4393</v>
      </c>
      <c r="F2142" s="23">
        <v>4406.05</v>
      </c>
      <c r="G2142" s="5">
        <v>73279845</v>
      </c>
      <c r="H2142" s="5">
        <v>4044.41</v>
      </c>
      <c r="I2142" s="5" t="b">
        <f>IF(Nifty50[[#This Row],[High]]=MAX($D$1:$D2152), TRUE, FALSE)</f>
        <v>0</v>
      </c>
      <c r="J2142" s="5">
        <f>MAX($D$2:Nifty50[[#This Row],[High]])</f>
        <v>4434.45</v>
      </c>
      <c r="K2142" s="18">
        <f>(Nifty50[[#This Row],[ATH_XL]]-Nifty50[[#This Row],[Close]])/Nifty50[[#This Row],[ATH_XL]]</f>
        <v>6.404401898769777E-3</v>
      </c>
    </row>
    <row r="2143" spans="2:11" x14ac:dyDescent="0.25">
      <c r="B2143" s="4">
        <v>39274</v>
      </c>
      <c r="C2143" s="23">
        <v>4403.8</v>
      </c>
      <c r="D2143" s="23">
        <v>4411.45</v>
      </c>
      <c r="E2143" s="23">
        <v>4344.7</v>
      </c>
      <c r="F2143" s="23">
        <v>4387.1499999999996</v>
      </c>
      <c r="G2143" s="5">
        <v>78074214</v>
      </c>
      <c r="H2143" s="5">
        <v>4247.71</v>
      </c>
      <c r="I2143" s="5" t="b">
        <f>IF(Nifty50[[#This Row],[High]]=MAX($D$1:$D2153), TRUE, FALSE)</f>
        <v>0</v>
      </c>
      <c r="J2143" s="5">
        <f>MAX($D$2:Nifty50[[#This Row],[High]])</f>
        <v>4434.45</v>
      </c>
      <c r="K2143" s="18">
        <f>(Nifty50[[#This Row],[ATH_XL]]-Nifty50[[#This Row],[Close]])/Nifty50[[#This Row],[ATH_XL]]</f>
        <v>1.066648626097942E-2</v>
      </c>
    </row>
    <row r="2144" spans="2:11" x14ac:dyDescent="0.25">
      <c r="B2144" s="4">
        <v>39275</v>
      </c>
      <c r="C2144" s="23">
        <v>4388.05</v>
      </c>
      <c r="D2144" s="23">
        <v>4451.95</v>
      </c>
      <c r="E2144" s="23">
        <v>4387.05</v>
      </c>
      <c r="F2144" s="23">
        <v>4446.1499999999996</v>
      </c>
      <c r="G2144" s="5">
        <v>94804490</v>
      </c>
      <c r="H2144" s="5">
        <v>4608.37</v>
      </c>
      <c r="I2144" s="5" t="b">
        <f>IF(Nifty50[[#This Row],[High]]=MAX($D$1:$D2154), TRUE, FALSE)</f>
        <v>0</v>
      </c>
      <c r="J2144" s="5">
        <f>MAX($D$2:Nifty50[[#This Row],[High]])</f>
        <v>4451.95</v>
      </c>
      <c r="K2144" s="18">
        <f>(Nifty50[[#This Row],[ATH_XL]]-Nifty50[[#This Row],[Close]])/Nifty50[[#This Row],[ATH_XL]]</f>
        <v>1.3027998966745318E-3</v>
      </c>
    </row>
    <row r="2145" spans="2:11" x14ac:dyDescent="0.25">
      <c r="B2145" s="4">
        <v>39276</v>
      </c>
      <c r="C2145" s="23">
        <v>4446.3999999999996</v>
      </c>
      <c r="D2145" s="23">
        <v>4513.8999999999996</v>
      </c>
      <c r="E2145" s="23">
        <v>4446.05</v>
      </c>
      <c r="F2145" s="23">
        <v>4504.55</v>
      </c>
      <c r="G2145" s="5">
        <v>126861025</v>
      </c>
      <c r="H2145" s="5">
        <v>6299.18</v>
      </c>
      <c r="I2145" s="5" t="b">
        <f>IF(Nifty50[[#This Row],[High]]=MAX($D$1:$D2155), TRUE, FALSE)</f>
        <v>0</v>
      </c>
      <c r="J2145" s="5">
        <f>MAX($D$2:Nifty50[[#This Row],[High]])</f>
        <v>4513.8999999999996</v>
      </c>
      <c r="K2145" s="18">
        <f>(Nifty50[[#This Row],[ATH_XL]]-Nifty50[[#This Row],[Close]])/Nifty50[[#This Row],[ATH_XL]]</f>
        <v>2.0713795166041461E-3</v>
      </c>
    </row>
    <row r="2146" spans="2:11" x14ac:dyDescent="0.25">
      <c r="B2146" s="4">
        <v>39279</v>
      </c>
      <c r="C2146" s="23">
        <v>4505.95</v>
      </c>
      <c r="D2146" s="23">
        <v>4521.8500000000004</v>
      </c>
      <c r="E2146" s="23">
        <v>4495.95</v>
      </c>
      <c r="F2146" s="23">
        <v>4512.1499999999996</v>
      </c>
      <c r="G2146" s="5">
        <v>102224299</v>
      </c>
      <c r="H2146" s="5">
        <v>4647.83</v>
      </c>
      <c r="I2146" s="5" t="b">
        <f>IF(Nifty50[[#This Row],[High]]=MAX($D$1:$D2156), TRUE, FALSE)</f>
        <v>0</v>
      </c>
      <c r="J2146" s="5">
        <f>MAX($D$2:Nifty50[[#This Row],[High]])</f>
        <v>4521.8500000000004</v>
      </c>
      <c r="K2146" s="18">
        <f>(Nifty50[[#This Row],[ATH_XL]]-Nifty50[[#This Row],[Close]])/Nifty50[[#This Row],[ATH_XL]]</f>
        <v>2.145139710516874E-3</v>
      </c>
    </row>
    <row r="2147" spans="2:11" x14ac:dyDescent="0.25">
      <c r="B2147" s="4">
        <v>39280</v>
      </c>
      <c r="C2147" s="23">
        <v>4497.1000000000004</v>
      </c>
      <c r="D2147" s="23">
        <v>4550.25</v>
      </c>
      <c r="E2147" s="23">
        <v>4488.25</v>
      </c>
      <c r="F2147" s="23">
        <v>4496.75</v>
      </c>
      <c r="G2147" s="5">
        <v>99221022</v>
      </c>
      <c r="H2147" s="5">
        <v>4753.3900000000003</v>
      </c>
      <c r="I2147" s="5" t="b">
        <f>IF(Nifty50[[#This Row],[High]]=MAX($D$1:$D2157), TRUE, FALSE)</f>
        <v>0</v>
      </c>
      <c r="J2147" s="5">
        <f>MAX($D$2:Nifty50[[#This Row],[High]])</f>
        <v>4550.25</v>
      </c>
      <c r="K2147" s="18">
        <f>(Nifty50[[#This Row],[ATH_XL]]-Nifty50[[#This Row],[Close]])/Nifty50[[#This Row],[ATH_XL]]</f>
        <v>1.1757595736497995E-2</v>
      </c>
    </row>
    <row r="2148" spans="2:11" x14ac:dyDescent="0.25">
      <c r="B2148" s="4">
        <v>39281</v>
      </c>
      <c r="C2148" s="23">
        <v>4498.6499999999996</v>
      </c>
      <c r="D2148" s="23">
        <v>4510.8</v>
      </c>
      <c r="E2148" s="23">
        <v>4452.8500000000004</v>
      </c>
      <c r="F2148" s="23">
        <v>4499.55</v>
      </c>
      <c r="G2148" s="5">
        <v>78605118</v>
      </c>
      <c r="H2148" s="5">
        <v>3999.76</v>
      </c>
      <c r="I2148" s="5" t="b">
        <f>IF(Nifty50[[#This Row],[High]]=MAX($D$1:$D2158), TRUE, FALSE)</f>
        <v>0</v>
      </c>
      <c r="J2148" s="5">
        <f>MAX($D$2:Nifty50[[#This Row],[High]])</f>
        <v>4550.25</v>
      </c>
      <c r="K2148" s="18">
        <f>(Nifty50[[#This Row],[ATH_XL]]-Nifty50[[#This Row],[Close]])/Nifty50[[#This Row],[ATH_XL]]</f>
        <v>1.1142244931597125E-2</v>
      </c>
    </row>
    <row r="2149" spans="2:11" x14ac:dyDescent="0.25">
      <c r="B2149" s="4">
        <v>39282</v>
      </c>
      <c r="C2149" s="23">
        <v>4500.3500000000004</v>
      </c>
      <c r="D2149" s="23">
        <v>4573</v>
      </c>
      <c r="E2149" s="23">
        <v>4496.2</v>
      </c>
      <c r="F2149" s="23">
        <v>4562.1000000000004</v>
      </c>
      <c r="G2149" s="5">
        <v>84358586</v>
      </c>
      <c r="H2149" s="5">
        <v>5026.26</v>
      </c>
      <c r="I2149" s="5" t="b">
        <f>IF(Nifty50[[#This Row],[High]]=MAX($D$1:$D2159), TRUE, FALSE)</f>
        <v>0</v>
      </c>
      <c r="J2149" s="5">
        <f>MAX($D$2:Nifty50[[#This Row],[High]])</f>
        <v>4573</v>
      </c>
      <c r="K2149" s="18">
        <f>(Nifty50[[#This Row],[ATH_XL]]-Nifty50[[#This Row],[Close]])/Nifty50[[#This Row],[ATH_XL]]</f>
        <v>2.3835556527442895E-3</v>
      </c>
    </row>
    <row r="2150" spans="2:11" x14ac:dyDescent="0.25">
      <c r="B2150" s="4">
        <v>39283</v>
      </c>
      <c r="C2150" s="23">
        <v>4563.75</v>
      </c>
      <c r="D2150" s="23">
        <v>4600.8</v>
      </c>
      <c r="E2150" s="23">
        <v>4553.8</v>
      </c>
      <c r="F2150" s="23">
        <v>4566.05</v>
      </c>
      <c r="G2150" s="5">
        <v>90691447</v>
      </c>
      <c r="H2150" s="5">
        <v>5464.2</v>
      </c>
      <c r="I2150" s="5" t="b">
        <f>IF(Nifty50[[#This Row],[High]]=MAX($D$1:$D2160), TRUE, FALSE)</f>
        <v>0</v>
      </c>
      <c r="J2150" s="5">
        <f>MAX($D$2:Nifty50[[#This Row],[High]])</f>
        <v>4600.8</v>
      </c>
      <c r="K2150" s="18">
        <f>(Nifty50[[#This Row],[ATH_XL]]-Nifty50[[#This Row],[Close]])/Nifty50[[#This Row],[ATH_XL]]</f>
        <v>7.5530342549121887E-3</v>
      </c>
    </row>
    <row r="2151" spans="2:11" x14ac:dyDescent="0.25">
      <c r="B2151" s="4">
        <v>39286</v>
      </c>
      <c r="C2151" s="23">
        <v>4564.25</v>
      </c>
      <c r="D2151" s="23">
        <v>4628.45</v>
      </c>
      <c r="E2151" s="23">
        <v>4547.2</v>
      </c>
      <c r="F2151" s="23">
        <v>4619.3500000000004</v>
      </c>
      <c r="G2151" s="5">
        <v>78303529</v>
      </c>
      <c r="H2151" s="5">
        <v>4644.71</v>
      </c>
      <c r="I2151" s="5" t="b">
        <f>IF(Nifty50[[#This Row],[High]]=MAX($D$1:$D2161), TRUE, FALSE)</f>
        <v>0</v>
      </c>
      <c r="J2151" s="5">
        <f>MAX($D$2:Nifty50[[#This Row],[High]])</f>
        <v>4628.45</v>
      </c>
      <c r="K2151" s="18">
        <f>(Nifty50[[#This Row],[ATH_XL]]-Nifty50[[#This Row],[Close]])/Nifty50[[#This Row],[ATH_XL]]</f>
        <v>1.9661009625251335E-3</v>
      </c>
    </row>
    <row r="2152" spans="2:11" x14ac:dyDescent="0.25">
      <c r="B2152" s="4">
        <v>39287</v>
      </c>
      <c r="C2152" s="23">
        <v>4620.05</v>
      </c>
      <c r="D2152" s="23">
        <v>4647.95</v>
      </c>
      <c r="E2152" s="23">
        <v>4609.75</v>
      </c>
      <c r="F2152" s="23">
        <v>4620.75</v>
      </c>
      <c r="G2152" s="5">
        <v>82215745</v>
      </c>
      <c r="H2152" s="5">
        <v>4981.93</v>
      </c>
      <c r="I2152" s="5" t="b">
        <f>IF(Nifty50[[#This Row],[High]]=MAX($D$1:$D2162), TRUE, FALSE)</f>
        <v>1</v>
      </c>
      <c r="J2152" s="5">
        <f>MAX($D$2:Nifty50[[#This Row],[High]])</f>
        <v>4647.95</v>
      </c>
      <c r="K2152" s="18">
        <f>(Nifty50[[#This Row],[ATH_XL]]-Nifty50[[#This Row],[Close]])/Nifty50[[#This Row],[ATH_XL]]</f>
        <v>5.8520422982174551E-3</v>
      </c>
    </row>
    <row r="2153" spans="2:11" x14ac:dyDescent="0.25">
      <c r="B2153" s="4">
        <v>39288</v>
      </c>
      <c r="C2153" s="23">
        <v>4620.5</v>
      </c>
      <c r="D2153" s="23">
        <v>4620.5</v>
      </c>
      <c r="E2153" s="23">
        <v>4555.8</v>
      </c>
      <c r="F2153" s="23">
        <v>4588.7</v>
      </c>
      <c r="G2153" s="5">
        <v>108683665</v>
      </c>
      <c r="H2153" s="5">
        <v>5402.74</v>
      </c>
      <c r="I2153" s="5" t="b">
        <f>IF(Nifty50[[#This Row],[High]]=MAX($D$1:$D2163), TRUE, FALSE)</f>
        <v>0</v>
      </c>
      <c r="J2153" s="5">
        <f>MAX($D$2:Nifty50[[#This Row],[High]])</f>
        <v>4647.95</v>
      </c>
      <c r="K2153" s="18">
        <f>(Nifty50[[#This Row],[ATH_XL]]-Nifty50[[#This Row],[Close]])/Nifty50[[#This Row],[ATH_XL]]</f>
        <v>1.2747555373874505E-2</v>
      </c>
    </row>
    <row r="2154" spans="2:11" x14ac:dyDescent="0.25">
      <c r="B2154" s="4">
        <v>39289</v>
      </c>
      <c r="C2154" s="23">
        <v>4593.1000000000004</v>
      </c>
      <c r="D2154" s="23">
        <v>4624.3</v>
      </c>
      <c r="E2154" s="23">
        <v>4570.8</v>
      </c>
      <c r="F2154" s="23">
        <v>4619.8</v>
      </c>
      <c r="G2154" s="5">
        <v>129054845</v>
      </c>
      <c r="H2154" s="5">
        <v>7239.43</v>
      </c>
      <c r="I2154" s="5" t="b">
        <f>IF(Nifty50[[#This Row],[High]]=MAX($D$1:$D2164), TRUE, FALSE)</f>
        <v>0</v>
      </c>
      <c r="J2154" s="5">
        <f>MAX($D$2:Nifty50[[#This Row],[High]])</f>
        <v>4647.95</v>
      </c>
      <c r="K2154" s="18">
        <f>(Nifty50[[#This Row],[ATH_XL]]-Nifty50[[#This Row],[Close]])/Nifty50[[#This Row],[ATH_XL]]</f>
        <v>6.0564334814272175E-3</v>
      </c>
    </row>
    <row r="2155" spans="2:11" x14ac:dyDescent="0.25">
      <c r="B2155" s="4">
        <v>39290</v>
      </c>
      <c r="C2155" s="23">
        <v>4618.6499999999996</v>
      </c>
      <c r="D2155" s="23">
        <v>4618.8999999999996</v>
      </c>
      <c r="E2155" s="23">
        <v>4424.25</v>
      </c>
      <c r="F2155" s="23">
        <v>4445.2</v>
      </c>
      <c r="G2155" s="5">
        <v>137904339</v>
      </c>
      <c r="H2155" s="5">
        <v>8019.26</v>
      </c>
      <c r="I2155" s="5" t="b">
        <f>IF(Nifty50[[#This Row],[High]]=MAX($D$1:$D2165), TRUE, FALSE)</f>
        <v>0</v>
      </c>
      <c r="J2155" s="5">
        <f>MAX($D$2:Nifty50[[#This Row],[High]])</f>
        <v>4647.95</v>
      </c>
      <c r="K2155" s="18">
        <f>(Nifty50[[#This Row],[ATH_XL]]-Nifty50[[#This Row],[Close]])/Nifty50[[#This Row],[ATH_XL]]</f>
        <v>4.3621381469249883E-2</v>
      </c>
    </row>
    <row r="2156" spans="2:11" x14ac:dyDescent="0.25">
      <c r="B2156" s="4">
        <v>39293</v>
      </c>
      <c r="C2156" s="23">
        <v>4442.3500000000004</v>
      </c>
      <c r="D2156" s="23">
        <v>4493.05</v>
      </c>
      <c r="E2156" s="23">
        <v>4403.7</v>
      </c>
      <c r="F2156" s="23">
        <v>4440.05</v>
      </c>
      <c r="G2156" s="5">
        <v>95133545</v>
      </c>
      <c r="H2156" s="5">
        <v>5036.25</v>
      </c>
      <c r="I2156" s="5" t="b">
        <f>IF(Nifty50[[#This Row],[High]]=MAX($D$1:$D2166), TRUE, FALSE)</f>
        <v>0</v>
      </c>
      <c r="J2156" s="5">
        <f>MAX($D$2:Nifty50[[#This Row],[High]])</f>
        <v>4647.95</v>
      </c>
      <c r="K2156" s="18">
        <f>(Nifty50[[#This Row],[ATH_XL]]-Nifty50[[#This Row],[Close]])/Nifty50[[#This Row],[ATH_XL]]</f>
        <v>4.4729396830860843E-2</v>
      </c>
    </row>
    <row r="2157" spans="2:11" x14ac:dyDescent="0.25">
      <c r="B2157" s="4">
        <v>39294</v>
      </c>
      <c r="C2157" s="23">
        <v>4444.25</v>
      </c>
      <c r="D2157" s="23">
        <v>4534.2</v>
      </c>
      <c r="E2157" s="23">
        <v>4432.8500000000004</v>
      </c>
      <c r="F2157" s="23">
        <v>4528.8500000000004</v>
      </c>
      <c r="G2157" s="5">
        <v>84428945</v>
      </c>
      <c r="H2157" s="5">
        <v>5354.43</v>
      </c>
      <c r="I2157" s="5" t="b">
        <f>IF(Nifty50[[#This Row],[High]]=MAX($D$1:$D2167), TRUE, FALSE)</f>
        <v>0</v>
      </c>
      <c r="J2157" s="5">
        <f>MAX($D$2:Nifty50[[#This Row],[High]])</f>
        <v>4647.95</v>
      </c>
      <c r="K2157" s="18">
        <f>(Nifty50[[#This Row],[ATH_XL]]-Nifty50[[#This Row],[Close]])/Nifty50[[#This Row],[ATH_XL]]</f>
        <v>2.5624199916091925E-2</v>
      </c>
    </row>
    <row r="2158" spans="2:11" x14ac:dyDescent="0.25">
      <c r="B2158" s="4">
        <v>39295</v>
      </c>
      <c r="C2158" s="23">
        <v>4528.8500000000004</v>
      </c>
      <c r="D2158" s="23">
        <v>4532.8999999999996</v>
      </c>
      <c r="E2158" s="23">
        <v>4339.75</v>
      </c>
      <c r="F2158" s="23">
        <v>4345.8500000000004</v>
      </c>
      <c r="G2158" s="5">
        <v>104901731</v>
      </c>
      <c r="H2158" s="5">
        <v>6263.7</v>
      </c>
      <c r="I2158" s="5" t="b">
        <f>IF(Nifty50[[#This Row],[High]]=MAX($D$1:$D2168), TRUE, FALSE)</f>
        <v>0</v>
      </c>
      <c r="J2158" s="5">
        <f>MAX($D$2:Nifty50[[#This Row],[High]])</f>
        <v>4647.95</v>
      </c>
      <c r="K2158" s="18">
        <f>(Nifty50[[#This Row],[ATH_XL]]-Nifty50[[#This Row],[Close]])/Nifty50[[#This Row],[ATH_XL]]</f>
        <v>6.4996396260716974E-2</v>
      </c>
    </row>
    <row r="2159" spans="2:11" x14ac:dyDescent="0.25">
      <c r="B2159" s="4">
        <v>39296</v>
      </c>
      <c r="C2159" s="23">
        <v>4356.3500000000004</v>
      </c>
      <c r="D2159" s="23">
        <v>4399.75</v>
      </c>
      <c r="E2159" s="23">
        <v>4327</v>
      </c>
      <c r="F2159" s="23">
        <v>4356.3500000000004</v>
      </c>
      <c r="G2159" s="5">
        <v>71160531</v>
      </c>
      <c r="H2159" s="5">
        <v>4247.18</v>
      </c>
      <c r="I2159" s="5" t="b">
        <f>IF(Nifty50[[#This Row],[High]]=MAX($D$1:$D2169), TRUE, FALSE)</f>
        <v>0</v>
      </c>
      <c r="J2159" s="5">
        <f>MAX($D$2:Nifty50[[#This Row],[High]])</f>
        <v>4647.95</v>
      </c>
      <c r="K2159" s="18">
        <f>(Nifty50[[#This Row],[ATH_XL]]-Nifty50[[#This Row],[Close]])/Nifty50[[#This Row],[ATH_XL]]</f>
        <v>6.2737335814713899E-2</v>
      </c>
    </row>
    <row r="2160" spans="2:11" x14ac:dyDescent="0.25">
      <c r="B2160" s="4">
        <v>39297</v>
      </c>
      <c r="C2160" s="23">
        <v>4355.75</v>
      </c>
      <c r="D2160" s="23">
        <v>4428.1000000000004</v>
      </c>
      <c r="E2160" s="23">
        <v>4355.75</v>
      </c>
      <c r="F2160" s="23">
        <v>4401.55</v>
      </c>
      <c r="G2160" s="5">
        <v>63323143</v>
      </c>
      <c r="H2160" s="5">
        <v>3527.53</v>
      </c>
      <c r="I2160" s="5" t="b">
        <f>IF(Nifty50[[#This Row],[High]]=MAX($D$1:$D2170), TRUE, FALSE)</f>
        <v>0</v>
      </c>
      <c r="J2160" s="5">
        <f>MAX($D$2:Nifty50[[#This Row],[High]])</f>
        <v>4647.95</v>
      </c>
      <c r="K2160" s="18">
        <f>(Nifty50[[#This Row],[ATH_XL]]-Nifty50[[#This Row],[Close]])/Nifty50[[#This Row],[ATH_XL]]</f>
        <v>5.3012618466205454E-2</v>
      </c>
    </row>
    <row r="2161" spans="2:11" x14ac:dyDescent="0.25">
      <c r="B2161" s="4">
        <v>39300</v>
      </c>
      <c r="C2161" s="23">
        <v>4404.05</v>
      </c>
      <c r="D2161" s="23">
        <v>4404.05</v>
      </c>
      <c r="E2161" s="23">
        <v>4267.1499999999996</v>
      </c>
      <c r="F2161" s="23">
        <v>4339.5</v>
      </c>
      <c r="G2161" s="5">
        <v>64266652</v>
      </c>
      <c r="H2161" s="5">
        <v>3947.46</v>
      </c>
      <c r="I2161" s="5" t="b">
        <f>IF(Nifty50[[#This Row],[High]]=MAX($D$1:$D2171), TRUE, FALSE)</f>
        <v>0</v>
      </c>
      <c r="J2161" s="5">
        <f>MAX($D$2:Nifty50[[#This Row],[High]])</f>
        <v>4647.95</v>
      </c>
      <c r="K2161" s="18">
        <f>(Nifty50[[#This Row],[ATH_XL]]-Nifty50[[#This Row],[Close]])/Nifty50[[#This Row],[ATH_XL]]</f>
        <v>6.6362589959014159E-2</v>
      </c>
    </row>
    <row r="2162" spans="2:11" x14ac:dyDescent="0.25">
      <c r="B2162" s="4">
        <v>39301</v>
      </c>
      <c r="C2162" s="23">
        <v>4341.5</v>
      </c>
      <c r="D2162" s="23">
        <v>4406.3999999999996</v>
      </c>
      <c r="E2162" s="23">
        <v>4341.5</v>
      </c>
      <c r="F2162" s="23">
        <v>4356.3500000000004</v>
      </c>
      <c r="G2162" s="5">
        <v>62908203</v>
      </c>
      <c r="H2162" s="5">
        <v>3906.74</v>
      </c>
      <c r="I2162" s="5" t="b">
        <f>IF(Nifty50[[#This Row],[High]]=MAX($D$1:$D2172), TRUE, FALSE)</f>
        <v>0</v>
      </c>
      <c r="J2162" s="5">
        <f>MAX($D$2:Nifty50[[#This Row],[High]])</f>
        <v>4647.95</v>
      </c>
      <c r="K2162" s="18">
        <f>(Nifty50[[#This Row],[ATH_XL]]-Nifty50[[#This Row],[Close]])/Nifty50[[#This Row],[ATH_XL]]</f>
        <v>6.2737335814713899E-2</v>
      </c>
    </row>
    <row r="2163" spans="2:11" x14ac:dyDescent="0.25">
      <c r="B2163" s="4">
        <v>39302</v>
      </c>
      <c r="C2163" s="23">
        <v>4357</v>
      </c>
      <c r="D2163" s="23">
        <v>4472.1499999999996</v>
      </c>
      <c r="E2163" s="23">
        <v>4356.75</v>
      </c>
      <c r="F2163" s="23">
        <v>4462.1000000000004</v>
      </c>
      <c r="G2163" s="5">
        <v>68516647</v>
      </c>
      <c r="H2163" s="5">
        <v>4576.75</v>
      </c>
      <c r="I2163" s="5" t="b">
        <f>IF(Nifty50[[#This Row],[High]]=MAX($D$1:$D2173), TRUE, FALSE)</f>
        <v>0</v>
      </c>
      <c r="J2163" s="5">
        <f>MAX($D$2:Nifty50[[#This Row],[High]])</f>
        <v>4647.95</v>
      </c>
      <c r="K2163" s="18">
        <f>(Nifty50[[#This Row],[ATH_XL]]-Nifty50[[#This Row],[Close]])/Nifty50[[#This Row],[ATH_XL]]</f>
        <v>3.9985369894254337E-2</v>
      </c>
    </row>
    <row r="2164" spans="2:11" x14ac:dyDescent="0.25">
      <c r="B2164" s="4">
        <v>39303</v>
      </c>
      <c r="C2164" s="23">
        <v>4462.25</v>
      </c>
      <c r="D2164" s="23">
        <v>4530.05</v>
      </c>
      <c r="E2164" s="23">
        <v>4390.8</v>
      </c>
      <c r="F2164" s="23">
        <v>4403.2</v>
      </c>
      <c r="G2164" s="5">
        <v>79104231</v>
      </c>
      <c r="H2164" s="5">
        <v>4675.71</v>
      </c>
      <c r="I2164" s="5" t="b">
        <f>IF(Nifty50[[#This Row],[High]]=MAX($D$1:$D2174), TRUE, FALSE)</f>
        <v>0</v>
      </c>
      <c r="J2164" s="5">
        <f>MAX($D$2:Nifty50[[#This Row],[High]])</f>
        <v>4647.95</v>
      </c>
      <c r="K2164" s="18">
        <f>(Nifty50[[#This Row],[ATH_XL]]-Nifty50[[#This Row],[Close]])/Nifty50[[#This Row],[ATH_XL]]</f>
        <v>5.265762325326219E-2</v>
      </c>
    </row>
    <row r="2165" spans="2:11" x14ac:dyDescent="0.25">
      <c r="B2165" s="4">
        <v>39304</v>
      </c>
      <c r="C2165" s="23">
        <v>4393.6000000000004</v>
      </c>
      <c r="D2165" s="23">
        <v>4395.5</v>
      </c>
      <c r="E2165" s="23">
        <v>4239.2</v>
      </c>
      <c r="F2165" s="23">
        <v>4333.3500000000004</v>
      </c>
      <c r="G2165" s="5">
        <v>83430243</v>
      </c>
      <c r="H2165" s="5">
        <v>4970.07</v>
      </c>
      <c r="I2165" s="5" t="b">
        <f>IF(Nifty50[[#This Row],[High]]=MAX($D$1:$D2175), TRUE, FALSE)</f>
        <v>0</v>
      </c>
      <c r="J2165" s="5">
        <f>MAX($D$2:Nifty50[[#This Row],[High]])</f>
        <v>4647.95</v>
      </c>
      <c r="K2165" s="18">
        <f>(Nifty50[[#This Row],[ATH_XL]]-Nifty50[[#This Row],[Close]])/Nifty50[[#This Row],[ATH_XL]]</f>
        <v>6.7685753934530163E-2</v>
      </c>
    </row>
    <row r="2166" spans="2:11" x14ac:dyDescent="0.25">
      <c r="B2166" s="4">
        <v>39307</v>
      </c>
      <c r="C2166" s="23">
        <v>4324.6499999999996</v>
      </c>
      <c r="D2166" s="23">
        <v>4383.8</v>
      </c>
      <c r="E2166" s="23">
        <v>4324.6499999999996</v>
      </c>
      <c r="F2166" s="23">
        <v>4373.6499999999996</v>
      </c>
      <c r="G2166" s="5">
        <v>49978808</v>
      </c>
      <c r="H2166" s="5">
        <v>2859.35</v>
      </c>
      <c r="I2166" s="5" t="b">
        <f>IF(Nifty50[[#This Row],[High]]=MAX($D$1:$D2176), TRUE, FALSE)</f>
        <v>0</v>
      </c>
      <c r="J2166" s="5">
        <f>MAX($D$2:Nifty50[[#This Row],[High]])</f>
        <v>4647.95</v>
      </c>
      <c r="K2166" s="18">
        <f>(Nifty50[[#This Row],[ATH_XL]]-Nifty50[[#This Row],[Close]])/Nifty50[[#This Row],[ATH_XL]]</f>
        <v>5.9015264794156606E-2</v>
      </c>
    </row>
    <row r="2167" spans="2:11" x14ac:dyDescent="0.25">
      <c r="B2167" s="4">
        <v>39308</v>
      </c>
      <c r="C2167" s="23">
        <v>4373.8999999999996</v>
      </c>
      <c r="D2167" s="23">
        <v>4394.3</v>
      </c>
      <c r="E2167" s="23">
        <v>4354.3500000000004</v>
      </c>
      <c r="F2167" s="23">
        <v>4370.2</v>
      </c>
      <c r="G2167" s="5">
        <v>43545272</v>
      </c>
      <c r="H2167" s="5">
        <v>2291.42</v>
      </c>
      <c r="I2167" s="5" t="b">
        <f>IF(Nifty50[[#This Row],[High]]=MAX($D$1:$D2177), TRUE, FALSE)</f>
        <v>0</v>
      </c>
      <c r="J2167" s="5">
        <f>MAX($D$2:Nifty50[[#This Row],[High]])</f>
        <v>4647.95</v>
      </c>
      <c r="K2167" s="18">
        <f>(Nifty50[[#This Row],[ATH_XL]]-Nifty50[[#This Row],[Close]])/Nifty50[[#This Row],[ATH_XL]]</f>
        <v>5.9757527512129004E-2</v>
      </c>
    </row>
    <row r="2168" spans="2:11" x14ac:dyDescent="0.25">
      <c r="B2168" s="4">
        <v>39310</v>
      </c>
      <c r="C2168" s="23">
        <v>4366</v>
      </c>
      <c r="D2168" s="23">
        <v>4366</v>
      </c>
      <c r="E2168" s="23">
        <v>4171.1499999999996</v>
      </c>
      <c r="F2168" s="23">
        <v>4178.6000000000004</v>
      </c>
      <c r="G2168" s="5">
        <v>97455252</v>
      </c>
      <c r="H2168" s="5">
        <v>5647.4</v>
      </c>
      <c r="I2168" s="5" t="b">
        <f>IF(Nifty50[[#This Row],[High]]=MAX($D$1:$D2178), TRUE, FALSE)</f>
        <v>0</v>
      </c>
      <c r="J2168" s="5">
        <f>MAX($D$2:Nifty50[[#This Row],[High]])</f>
        <v>4647.95</v>
      </c>
      <c r="K2168" s="18">
        <f>(Nifty50[[#This Row],[ATH_XL]]-Nifty50[[#This Row],[Close]])/Nifty50[[#This Row],[ATH_XL]]</f>
        <v>0.10098000193633741</v>
      </c>
    </row>
    <row r="2169" spans="2:11" x14ac:dyDescent="0.25">
      <c r="B2169" s="4">
        <v>39311</v>
      </c>
      <c r="C2169" s="23">
        <v>4171.1000000000004</v>
      </c>
      <c r="D2169" s="23">
        <v>4171.1000000000004</v>
      </c>
      <c r="E2169" s="23">
        <v>4002.2</v>
      </c>
      <c r="F2169" s="23">
        <v>4108.05</v>
      </c>
      <c r="G2169" s="5">
        <v>136745082</v>
      </c>
      <c r="H2169" s="5">
        <v>7890.52</v>
      </c>
      <c r="I2169" s="5" t="b">
        <f>IF(Nifty50[[#This Row],[High]]=MAX($D$1:$D2179), TRUE, FALSE)</f>
        <v>0</v>
      </c>
      <c r="J2169" s="5">
        <f>MAX($D$2:Nifty50[[#This Row],[High]])</f>
        <v>4647.95</v>
      </c>
      <c r="K2169" s="18">
        <f>(Nifty50[[#This Row],[ATH_XL]]-Nifty50[[#This Row],[Close]])/Nifty50[[#This Row],[ATH_XL]]</f>
        <v>0.11615873664733907</v>
      </c>
    </row>
    <row r="2170" spans="2:11" x14ac:dyDescent="0.25">
      <c r="B2170" s="4">
        <v>39314</v>
      </c>
      <c r="C2170" s="23">
        <v>4108.95</v>
      </c>
      <c r="D2170" s="23">
        <v>4262.6000000000004</v>
      </c>
      <c r="E2170" s="23">
        <v>4108.95</v>
      </c>
      <c r="F2170" s="23">
        <v>4209.05</v>
      </c>
      <c r="G2170" s="5">
        <v>68848163</v>
      </c>
      <c r="H2170" s="5">
        <v>4144.18</v>
      </c>
      <c r="I2170" s="5" t="b">
        <f>IF(Nifty50[[#This Row],[High]]=MAX($D$1:$D2180), TRUE, FALSE)</f>
        <v>0</v>
      </c>
      <c r="J2170" s="5">
        <f>MAX($D$2:Nifty50[[#This Row],[High]])</f>
        <v>4647.95</v>
      </c>
      <c r="K2170" s="18">
        <f>(Nifty50[[#This Row],[ATH_XL]]-Nifty50[[#This Row],[Close]])/Nifty50[[#This Row],[ATH_XL]]</f>
        <v>9.4428726642928534E-2</v>
      </c>
    </row>
    <row r="2171" spans="2:11" x14ac:dyDescent="0.25">
      <c r="B2171" s="4">
        <v>39315</v>
      </c>
      <c r="C2171" s="23">
        <v>4209.55</v>
      </c>
      <c r="D2171" s="23">
        <v>4238.1000000000004</v>
      </c>
      <c r="E2171" s="23">
        <v>4058.55</v>
      </c>
      <c r="F2171" s="23">
        <v>4074.9</v>
      </c>
      <c r="G2171" s="5">
        <v>76222185</v>
      </c>
      <c r="H2171" s="5">
        <v>4603.08</v>
      </c>
      <c r="I2171" s="5" t="b">
        <f>IF(Nifty50[[#This Row],[High]]=MAX($D$1:$D2181), TRUE, FALSE)</f>
        <v>0</v>
      </c>
      <c r="J2171" s="5">
        <f>MAX($D$2:Nifty50[[#This Row],[High]])</f>
        <v>4647.95</v>
      </c>
      <c r="K2171" s="18">
        <f>(Nifty50[[#This Row],[ATH_XL]]-Nifty50[[#This Row],[Close]])/Nifty50[[#This Row],[ATH_XL]]</f>
        <v>0.12329091319829166</v>
      </c>
    </row>
    <row r="2172" spans="2:11" x14ac:dyDescent="0.25">
      <c r="B2172" s="4">
        <v>39316</v>
      </c>
      <c r="C2172" s="23">
        <v>4081.25</v>
      </c>
      <c r="D2172" s="23">
        <v>4165.7</v>
      </c>
      <c r="E2172" s="23">
        <v>4040.15</v>
      </c>
      <c r="F2172" s="23">
        <v>4153.1499999999996</v>
      </c>
      <c r="G2172" s="5">
        <v>88280495</v>
      </c>
      <c r="H2172" s="5">
        <v>4850.9399999999996</v>
      </c>
      <c r="I2172" s="5" t="b">
        <f>IF(Nifty50[[#This Row],[High]]=MAX($D$1:$D2182), TRUE, FALSE)</f>
        <v>0</v>
      </c>
      <c r="J2172" s="5">
        <f>MAX($D$2:Nifty50[[#This Row],[High]])</f>
        <v>4647.95</v>
      </c>
      <c r="K2172" s="18">
        <f>(Nifty50[[#This Row],[ATH_XL]]-Nifty50[[#This Row],[Close]])/Nifty50[[#This Row],[ATH_XL]]</f>
        <v>0.10645553416022122</v>
      </c>
    </row>
    <row r="2173" spans="2:11" x14ac:dyDescent="0.25">
      <c r="B2173" s="4">
        <v>39317</v>
      </c>
      <c r="C2173" s="23">
        <v>4160.1000000000004</v>
      </c>
      <c r="D2173" s="23">
        <v>4249.8500000000004</v>
      </c>
      <c r="E2173" s="23">
        <v>4100.8</v>
      </c>
      <c r="F2173" s="23">
        <v>4114.95</v>
      </c>
      <c r="G2173" s="5">
        <v>94064917</v>
      </c>
      <c r="H2173" s="5">
        <v>5064.67</v>
      </c>
      <c r="I2173" s="5" t="b">
        <f>IF(Nifty50[[#This Row],[High]]=MAX($D$1:$D2183), TRUE, FALSE)</f>
        <v>0</v>
      </c>
      <c r="J2173" s="5">
        <f>MAX($D$2:Nifty50[[#This Row],[High]])</f>
        <v>4647.95</v>
      </c>
      <c r="K2173" s="18">
        <f>(Nifty50[[#This Row],[ATH_XL]]-Nifty50[[#This Row],[Close]])/Nifty50[[#This Row],[ATH_XL]]</f>
        <v>0.11467421121139428</v>
      </c>
    </row>
    <row r="2174" spans="2:11" x14ac:dyDescent="0.25">
      <c r="B2174" s="4">
        <v>39318</v>
      </c>
      <c r="C2174" s="23">
        <v>4113.05</v>
      </c>
      <c r="D2174" s="23">
        <v>4201.45</v>
      </c>
      <c r="E2174" s="23">
        <v>4110.05</v>
      </c>
      <c r="F2174" s="23">
        <v>4190.1499999999996</v>
      </c>
      <c r="G2174" s="5">
        <v>63207503</v>
      </c>
      <c r="H2174" s="5">
        <v>3494.02</v>
      </c>
      <c r="I2174" s="5" t="b">
        <f>IF(Nifty50[[#This Row],[High]]=MAX($D$1:$D2184), TRUE, FALSE)</f>
        <v>0</v>
      </c>
      <c r="J2174" s="5">
        <f>MAX($D$2:Nifty50[[#This Row],[High]])</f>
        <v>4647.95</v>
      </c>
      <c r="K2174" s="18">
        <f>(Nifty50[[#This Row],[ATH_XL]]-Nifty50[[#This Row],[Close]])/Nifty50[[#This Row],[ATH_XL]]</f>
        <v>9.849503544573418E-2</v>
      </c>
    </row>
    <row r="2175" spans="2:11" x14ac:dyDescent="0.25">
      <c r="B2175" s="4">
        <v>39321</v>
      </c>
      <c r="C2175" s="23">
        <v>4193.6000000000004</v>
      </c>
      <c r="D2175" s="23">
        <v>4310</v>
      </c>
      <c r="E2175" s="23">
        <v>4193.6000000000004</v>
      </c>
      <c r="F2175" s="23">
        <v>4302.6000000000004</v>
      </c>
      <c r="G2175" s="5">
        <v>63334364</v>
      </c>
      <c r="H2175" s="5">
        <v>3628.75</v>
      </c>
      <c r="I2175" s="5" t="b">
        <f>IF(Nifty50[[#This Row],[High]]=MAX($D$1:$D2185), TRUE, FALSE)</f>
        <v>0</v>
      </c>
      <c r="J2175" s="5">
        <f>MAX($D$2:Nifty50[[#This Row],[High]])</f>
        <v>4647.95</v>
      </c>
      <c r="K2175" s="18">
        <f>(Nifty50[[#This Row],[ATH_XL]]-Nifty50[[#This Row],[Close]])/Nifty50[[#This Row],[ATH_XL]]</f>
        <v>7.4301573812110597E-2</v>
      </c>
    </row>
    <row r="2176" spans="2:11" x14ac:dyDescent="0.25">
      <c r="B2176" s="4">
        <v>39322</v>
      </c>
      <c r="C2176" s="23">
        <v>4302.3999999999996</v>
      </c>
      <c r="D2176" s="23">
        <v>4329.1499999999996</v>
      </c>
      <c r="E2176" s="23">
        <v>4280.6000000000004</v>
      </c>
      <c r="F2176" s="23">
        <v>4320.7</v>
      </c>
      <c r="G2176" s="5">
        <v>64161720</v>
      </c>
      <c r="H2176" s="5">
        <v>3763.78</v>
      </c>
      <c r="I2176" s="5" t="b">
        <f>IF(Nifty50[[#This Row],[High]]=MAX($D$1:$D2186), TRUE, FALSE)</f>
        <v>0</v>
      </c>
      <c r="J2176" s="5">
        <f>MAX($D$2:Nifty50[[#This Row],[High]])</f>
        <v>4647.95</v>
      </c>
      <c r="K2176" s="18">
        <f>(Nifty50[[#This Row],[ATH_XL]]-Nifty50[[#This Row],[Close]])/Nifty50[[#This Row],[ATH_XL]]</f>
        <v>7.0407383900429221E-2</v>
      </c>
    </row>
    <row r="2177" spans="2:11" x14ac:dyDescent="0.25">
      <c r="B2177" s="4">
        <v>39323</v>
      </c>
      <c r="C2177" s="23">
        <v>4317.7</v>
      </c>
      <c r="D2177" s="23">
        <v>4368.6000000000004</v>
      </c>
      <c r="E2177" s="23">
        <v>4226.3500000000004</v>
      </c>
      <c r="F2177" s="23">
        <v>4359.3</v>
      </c>
      <c r="G2177" s="5">
        <v>86795180</v>
      </c>
      <c r="H2177" s="5">
        <v>4948.57</v>
      </c>
      <c r="I2177" s="5" t="b">
        <f>IF(Nifty50[[#This Row],[High]]=MAX($D$1:$D2187), TRUE, FALSE)</f>
        <v>0</v>
      </c>
      <c r="J2177" s="5">
        <f>MAX($D$2:Nifty50[[#This Row],[High]])</f>
        <v>4647.95</v>
      </c>
      <c r="K2177" s="18">
        <f>(Nifty50[[#This Row],[ATH_XL]]-Nifty50[[#This Row],[Close]])/Nifty50[[#This Row],[ATH_XL]]</f>
        <v>6.2102647403694027E-2</v>
      </c>
    </row>
    <row r="2178" spans="2:11" x14ac:dyDescent="0.25">
      <c r="B2178" s="4">
        <v>39324</v>
      </c>
      <c r="C2178" s="23">
        <v>4360.3500000000004</v>
      </c>
      <c r="D2178" s="23">
        <v>4422.3</v>
      </c>
      <c r="E2178" s="23">
        <v>4359.75</v>
      </c>
      <c r="F2178" s="23">
        <v>4412.3</v>
      </c>
      <c r="G2178" s="5">
        <v>129235436</v>
      </c>
      <c r="H2178" s="5">
        <v>6876.16</v>
      </c>
      <c r="I2178" s="5" t="b">
        <f>IF(Nifty50[[#This Row],[High]]=MAX($D$1:$D2188), TRUE, FALSE)</f>
        <v>0</v>
      </c>
      <c r="J2178" s="5">
        <f>MAX($D$2:Nifty50[[#This Row],[High]])</f>
        <v>4647.95</v>
      </c>
      <c r="K2178" s="18">
        <f>(Nifty50[[#This Row],[ATH_XL]]-Nifty50[[#This Row],[Close]])/Nifty50[[#This Row],[ATH_XL]]</f>
        <v>5.0699770866726113E-2</v>
      </c>
    </row>
    <row r="2179" spans="2:11" x14ac:dyDescent="0.25">
      <c r="B2179" s="4">
        <v>39325</v>
      </c>
      <c r="C2179" s="23">
        <v>4412.6000000000004</v>
      </c>
      <c r="D2179" s="23">
        <v>4471.3</v>
      </c>
      <c r="E2179" s="23">
        <v>4403</v>
      </c>
      <c r="F2179" s="23">
        <v>4464</v>
      </c>
      <c r="G2179" s="5">
        <v>84522020</v>
      </c>
      <c r="H2179" s="5">
        <v>4506.79</v>
      </c>
      <c r="I2179" s="5" t="b">
        <f>IF(Nifty50[[#This Row],[High]]=MAX($D$1:$D2189), TRUE, FALSE)</f>
        <v>0</v>
      </c>
      <c r="J2179" s="5">
        <f>MAX($D$2:Nifty50[[#This Row],[High]])</f>
        <v>4647.95</v>
      </c>
      <c r="K2179" s="18">
        <f>(Nifty50[[#This Row],[ATH_XL]]-Nifty50[[#This Row],[Close]])/Nifty50[[#This Row],[ATH_XL]]</f>
        <v>3.9576587527834814E-2</v>
      </c>
    </row>
    <row r="2180" spans="2:11" x14ac:dyDescent="0.25">
      <c r="B2180" s="4">
        <v>39328</v>
      </c>
      <c r="C2180" s="23">
        <v>4466.6499999999996</v>
      </c>
      <c r="D2180" s="23">
        <v>4490.55</v>
      </c>
      <c r="E2180" s="23">
        <v>4452.3999999999996</v>
      </c>
      <c r="F2180" s="23">
        <v>4474.75</v>
      </c>
      <c r="G2180" s="5">
        <v>82426744</v>
      </c>
      <c r="H2180" s="5">
        <v>3684.82</v>
      </c>
      <c r="I2180" s="5" t="b">
        <f>IF(Nifty50[[#This Row],[High]]=MAX($D$1:$D2190), TRUE, FALSE)</f>
        <v>0</v>
      </c>
      <c r="J2180" s="5">
        <f>MAX($D$2:Nifty50[[#This Row],[High]])</f>
        <v>4647.95</v>
      </c>
      <c r="K2180" s="18">
        <f>(Nifty50[[#This Row],[ATH_XL]]-Nifty50[[#This Row],[Close]])/Nifty50[[#This Row],[ATH_XL]]</f>
        <v>3.7263739928355473E-2</v>
      </c>
    </row>
    <row r="2181" spans="2:11" x14ac:dyDescent="0.25">
      <c r="B2181" s="4">
        <v>39329</v>
      </c>
      <c r="C2181" s="23">
        <v>4481.55</v>
      </c>
      <c r="D2181" s="23">
        <v>4501.3</v>
      </c>
      <c r="E2181" s="23">
        <v>4460.3999999999996</v>
      </c>
      <c r="F2181" s="23">
        <v>4479.25</v>
      </c>
      <c r="G2181" s="5">
        <v>72596442</v>
      </c>
      <c r="H2181" s="5">
        <v>3803.46</v>
      </c>
      <c r="I2181" s="5" t="b">
        <f>IF(Nifty50[[#This Row],[High]]=MAX($D$1:$D2191), TRUE, FALSE)</f>
        <v>0</v>
      </c>
      <c r="J2181" s="5">
        <f>MAX($D$2:Nifty50[[#This Row],[High]])</f>
        <v>4647.95</v>
      </c>
      <c r="K2181" s="18">
        <f>(Nifty50[[#This Row],[ATH_XL]]-Nifty50[[#This Row],[Close]])/Nifty50[[#This Row],[ATH_XL]]</f>
        <v>3.6295571165782727E-2</v>
      </c>
    </row>
    <row r="2182" spans="2:11" x14ac:dyDescent="0.25">
      <c r="B2182" s="4">
        <v>39330</v>
      </c>
      <c r="C2182" s="23">
        <v>4479.6000000000004</v>
      </c>
      <c r="D2182" s="23">
        <v>4507.75</v>
      </c>
      <c r="E2182" s="23">
        <v>4458.55</v>
      </c>
      <c r="F2182" s="23">
        <v>4475.8500000000004</v>
      </c>
      <c r="G2182" s="5">
        <v>74049046</v>
      </c>
      <c r="H2182" s="5">
        <v>4253.75</v>
      </c>
      <c r="I2182" s="5" t="b">
        <f>IF(Nifty50[[#This Row],[High]]=MAX($D$1:$D2192), TRUE, FALSE)</f>
        <v>0</v>
      </c>
      <c r="J2182" s="5">
        <f>MAX($D$2:Nifty50[[#This Row],[High]])</f>
        <v>4647.95</v>
      </c>
      <c r="K2182" s="18">
        <f>(Nifty50[[#This Row],[ATH_XL]]-Nifty50[[#This Row],[Close]])/Nifty50[[#This Row],[ATH_XL]]</f>
        <v>3.7027076453059832E-2</v>
      </c>
    </row>
    <row r="2183" spans="2:11" x14ac:dyDescent="0.25">
      <c r="B2183" s="4">
        <v>39331</v>
      </c>
      <c r="C2183" s="23">
        <v>4475.7</v>
      </c>
      <c r="D2183" s="23">
        <v>4522.5</v>
      </c>
      <c r="E2183" s="23">
        <v>4445.55</v>
      </c>
      <c r="F2183" s="23">
        <v>4518.6000000000004</v>
      </c>
      <c r="G2183" s="5">
        <v>60723408</v>
      </c>
      <c r="H2183" s="5">
        <v>3269.77</v>
      </c>
      <c r="I2183" s="5" t="b">
        <f>IF(Nifty50[[#This Row],[High]]=MAX($D$1:$D2193), TRUE, FALSE)</f>
        <v>0</v>
      </c>
      <c r="J2183" s="5">
        <f>MAX($D$2:Nifty50[[#This Row],[High]])</f>
        <v>4647.95</v>
      </c>
      <c r="K2183" s="18">
        <f>(Nifty50[[#This Row],[ATH_XL]]-Nifty50[[#This Row],[Close]])/Nifty50[[#This Row],[ATH_XL]]</f>
        <v>2.7829473208618737E-2</v>
      </c>
    </row>
    <row r="2184" spans="2:11" x14ac:dyDescent="0.25">
      <c r="B2184" s="4">
        <v>39332</v>
      </c>
      <c r="C2184" s="23">
        <v>4518.6499999999996</v>
      </c>
      <c r="D2184" s="23">
        <v>4547.75</v>
      </c>
      <c r="E2184" s="23">
        <v>4499.8999999999996</v>
      </c>
      <c r="F2184" s="23">
        <v>4509.5</v>
      </c>
      <c r="G2184" s="5">
        <v>58007769</v>
      </c>
      <c r="H2184" s="5">
        <v>3244.15</v>
      </c>
      <c r="I2184" s="5" t="b">
        <f>IF(Nifty50[[#This Row],[High]]=MAX($D$1:$D2194), TRUE, FALSE)</f>
        <v>0</v>
      </c>
      <c r="J2184" s="5">
        <f>MAX($D$2:Nifty50[[#This Row],[High]])</f>
        <v>4647.95</v>
      </c>
      <c r="K2184" s="18">
        <f>(Nifty50[[#This Row],[ATH_XL]]-Nifty50[[#This Row],[Close]])/Nifty50[[#This Row],[ATH_XL]]</f>
        <v>2.9787325595154814E-2</v>
      </c>
    </row>
    <row r="2185" spans="2:11" x14ac:dyDescent="0.25">
      <c r="B2185" s="4">
        <v>39335</v>
      </c>
      <c r="C2185" s="23">
        <v>4506.8500000000004</v>
      </c>
      <c r="D2185" s="23">
        <v>4515.25</v>
      </c>
      <c r="E2185" s="23">
        <v>4452.95</v>
      </c>
      <c r="F2185" s="23">
        <v>4507.8500000000004</v>
      </c>
      <c r="G2185" s="5">
        <v>68954773</v>
      </c>
      <c r="H2185" s="5">
        <v>2945.42</v>
      </c>
      <c r="I2185" s="5" t="b">
        <f>IF(Nifty50[[#This Row],[High]]=MAX($D$1:$D2195), TRUE, FALSE)</f>
        <v>0</v>
      </c>
      <c r="J2185" s="5">
        <f>MAX($D$2:Nifty50[[#This Row],[High]])</f>
        <v>4647.95</v>
      </c>
      <c r="K2185" s="18">
        <f>(Nifty50[[#This Row],[ATH_XL]]-Nifty50[[#This Row],[Close]])/Nifty50[[#This Row],[ATH_XL]]</f>
        <v>3.0142320808098078E-2</v>
      </c>
    </row>
    <row r="2186" spans="2:11" x14ac:dyDescent="0.25">
      <c r="B2186" s="4">
        <v>39336</v>
      </c>
      <c r="C2186" s="23">
        <v>4509.6499999999996</v>
      </c>
      <c r="D2186" s="23">
        <v>4538.6000000000004</v>
      </c>
      <c r="E2186" s="23">
        <v>4487.1499999999996</v>
      </c>
      <c r="F2186" s="23">
        <v>4497.05</v>
      </c>
      <c r="G2186" s="5">
        <v>80407538</v>
      </c>
      <c r="H2186" s="5">
        <v>3745.65</v>
      </c>
      <c r="I2186" s="5" t="b">
        <f>IF(Nifty50[[#This Row],[High]]=MAX($D$1:$D2196), TRUE, FALSE)</f>
        <v>0</v>
      </c>
      <c r="J2186" s="5">
        <f>MAX($D$2:Nifty50[[#This Row],[High]])</f>
        <v>4647.95</v>
      </c>
      <c r="K2186" s="18">
        <f>(Nifty50[[#This Row],[ATH_XL]]-Nifty50[[#This Row],[Close]])/Nifty50[[#This Row],[ATH_XL]]</f>
        <v>3.2465925838272708E-2</v>
      </c>
    </row>
    <row r="2187" spans="2:11" x14ac:dyDescent="0.25">
      <c r="B2187" s="4">
        <v>39337</v>
      </c>
      <c r="C2187" s="23">
        <v>4498.6499999999996</v>
      </c>
      <c r="D2187" s="23">
        <v>4531.5</v>
      </c>
      <c r="E2187" s="23">
        <v>4490.3999999999996</v>
      </c>
      <c r="F2187" s="23">
        <v>4496.8500000000004</v>
      </c>
      <c r="G2187" s="5">
        <v>67387402</v>
      </c>
      <c r="H2187" s="5">
        <v>3665.02</v>
      </c>
      <c r="I2187" s="5" t="b">
        <f>IF(Nifty50[[#This Row],[High]]=MAX($D$1:$D2197), TRUE, FALSE)</f>
        <v>0</v>
      </c>
      <c r="J2187" s="5">
        <f>MAX($D$2:Nifty50[[#This Row],[High]])</f>
        <v>4647.95</v>
      </c>
      <c r="K2187" s="18">
        <f>(Nifty50[[#This Row],[ATH_XL]]-Nifty50[[#This Row],[Close]])/Nifty50[[#This Row],[ATH_XL]]</f>
        <v>3.2508955561053682E-2</v>
      </c>
    </row>
    <row r="2188" spans="2:11" x14ac:dyDescent="0.25">
      <c r="B2188" s="4">
        <v>39338</v>
      </c>
      <c r="C2188" s="23">
        <v>4498.05</v>
      </c>
      <c r="D2188" s="23">
        <v>4540.6000000000004</v>
      </c>
      <c r="E2188" s="23">
        <v>4498.05</v>
      </c>
      <c r="F2188" s="23">
        <v>4528.95</v>
      </c>
      <c r="G2188" s="5">
        <v>59367856</v>
      </c>
      <c r="H2188" s="5">
        <v>3806.79</v>
      </c>
      <c r="I2188" s="5" t="b">
        <f>IF(Nifty50[[#This Row],[High]]=MAX($D$1:$D2198), TRUE, FALSE)</f>
        <v>0</v>
      </c>
      <c r="J2188" s="5">
        <f>MAX($D$2:Nifty50[[#This Row],[High]])</f>
        <v>4647.95</v>
      </c>
      <c r="K2188" s="18">
        <f>(Nifty50[[#This Row],[ATH_XL]]-Nifty50[[#This Row],[Close]])/Nifty50[[#This Row],[ATH_XL]]</f>
        <v>2.5602685054701535E-2</v>
      </c>
    </row>
    <row r="2189" spans="2:11" x14ac:dyDescent="0.25">
      <c r="B2189" s="4">
        <v>39339</v>
      </c>
      <c r="C2189" s="23">
        <v>4530</v>
      </c>
      <c r="D2189" s="23">
        <v>4582.6000000000004</v>
      </c>
      <c r="E2189" s="23">
        <v>4508.8500000000004</v>
      </c>
      <c r="F2189" s="23">
        <v>4518</v>
      </c>
      <c r="G2189" s="5">
        <v>71396061</v>
      </c>
      <c r="H2189" s="5">
        <v>4106.5600000000004</v>
      </c>
      <c r="I2189" s="5" t="b">
        <f>IF(Nifty50[[#This Row],[High]]=MAX($D$1:$D2199), TRUE, FALSE)</f>
        <v>0</v>
      </c>
      <c r="J2189" s="5">
        <f>MAX($D$2:Nifty50[[#This Row],[High]])</f>
        <v>4647.95</v>
      </c>
      <c r="K2189" s="18">
        <f>(Nifty50[[#This Row],[ATH_XL]]-Nifty50[[#This Row],[Close]])/Nifty50[[#This Row],[ATH_XL]]</f>
        <v>2.795856237696185E-2</v>
      </c>
    </row>
    <row r="2190" spans="2:11" x14ac:dyDescent="0.25">
      <c r="B2190" s="4">
        <v>39342</v>
      </c>
      <c r="C2190" s="23">
        <v>4518.45</v>
      </c>
      <c r="D2190" s="23">
        <v>4549.05</v>
      </c>
      <c r="E2190" s="23">
        <v>4482.8500000000004</v>
      </c>
      <c r="F2190" s="23">
        <v>4494.6499999999996</v>
      </c>
      <c r="G2190" s="5">
        <v>51303287</v>
      </c>
      <c r="H2190" s="5">
        <v>3001.73</v>
      </c>
      <c r="I2190" s="5" t="b">
        <f>IF(Nifty50[[#This Row],[High]]=MAX($D$1:$D2200), TRUE, FALSE)</f>
        <v>0</v>
      </c>
      <c r="J2190" s="5">
        <f>MAX($D$2:Nifty50[[#This Row],[High]])</f>
        <v>4647.95</v>
      </c>
      <c r="K2190" s="18">
        <f>(Nifty50[[#This Row],[ATH_XL]]-Nifty50[[#This Row],[Close]])/Nifty50[[#This Row],[ATH_XL]]</f>
        <v>3.2982282511644957E-2</v>
      </c>
    </row>
    <row r="2191" spans="2:11" x14ac:dyDescent="0.25">
      <c r="B2191" s="4">
        <v>39343</v>
      </c>
      <c r="C2191" s="23">
        <v>4494.1000000000004</v>
      </c>
      <c r="D2191" s="23">
        <v>4551.8</v>
      </c>
      <c r="E2191" s="23">
        <v>4481.55</v>
      </c>
      <c r="F2191" s="23">
        <v>4546.2</v>
      </c>
      <c r="G2191" s="5">
        <v>56445958</v>
      </c>
      <c r="H2191" s="5">
        <v>3739.55</v>
      </c>
      <c r="I2191" s="5" t="b">
        <f>IF(Nifty50[[#This Row],[High]]=MAX($D$1:$D2201), TRUE, FALSE)</f>
        <v>0</v>
      </c>
      <c r="J2191" s="5">
        <f>MAX($D$2:Nifty50[[#This Row],[High]])</f>
        <v>4647.95</v>
      </c>
      <c r="K2191" s="18">
        <f>(Nifty50[[#This Row],[ATH_XL]]-Nifty50[[#This Row],[Close]])/Nifty50[[#This Row],[ATH_XL]]</f>
        <v>2.1891371464839337E-2</v>
      </c>
    </row>
    <row r="2192" spans="2:11" x14ac:dyDescent="0.25">
      <c r="B2192" s="4">
        <v>39344</v>
      </c>
      <c r="C2192" s="23">
        <v>4550.25</v>
      </c>
      <c r="D2192" s="23">
        <v>4739</v>
      </c>
      <c r="E2192" s="23">
        <v>4550.25</v>
      </c>
      <c r="F2192" s="23">
        <v>4732.3500000000004</v>
      </c>
      <c r="G2192" s="5">
        <v>108516311</v>
      </c>
      <c r="H2192" s="5">
        <v>6534.71</v>
      </c>
      <c r="I2192" s="5" t="b">
        <f>IF(Nifty50[[#This Row],[High]]=MAX($D$1:$D2202), TRUE, FALSE)</f>
        <v>0</v>
      </c>
      <c r="J2192" s="5">
        <f>MAX($D$2:Nifty50[[#This Row],[High]])</f>
        <v>4739</v>
      </c>
      <c r="K2192" s="18">
        <f>(Nifty50[[#This Row],[ATH_XL]]-Nifty50[[#This Row],[Close]])/Nifty50[[#This Row],[ATH_XL]]</f>
        <v>1.4032496307237047E-3</v>
      </c>
    </row>
    <row r="2193" spans="2:11" x14ac:dyDescent="0.25">
      <c r="B2193" s="4">
        <v>39345</v>
      </c>
      <c r="C2193" s="23">
        <v>4734.8500000000004</v>
      </c>
      <c r="D2193" s="23">
        <v>4760.8500000000004</v>
      </c>
      <c r="E2193" s="23">
        <v>4721.1499999999996</v>
      </c>
      <c r="F2193" s="23">
        <v>4747.55</v>
      </c>
      <c r="G2193" s="5">
        <v>94397108</v>
      </c>
      <c r="H2193" s="5">
        <v>5216.22</v>
      </c>
      <c r="I2193" s="5" t="b">
        <f>IF(Nifty50[[#This Row],[High]]=MAX($D$1:$D2203), TRUE, FALSE)</f>
        <v>0</v>
      </c>
      <c r="J2193" s="5">
        <f>MAX($D$2:Nifty50[[#This Row],[High]])</f>
        <v>4760.8500000000004</v>
      </c>
      <c r="K2193" s="18">
        <f>(Nifty50[[#This Row],[ATH_XL]]-Nifty50[[#This Row],[Close]])/Nifty50[[#This Row],[ATH_XL]]</f>
        <v>2.7936187865612613E-3</v>
      </c>
    </row>
    <row r="2194" spans="2:11" x14ac:dyDescent="0.25">
      <c r="B2194" s="4">
        <v>39346</v>
      </c>
      <c r="C2194" s="23">
        <v>4752.95</v>
      </c>
      <c r="D2194" s="23">
        <v>4855.7</v>
      </c>
      <c r="E2194" s="23">
        <v>4733.7</v>
      </c>
      <c r="F2194" s="23">
        <v>4837.55</v>
      </c>
      <c r="G2194" s="5">
        <v>162157477</v>
      </c>
      <c r="H2194" s="5">
        <v>6337.54</v>
      </c>
      <c r="I2194" s="5" t="b">
        <f>IF(Nifty50[[#This Row],[High]]=MAX($D$1:$D2204), TRUE, FALSE)</f>
        <v>0</v>
      </c>
      <c r="J2194" s="5">
        <f>MAX($D$2:Nifty50[[#This Row],[High]])</f>
        <v>4855.7</v>
      </c>
      <c r="K2194" s="18">
        <f>(Nifty50[[#This Row],[ATH_XL]]-Nifty50[[#This Row],[Close]])/Nifty50[[#This Row],[ATH_XL]]</f>
        <v>3.7378750746544548E-3</v>
      </c>
    </row>
    <row r="2195" spans="2:11" x14ac:dyDescent="0.25">
      <c r="B2195" s="4">
        <v>39349</v>
      </c>
      <c r="C2195" s="23">
        <v>4837.1499999999996</v>
      </c>
      <c r="D2195" s="23">
        <v>4941.1499999999996</v>
      </c>
      <c r="E2195" s="23">
        <v>4837.1499999999996</v>
      </c>
      <c r="F2195" s="23">
        <v>4932.2</v>
      </c>
      <c r="G2195" s="5">
        <v>163303253</v>
      </c>
      <c r="H2195" s="5">
        <v>7861.31</v>
      </c>
      <c r="I2195" s="5" t="b">
        <f>IF(Nifty50[[#This Row],[High]]=MAX($D$1:$D2205), TRUE, FALSE)</f>
        <v>0</v>
      </c>
      <c r="J2195" s="5">
        <f>MAX($D$2:Nifty50[[#This Row],[High]])</f>
        <v>4941.1499999999996</v>
      </c>
      <c r="K2195" s="18">
        <f>(Nifty50[[#This Row],[ATH_XL]]-Nifty50[[#This Row],[Close]])/Nifty50[[#This Row],[ATH_XL]]</f>
        <v>1.8113192273053478E-3</v>
      </c>
    </row>
    <row r="2196" spans="2:11" x14ac:dyDescent="0.25">
      <c r="B2196" s="4">
        <v>39350</v>
      </c>
      <c r="C2196" s="23">
        <v>4939.1000000000004</v>
      </c>
      <c r="D2196" s="23">
        <v>4953.8999999999996</v>
      </c>
      <c r="E2196" s="23">
        <v>4878.1499999999996</v>
      </c>
      <c r="F2196" s="23">
        <v>4938.8500000000004</v>
      </c>
      <c r="G2196" s="5">
        <v>141397062</v>
      </c>
      <c r="H2196" s="5">
        <v>6756</v>
      </c>
      <c r="I2196" s="5" t="b">
        <f>IF(Nifty50[[#This Row],[High]]=MAX($D$1:$D2206), TRUE, FALSE)</f>
        <v>0</v>
      </c>
      <c r="J2196" s="5">
        <f>MAX($D$2:Nifty50[[#This Row],[High]])</f>
        <v>4953.8999999999996</v>
      </c>
      <c r="K2196" s="18">
        <f>(Nifty50[[#This Row],[ATH_XL]]-Nifty50[[#This Row],[Close]])/Nifty50[[#This Row],[ATH_XL]]</f>
        <v>3.038010456407936E-3</v>
      </c>
    </row>
    <row r="2197" spans="2:11" x14ac:dyDescent="0.25">
      <c r="B2197" s="4">
        <v>39351</v>
      </c>
      <c r="C2197" s="23">
        <v>4937.6000000000004</v>
      </c>
      <c r="D2197" s="23">
        <v>4980.8500000000004</v>
      </c>
      <c r="E2197" s="23">
        <v>4930.3500000000004</v>
      </c>
      <c r="F2197" s="23">
        <v>4940.5</v>
      </c>
      <c r="G2197" s="5">
        <v>117795116</v>
      </c>
      <c r="H2197" s="5">
        <v>6273.94</v>
      </c>
      <c r="I2197" s="5" t="b">
        <f>IF(Nifty50[[#This Row],[High]]=MAX($D$1:$D2207), TRUE, FALSE)</f>
        <v>0</v>
      </c>
      <c r="J2197" s="5">
        <f>MAX($D$2:Nifty50[[#This Row],[High]])</f>
        <v>4980.8500000000004</v>
      </c>
      <c r="K2197" s="18">
        <f>(Nifty50[[#This Row],[ATH_XL]]-Nifty50[[#This Row],[Close]])/Nifty50[[#This Row],[ATH_XL]]</f>
        <v>8.101026933154053E-3</v>
      </c>
    </row>
    <row r="2198" spans="2:11" x14ac:dyDescent="0.25">
      <c r="B2198" s="4">
        <v>39352</v>
      </c>
      <c r="C2198" s="23">
        <v>4942.7</v>
      </c>
      <c r="D2198" s="23">
        <v>5016.3999999999996</v>
      </c>
      <c r="E2198" s="23">
        <v>4942.7</v>
      </c>
      <c r="F2198" s="23">
        <v>5000.55</v>
      </c>
      <c r="G2198" s="5">
        <v>172282571</v>
      </c>
      <c r="H2198" s="5">
        <v>9615.32</v>
      </c>
      <c r="I2198" s="5" t="b">
        <f>IF(Nifty50[[#This Row],[High]]=MAX($D$1:$D2208), TRUE, FALSE)</f>
        <v>0</v>
      </c>
      <c r="J2198" s="5">
        <f>MAX($D$2:Nifty50[[#This Row],[High]])</f>
        <v>5016.3999999999996</v>
      </c>
      <c r="K2198" s="18">
        <f>(Nifty50[[#This Row],[ATH_XL]]-Nifty50[[#This Row],[Close]])/Nifty50[[#This Row],[ATH_XL]]</f>
        <v>3.1596363926320579E-3</v>
      </c>
    </row>
    <row r="2199" spans="2:11" x14ac:dyDescent="0.25">
      <c r="B2199" s="4">
        <v>39353</v>
      </c>
      <c r="C2199" s="23">
        <v>4996.45</v>
      </c>
      <c r="D2199" s="23">
        <v>5055.8</v>
      </c>
      <c r="E2199" s="23">
        <v>4996.45</v>
      </c>
      <c r="F2199" s="23">
        <v>5021.3500000000004</v>
      </c>
      <c r="G2199" s="5">
        <v>138449641</v>
      </c>
      <c r="H2199" s="5">
        <v>7878.16</v>
      </c>
      <c r="I2199" s="5" t="b">
        <f>IF(Nifty50[[#This Row],[High]]=MAX($D$1:$D2209), TRUE, FALSE)</f>
        <v>0</v>
      </c>
      <c r="J2199" s="5">
        <f>MAX($D$2:Nifty50[[#This Row],[High]])</f>
        <v>5055.8</v>
      </c>
      <c r="K2199" s="18">
        <f>(Nifty50[[#This Row],[ATH_XL]]-Nifty50[[#This Row],[Close]])/Nifty50[[#This Row],[ATH_XL]]</f>
        <v>6.8139562482692779E-3</v>
      </c>
    </row>
    <row r="2200" spans="2:11" x14ac:dyDescent="0.25">
      <c r="B2200" s="4">
        <v>39356</v>
      </c>
      <c r="C2200" s="23">
        <v>5021.5</v>
      </c>
      <c r="D2200" s="23">
        <v>5089.3</v>
      </c>
      <c r="E2200" s="23">
        <v>5001.3500000000004</v>
      </c>
      <c r="F2200" s="23">
        <v>5068.95</v>
      </c>
      <c r="G2200" s="5">
        <v>132718024</v>
      </c>
      <c r="H2200" s="5">
        <v>8090.28</v>
      </c>
      <c r="I2200" s="5" t="b">
        <f>IF(Nifty50[[#This Row],[High]]=MAX($D$1:$D2210), TRUE, FALSE)</f>
        <v>0</v>
      </c>
      <c r="J2200" s="5">
        <f>MAX($D$2:Nifty50[[#This Row],[High]])</f>
        <v>5089.3</v>
      </c>
      <c r="K2200" s="18">
        <f>(Nifty50[[#This Row],[ATH_XL]]-Nifty50[[#This Row],[Close]])/Nifty50[[#This Row],[ATH_XL]]</f>
        <v>3.9985852671291459E-3</v>
      </c>
    </row>
    <row r="2201" spans="2:11" x14ac:dyDescent="0.25">
      <c r="B2201" s="4">
        <v>39358</v>
      </c>
      <c r="C2201" s="23">
        <v>5069</v>
      </c>
      <c r="D2201" s="23">
        <v>5261.35</v>
      </c>
      <c r="E2201" s="23">
        <v>5034.1499999999996</v>
      </c>
      <c r="F2201" s="23">
        <v>5210.8</v>
      </c>
      <c r="G2201" s="5">
        <v>189671371</v>
      </c>
      <c r="H2201" s="5">
        <v>11823.12</v>
      </c>
      <c r="I2201" s="5" t="b">
        <f>IF(Nifty50[[#This Row],[High]]=MAX($D$1:$D2211), TRUE, FALSE)</f>
        <v>0</v>
      </c>
      <c r="J2201" s="5">
        <f>MAX($D$2:Nifty50[[#This Row],[High]])</f>
        <v>5261.35</v>
      </c>
      <c r="K2201" s="18">
        <f>(Nifty50[[#This Row],[ATH_XL]]-Nifty50[[#This Row],[Close]])/Nifty50[[#This Row],[ATH_XL]]</f>
        <v>9.607800279396006E-3</v>
      </c>
    </row>
    <row r="2202" spans="2:11" x14ac:dyDescent="0.25">
      <c r="B2202" s="4">
        <v>39359</v>
      </c>
      <c r="C2202" s="23">
        <v>5211.6499999999996</v>
      </c>
      <c r="D2202" s="23">
        <v>5233.1000000000004</v>
      </c>
      <c r="E2202" s="23">
        <v>5126.05</v>
      </c>
      <c r="F2202" s="23">
        <v>5208.6499999999996</v>
      </c>
      <c r="G2202" s="5">
        <v>127928117</v>
      </c>
      <c r="H2202" s="5">
        <v>8086.8</v>
      </c>
      <c r="I2202" s="5" t="b">
        <f>IF(Nifty50[[#This Row],[High]]=MAX($D$1:$D2212), TRUE, FALSE)</f>
        <v>0</v>
      </c>
      <c r="J2202" s="5">
        <f>MAX($D$2:Nifty50[[#This Row],[High]])</f>
        <v>5261.35</v>
      </c>
      <c r="K2202" s="18">
        <f>(Nifty50[[#This Row],[ATH_XL]]-Nifty50[[#This Row],[Close]])/Nifty50[[#This Row],[ATH_XL]]</f>
        <v>1.0016440647362507E-2</v>
      </c>
    </row>
    <row r="2203" spans="2:11" x14ac:dyDescent="0.25">
      <c r="B2203" s="4">
        <v>39360</v>
      </c>
      <c r="C2203" s="23">
        <v>5208.1499999999996</v>
      </c>
      <c r="D2203" s="23">
        <v>5248.55</v>
      </c>
      <c r="E2203" s="23">
        <v>5164.5</v>
      </c>
      <c r="F2203" s="23">
        <v>5185.8500000000004</v>
      </c>
      <c r="G2203" s="5">
        <v>102068106</v>
      </c>
      <c r="H2203" s="5">
        <v>7219.38</v>
      </c>
      <c r="I2203" s="5" t="b">
        <f>IF(Nifty50[[#This Row],[High]]=MAX($D$1:$D2213), TRUE, FALSE)</f>
        <v>0</v>
      </c>
      <c r="J2203" s="5">
        <f>MAX($D$2:Nifty50[[#This Row],[High]])</f>
        <v>5261.35</v>
      </c>
      <c r="K2203" s="18">
        <f>(Nifty50[[#This Row],[ATH_XL]]-Nifty50[[#This Row],[Close]])/Nifty50[[#This Row],[ATH_XL]]</f>
        <v>1.4349929200680433E-2</v>
      </c>
    </row>
    <row r="2204" spans="2:11" x14ac:dyDescent="0.25">
      <c r="B2204" s="4">
        <v>39363</v>
      </c>
      <c r="C2204" s="23">
        <v>5186.25</v>
      </c>
      <c r="D2204" s="23">
        <v>5249.3</v>
      </c>
      <c r="E2204" s="23">
        <v>5024.75</v>
      </c>
      <c r="F2204" s="23">
        <v>5085.1000000000004</v>
      </c>
      <c r="G2204" s="5">
        <v>111963708</v>
      </c>
      <c r="H2204" s="5">
        <v>7196.73</v>
      </c>
      <c r="I2204" s="5" t="b">
        <f>IF(Nifty50[[#This Row],[High]]=MAX($D$1:$D2214), TRUE, FALSE)</f>
        <v>0</v>
      </c>
      <c r="J2204" s="5">
        <f>MAX($D$2:Nifty50[[#This Row],[High]])</f>
        <v>5261.35</v>
      </c>
      <c r="K2204" s="18">
        <f>(Nifty50[[#This Row],[ATH_XL]]-Nifty50[[#This Row],[Close]])/Nifty50[[#This Row],[ATH_XL]]</f>
        <v>3.3499006908873197E-2</v>
      </c>
    </row>
    <row r="2205" spans="2:11" x14ac:dyDescent="0.25">
      <c r="B2205" s="4">
        <v>39364</v>
      </c>
      <c r="C2205" s="23">
        <v>5062.6499999999996</v>
      </c>
      <c r="D2205" s="23">
        <v>5348.7</v>
      </c>
      <c r="E2205" s="23">
        <v>5000.95</v>
      </c>
      <c r="F2205" s="23">
        <v>5327.25</v>
      </c>
      <c r="G2205" s="5">
        <v>140800436</v>
      </c>
      <c r="H2205" s="5">
        <v>8932.7900000000009</v>
      </c>
      <c r="I2205" s="5" t="b">
        <f>IF(Nifty50[[#This Row],[High]]=MAX($D$1:$D2215), TRUE, FALSE)</f>
        <v>0</v>
      </c>
      <c r="J2205" s="5">
        <f>MAX($D$2:Nifty50[[#This Row],[High]])</f>
        <v>5348.7</v>
      </c>
      <c r="K2205" s="18">
        <f>(Nifty50[[#This Row],[ATH_XL]]-Nifty50[[#This Row],[Close]])/Nifty50[[#This Row],[ATH_XL]]</f>
        <v>4.0103202647371917E-3</v>
      </c>
    </row>
    <row r="2206" spans="2:11" x14ac:dyDescent="0.25">
      <c r="B2206" s="4">
        <v>39365</v>
      </c>
      <c r="C2206" s="23">
        <v>5328.15</v>
      </c>
      <c r="D2206" s="23">
        <v>5454.7</v>
      </c>
      <c r="E2206" s="23">
        <v>5328.15</v>
      </c>
      <c r="F2206" s="23">
        <v>5441.45</v>
      </c>
      <c r="G2206" s="5">
        <v>184935570</v>
      </c>
      <c r="H2206" s="5">
        <v>11247.93</v>
      </c>
      <c r="I2206" s="5" t="b">
        <f>IF(Nifty50[[#This Row],[High]]=MAX($D$1:$D2216), TRUE, FALSE)</f>
        <v>0</v>
      </c>
      <c r="J2206" s="5">
        <f>MAX($D$2:Nifty50[[#This Row],[High]])</f>
        <v>5454.7</v>
      </c>
      <c r="K2206" s="18">
        <f>(Nifty50[[#This Row],[ATH_XL]]-Nifty50[[#This Row],[Close]])/Nifty50[[#This Row],[ATH_XL]]</f>
        <v>2.4290978422278034E-3</v>
      </c>
    </row>
    <row r="2207" spans="2:11" x14ac:dyDescent="0.25">
      <c r="B2207" s="4">
        <v>39366</v>
      </c>
      <c r="C2207" s="23">
        <v>5438.9</v>
      </c>
      <c r="D2207" s="23">
        <v>5532.75</v>
      </c>
      <c r="E2207" s="23">
        <v>5424.25</v>
      </c>
      <c r="F2207" s="23">
        <v>5524.85</v>
      </c>
      <c r="G2207" s="5">
        <v>130842926</v>
      </c>
      <c r="H2207" s="5">
        <v>8358.8700000000008</v>
      </c>
      <c r="I2207" s="5" t="b">
        <f>IF(Nifty50[[#This Row],[High]]=MAX($D$1:$D2217), TRUE, FALSE)</f>
        <v>0</v>
      </c>
      <c r="J2207" s="5">
        <f>MAX($D$2:Nifty50[[#This Row],[High]])</f>
        <v>5532.75</v>
      </c>
      <c r="K2207" s="18">
        <f>(Nifty50[[#This Row],[ATH_XL]]-Nifty50[[#This Row],[Close]])/Nifty50[[#This Row],[ATH_XL]]</f>
        <v>1.4278613709275923E-3</v>
      </c>
    </row>
    <row r="2208" spans="2:11" x14ac:dyDescent="0.25">
      <c r="B2208" s="4">
        <v>39367</v>
      </c>
      <c r="C2208" s="23">
        <v>5525.3</v>
      </c>
      <c r="D2208" s="23">
        <v>5549.3</v>
      </c>
      <c r="E2208" s="23">
        <v>5402.6</v>
      </c>
      <c r="F2208" s="23">
        <v>5428.25</v>
      </c>
      <c r="G2208" s="5">
        <v>174642549</v>
      </c>
      <c r="H2208" s="5">
        <v>11985.07</v>
      </c>
      <c r="I2208" s="5" t="b">
        <f>IF(Nifty50[[#This Row],[High]]=MAX($D$1:$D2218), TRUE, FALSE)</f>
        <v>0</v>
      </c>
      <c r="J2208" s="5">
        <f>MAX($D$2:Nifty50[[#This Row],[High]])</f>
        <v>5549.3</v>
      </c>
      <c r="K2208" s="18">
        <f>(Nifty50[[#This Row],[ATH_XL]]-Nifty50[[#This Row],[Close]])/Nifty50[[#This Row],[ATH_XL]]</f>
        <v>2.1813562070891857E-2</v>
      </c>
    </row>
    <row r="2209" spans="2:11" x14ac:dyDescent="0.25">
      <c r="B2209" s="4">
        <v>39370</v>
      </c>
      <c r="C2209" s="23">
        <v>5428.35</v>
      </c>
      <c r="D2209" s="23">
        <v>5682.65</v>
      </c>
      <c r="E2209" s="23">
        <v>5419.9</v>
      </c>
      <c r="F2209" s="23">
        <v>5670.4</v>
      </c>
      <c r="G2209" s="5">
        <v>160987288</v>
      </c>
      <c r="H2209" s="5">
        <v>10253.4</v>
      </c>
      <c r="I2209" s="5" t="b">
        <f>IF(Nifty50[[#This Row],[High]]=MAX($D$1:$D2219), TRUE, FALSE)</f>
        <v>0</v>
      </c>
      <c r="J2209" s="5">
        <f>MAX($D$2:Nifty50[[#This Row],[High]])</f>
        <v>5682.65</v>
      </c>
      <c r="K2209" s="18">
        <f>(Nifty50[[#This Row],[ATH_XL]]-Nifty50[[#This Row],[Close]])/Nifty50[[#This Row],[ATH_XL]]</f>
        <v>2.155684407802698E-3</v>
      </c>
    </row>
    <row r="2210" spans="2:11" x14ac:dyDescent="0.25">
      <c r="B2210" s="4">
        <v>39371</v>
      </c>
      <c r="C2210" s="23">
        <v>5670.65</v>
      </c>
      <c r="D2210" s="23">
        <v>5708.35</v>
      </c>
      <c r="E2210" s="23">
        <v>5578.45</v>
      </c>
      <c r="F2210" s="23">
        <v>5668.05</v>
      </c>
      <c r="G2210" s="5">
        <v>174339189</v>
      </c>
      <c r="H2210" s="5">
        <v>11698.74</v>
      </c>
      <c r="I2210" s="5" t="b">
        <f>IF(Nifty50[[#This Row],[High]]=MAX($D$1:$D2220), TRUE, FALSE)</f>
        <v>0</v>
      </c>
      <c r="J2210" s="5">
        <f>MAX($D$2:Nifty50[[#This Row],[High]])</f>
        <v>5708.35</v>
      </c>
      <c r="K2210" s="18">
        <f>(Nifty50[[#This Row],[ATH_XL]]-Nifty50[[#This Row],[Close]])/Nifty50[[#This Row],[ATH_XL]]</f>
        <v>7.0598334019463032E-3</v>
      </c>
    </row>
    <row r="2211" spans="2:11" x14ac:dyDescent="0.25">
      <c r="B2211" s="4">
        <v>39372</v>
      </c>
      <c r="C2211" s="23">
        <v>5658.9</v>
      </c>
      <c r="D2211" s="23">
        <v>5658.9</v>
      </c>
      <c r="E2211" s="23">
        <v>5107.3</v>
      </c>
      <c r="F2211" s="23">
        <v>5559.3</v>
      </c>
      <c r="G2211" s="5">
        <v>186850872</v>
      </c>
      <c r="H2211" s="5">
        <v>13394.73</v>
      </c>
      <c r="I2211" s="5" t="b">
        <f>IF(Nifty50[[#This Row],[High]]=MAX($D$1:$D2221), TRUE, FALSE)</f>
        <v>0</v>
      </c>
      <c r="J2211" s="5">
        <f>MAX($D$2:Nifty50[[#This Row],[High]])</f>
        <v>5708.35</v>
      </c>
      <c r="K2211" s="18">
        <f>(Nifty50[[#This Row],[ATH_XL]]-Nifty50[[#This Row],[Close]])/Nifty50[[#This Row],[ATH_XL]]</f>
        <v>2.6110872668984937E-2</v>
      </c>
    </row>
    <row r="2212" spans="2:11" x14ac:dyDescent="0.25">
      <c r="B2212" s="4">
        <v>39373</v>
      </c>
      <c r="C2212" s="23">
        <v>5551.1</v>
      </c>
      <c r="D2212" s="23">
        <v>5736.8</v>
      </c>
      <c r="E2212" s="23">
        <v>5269.65</v>
      </c>
      <c r="F2212" s="23">
        <v>5351</v>
      </c>
      <c r="G2212" s="5">
        <v>206826198</v>
      </c>
      <c r="H2212" s="5">
        <v>13926.53</v>
      </c>
      <c r="I2212" s="5" t="b">
        <f>IF(Nifty50[[#This Row],[High]]=MAX($D$1:$D2222), TRUE, FALSE)</f>
        <v>0</v>
      </c>
      <c r="J2212" s="5">
        <f>MAX($D$2:Nifty50[[#This Row],[High]])</f>
        <v>5736.8</v>
      </c>
      <c r="K2212" s="18">
        <f>(Nifty50[[#This Row],[ATH_XL]]-Nifty50[[#This Row],[Close]])/Nifty50[[#This Row],[ATH_XL]]</f>
        <v>6.7250034862641223E-2</v>
      </c>
    </row>
    <row r="2213" spans="2:11" x14ac:dyDescent="0.25">
      <c r="B2213" s="4">
        <v>39374</v>
      </c>
      <c r="C2213" s="23">
        <v>5360.35</v>
      </c>
      <c r="D2213" s="23">
        <v>5390.85</v>
      </c>
      <c r="E2213" s="23">
        <v>5101.75</v>
      </c>
      <c r="F2213" s="23">
        <v>5215.3</v>
      </c>
      <c r="G2213" s="5">
        <v>181564197</v>
      </c>
      <c r="H2213" s="5">
        <v>13047.28</v>
      </c>
      <c r="I2213" s="5" t="b">
        <f>IF(Nifty50[[#This Row],[High]]=MAX($D$1:$D2223), TRUE, FALSE)</f>
        <v>0</v>
      </c>
      <c r="J2213" s="5">
        <f>MAX($D$2:Nifty50[[#This Row],[High]])</f>
        <v>5736.8</v>
      </c>
      <c r="K2213" s="18">
        <f>(Nifty50[[#This Row],[ATH_XL]]-Nifty50[[#This Row],[Close]])/Nifty50[[#This Row],[ATH_XL]]</f>
        <v>9.0904336912564498E-2</v>
      </c>
    </row>
    <row r="2214" spans="2:11" x14ac:dyDescent="0.25">
      <c r="B2214" s="4">
        <v>39377</v>
      </c>
      <c r="C2214" s="23">
        <v>5202.75</v>
      </c>
      <c r="D2214" s="23">
        <v>5247.4</v>
      </c>
      <c r="E2214" s="23">
        <v>5070.8999999999996</v>
      </c>
      <c r="F2214" s="23">
        <v>5184</v>
      </c>
      <c r="G2214" s="5">
        <v>136778675</v>
      </c>
      <c r="H2214" s="5">
        <v>9599.99</v>
      </c>
      <c r="I2214" s="5" t="b">
        <f>IF(Nifty50[[#This Row],[High]]=MAX($D$1:$D2224), TRUE, FALSE)</f>
        <v>0</v>
      </c>
      <c r="J2214" s="5">
        <f>MAX($D$2:Nifty50[[#This Row],[High]])</f>
        <v>5736.8</v>
      </c>
      <c r="K2214" s="18">
        <f>(Nifty50[[#This Row],[ATH_XL]]-Nifty50[[#This Row],[Close]])/Nifty50[[#This Row],[ATH_XL]]</f>
        <v>9.6360340259378077E-2</v>
      </c>
    </row>
    <row r="2215" spans="2:11" x14ac:dyDescent="0.25">
      <c r="B2215" s="4">
        <v>39378</v>
      </c>
      <c r="C2215" s="23">
        <v>5185.3</v>
      </c>
      <c r="D2215" s="23">
        <v>5488.5</v>
      </c>
      <c r="E2215" s="23">
        <v>5176.8500000000004</v>
      </c>
      <c r="F2215" s="23">
        <v>5473.7</v>
      </c>
      <c r="G2215" s="5">
        <v>145836946</v>
      </c>
      <c r="H2215" s="5">
        <v>9823.52</v>
      </c>
      <c r="I2215" s="5" t="b">
        <f>IF(Nifty50[[#This Row],[High]]=MAX($D$1:$D2225), TRUE, FALSE)</f>
        <v>0</v>
      </c>
      <c r="J2215" s="5">
        <f>MAX($D$2:Nifty50[[#This Row],[High]])</f>
        <v>5736.8</v>
      </c>
      <c r="K2215" s="18">
        <f>(Nifty50[[#This Row],[ATH_XL]]-Nifty50[[#This Row],[Close]])/Nifty50[[#This Row],[ATH_XL]]</f>
        <v>4.5861804490308244E-2</v>
      </c>
    </row>
    <row r="2216" spans="2:11" x14ac:dyDescent="0.25">
      <c r="B2216" s="4">
        <v>39379</v>
      </c>
      <c r="C2216" s="23">
        <v>5477.6</v>
      </c>
      <c r="D2216" s="23">
        <v>5577.9</v>
      </c>
      <c r="E2216" s="23">
        <v>5419.4</v>
      </c>
      <c r="F2216" s="23">
        <v>5496.15</v>
      </c>
      <c r="G2216" s="5">
        <v>168219323</v>
      </c>
      <c r="H2216" s="5">
        <v>11025.76</v>
      </c>
      <c r="I2216" s="5" t="b">
        <f>IF(Nifty50[[#This Row],[High]]=MAX($D$1:$D2226), TRUE, FALSE)</f>
        <v>0</v>
      </c>
      <c r="J2216" s="5">
        <f>MAX($D$2:Nifty50[[#This Row],[High]])</f>
        <v>5736.8</v>
      </c>
      <c r="K2216" s="18">
        <f>(Nifty50[[#This Row],[ATH_XL]]-Nifty50[[#This Row],[Close]])/Nifty50[[#This Row],[ATH_XL]]</f>
        <v>4.194847301631581E-2</v>
      </c>
    </row>
    <row r="2217" spans="2:11" x14ac:dyDescent="0.25">
      <c r="B2217" s="4">
        <v>39380</v>
      </c>
      <c r="C2217" s="23">
        <v>5499.05</v>
      </c>
      <c r="D2217" s="23">
        <v>5605.95</v>
      </c>
      <c r="E2217" s="23">
        <v>5469.3</v>
      </c>
      <c r="F2217" s="23">
        <v>5568.95</v>
      </c>
      <c r="G2217" s="5">
        <v>189001966</v>
      </c>
      <c r="H2217" s="5">
        <v>12355.38</v>
      </c>
      <c r="I2217" s="5" t="b">
        <f>IF(Nifty50[[#This Row],[High]]=MAX($D$1:$D2227), TRUE, FALSE)</f>
        <v>0</v>
      </c>
      <c r="J2217" s="5">
        <f>MAX($D$2:Nifty50[[#This Row],[High]])</f>
        <v>5736.8</v>
      </c>
      <c r="K2217" s="18">
        <f>(Nifty50[[#This Row],[ATH_XL]]-Nifty50[[#This Row],[Close]])/Nifty50[[#This Row],[ATH_XL]]</f>
        <v>2.9258471621810132E-2</v>
      </c>
    </row>
    <row r="2218" spans="2:11" x14ac:dyDescent="0.25">
      <c r="B2218" s="4">
        <v>39381</v>
      </c>
      <c r="C2218" s="23">
        <v>5564.25</v>
      </c>
      <c r="D2218" s="23">
        <v>5716.9</v>
      </c>
      <c r="E2218" s="23">
        <v>5513.35</v>
      </c>
      <c r="F2218" s="23">
        <v>5702.3</v>
      </c>
      <c r="G2218" s="5">
        <v>164503445</v>
      </c>
      <c r="H2218" s="5">
        <v>10182.700000000001</v>
      </c>
      <c r="I2218" s="5" t="b">
        <f>IF(Nifty50[[#This Row],[High]]=MAX($D$1:$D2228), TRUE, FALSE)</f>
        <v>0</v>
      </c>
      <c r="J2218" s="5">
        <f>MAX($D$2:Nifty50[[#This Row],[High]])</f>
        <v>5736.8</v>
      </c>
      <c r="K2218" s="18">
        <f>(Nifty50[[#This Row],[ATH_XL]]-Nifty50[[#This Row],[Close]])/Nifty50[[#This Row],[ATH_XL]]</f>
        <v>6.0138056059127034E-3</v>
      </c>
    </row>
    <row r="2219" spans="2:11" x14ac:dyDescent="0.25">
      <c r="B2219" s="4">
        <v>39384</v>
      </c>
      <c r="C2219" s="23">
        <v>5708.9</v>
      </c>
      <c r="D2219" s="23">
        <v>5922.5</v>
      </c>
      <c r="E2219" s="23">
        <v>5708.9</v>
      </c>
      <c r="F2219" s="23">
        <v>5905.9</v>
      </c>
      <c r="G2219" s="5">
        <v>173592451</v>
      </c>
      <c r="H2219" s="5">
        <v>11139.04</v>
      </c>
      <c r="I2219" s="5" t="b">
        <f>IF(Nifty50[[#This Row],[High]]=MAX($D$1:$D2229), TRUE, FALSE)</f>
        <v>0</v>
      </c>
      <c r="J2219" s="5">
        <f>MAX($D$2:Nifty50[[#This Row],[High]])</f>
        <v>5922.5</v>
      </c>
      <c r="K2219" s="18">
        <f>(Nifty50[[#This Row],[ATH_XL]]-Nifty50[[#This Row],[Close]])/Nifty50[[#This Row],[ATH_XL]]</f>
        <v>2.8028704094555279E-3</v>
      </c>
    </row>
    <row r="2220" spans="2:11" x14ac:dyDescent="0.25">
      <c r="B2220" s="4">
        <v>39385</v>
      </c>
      <c r="C2220" s="23">
        <v>5917.55</v>
      </c>
      <c r="D2220" s="23">
        <v>5976</v>
      </c>
      <c r="E2220" s="23">
        <v>5833.9</v>
      </c>
      <c r="F2220" s="23">
        <v>5868.75</v>
      </c>
      <c r="G2220" s="5">
        <v>176833304</v>
      </c>
      <c r="H2220" s="5">
        <v>11175.09</v>
      </c>
      <c r="I2220" s="5" t="b">
        <f>IF(Nifty50[[#This Row],[High]]=MAX($D$1:$D2230), TRUE, FALSE)</f>
        <v>0</v>
      </c>
      <c r="J2220" s="5">
        <f>MAX($D$2:Nifty50[[#This Row],[High]])</f>
        <v>5976</v>
      </c>
      <c r="K2220" s="18">
        <f>(Nifty50[[#This Row],[ATH_XL]]-Nifty50[[#This Row],[Close]])/Nifty50[[#This Row],[ATH_XL]]</f>
        <v>1.7946787148594379E-2</v>
      </c>
    </row>
    <row r="2221" spans="2:11" x14ac:dyDescent="0.25">
      <c r="B2221" s="4">
        <v>39386</v>
      </c>
      <c r="C2221" s="23">
        <v>5868.9</v>
      </c>
      <c r="D2221" s="23">
        <v>5952.25</v>
      </c>
      <c r="E2221" s="23">
        <v>5861.3</v>
      </c>
      <c r="F2221" s="23">
        <v>5900.65</v>
      </c>
      <c r="G2221" s="5">
        <v>168376615</v>
      </c>
      <c r="H2221" s="5">
        <v>10660.49</v>
      </c>
      <c r="I2221" s="5" t="b">
        <f>IF(Nifty50[[#This Row],[High]]=MAX($D$1:$D2231), TRUE, FALSE)</f>
        <v>0</v>
      </c>
      <c r="J2221" s="5">
        <f>MAX($D$2:Nifty50[[#This Row],[High]])</f>
        <v>5976</v>
      </c>
      <c r="K2221" s="18">
        <f>(Nifty50[[#This Row],[ATH_XL]]-Nifty50[[#This Row],[Close]])/Nifty50[[#This Row],[ATH_XL]]</f>
        <v>1.2608768406961238E-2</v>
      </c>
    </row>
    <row r="2222" spans="2:11" x14ac:dyDescent="0.25">
      <c r="B2222" s="4">
        <v>39387</v>
      </c>
      <c r="C2222" s="23">
        <v>5903.8</v>
      </c>
      <c r="D2222" s="23">
        <v>6011.95</v>
      </c>
      <c r="E2222" s="23">
        <v>5837.2</v>
      </c>
      <c r="F2222" s="23">
        <v>5866.45</v>
      </c>
      <c r="G2222" s="5">
        <v>270430021</v>
      </c>
      <c r="H2222" s="5">
        <v>15459.68</v>
      </c>
      <c r="I2222" s="5" t="b">
        <f>IF(Nifty50[[#This Row],[High]]=MAX($D$1:$D2232), TRUE, FALSE)</f>
        <v>1</v>
      </c>
      <c r="J2222" s="5">
        <f>MAX($D$2:Nifty50[[#This Row],[High]])</f>
        <v>6011.95</v>
      </c>
      <c r="K2222" s="18">
        <f>(Nifty50[[#This Row],[ATH_XL]]-Nifty50[[#This Row],[Close]])/Nifty50[[#This Row],[ATH_XL]]</f>
        <v>2.4201798085479755E-2</v>
      </c>
    </row>
    <row r="2223" spans="2:11" x14ac:dyDescent="0.25">
      <c r="B2223" s="4">
        <v>39388</v>
      </c>
      <c r="C2223" s="23">
        <v>5854.85</v>
      </c>
      <c r="D2223" s="23">
        <v>5944.75</v>
      </c>
      <c r="E2223" s="23">
        <v>5714.25</v>
      </c>
      <c r="F2223" s="23">
        <v>5932.4</v>
      </c>
      <c r="G2223" s="5">
        <v>164840883</v>
      </c>
      <c r="H2223" s="5">
        <v>10390.370000000001</v>
      </c>
      <c r="I2223" s="5" t="b">
        <f>IF(Nifty50[[#This Row],[High]]=MAX($D$1:$D2233), TRUE, FALSE)</f>
        <v>0</v>
      </c>
      <c r="J2223" s="5">
        <f>MAX($D$2:Nifty50[[#This Row],[High]])</f>
        <v>6011.95</v>
      </c>
      <c r="K2223" s="18">
        <f>(Nifty50[[#This Row],[ATH_XL]]-Nifty50[[#This Row],[Close]])/Nifty50[[#This Row],[ATH_XL]]</f>
        <v>1.3231979640549269E-2</v>
      </c>
    </row>
    <row r="2224" spans="2:11" x14ac:dyDescent="0.25">
      <c r="B2224" s="4">
        <v>39391</v>
      </c>
      <c r="C2224" s="23">
        <v>5931.9</v>
      </c>
      <c r="D2224" s="23">
        <v>5948.55</v>
      </c>
      <c r="E2224" s="23">
        <v>5819.6</v>
      </c>
      <c r="F2224" s="23">
        <v>5847.3</v>
      </c>
      <c r="G2224" s="5">
        <v>169236876</v>
      </c>
      <c r="H2224" s="5">
        <v>10816.34</v>
      </c>
      <c r="I2224" s="5" t="b">
        <f>IF(Nifty50[[#This Row],[High]]=MAX($D$1:$D2234), TRUE, FALSE)</f>
        <v>0</v>
      </c>
      <c r="J2224" s="5">
        <f>MAX($D$2:Nifty50[[#This Row],[High]])</f>
        <v>6011.95</v>
      </c>
      <c r="K2224" s="18">
        <f>(Nifty50[[#This Row],[ATH_XL]]-Nifty50[[#This Row],[Close]])/Nifty50[[#This Row],[ATH_XL]]</f>
        <v>2.7387120651369296E-2</v>
      </c>
    </row>
    <row r="2225" spans="2:11" x14ac:dyDescent="0.25">
      <c r="B2225" s="4">
        <v>39392</v>
      </c>
      <c r="C2225" s="23">
        <v>5847.1</v>
      </c>
      <c r="D2225" s="23">
        <v>5957.2</v>
      </c>
      <c r="E2225" s="23">
        <v>5759.95</v>
      </c>
      <c r="F2225" s="23">
        <v>5786.5</v>
      </c>
      <c r="G2225" s="5">
        <v>244846922</v>
      </c>
      <c r="H2225" s="5">
        <v>11356.55</v>
      </c>
      <c r="I2225" s="5" t="b">
        <f>IF(Nifty50[[#This Row],[High]]=MAX($D$1:$D2235), TRUE, FALSE)</f>
        <v>0</v>
      </c>
      <c r="J2225" s="5">
        <f>MAX($D$2:Nifty50[[#This Row],[High]])</f>
        <v>6011.95</v>
      </c>
      <c r="K2225" s="18">
        <f>(Nifty50[[#This Row],[ATH_XL]]-Nifty50[[#This Row],[Close]])/Nifty50[[#This Row],[ATH_XL]]</f>
        <v>3.7500311878841279E-2</v>
      </c>
    </row>
    <row r="2226" spans="2:11" x14ac:dyDescent="0.25">
      <c r="B2226" s="4">
        <v>39393</v>
      </c>
      <c r="C2226" s="23">
        <v>5782.4</v>
      </c>
      <c r="D2226" s="23">
        <v>5861.35</v>
      </c>
      <c r="E2226" s="23">
        <v>5744.3</v>
      </c>
      <c r="F2226" s="23">
        <v>5782.35</v>
      </c>
      <c r="G2226" s="5">
        <v>171689234</v>
      </c>
      <c r="H2226" s="5">
        <v>9735.77</v>
      </c>
      <c r="I2226" s="5" t="b">
        <f>IF(Nifty50[[#This Row],[High]]=MAX($D$1:$D2236), TRUE, FALSE)</f>
        <v>0</v>
      </c>
      <c r="J2226" s="5">
        <f>MAX($D$2:Nifty50[[#This Row],[High]])</f>
        <v>6011.95</v>
      </c>
      <c r="K2226" s="18">
        <f>(Nifty50[[#This Row],[ATH_XL]]-Nifty50[[#This Row],[Close]])/Nifty50[[#This Row],[ATH_XL]]</f>
        <v>3.8190603714268988E-2</v>
      </c>
    </row>
    <row r="2227" spans="2:11" x14ac:dyDescent="0.25">
      <c r="B2227" s="4">
        <v>39394</v>
      </c>
      <c r="C2227" s="23">
        <v>5779.3</v>
      </c>
      <c r="D2227" s="23">
        <v>5780.8</v>
      </c>
      <c r="E2227" s="23">
        <v>5646.75</v>
      </c>
      <c r="F2227" s="23">
        <v>5698.75</v>
      </c>
      <c r="G2227" s="5">
        <v>141330728</v>
      </c>
      <c r="H2227" s="5">
        <v>8866.6</v>
      </c>
      <c r="I2227" s="5" t="b">
        <f>IF(Nifty50[[#This Row],[High]]=MAX($D$1:$D2237), TRUE, FALSE)</f>
        <v>0</v>
      </c>
      <c r="J2227" s="5">
        <f>MAX($D$2:Nifty50[[#This Row],[High]])</f>
        <v>6011.95</v>
      </c>
      <c r="K2227" s="18">
        <f>(Nifty50[[#This Row],[ATH_XL]]-Nifty50[[#This Row],[Close]])/Nifty50[[#This Row],[ATH_XL]]</f>
        <v>5.2096241652042984E-2</v>
      </c>
    </row>
    <row r="2228" spans="2:11" x14ac:dyDescent="0.25">
      <c r="B2228" s="4">
        <v>39395</v>
      </c>
      <c r="C2228" s="23">
        <v>5703.45</v>
      </c>
      <c r="D2228" s="23">
        <v>5794.2</v>
      </c>
      <c r="E2228" s="23">
        <v>5614.9</v>
      </c>
      <c r="F2228" s="23">
        <v>5663.25</v>
      </c>
      <c r="G2228" s="5">
        <v>21389583</v>
      </c>
      <c r="H2228" s="5">
        <v>1221.3399999999999</v>
      </c>
      <c r="I2228" s="5" t="b">
        <f>IF(Nifty50[[#This Row],[High]]=MAX($D$1:$D2238), TRUE, FALSE)</f>
        <v>0</v>
      </c>
      <c r="J2228" s="5">
        <f>MAX($D$2:Nifty50[[#This Row],[High]])</f>
        <v>6011.95</v>
      </c>
      <c r="K2228" s="18">
        <f>(Nifty50[[#This Row],[ATH_XL]]-Nifty50[[#This Row],[Close]])/Nifty50[[#This Row],[ATH_XL]]</f>
        <v>5.8001147714135982E-2</v>
      </c>
    </row>
    <row r="2229" spans="2:11" x14ac:dyDescent="0.25">
      <c r="B2229" s="4">
        <v>39398</v>
      </c>
      <c r="C2229" s="23">
        <v>5660.6</v>
      </c>
      <c r="D2229" s="23">
        <v>5660.6</v>
      </c>
      <c r="E2229" s="23">
        <v>5477.5</v>
      </c>
      <c r="F2229" s="23">
        <v>5617.1</v>
      </c>
      <c r="G2229" s="5">
        <v>138684010</v>
      </c>
      <c r="H2229" s="5">
        <v>9132.66</v>
      </c>
      <c r="I2229" s="5" t="b">
        <f>IF(Nifty50[[#This Row],[High]]=MAX($D$1:$D2239), TRUE, FALSE)</f>
        <v>0</v>
      </c>
      <c r="J2229" s="5">
        <f>MAX($D$2:Nifty50[[#This Row],[High]])</f>
        <v>6011.95</v>
      </c>
      <c r="K2229" s="18">
        <f>(Nifty50[[#This Row],[ATH_XL]]-Nifty50[[#This Row],[Close]])/Nifty50[[#This Row],[ATH_XL]]</f>
        <v>6.5677525594856817E-2</v>
      </c>
    </row>
    <row r="2230" spans="2:11" x14ac:dyDescent="0.25">
      <c r="B2230" s="4">
        <v>39399</v>
      </c>
      <c r="C2230" s="23">
        <v>5612.35</v>
      </c>
      <c r="D2230" s="23">
        <v>5758.85</v>
      </c>
      <c r="E2230" s="23">
        <v>5591.6</v>
      </c>
      <c r="F2230" s="23">
        <v>5695.4</v>
      </c>
      <c r="G2230" s="5">
        <v>157132078</v>
      </c>
      <c r="H2230" s="5">
        <v>9778.0499999999993</v>
      </c>
      <c r="I2230" s="5" t="b">
        <f>IF(Nifty50[[#This Row],[High]]=MAX($D$1:$D2240), TRUE, FALSE)</f>
        <v>0</v>
      </c>
      <c r="J2230" s="5">
        <f>MAX($D$2:Nifty50[[#This Row],[High]])</f>
        <v>6011.95</v>
      </c>
      <c r="K2230" s="18">
        <f>(Nifty50[[#This Row],[ATH_XL]]-Nifty50[[#This Row],[Close]])/Nifty50[[#This Row],[ATH_XL]]</f>
        <v>5.2653465181846187E-2</v>
      </c>
    </row>
    <row r="2231" spans="2:11" x14ac:dyDescent="0.25">
      <c r="B2231" s="4">
        <v>39400</v>
      </c>
      <c r="C2231" s="23">
        <v>5703.95</v>
      </c>
      <c r="D2231" s="23">
        <v>5950.2</v>
      </c>
      <c r="E2231" s="23">
        <v>5700.05</v>
      </c>
      <c r="F2231" s="23">
        <v>5937.9</v>
      </c>
      <c r="G2231" s="5">
        <v>173322049</v>
      </c>
      <c r="H2231" s="5">
        <v>10476.58</v>
      </c>
      <c r="I2231" s="5" t="b">
        <f>IF(Nifty50[[#This Row],[High]]=MAX($D$1:$D2241), TRUE, FALSE)</f>
        <v>0</v>
      </c>
      <c r="J2231" s="5">
        <f>MAX($D$2:Nifty50[[#This Row],[High]])</f>
        <v>6011.95</v>
      </c>
      <c r="K2231" s="18">
        <f>(Nifty50[[#This Row],[ATH_XL]]-Nifty50[[#This Row],[Close]])/Nifty50[[#This Row],[ATH_XL]]</f>
        <v>1.2317135039379931E-2</v>
      </c>
    </row>
    <row r="2232" spans="2:11" x14ac:dyDescent="0.25">
      <c r="B2232" s="4">
        <v>39401</v>
      </c>
      <c r="C2232" s="23">
        <v>5942.7</v>
      </c>
      <c r="D2232" s="23">
        <v>5966.95</v>
      </c>
      <c r="E2232" s="23">
        <v>5895.65</v>
      </c>
      <c r="F2232" s="23">
        <v>5912.1</v>
      </c>
      <c r="G2232" s="5">
        <v>146636457</v>
      </c>
      <c r="H2232" s="5">
        <v>8411.6</v>
      </c>
      <c r="I2232" s="5" t="b">
        <f>IF(Nifty50[[#This Row],[High]]=MAX($D$1:$D2242), TRUE, FALSE)</f>
        <v>0</v>
      </c>
      <c r="J2232" s="5">
        <f>MAX($D$2:Nifty50[[#This Row],[High]])</f>
        <v>6011.95</v>
      </c>
      <c r="K2232" s="18">
        <f>(Nifty50[[#This Row],[ATH_XL]]-Nifty50[[#This Row],[Close]])/Nifty50[[#This Row],[ATH_XL]]</f>
        <v>1.6608587895774161E-2</v>
      </c>
    </row>
    <row r="2233" spans="2:11" x14ac:dyDescent="0.25">
      <c r="B2233" s="4">
        <v>39402</v>
      </c>
      <c r="C2233" s="23">
        <v>5913.15</v>
      </c>
      <c r="D2233" s="23">
        <v>5948.05</v>
      </c>
      <c r="E2233" s="23">
        <v>5817.4</v>
      </c>
      <c r="F2233" s="23">
        <v>5906.85</v>
      </c>
      <c r="G2233" s="5">
        <v>129792165</v>
      </c>
      <c r="H2233" s="5">
        <v>6936.06</v>
      </c>
      <c r="I2233" s="5" t="b">
        <f>IF(Nifty50[[#This Row],[High]]=MAX($D$1:$D2243), TRUE, FALSE)</f>
        <v>0</v>
      </c>
      <c r="J2233" s="5">
        <f>MAX($D$2:Nifty50[[#This Row],[High]])</f>
        <v>6011.95</v>
      </c>
      <c r="K2233" s="18">
        <f>(Nifty50[[#This Row],[ATH_XL]]-Nifty50[[#This Row],[Close]])/Nifty50[[#This Row],[ATH_XL]]</f>
        <v>1.7481848651435799E-2</v>
      </c>
    </row>
    <row r="2234" spans="2:11" x14ac:dyDescent="0.25">
      <c r="B2234" s="4">
        <v>39405</v>
      </c>
      <c r="C2234" s="23">
        <v>5908.05</v>
      </c>
      <c r="D2234" s="23">
        <v>5981.8</v>
      </c>
      <c r="E2234" s="23">
        <v>5893.8</v>
      </c>
      <c r="F2234" s="23">
        <v>5907.65</v>
      </c>
      <c r="G2234" s="5">
        <v>104832611</v>
      </c>
      <c r="H2234" s="5">
        <v>6365.22</v>
      </c>
      <c r="I2234" s="5" t="b">
        <f>IF(Nifty50[[#This Row],[High]]=MAX($D$1:$D2244), TRUE, FALSE)</f>
        <v>0</v>
      </c>
      <c r="J2234" s="5">
        <f>MAX($D$2:Nifty50[[#This Row],[High]])</f>
        <v>6011.95</v>
      </c>
      <c r="K2234" s="18">
        <f>(Nifty50[[#This Row],[ATH_XL]]-Nifty50[[#This Row],[Close]])/Nifty50[[#This Row],[ATH_XL]]</f>
        <v>1.734878034581129E-2</v>
      </c>
    </row>
    <row r="2235" spans="2:11" x14ac:dyDescent="0.25">
      <c r="B2235" s="4">
        <v>39406</v>
      </c>
      <c r="C2235" s="23">
        <v>5911.25</v>
      </c>
      <c r="D2235" s="23">
        <v>5923.7</v>
      </c>
      <c r="E2235" s="23">
        <v>5755.8</v>
      </c>
      <c r="F2235" s="23">
        <v>5780.9</v>
      </c>
      <c r="G2235" s="5">
        <v>127253010</v>
      </c>
      <c r="H2235" s="5">
        <v>8344.73</v>
      </c>
      <c r="I2235" s="5" t="b">
        <f>IF(Nifty50[[#This Row],[High]]=MAX($D$1:$D2245), TRUE, FALSE)</f>
        <v>0</v>
      </c>
      <c r="J2235" s="5">
        <f>MAX($D$2:Nifty50[[#This Row],[High]])</f>
        <v>6011.95</v>
      </c>
      <c r="K2235" s="18">
        <f>(Nifty50[[#This Row],[ATH_XL]]-Nifty50[[#This Row],[Close]])/Nifty50[[#This Row],[ATH_XL]]</f>
        <v>3.8431790018213757E-2</v>
      </c>
    </row>
    <row r="2236" spans="2:11" x14ac:dyDescent="0.25">
      <c r="B2236" s="4">
        <v>39407</v>
      </c>
      <c r="C2236" s="23">
        <v>5778.8</v>
      </c>
      <c r="D2236" s="23">
        <v>5790.05</v>
      </c>
      <c r="E2236" s="23">
        <v>5530.85</v>
      </c>
      <c r="F2236" s="23">
        <v>5561.05</v>
      </c>
      <c r="G2236" s="5">
        <v>129971304</v>
      </c>
      <c r="H2236" s="5">
        <v>8280.83</v>
      </c>
      <c r="I2236" s="5" t="b">
        <f>IF(Nifty50[[#This Row],[High]]=MAX($D$1:$D2246), TRUE, FALSE)</f>
        <v>0</v>
      </c>
      <c r="J2236" s="5">
        <f>MAX($D$2:Nifty50[[#This Row],[High]])</f>
        <v>6011.95</v>
      </c>
      <c r="K2236" s="18">
        <f>(Nifty50[[#This Row],[ATH_XL]]-Nifty50[[#This Row],[Close]])/Nifty50[[#This Row],[ATH_XL]]</f>
        <v>7.5000623757682558E-2</v>
      </c>
    </row>
    <row r="2237" spans="2:11" x14ac:dyDescent="0.25">
      <c r="B2237" s="4">
        <v>39408</v>
      </c>
      <c r="C2237" s="23">
        <v>5564.65</v>
      </c>
      <c r="D2237" s="23">
        <v>5608.65</v>
      </c>
      <c r="E2237" s="23">
        <v>5394.35</v>
      </c>
      <c r="F2237" s="23">
        <v>5519.35</v>
      </c>
      <c r="G2237" s="5">
        <v>149030575</v>
      </c>
      <c r="H2237" s="5">
        <v>8305.68</v>
      </c>
      <c r="I2237" s="5" t="b">
        <f>IF(Nifty50[[#This Row],[High]]=MAX($D$1:$D2247), TRUE, FALSE)</f>
        <v>0</v>
      </c>
      <c r="J2237" s="5">
        <f>MAX($D$2:Nifty50[[#This Row],[High]])</f>
        <v>6011.95</v>
      </c>
      <c r="K2237" s="18">
        <f>(Nifty50[[#This Row],[ATH_XL]]-Nifty50[[#This Row],[Close]])/Nifty50[[#This Row],[ATH_XL]]</f>
        <v>8.1936809188366419E-2</v>
      </c>
    </row>
    <row r="2238" spans="2:11" x14ac:dyDescent="0.25">
      <c r="B2238" s="4">
        <v>39409</v>
      </c>
      <c r="C2238" s="23">
        <v>5524.3</v>
      </c>
      <c r="D2238" s="23">
        <v>5638.6</v>
      </c>
      <c r="E2238" s="23">
        <v>5514.75</v>
      </c>
      <c r="F2238" s="23">
        <v>5608.6</v>
      </c>
      <c r="G2238" s="5">
        <v>102005286</v>
      </c>
      <c r="H2238" s="5">
        <v>6366.06</v>
      </c>
      <c r="I2238" s="5" t="b">
        <f>IF(Nifty50[[#This Row],[High]]=MAX($D$1:$D2248), TRUE, FALSE)</f>
        <v>0</v>
      </c>
      <c r="J2238" s="5">
        <f>MAX($D$2:Nifty50[[#This Row],[High]])</f>
        <v>6011.95</v>
      </c>
      <c r="K2238" s="18">
        <f>(Nifty50[[#This Row],[ATH_XL]]-Nifty50[[#This Row],[Close]])/Nifty50[[#This Row],[ATH_XL]]</f>
        <v>6.7091376342118522E-2</v>
      </c>
    </row>
    <row r="2239" spans="2:11" x14ac:dyDescent="0.25">
      <c r="B2239" s="4">
        <v>39412</v>
      </c>
      <c r="C2239" s="23">
        <v>5611.3</v>
      </c>
      <c r="D2239" s="23">
        <v>5772.55</v>
      </c>
      <c r="E2239" s="23">
        <v>5608.95</v>
      </c>
      <c r="F2239" s="23">
        <v>5731.7</v>
      </c>
      <c r="G2239" s="5">
        <v>127104011</v>
      </c>
      <c r="H2239" s="5">
        <v>6682.25</v>
      </c>
      <c r="I2239" s="5" t="b">
        <f>IF(Nifty50[[#This Row],[High]]=MAX($D$1:$D2249), TRUE, FALSE)</f>
        <v>0</v>
      </c>
      <c r="J2239" s="5">
        <f>MAX($D$2:Nifty50[[#This Row],[High]])</f>
        <v>6011.95</v>
      </c>
      <c r="K2239" s="18">
        <f>(Nifty50[[#This Row],[ATH_XL]]-Nifty50[[#This Row],[Close]])/Nifty50[[#This Row],[ATH_XL]]</f>
        <v>4.6615490814128531E-2</v>
      </c>
    </row>
    <row r="2240" spans="2:11" x14ac:dyDescent="0.25">
      <c r="B2240" s="4">
        <v>39413</v>
      </c>
      <c r="C2240" s="23">
        <v>5729.25</v>
      </c>
      <c r="D2240" s="23">
        <v>5743.55</v>
      </c>
      <c r="E2240" s="23">
        <v>5655.6</v>
      </c>
      <c r="F2240" s="23">
        <v>5698.15</v>
      </c>
      <c r="G2240" s="5">
        <v>96308399</v>
      </c>
      <c r="H2240" s="5">
        <v>5501.67</v>
      </c>
      <c r="I2240" s="5" t="b">
        <f>IF(Nifty50[[#This Row],[High]]=MAX($D$1:$D2250), TRUE, FALSE)</f>
        <v>0</v>
      </c>
      <c r="J2240" s="5">
        <f>MAX($D$2:Nifty50[[#This Row],[High]])</f>
        <v>6011.95</v>
      </c>
      <c r="K2240" s="18">
        <f>(Nifty50[[#This Row],[ATH_XL]]-Nifty50[[#This Row],[Close]])/Nifty50[[#This Row],[ATH_XL]]</f>
        <v>5.219604288126152E-2</v>
      </c>
    </row>
    <row r="2241" spans="2:11" x14ac:dyDescent="0.25">
      <c r="B2241" s="4">
        <v>39414</v>
      </c>
      <c r="C2241" s="23">
        <v>5699.55</v>
      </c>
      <c r="D2241" s="23">
        <v>5749.95</v>
      </c>
      <c r="E2241" s="23">
        <v>5595.5</v>
      </c>
      <c r="F2241" s="23">
        <v>5617.55</v>
      </c>
      <c r="G2241" s="5">
        <v>97582679</v>
      </c>
      <c r="H2241" s="5">
        <v>5726.96</v>
      </c>
      <c r="I2241" s="5" t="b">
        <f>IF(Nifty50[[#This Row],[High]]=MAX($D$1:$D2251), TRUE, FALSE)</f>
        <v>0</v>
      </c>
      <c r="J2241" s="5">
        <f>MAX($D$2:Nifty50[[#This Row],[High]])</f>
        <v>6011.95</v>
      </c>
      <c r="K2241" s="18">
        <f>(Nifty50[[#This Row],[ATH_XL]]-Nifty50[[#This Row],[Close]])/Nifty50[[#This Row],[ATH_XL]]</f>
        <v>6.5602674672942993E-2</v>
      </c>
    </row>
    <row r="2242" spans="2:11" x14ac:dyDescent="0.25">
      <c r="B2242" s="4">
        <v>39415</v>
      </c>
      <c r="C2242" s="23">
        <v>5617.8</v>
      </c>
      <c r="D2242" s="23">
        <v>5725</v>
      </c>
      <c r="E2242" s="23">
        <v>5612.1</v>
      </c>
      <c r="F2242" s="23">
        <v>5634.6</v>
      </c>
      <c r="G2242" s="5">
        <v>301117809</v>
      </c>
      <c r="H2242" s="5">
        <v>12818.63</v>
      </c>
      <c r="I2242" s="5" t="b">
        <f>IF(Nifty50[[#This Row],[High]]=MAX($D$1:$D2252), TRUE, FALSE)</f>
        <v>0</v>
      </c>
      <c r="J2242" s="5">
        <f>MAX($D$2:Nifty50[[#This Row],[High]])</f>
        <v>6011.95</v>
      </c>
      <c r="K2242" s="18">
        <f>(Nifty50[[#This Row],[ATH_XL]]-Nifty50[[#This Row],[Close]])/Nifty50[[#This Row],[ATH_XL]]</f>
        <v>6.2766656409318014E-2</v>
      </c>
    </row>
    <row r="2243" spans="2:11" x14ac:dyDescent="0.25">
      <c r="B2243" s="4">
        <v>39416</v>
      </c>
      <c r="C2243" s="23">
        <v>5633.9</v>
      </c>
      <c r="D2243" s="23">
        <v>5782.55</v>
      </c>
      <c r="E2243" s="23">
        <v>5632.65</v>
      </c>
      <c r="F2243" s="23">
        <v>5762.75</v>
      </c>
      <c r="G2243" s="5">
        <v>170577892</v>
      </c>
      <c r="H2243" s="5">
        <v>9503.39</v>
      </c>
      <c r="I2243" s="5" t="b">
        <f>IF(Nifty50[[#This Row],[High]]=MAX($D$1:$D2253), TRUE, FALSE)</f>
        <v>0</v>
      </c>
      <c r="J2243" s="5">
        <f>MAX($D$2:Nifty50[[#This Row],[High]])</f>
        <v>6011.95</v>
      </c>
      <c r="K2243" s="18">
        <f>(Nifty50[[#This Row],[ATH_XL]]-Nifty50[[#This Row],[Close]])/Nifty50[[#This Row],[ATH_XL]]</f>
        <v>4.1450777202072513E-2</v>
      </c>
    </row>
    <row r="2244" spans="2:11" x14ac:dyDescent="0.25">
      <c r="B2244" s="4">
        <v>39419</v>
      </c>
      <c r="C2244" s="23">
        <v>5765.45</v>
      </c>
      <c r="D2244" s="23">
        <v>5878.8</v>
      </c>
      <c r="E2244" s="23">
        <v>5754.6</v>
      </c>
      <c r="F2244" s="23">
        <v>5865</v>
      </c>
      <c r="G2244" s="5">
        <v>111926365</v>
      </c>
      <c r="H2244" s="5">
        <v>7532.47</v>
      </c>
      <c r="I2244" s="5" t="b">
        <f>IF(Nifty50[[#This Row],[High]]=MAX($D$1:$D2254), TRUE, FALSE)</f>
        <v>0</v>
      </c>
      <c r="J2244" s="5">
        <f>MAX($D$2:Nifty50[[#This Row],[High]])</f>
        <v>6011.95</v>
      </c>
      <c r="K2244" s="18">
        <f>(Nifty50[[#This Row],[ATH_XL]]-Nifty50[[#This Row],[Close]])/Nifty50[[#This Row],[ATH_XL]]</f>
        <v>2.4442984389424365E-2</v>
      </c>
    </row>
    <row r="2245" spans="2:11" x14ac:dyDescent="0.25">
      <c r="B2245" s="4">
        <v>39420</v>
      </c>
      <c r="C2245" s="23">
        <v>5870.2</v>
      </c>
      <c r="D2245" s="23">
        <v>5897.25</v>
      </c>
      <c r="E2245" s="23">
        <v>5840.3</v>
      </c>
      <c r="F2245" s="23">
        <v>5858.35</v>
      </c>
      <c r="G2245" s="5">
        <v>107528301</v>
      </c>
      <c r="H2245" s="5">
        <v>6333.67</v>
      </c>
      <c r="I2245" s="5" t="b">
        <f>IF(Nifty50[[#This Row],[High]]=MAX($D$1:$D2255), TRUE, FALSE)</f>
        <v>0</v>
      </c>
      <c r="J2245" s="5">
        <f>MAX($D$2:Nifty50[[#This Row],[High]])</f>
        <v>6011.95</v>
      </c>
      <c r="K2245" s="18">
        <f>(Nifty50[[#This Row],[ATH_XL]]-Nifty50[[#This Row],[Close]])/Nifty50[[#This Row],[ATH_XL]]</f>
        <v>2.5549114679929052E-2</v>
      </c>
    </row>
    <row r="2246" spans="2:11" x14ac:dyDescent="0.25">
      <c r="B2246" s="4">
        <v>39421</v>
      </c>
      <c r="C2246" s="23">
        <v>5861.9</v>
      </c>
      <c r="D2246" s="23">
        <v>5949.3</v>
      </c>
      <c r="E2246" s="23">
        <v>5859.95</v>
      </c>
      <c r="F2246" s="23">
        <v>5940</v>
      </c>
      <c r="G2246" s="5">
        <v>120145091</v>
      </c>
      <c r="H2246" s="5">
        <v>7209.37</v>
      </c>
      <c r="I2246" s="5" t="b">
        <f>IF(Nifty50[[#This Row],[High]]=MAX($D$1:$D2256), TRUE, FALSE)</f>
        <v>0</v>
      </c>
      <c r="J2246" s="5">
        <f>MAX($D$2:Nifty50[[#This Row],[High]])</f>
        <v>6011.95</v>
      </c>
      <c r="K2246" s="18">
        <f>(Nifty50[[#This Row],[ATH_XL]]-Nifty50[[#This Row],[Close]])/Nifty50[[#This Row],[ATH_XL]]</f>
        <v>1.1967830737115215E-2</v>
      </c>
    </row>
    <row r="2247" spans="2:11" x14ac:dyDescent="0.25">
      <c r="B2247" s="4">
        <v>39422</v>
      </c>
      <c r="C2247" s="23">
        <v>5941.05</v>
      </c>
      <c r="D2247" s="23">
        <v>6027.05</v>
      </c>
      <c r="E2247" s="23">
        <v>5919.8</v>
      </c>
      <c r="F2247" s="23">
        <v>5954.7</v>
      </c>
      <c r="G2247" s="5">
        <v>154949531</v>
      </c>
      <c r="H2247" s="5">
        <v>8424.27</v>
      </c>
      <c r="I2247" s="5" t="b">
        <f>IF(Nifty50[[#This Row],[High]]=MAX($D$1:$D2257), TRUE, FALSE)</f>
        <v>0</v>
      </c>
      <c r="J2247" s="5">
        <f>MAX($D$2:Nifty50[[#This Row],[High]])</f>
        <v>6027.05</v>
      </c>
      <c r="K2247" s="18">
        <f>(Nifty50[[#This Row],[ATH_XL]]-Nifty50[[#This Row],[Close]])/Nifty50[[#This Row],[ATH_XL]]</f>
        <v>1.2004214333712241E-2</v>
      </c>
    </row>
    <row r="2248" spans="2:11" x14ac:dyDescent="0.25">
      <c r="B2248" s="4">
        <v>39423</v>
      </c>
      <c r="C2248" s="23">
        <v>5963.6</v>
      </c>
      <c r="D2248" s="23">
        <v>6042.1</v>
      </c>
      <c r="E2248" s="23">
        <v>5894.8</v>
      </c>
      <c r="F2248" s="23">
        <v>5974.3</v>
      </c>
      <c r="G2248" s="5">
        <v>123105339</v>
      </c>
      <c r="H2248" s="5">
        <v>8145.43</v>
      </c>
      <c r="I2248" s="5" t="b">
        <f>IF(Nifty50[[#This Row],[High]]=MAX($D$1:$D2258), TRUE, FALSE)</f>
        <v>0</v>
      </c>
      <c r="J2248" s="5">
        <f>MAX($D$2:Nifty50[[#This Row],[High]])</f>
        <v>6042.1</v>
      </c>
      <c r="K2248" s="18">
        <f>(Nifty50[[#This Row],[ATH_XL]]-Nifty50[[#This Row],[Close]])/Nifty50[[#This Row],[ATH_XL]]</f>
        <v>1.1221264130021049E-2</v>
      </c>
    </row>
    <row r="2249" spans="2:11" x14ac:dyDescent="0.25">
      <c r="B2249" s="4">
        <v>39426</v>
      </c>
      <c r="C2249" s="23">
        <v>5974</v>
      </c>
      <c r="D2249" s="23">
        <v>6015.3</v>
      </c>
      <c r="E2249" s="23">
        <v>5923.35</v>
      </c>
      <c r="F2249" s="23">
        <v>5960.6</v>
      </c>
      <c r="G2249" s="5">
        <v>86359475</v>
      </c>
      <c r="H2249" s="5">
        <v>5341.86</v>
      </c>
      <c r="I2249" s="5" t="b">
        <f>IF(Nifty50[[#This Row],[High]]=MAX($D$1:$D2259), TRUE, FALSE)</f>
        <v>0</v>
      </c>
      <c r="J2249" s="5">
        <f>MAX($D$2:Nifty50[[#This Row],[High]])</f>
        <v>6042.1</v>
      </c>
      <c r="K2249" s="18">
        <f>(Nifty50[[#This Row],[ATH_XL]]-Nifty50[[#This Row],[Close]])/Nifty50[[#This Row],[ATH_XL]]</f>
        <v>1.3488687707916121E-2</v>
      </c>
    </row>
    <row r="2250" spans="2:11" x14ac:dyDescent="0.25">
      <c r="B2250" s="4">
        <v>39427</v>
      </c>
      <c r="C2250" s="23">
        <v>5960.4</v>
      </c>
      <c r="D2250" s="23">
        <v>6111.2</v>
      </c>
      <c r="E2250" s="23">
        <v>5960.4</v>
      </c>
      <c r="F2250" s="23">
        <v>6097.25</v>
      </c>
      <c r="G2250" s="5">
        <v>115310729</v>
      </c>
      <c r="H2250" s="5">
        <v>7181.42</v>
      </c>
      <c r="I2250" s="5" t="b">
        <f>IF(Nifty50[[#This Row],[High]]=MAX($D$1:$D2260), TRUE, FALSE)</f>
        <v>0</v>
      </c>
      <c r="J2250" s="5">
        <f>MAX($D$2:Nifty50[[#This Row],[High]])</f>
        <v>6111.2</v>
      </c>
      <c r="K2250" s="18">
        <f>(Nifty50[[#This Row],[ATH_XL]]-Nifty50[[#This Row],[Close]])/Nifty50[[#This Row],[ATH_XL]]</f>
        <v>2.2826940699044083E-3</v>
      </c>
    </row>
    <row r="2251" spans="2:11" x14ac:dyDescent="0.25">
      <c r="B2251" s="4">
        <v>39428</v>
      </c>
      <c r="C2251" s="23">
        <v>6067.05</v>
      </c>
      <c r="D2251" s="23">
        <v>6175.65</v>
      </c>
      <c r="E2251" s="23">
        <v>6005.45</v>
      </c>
      <c r="F2251" s="23">
        <v>6159.3</v>
      </c>
      <c r="G2251" s="5">
        <v>130818169</v>
      </c>
      <c r="H2251" s="5">
        <v>8144.29</v>
      </c>
      <c r="I2251" s="5" t="b">
        <f>IF(Nifty50[[#This Row],[High]]=MAX($D$1:$D2261), TRUE, FALSE)</f>
        <v>0</v>
      </c>
      <c r="J2251" s="5">
        <f>MAX($D$2:Nifty50[[#This Row],[High]])</f>
        <v>6175.65</v>
      </c>
      <c r="K2251" s="18">
        <f>(Nifty50[[#This Row],[ATH_XL]]-Nifty50[[#This Row],[Close]])/Nifty50[[#This Row],[ATH_XL]]</f>
        <v>2.6474945957104846E-3</v>
      </c>
    </row>
    <row r="2252" spans="2:11" x14ac:dyDescent="0.25">
      <c r="B2252" s="4">
        <v>39429</v>
      </c>
      <c r="C2252" s="23">
        <v>6159.25</v>
      </c>
      <c r="D2252" s="23">
        <v>6185.4</v>
      </c>
      <c r="E2252" s="23">
        <v>6040.4</v>
      </c>
      <c r="F2252" s="23">
        <v>6058.1</v>
      </c>
      <c r="G2252" s="5">
        <v>120319710</v>
      </c>
      <c r="H2252" s="5">
        <v>7229.32</v>
      </c>
      <c r="I2252" s="5" t="b">
        <f>IF(Nifty50[[#This Row],[High]]=MAX($D$1:$D2262), TRUE, FALSE)</f>
        <v>1</v>
      </c>
      <c r="J2252" s="5">
        <f>MAX($D$2:Nifty50[[#This Row],[High]])</f>
        <v>6185.4</v>
      </c>
      <c r="K2252" s="18">
        <f>(Nifty50[[#This Row],[ATH_XL]]-Nifty50[[#This Row],[Close]])/Nifty50[[#This Row],[ATH_XL]]</f>
        <v>2.0580722346169898E-2</v>
      </c>
    </row>
    <row r="2253" spans="2:11" x14ac:dyDescent="0.25">
      <c r="B2253" s="4">
        <v>39430</v>
      </c>
      <c r="C2253" s="23">
        <v>6056.2</v>
      </c>
      <c r="D2253" s="23">
        <v>6078.55</v>
      </c>
      <c r="E2253" s="23">
        <v>6015.05</v>
      </c>
      <c r="F2253" s="23">
        <v>6047.7</v>
      </c>
      <c r="G2253" s="5">
        <v>100558395</v>
      </c>
      <c r="H2253" s="5">
        <v>6479.84</v>
      </c>
      <c r="I2253" s="5" t="b">
        <f>IF(Nifty50[[#This Row],[High]]=MAX($D$1:$D2263), TRUE, FALSE)</f>
        <v>0</v>
      </c>
      <c r="J2253" s="5">
        <f>MAX($D$2:Nifty50[[#This Row],[High]])</f>
        <v>6185.4</v>
      </c>
      <c r="K2253" s="18">
        <f>(Nifty50[[#This Row],[ATH_XL]]-Nifty50[[#This Row],[Close]])/Nifty50[[#This Row],[ATH_XL]]</f>
        <v>2.2262101076729043E-2</v>
      </c>
    </row>
    <row r="2254" spans="2:11" x14ac:dyDescent="0.25">
      <c r="B2254" s="4">
        <v>39433</v>
      </c>
      <c r="C2254" s="23">
        <v>6037.95</v>
      </c>
      <c r="D2254" s="23">
        <v>6039.95</v>
      </c>
      <c r="E2254" s="23">
        <v>5740.6</v>
      </c>
      <c r="F2254" s="23">
        <v>5777</v>
      </c>
      <c r="G2254" s="5">
        <v>108208153</v>
      </c>
      <c r="H2254" s="5">
        <v>6815.6</v>
      </c>
      <c r="I2254" s="5" t="b">
        <f>IF(Nifty50[[#This Row],[High]]=MAX($D$1:$D2264), TRUE, FALSE)</f>
        <v>0</v>
      </c>
      <c r="J2254" s="5">
        <f>MAX($D$2:Nifty50[[#This Row],[High]])</f>
        <v>6185.4</v>
      </c>
      <c r="K2254" s="18">
        <f>(Nifty50[[#This Row],[ATH_XL]]-Nifty50[[#This Row],[Close]])/Nifty50[[#This Row],[ATH_XL]]</f>
        <v>6.6026449380799893E-2</v>
      </c>
    </row>
    <row r="2255" spans="2:11" x14ac:dyDescent="0.25">
      <c r="B2255" s="4">
        <v>39434</v>
      </c>
      <c r="C2255" s="23">
        <v>5777.6</v>
      </c>
      <c r="D2255" s="23">
        <v>5874.6</v>
      </c>
      <c r="E2255" s="23">
        <v>5710.6</v>
      </c>
      <c r="F2255" s="23">
        <v>5742.3</v>
      </c>
      <c r="G2255" s="5">
        <v>109864350</v>
      </c>
      <c r="H2255" s="5">
        <v>7645.87</v>
      </c>
      <c r="I2255" s="5" t="b">
        <f>IF(Nifty50[[#This Row],[High]]=MAX($D$1:$D2265), TRUE, FALSE)</f>
        <v>0</v>
      </c>
      <c r="J2255" s="5">
        <f>MAX($D$2:Nifty50[[#This Row],[High]])</f>
        <v>6185.4</v>
      </c>
      <c r="K2255" s="18">
        <f>(Nifty50[[#This Row],[ATH_XL]]-Nifty50[[#This Row],[Close]])/Nifty50[[#This Row],[ATH_XL]]</f>
        <v>7.1636434183722883E-2</v>
      </c>
    </row>
    <row r="2256" spans="2:11" x14ac:dyDescent="0.25">
      <c r="B2256" s="10">
        <v>39435</v>
      </c>
      <c r="C2256" s="25">
        <v>5730.25</v>
      </c>
      <c r="D2256" s="25">
        <v>5840.8</v>
      </c>
      <c r="E2256" s="25">
        <v>5676.7</v>
      </c>
      <c r="F2256" s="25">
        <v>5751.15</v>
      </c>
      <c r="G2256" s="11">
        <v>88389658</v>
      </c>
      <c r="H2256" s="11">
        <v>6277.71</v>
      </c>
      <c r="I2256" s="5" t="b">
        <f>IF(Nifty50[[#This Row],[High]]=MAX($D$1:$D2266), TRUE, FALSE)</f>
        <v>0</v>
      </c>
      <c r="J2256" s="5">
        <f>MAX($D$2:Nifty50[[#This Row],[High]])</f>
        <v>6185.4</v>
      </c>
      <c r="K2256" s="18">
        <f>(Nifty50[[#This Row],[ATH_XL]]-Nifty50[[#This Row],[Close]])/Nifty50[[#This Row],[ATH_XL]]</f>
        <v>7.0205645552429918E-2</v>
      </c>
    </row>
    <row r="2257" spans="2:11" x14ac:dyDescent="0.25">
      <c r="B2257" s="4">
        <v>39436</v>
      </c>
      <c r="C2257" s="23">
        <v>5751.75</v>
      </c>
      <c r="D2257" s="23">
        <v>5799.5</v>
      </c>
      <c r="E2257" s="23">
        <v>5742.75</v>
      </c>
      <c r="F2257" s="23">
        <v>5766.5</v>
      </c>
      <c r="G2257" s="5">
        <v>79144603</v>
      </c>
      <c r="H2257" s="5">
        <v>5815.36</v>
      </c>
      <c r="I2257" s="5" t="b">
        <f>IF(Nifty50[[#This Row],[High]]=MAX($D$1:$D2267), TRUE, FALSE)</f>
        <v>0</v>
      </c>
      <c r="J2257" s="5">
        <f>MAX($D$2:Nifty50[[#This Row],[High]])</f>
        <v>6185.4</v>
      </c>
      <c r="K2257" s="18">
        <f>(Nifty50[[#This Row],[ATH_XL]]-Nifty50[[#This Row],[Close]])/Nifty50[[#This Row],[ATH_XL]]</f>
        <v>6.7723995214537411E-2</v>
      </c>
    </row>
    <row r="2258" spans="2:11" x14ac:dyDescent="0.25">
      <c r="B2258" s="4">
        <v>39440</v>
      </c>
      <c r="C2258" s="23">
        <v>5771.3</v>
      </c>
      <c r="D2258" s="23">
        <v>6001.05</v>
      </c>
      <c r="E2258" s="23">
        <v>5771.3</v>
      </c>
      <c r="F2258" s="23">
        <v>5985.1</v>
      </c>
      <c r="G2258" s="5">
        <v>100417081</v>
      </c>
      <c r="H2258" s="5">
        <v>6697.33</v>
      </c>
      <c r="I2258" s="5" t="b">
        <f>IF(Nifty50[[#This Row],[High]]=MAX($D$1:$D2268), TRUE, FALSE)</f>
        <v>0</v>
      </c>
      <c r="J2258" s="5">
        <f>MAX($D$2:Nifty50[[#This Row],[High]])</f>
        <v>6185.4</v>
      </c>
      <c r="K2258" s="18">
        <f>(Nifty50[[#This Row],[ATH_XL]]-Nifty50[[#This Row],[Close]])/Nifty50[[#This Row],[ATH_XL]]</f>
        <v>3.2382707666440212E-2</v>
      </c>
    </row>
    <row r="2259" spans="2:11" x14ac:dyDescent="0.25">
      <c r="B2259" s="4">
        <v>39442</v>
      </c>
      <c r="C2259" s="23">
        <v>5988.45</v>
      </c>
      <c r="D2259" s="23">
        <v>6085.25</v>
      </c>
      <c r="E2259" s="23">
        <v>5988.45</v>
      </c>
      <c r="F2259" s="23">
        <v>6070.75</v>
      </c>
      <c r="G2259" s="5">
        <v>90827443</v>
      </c>
      <c r="H2259" s="5">
        <v>5872.56</v>
      </c>
      <c r="I2259" s="5" t="b">
        <f>IF(Nifty50[[#This Row],[High]]=MAX($D$1:$D2269), TRUE, FALSE)</f>
        <v>0</v>
      </c>
      <c r="J2259" s="5">
        <f>MAX($D$2:Nifty50[[#This Row],[High]])</f>
        <v>6185.4</v>
      </c>
      <c r="K2259" s="18">
        <f>(Nifty50[[#This Row],[ATH_XL]]-Nifty50[[#This Row],[Close]])/Nifty50[[#This Row],[ATH_XL]]</f>
        <v>1.8535583794095718E-2</v>
      </c>
    </row>
    <row r="2260" spans="2:11" x14ac:dyDescent="0.25">
      <c r="B2260" s="4">
        <v>39443</v>
      </c>
      <c r="C2260" s="23">
        <v>6069</v>
      </c>
      <c r="D2260" s="23">
        <v>6110.85</v>
      </c>
      <c r="E2260" s="23">
        <v>6060.2</v>
      </c>
      <c r="F2260" s="23">
        <v>6081.5</v>
      </c>
      <c r="G2260" s="5">
        <v>150138294</v>
      </c>
      <c r="H2260" s="5">
        <v>9138.3700000000008</v>
      </c>
      <c r="I2260" s="5" t="b">
        <f>IF(Nifty50[[#This Row],[High]]=MAX($D$1:$D2270), TRUE, FALSE)</f>
        <v>0</v>
      </c>
      <c r="J2260" s="5">
        <f>MAX($D$2:Nifty50[[#This Row],[High]])</f>
        <v>6185.4</v>
      </c>
      <c r="K2260" s="18">
        <f>(Nifty50[[#This Row],[ATH_XL]]-Nifty50[[#This Row],[Close]])/Nifty50[[#This Row],[ATH_XL]]</f>
        <v>1.6797620202412072E-2</v>
      </c>
    </row>
    <row r="2261" spans="2:11" x14ac:dyDescent="0.25">
      <c r="B2261" s="4">
        <v>39444</v>
      </c>
      <c r="C2261" s="23">
        <v>6079.55</v>
      </c>
      <c r="D2261" s="23">
        <v>6098.6</v>
      </c>
      <c r="E2261" s="23">
        <v>6021.9</v>
      </c>
      <c r="F2261" s="23">
        <v>6079.7</v>
      </c>
      <c r="G2261" s="5">
        <v>87075023</v>
      </c>
      <c r="H2261" s="5">
        <v>5373.72</v>
      </c>
      <c r="I2261" s="5" t="b">
        <f>IF(Nifty50[[#This Row],[High]]=MAX($D$1:$D2271), TRUE, FALSE)</f>
        <v>0</v>
      </c>
      <c r="J2261" s="5">
        <f>MAX($D$2:Nifty50[[#This Row],[High]])</f>
        <v>6185.4</v>
      </c>
      <c r="K2261" s="18">
        <f>(Nifty50[[#This Row],[ATH_XL]]-Nifty50[[#This Row],[Close]])/Nifty50[[#This Row],[ATH_XL]]</f>
        <v>1.7088628059624248E-2</v>
      </c>
    </row>
    <row r="2262" spans="2:11" x14ac:dyDescent="0.25">
      <c r="B2262" s="4">
        <v>39447</v>
      </c>
      <c r="C2262" s="23">
        <v>6095</v>
      </c>
      <c r="D2262" s="23">
        <v>6167.75</v>
      </c>
      <c r="E2262" s="23">
        <v>6095</v>
      </c>
      <c r="F2262" s="23">
        <v>6138.6</v>
      </c>
      <c r="G2262" s="5">
        <v>85023208</v>
      </c>
      <c r="H2262" s="5">
        <v>4951.8</v>
      </c>
      <c r="I2262" s="5" t="b">
        <f>IF(Nifty50[[#This Row],[High]]=MAX($D$1:$D2272), TRUE, FALSE)</f>
        <v>0</v>
      </c>
      <c r="J2262" s="5">
        <f>MAX($D$2:Nifty50[[#This Row],[High]])</f>
        <v>6185.4</v>
      </c>
      <c r="K2262" s="18">
        <f>(Nifty50[[#This Row],[ATH_XL]]-Nifty50[[#This Row],[Close]])/Nifty50[[#This Row],[ATH_XL]]</f>
        <v>7.5662042875156458E-3</v>
      </c>
    </row>
    <row r="2263" spans="2:11" x14ac:dyDescent="0.25">
      <c r="B2263" s="4">
        <v>39448</v>
      </c>
      <c r="C2263" s="23">
        <v>6136.75</v>
      </c>
      <c r="D2263" s="23">
        <v>6165.35</v>
      </c>
      <c r="E2263" s="23">
        <v>6109.85</v>
      </c>
      <c r="F2263" s="23">
        <v>6144.35</v>
      </c>
      <c r="G2263" s="5">
        <v>81305366</v>
      </c>
      <c r="H2263" s="5">
        <v>4410.97</v>
      </c>
      <c r="I2263" s="5" t="b">
        <f>IF(Nifty50[[#This Row],[High]]=MAX($D$1:$D2273), TRUE, FALSE)</f>
        <v>0</v>
      </c>
      <c r="J2263" s="5">
        <f>MAX($D$2:Nifty50[[#This Row],[High]])</f>
        <v>6185.4</v>
      </c>
      <c r="K2263" s="18">
        <f>(Nifty50[[#This Row],[ATH_XL]]-Nifty50[[#This Row],[Close]])/Nifty50[[#This Row],[ATH_XL]]</f>
        <v>6.6365958547546277E-3</v>
      </c>
    </row>
    <row r="2264" spans="2:11" x14ac:dyDescent="0.25">
      <c r="B2264" s="4">
        <v>39449</v>
      </c>
      <c r="C2264" s="23">
        <v>6144.7</v>
      </c>
      <c r="D2264" s="23">
        <v>6197</v>
      </c>
      <c r="E2264" s="23">
        <v>6060.85</v>
      </c>
      <c r="F2264" s="23">
        <v>6179.4</v>
      </c>
      <c r="G2264" s="5">
        <v>110353305</v>
      </c>
      <c r="H2264" s="5">
        <v>7184.35</v>
      </c>
      <c r="I2264" s="5" t="b">
        <f>IF(Nifty50[[#This Row],[High]]=MAX($D$1:$D2274), TRUE, FALSE)</f>
        <v>0</v>
      </c>
      <c r="J2264" s="5">
        <f>MAX($D$2:Nifty50[[#This Row],[High]])</f>
        <v>6197</v>
      </c>
      <c r="K2264" s="18">
        <f>(Nifty50[[#This Row],[ATH_XL]]-Nifty50[[#This Row],[Close]])/Nifty50[[#This Row],[ATH_XL]]</f>
        <v>2.8400839115701733E-3</v>
      </c>
    </row>
    <row r="2265" spans="2:11" x14ac:dyDescent="0.25">
      <c r="B2265" s="4">
        <v>39450</v>
      </c>
      <c r="C2265" s="23">
        <v>6184.25</v>
      </c>
      <c r="D2265" s="23">
        <v>6230.15</v>
      </c>
      <c r="E2265" s="23">
        <v>6126.4</v>
      </c>
      <c r="F2265" s="23">
        <v>6178.55</v>
      </c>
      <c r="G2265" s="5">
        <v>156427760</v>
      </c>
      <c r="H2265" s="5">
        <v>9475.3700000000008</v>
      </c>
      <c r="I2265" s="5" t="b">
        <f>IF(Nifty50[[#This Row],[High]]=MAX($D$1:$D2275), TRUE, FALSE)</f>
        <v>0</v>
      </c>
      <c r="J2265" s="5">
        <f>MAX($D$2:Nifty50[[#This Row],[High]])</f>
        <v>6230.15</v>
      </c>
      <c r="K2265" s="18">
        <f>(Nifty50[[#This Row],[ATH_XL]]-Nifty50[[#This Row],[Close]])/Nifty50[[#This Row],[ATH_XL]]</f>
        <v>8.2823045994076319E-3</v>
      </c>
    </row>
    <row r="2266" spans="2:11" x14ac:dyDescent="0.25">
      <c r="B2266" s="4">
        <v>39451</v>
      </c>
      <c r="C2266" s="23">
        <v>6179.1</v>
      </c>
      <c r="D2266" s="23">
        <v>6300.05</v>
      </c>
      <c r="E2266" s="23">
        <v>6179.1</v>
      </c>
      <c r="F2266" s="23">
        <v>6274.3</v>
      </c>
      <c r="G2266" s="5">
        <v>147642063</v>
      </c>
      <c r="H2266" s="5">
        <v>8779.23</v>
      </c>
      <c r="I2266" s="5" t="b">
        <f>IF(Nifty50[[#This Row],[High]]=MAX($D$1:$D2276), TRUE, FALSE)</f>
        <v>0</v>
      </c>
      <c r="J2266" s="5">
        <f>MAX($D$2:Nifty50[[#This Row],[High]])</f>
        <v>6300.05</v>
      </c>
      <c r="K2266" s="18">
        <f>(Nifty50[[#This Row],[ATH_XL]]-Nifty50[[#This Row],[Close]])/Nifty50[[#This Row],[ATH_XL]]</f>
        <v>4.08726914865755E-3</v>
      </c>
    </row>
    <row r="2267" spans="2:11" x14ac:dyDescent="0.25">
      <c r="B2267" s="4">
        <v>39454</v>
      </c>
      <c r="C2267" s="23">
        <v>6271</v>
      </c>
      <c r="D2267" s="23">
        <v>6289.8</v>
      </c>
      <c r="E2267" s="23">
        <v>6193.35</v>
      </c>
      <c r="F2267" s="23">
        <v>6279.1</v>
      </c>
      <c r="G2267" s="5">
        <v>139778977</v>
      </c>
      <c r="H2267" s="5">
        <v>8873.3700000000008</v>
      </c>
      <c r="I2267" s="5" t="b">
        <f>IF(Nifty50[[#This Row],[High]]=MAX($D$1:$D2277), TRUE, FALSE)</f>
        <v>0</v>
      </c>
      <c r="J2267" s="5">
        <f>MAX($D$2:Nifty50[[#This Row],[High]])</f>
        <v>6300.05</v>
      </c>
      <c r="K2267" s="18">
        <f>(Nifty50[[#This Row],[ATH_XL]]-Nifty50[[#This Row],[Close]])/Nifty50[[#This Row],[ATH_XL]]</f>
        <v>3.3253704335679587E-3</v>
      </c>
    </row>
    <row r="2268" spans="2:11" x14ac:dyDescent="0.25">
      <c r="B2268" s="4">
        <v>39455</v>
      </c>
      <c r="C2268" s="23">
        <v>6282.45</v>
      </c>
      <c r="D2268" s="23">
        <v>6357.1</v>
      </c>
      <c r="E2268" s="23">
        <v>6221.6</v>
      </c>
      <c r="F2268" s="23">
        <v>6287.85</v>
      </c>
      <c r="G2268" s="5">
        <v>162564130</v>
      </c>
      <c r="H2268" s="5">
        <v>10574.25</v>
      </c>
      <c r="I2268" s="5" t="b">
        <f>IF(Nifty50[[#This Row],[High]]=MAX($D$1:$D2278), TRUE, FALSE)</f>
        <v>1</v>
      </c>
      <c r="J2268" s="5">
        <f>MAX($D$2:Nifty50[[#This Row],[High]])</f>
        <v>6357.1</v>
      </c>
      <c r="K2268" s="18">
        <f>(Nifty50[[#This Row],[ATH_XL]]-Nifty50[[#This Row],[Close]])/Nifty50[[#This Row],[ATH_XL]]</f>
        <v>1.089333186515864E-2</v>
      </c>
    </row>
    <row r="2269" spans="2:11" x14ac:dyDescent="0.25">
      <c r="B2269" s="4">
        <v>39456</v>
      </c>
      <c r="C2269" s="23">
        <v>6287.55</v>
      </c>
      <c r="D2269" s="23">
        <v>6338.3</v>
      </c>
      <c r="E2269" s="23">
        <v>6231.25</v>
      </c>
      <c r="F2269" s="23">
        <v>6272</v>
      </c>
      <c r="G2269" s="5">
        <v>120853354</v>
      </c>
      <c r="H2269" s="5">
        <v>8104.77</v>
      </c>
      <c r="I2269" s="5" t="b">
        <f>IF(Nifty50[[#This Row],[High]]=MAX($D$1:$D2279), TRUE, FALSE)</f>
        <v>0</v>
      </c>
      <c r="J2269" s="5">
        <f>MAX($D$2:Nifty50[[#This Row],[High]])</f>
        <v>6357.1</v>
      </c>
      <c r="K2269" s="18">
        <f>(Nifty50[[#This Row],[ATH_XL]]-Nifty50[[#This Row],[Close]])/Nifty50[[#This Row],[ATH_XL]]</f>
        <v>1.3386607100722083E-2</v>
      </c>
    </row>
    <row r="2270" spans="2:11" x14ac:dyDescent="0.25">
      <c r="B2270" s="4">
        <v>39457</v>
      </c>
      <c r="C2270" s="23">
        <v>6278.1</v>
      </c>
      <c r="D2270" s="23">
        <v>6347</v>
      </c>
      <c r="E2270" s="23">
        <v>6142.9</v>
      </c>
      <c r="F2270" s="23">
        <v>6156.95</v>
      </c>
      <c r="G2270" s="5">
        <v>133662127</v>
      </c>
      <c r="H2270" s="5">
        <v>9321.2900000000009</v>
      </c>
      <c r="I2270" s="5" t="b">
        <f>IF(Nifty50[[#This Row],[High]]=MAX($D$1:$D2280), TRUE, FALSE)</f>
        <v>0</v>
      </c>
      <c r="J2270" s="5">
        <f>MAX($D$2:Nifty50[[#This Row],[High]])</f>
        <v>6357.1</v>
      </c>
      <c r="K2270" s="18">
        <f>(Nifty50[[#This Row],[ATH_XL]]-Nifty50[[#This Row],[Close]])/Nifty50[[#This Row],[ATH_XL]]</f>
        <v>3.148448191785571E-2</v>
      </c>
    </row>
    <row r="2271" spans="2:11" x14ac:dyDescent="0.25">
      <c r="B2271" s="4">
        <v>39458</v>
      </c>
      <c r="C2271" s="23">
        <v>6166.65</v>
      </c>
      <c r="D2271" s="23">
        <v>6224.2</v>
      </c>
      <c r="E2271" s="23">
        <v>6112.55</v>
      </c>
      <c r="F2271" s="23">
        <v>6200.1</v>
      </c>
      <c r="G2271" s="5">
        <v>125140494</v>
      </c>
      <c r="H2271" s="5">
        <v>8457.94</v>
      </c>
      <c r="I2271" s="5" t="b">
        <f>IF(Nifty50[[#This Row],[High]]=MAX($D$1:$D2281), TRUE, FALSE)</f>
        <v>0</v>
      </c>
      <c r="J2271" s="5">
        <f>MAX($D$2:Nifty50[[#This Row],[High]])</f>
        <v>6357.1</v>
      </c>
      <c r="K2271" s="18">
        <f>(Nifty50[[#This Row],[ATH_XL]]-Nifty50[[#This Row],[Close]])/Nifty50[[#This Row],[ATH_XL]]</f>
        <v>2.4696795708735113E-2</v>
      </c>
    </row>
    <row r="2272" spans="2:11" x14ac:dyDescent="0.25">
      <c r="B2272" s="4">
        <v>39461</v>
      </c>
      <c r="C2272" s="23">
        <v>6208.8</v>
      </c>
      <c r="D2272" s="23">
        <v>6244.15</v>
      </c>
      <c r="E2272" s="23">
        <v>6172</v>
      </c>
      <c r="F2272" s="23">
        <v>6206.8</v>
      </c>
      <c r="G2272" s="5">
        <v>111015627</v>
      </c>
      <c r="H2272" s="5">
        <v>7764.65</v>
      </c>
      <c r="I2272" s="5" t="b">
        <f>IF(Nifty50[[#This Row],[High]]=MAX($D$1:$D2282), TRUE, FALSE)</f>
        <v>0</v>
      </c>
      <c r="J2272" s="5">
        <f>MAX($D$2:Nifty50[[#This Row],[High]])</f>
        <v>6357.1</v>
      </c>
      <c r="K2272" s="18">
        <f>(Nifty50[[#This Row],[ATH_XL]]-Nifty50[[#This Row],[Close]])/Nifty50[[#This Row],[ATH_XL]]</f>
        <v>2.3642856019254088E-2</v>
      </c>
    </row>
    <row r="2273" spans="2:11" x14ac:dyDescent="0.25">
      <c r="B2273" s="4">
        <v>39462</v>
      </c>
      <c r="C2273" s="23">
        <v>6226.35</v>
      </c>
      <c r="D2273" s="23">
        <v>6260.45</v>
      </c>
      <c r="E2273" s="23">
        <v>6053.3</v>
      </c>
      <c r="F2273" s="23">
        <v>6074.25</v>
      </c>
      <c r="G2273" s="5">
        <v>117677698</v>
      </c>
      <c r="H2273" s="5">
        <v>8500.09</v>
      </c>
      <c r="I2273" s="5" t="b">
        <f>IF(Nifty50[[#This Row],[High]]=MAX($D$1:$D2283), TRUE, FALSE)</f>
        <v>0</v>
      </c>
      <c r="J2273" s="5">
        <f>MAX($D$2:Nifty50[[#This Row],[High]])</f>
        <v>6357.1</v>
      </c>
      <c r="K2273" s="18">
        <f>(Nifty50[[#This Row],[ATH_XL]]-Nifty50[[#This Row],[Close]])/Nifty50[[#This Row],[ATH_XL]]</f>
        <v>4.4493558383539716E-2</v>
      </c>
    </row>
    <row r="2274" spans="2:11" x14ac:dyDescent="0.25">
      <c r="B2274" s="4">
        <v>39463</v>
      </c>
      <c r="C2274" s="23">
        <v>6065</v>
      </c>
      <c r="D2274" s="23">
        <v>6065</v>
      </c>
      <c r="E2274" s="23">
        <v>5825.75</v>
      </c>
      <c r="F2274" s="23">
        <v>5935.75</v>
      </c>
      <c r="G2274" s="5">
        <v>152499954</v>
      </c>
      <c r="H2274" s="5">
        <v>10674.88</v>
      </c>
      <c r="I2274" s="5" t="b">
        <f>IF(Nifty50[[#This Row],[High]]=MAX($D$1:$D2284), TRUE, FALSE)</f>
        <v>0</v>
      </c>
      <c r="J2274" s="5">
        <f>MAX($D$2:Nifty50[[#This Row],[High]])</f>
        <v>6357.1</v>
      </c>
      <c r="K2274" s="18">
        <f>(Nifty50[[#This Row],[ATH_XL]]-Nifty50[[#This Row],[Close]])/Nifty50[[#This Row],[ATH_XL]]</f>
        <v>6.6280222113857007E-2</v>
      </c>
    </row>
    <row r="2275" spans="2:11" x14ac:dyDescent="0.25">
      <c r="B2275" s="4">
        <v>39464</v>
      </c>
      <c r="C2275" s="23">
        <v>5937.95</v>
      </c>
      <c r="D2275" s="23">
        <v>6013.15</v>
      </c>
      <c r="E2275" s="23">
        <v>5880.3</v>
      </c>
      <c r="F2275" s="23">
        <v>5913.2</v>
      </c>
      <c r="G2275" s="5">
        <v>127181643</v>
      </c>
      <c r="H2275" s="5">
        <v>9479.64</v>
      </c>
      <c r="I2275" s="5" t="b">
        <f>IF(Nifty50[[#This Row],[High]]=MAX($D$1:$D2285), TRUE, FALSE)</f>
        <v>0</v>
      </c>
      <c r="J2275" s="5">
        <f>MAX($D$2:Nifty50[[#This Row],[High]])</f>
        <v>6357.1</v>
      </c>
      <c r="K2275" s="18">
        <f>(Nifty50[[#This Row],[ATH_XL]]-Nifty50[[#This Row],[Close]])/Nifty50[[#This Row],[ATH_XL]]</f>
        <v>6.9827437038901471E-2</v>
      </c>
    </row>
    <row r="2276" spans="2:11" x14ac:dyDescent="0.25">
      <c r="B2276" s="4">
        <v>39465</v>
      </c>
      <c r="C2276" s="23">
        <v>5907.75</v>
      </c>
      <c r="D2276" s="23">
        <v>5908.75</v>
      </c>
      <c r="E2276" s="23">
        <v>5677</v>
      </c>
      <c r="F2276" s="23">
        <v>5705.3</v>
      </c>
      <c r="G2276" s="5">
        <v>135839094</v>
      </c>
      <c r="H2276" s="5">
        <v>9533.0499999999993</v>
      </c>
      <c r="I2276" s="5" t="b">
        <f>IF(Nifty50[[#This Row],[High]]=MAX($D$1:$D2286), TRUE, FALSE)</f>
        <v>0</v>
      </c>
      <c r="J2276" s="5">
        <f>MAX($D$2:Nifty50[[#This Row],[High]])</f>
        <v>6357.1</v>
      </c>
      <c r="K2276" s="18">
        <f>(Nifty50[[#This Row],[ATH_XL]]-Nifty50[[#This Row],[Close]])/Nifty50[[#This Row],[ATH_XL]]</f>
        <v>0.10253102829906721</v>
      </c>
    </row>
    <row r="2277" spans="2:11" x14ac:dyDescent="0.25">
      <c r="B2277" s="4">
        <v>39468</v>
      </c>
      <c r="C2277" s="23">
        <v>5705</v>
      </c>
      <c r="D2277" s="23">
        <v>5705</v>
      </c>
      <c r="E2277" s="23">
        <v>4977.1000000000004</v>
      </c>
      <c r="F2277" s="23">
        <v>5208.8</v>
      </c>
      <c r="G2277" s="5">
        <v>211347217</v>
      </c>
      <c r="H2277" s="5">
        <v>12589.09</v>
      </c>
      <c r="I2277" s="5" t="b">
        <f>IF(Nifty50[[#This Row],[High]]=MAX($D$1:$D2287), TRUE, FALSE)</f>
        <v>0</v>
      </c>
      <c r="J2277" s="5">
        <f>MAX($D$2:Nifty50[[#This Row],[High]])</f>
        <v>6357.1</v>
      </c>
      <c r="K2277" s="18">
        <f>(Nifty50[[#This Row],[ATH_XL]]-Nifty50[[#This Row],[Close]])/Nifty50[[#This Row],[ATH_XL]]</f>
        <v>0.18063267842255118</v>
      </c>
    </row>
    <row r="2278" spans="2:11" x14ac:dyDescent="0.25">
      <c r="B2278" s="4">
        <v>39469</v>
      </c>
      <c r="C2278" s="23">
        <v>5203.3500000000004</v>
      </c>
      <c r="D2278" s="23">
        <v>5203.3500000000004</v>
      </c>
      <c r="E2278" s="23">
        <v>4448.5</v>
      </c>
      <c r="F2278" s="23">
        <v>4899.3</v>
      </c>
      <c r="G2278" s="5">
        <v>200603284</v>
      </c>
      <c r="H2278" s="5">
        <v>11565.41</v>
      </c>
      <c r="I2278" s="5" t="b">
        <f>IF(Nifty50[[#This Row],[High]]=MAX($D$1:$D2288), TRUE, FALSE)</f>
        <v>0</v>
      </c>
      <c r="J2278" s="5">
        <f>MAX($D$2:Nifty50[[#This Row],[High]])</f>
        <v>6357.1</v>
      </c>
      <c r="K2278" s="18">
        <f>(Nifty50[[#This Row],[ATH_XL]]-Nifty50[[#This Row],[Close]])/Nifty50[[#This Row],[ATH_XL]]</f>
        <v>0.22931839989932518</v>
      </c>
    </row>
    <row r="2279" spans="2:11" x14ac:dyDescent="0.25">
      <c r="B2279" s="4">
        <v>39470</v>
      </c>
      <c r="C2279" s="23">
        <v>4903.05</v>
      </c>
      <c r="D2279" s="23">
        <v>5328.05</v>
      </c>
      <c r="E2279" s="23">
        <v>4891.6000000000004</v>
      </c>
      <c r="F2279" s="23">
        <v>5203.3999999999996</v>
      </c>
      <c r="G2279" s="5">
        <v>172729968</v>
      </c>
      <c r="H2279" s="5">
        <v>10029.299999999999</v>
      </c>
      <c r="I2279" s="5" t="b">
        <f>IF(Nifty50[[#This Row],[High]]=MAX($D$1:$D2289), TRUE, FALSE)</f>
        <v>0</v>
      </c>
      <c r="J2279" s="5">
        <f>MAX($D$2:Nifty50[[#This Row],[High]])</f>
        <v>6357.1</v>
      </c>
      <c r="K2279" s="18">
        <f>(Nifty50[[#This Row],[ATH_XL]]-Nifty50[[#This Row],[Close]])/Nifty50[[#This Row],[ATH_XL]]</f>
        <v>0.18148212235138675</v>
      </c>
    </row>
    <row r="2280" spans="2:11" x14ac:dyDescent="0.25">
      <c r="B2280" s="4">
        <v>39471</v>
      </c>
      <c r="C2280" s="23">
        <v>5208</v>
      </c>
      <c r="D2280" s="23">
        <v>5357.2</v>
      </c>
      <c r="E2280" s="23">
        <v>4995.8</v>
      </c>
      <c r="F2280" s="23">
        <v>5033.45</v>
      </c>
      <c r="G2280" s="5">
        <v>145355769</v>
      </c>
      <c r="H2280" s="5">
        <v>8302.42</v>
      </c>
      <c r="I2280" s="5" t="b">
        <f>IF(Nifty50[[#This Row],[High]]=MAX($D$1:$D2290), TRUE, FALSE)</f>
        <v>0</v>
      </c>
      <c r="J2280" s="5">
        <f>MAX($D$2:Nifty50[[#This Row],[High]])</f>
        <v>6357.1</v>
      </c>
      <c r="K2280" s="18">
        <f>(Nifty50[[#This Row],[ATH_XL]]-Nifty50[[#This Row],[Close]])/Nifty50[[#This Row],[ATH_XL]]</f>
        <v>0.20821601044501431</v>
      </c>
    </row>
    <row r="2281" spans="2:11" x14ac:dyDescent="0.25">
      <c r="B2281" s="4">
        <v>39472</v>
      </c>
      <c r="C2281" s="23">
        <v>5035.05</v>
      </c>
      <c r="D2281" s="23">
        <v>5399.25</v>
      </c>
      <c r="E2281" s="23">
        <v>5035.05</v>
      </c>
      <c r="F2281" s="23">
        <v>5383.35</v>
      </c>
      <c r="G2281" s="5">
        <v>105876191</v>
      </c>
      <c r="H2281" s="5">
        <v>6228.84</v>
      </c>
      <c r="I2281" s="5" t="b">
        <f>IF(Nifty50[[#This Row],[High]]=MAX($D$1:$D2291), TRUE, FALSE)</f>
        <v>0</v>
      </c>
      <c r="J2281" s="5">
        <f>MAX($D$2:Nifty50[[#This Row],[High]])</f>
        <v>6357.1</v>
      </c>
      <c r="K2281" s="18">
        <f>(Nifty50[[#This Row],[ATH_XL]]-Nifty50[[#This Row],[Close]])/Nifty50[[#This Row],[ATH_XL]]</f>
        <v>0.15317518994510074</v>
      </c>
    </row>
    <row r="2282" spans="2:11" x14ac:dyDescent="0.25">
      <c r="B2282" s="4">
        <v>39475</v>
      </c>
      <c r="C2282" s="23">
        <v>5380.95</v>
      </c>
      <c r="D2282" s="23">
        <v>5380.95</v>
      </c>
      <c r="E2282" s="23">
        <v>5071</v>
      </c>
      <c r="F2282" s="23">
        <v>5274.1</v>
      </c>
      <c r="G2282" s="5">
        <v>94557347</v>
      </c>
      <c r="H2282" s="5">
        <v>5326.69</v>
      </c>
      <c r="I2282" s="5" t="b">
        <f>IF(Nifty50[[#This Row],[High]]=MAX($D$1:$D2292), TRUE, FALSE)</f>
        <v>0</v>
      </c>
      <c r="J2282" s="5">
        <f>MAX($D$2:Nifty50[[#This Row],[High]])</f>
        <v>6357.1</v>
      </c>
      <c r="K2282" s="18">
        <f>(Nifty50[[#This Row],[ATH_XL]]-Nifty50[[#This Row],[Close]])/Nifty50[[#This Row],[ATH_XL]]</f>
        <v>0.17036069906089255</v>
      </c>
    </row>
    <row r="2283" spans="2:11" x14ac:dyDescent="0.25">
      <c r="B2283" s="4">
        <v>39476</v>
      </c>
      <c r="C2283" s="23">
        <v>5279.55</v>
      </c>
      <c r="D2283" s="23">
        <v>5391.6</v>
      </c>
      <c r="E2283" s="23">
        <v>5225.25</v>
      </c>
      <c r="F2283" s="23">
        <v>5280.8</v>
      </c>
      <c r="G2283" s="5">
        <v>99068477</v>
      </c>
      <c r="H2283" s="5">
        <v>5553.19</v>
      </c>
      <c r="I2283" s="5" t="b">
        <f>IF(Nifty50[[#This Row],[High]]=MAX($D$1:$D2293), TRUE, FALSE)</f>
        <v>0</v>
      </c>
      <c r="J2283" s="5">
        <f>MAX($D$2:Nifty50[[#This Row],[High]])</f>
        <v>6357.1</v>
      </c>
      <c r="K2283" s="18">
        <f>(Nifty50[[#This Row],[ATH_XL]]-Nifty50[[#This Row],[Close]])/Nifty50[[#This Row],[ATH_XL]]</f>
        <v>0.16930675937141151</v>
      </c>
    </row>
    <row r="2284" spans="2:11" x14ac:dyDescent="0.25">
      <c r="B2284" s="4">
        <v>39477</v>
      </c>
      <c r="C2284" s="23">
        <v>5283.75</v>
      </c>
      <c r="D2284" s="23">
        <v>5314.3</v>
      </c>
      <c r="E2284" s="23">
        <v>5142.25</v>
      </c>
      <c r="F2284" s="23">
        <v>5167.6000000000004</v>
      </c>
      <c r="G2284" s="5">
        <v>101260486</v>
      </c>
      <c r="H2284" s="5">
        <v>5331.89</v>
      </c>
      <c r="I2284" s="5" t="b">
        <f>IF(Nifty50[[#This Row],[High]]=MAX($D$1:$D2294), TRUE, FALSE)</f>
        <v>0</v>
      </c>
      <c r="J2284" s="5">
        <f>MAX($D$2:Nifty50[[#This Row],[High]])</f>
        <v>6357.1</v>
      </c>
      <c r="K2284" s="18">
        <f>(Nifty50[[#This Row],[ATH_XL]]-Nifty50[[#This Row],[Close]])/Nifty50[[#This Row],[ATH_XL]]</f>
        <v>0.18711362099070331</v>
      </c>
    </row>
    <row r="2285" spans="2:11" x14ac:dyDescent="0.25">
      <c r="B2285" s="4">
        <v>39478</v>
      </c>
      <c r="C2285" s="23">
        <v>5172.25</v>
      </c>
      <c r="D2285" s="23">
        <v>5251.65</v>
      </c>
      <c r="E2285" s="23">
        <v>5071.1499999999996</v>
      </c>
      <c r="F2285" s="23">
        <v>5137.45</v>
      </c>
      <c r="G2285" s="5">
        <v>187588589</v>
      </c>
      <c r="H2285" s="5">
        <v>10245.43</v>
      </c>
      <c r="I2285" s="5" t="b">
        <f>IF(Nifty50[[#This Row],[High]]=MAX($D$1:$D2295), TRUE, FALSE)</f>
        <v>0</v>
      </c>
      <c r="J2285" s="5">
        <f>MAX($D$2:Nifty50[[#This Row],[High]])</f>
        <v>6357.1</v>
      </c>
      <c r="K2285" s="18">
        <f>(Nifty50[[#This Row],[ATH_XL]]-Nifty50[[#This Row],[Close]])/Nifty50[[#This Row],[ATH_XL]]</f>
        <v>0.19185634959336811</v>
      </c>
    </row>
    <row r="2286" spans="2:11" x14ac:dyDescent="0.25">
      <c r="B2286" s="4">
        <v>39479</v>
      </c>
      <c r="C2286" s="23">
        <v>5140.6000000000004</v>
      </c>
      <c r="D2286" s="23">
        <v>5339.95</v>
      </c>
      <c r="E2286" s="23">
        <v>5090.75</v>
      </c>
      <c r="F2286" s="23">
        <v>5317.25</v>
      </c>
      <c r="G2286" s="5">
        <v>106716699</v>
      </c>
      <c r="H2286" s="5">
        <v>5965.82</v>
      </c>
      <c r="I2286" s="5" t="b">
        <f>IF(Nifty50[[#This Row],[High]]=MAX($D$1:$D2296), TRUE, FALSE)</f>
        <v>0</v>
      </c>
      <c r="J2286" s="5">
        <f>MAX($D$2:Nifty50[[#This Row],[High]])</f>
        <v>6357.1</v>
      </c>
      <c r="K2286" s="18">
        <f>(Nifty50[[#This Row],[ATH_XL]]-Nifty50[[#This Row],[Close]])/Nifty50[[#This Row],[ATH_XL]]</f>
        <v>0.16357301285177209</v>
      </c>
    </row>
    <row r="2287" spans="2:11" x14ac:dyDescent="0.25">
      <c r="B2287" s="4">
        <v>39482</v>
      </c>
      <c r="C2287" s="23">
        <v>5315.55</v>
      </c>
      <c r="D2287" s="23">
        <v>5545.2</v>
      </c>
      <c r="E2287" s="23">
        <v>5315.55</v>
      </c>
      <c r="F2287" s="23">
        <v>5463.5</v>
      </c>
      <c r="G2287" s="5">
        <v>105796179</v>
      </c>
      <c r="H2287" s="5">
        <v>6278.69</v>
      </c>
      <c r="I2287" s="5" t="b">
        <f>IF(Nifty50[[#This Row],[High]]=MAX($D$1:$D2297), TRUE, FALSE)</f>
        <v>0</v>
      </c>
      <c r="J2287" s="5">
        <f>MAX($D$2:Nifty50[[#This Row],[High]])</f>
        <v>6357.1</v>
      </c>
      <c r="K2287" s="18">
        <f>(Nifty50[[#This Row],[ATH_XL]]-Nifty50[[#This Row],[Close]])/Nifty50[[#This Row],[ATH_XL]]</f>
        <v>0.14056723977914462</v>
      </c>
    </row>
    <row r="2288" spans="2:11" x14ac:dyDescent="0.25">
      <c r="B2288" s="4">
        <v>39483</v>
      </c>
      <c r="C2288" s="23">
        <v>5463.75</v>
      </c>
      <c r="D2288" s="23">
        <v>5500.6</v>
      </c>
      <c r="E2288" s="23">
        <v>5412.95</v>
      </c>
      <c r="F2288" s="23">
        <v>5483.9</v>
      </c>
      <c r="G2288" s="5">
        <v>96724766</v>
      </c>
      <c r="H2288" s="5">
        <v>5252.39</v>
      </c>
      <c r="I2288" s="5" t="b">
        <f>IF(Nifty50[[#This Row],[High]]=MAX($D$1:$D2298), TRUE, FALSE)</f>
        <v>0</v>
      </c>
      <c r="J2288" s="5">
        <f>MAX($D$2:Nifty50[[#This Row],[High]])</f>
        <v>6357.1</v>
      </c>
      <c r="K2288" s="18">
        <f>(Nifty50[[#This Row],[ATH_XL]]-Nifty50[[#This Row],[Close]])/Nifty50[[#This Row],[ATH_XL]]</f>
        <v>0.13735822938132178</v>
      </c>
    </row>
    <row r="2289" spans="2:11" x14ac:dyDescent="0.25">
      <c r="B2289" s="4">
        <v>39484</v>
      </c>
      <c r="C2289" s="23">
        <v>5470.4</v>
      </c>
      <c r="D2289" s="23">
        <v>5470.4</v>
      </c>
      <c r="E2289" s="23">
        <v>5257.05</v>
      </c>
      <c r="F2289" s="23">
        <v>5322.55</v>
      </c>
      <c r="G2289" s="5">
        <v>106220956</v>
      </c>
      <c r="H2289" s="5">
        <v>5705.13</v>
      </c>
      <c r="I2289" s="5" t="b">
        <f>IF(Nifty50[[#This Row],[High]]=MAX($D$1:$D2299), TRUE, FALSE)</f>
        <v>0</v>
      </c>
      <c r="J2289" s="5">
        <f>MAX($D$2:Nifty50[[#This Row],[High]])</f>
        <v>6357.1</v>
      </c>
      <c r="K2289" s="18">
        <f>(Nifty50[[#This Row],[ATH_XL]]-Nifty50[[#This Row],[Close]])/Nifty50[[#This Row],[ATH_XL]]</f>
        <v>0.16273929936606316</v>
      </c>
    </row>
    <row r="2290" spans="2:11" x14ac:dyDescent="0.25">
      <c r="B2290" s="4">
        <v>39485</v>
      </c>
      <c r="C2290" s="23">
        <v>5322.55</v>
      </c>
      <c r="D2290" s="23">
        <v>5344.6</v>
      </c>
      <c r="E2290" s="23">
        <v>5113.8500000000004</v>
      </c>
      <c r="F2290" s="23">
        <v>5133.25</v>
      </c>
      <c r="G2290" s="5">
        <v>103085491</v>
      </c>
      <c r="H2290" s="5">
        <v>5687.6</v>
      </c>
      <c r="I2290" s="5" t="b">
        <f>IF(Nifty50[[#This Row],[High]]=MAX($D$1:$D2300), TRUE, FALSE)</f>
        <v>0</v>
      </c>
      <c r="J2290" s="5">
        <f>MAX($D$2:Nifty50[[#This Row],[High]])</f>
        <v>6357.1</v>
      </c>
      <c r="K2290" s="18">
        <f>(Nifty50[[#This Row],[ATH_XL]]-Nifty50[[#This Row],[Close]])/Nifty50[[#This Row],[ATH_XL]]</f>
        <v>0.19251702820468458</v>
      </c>
    </row>
    <row r="2291" spans="2:11" x14ac:dyDescent="0.25">
      <c r="B2291" s="4">
        <v>39486</v>
      </c>
      <c r="C2291" s="23">
        <v>5132.1000000000004</v>
      </c>
      <c r="D2291" s="23">
        <v>5173.8500000000004</v>
      </c>
      <c r="E2291" s="23">
        <v>5034.25</v>
      </c>
      <c r="F2291" s="23">
        <v>5120.3500000000004</v>
      </c>
      <c r="G2291" s="5">
        <v>108947080</v>
      </c>
      <c r="H2291" s="5">
        <v>5960.29</v>
      </c>
      <c r="I2291" s="5" t="b">
        <f>IF(Nifty50[[#This Row],[High]]=MAX($D$1:$D2301), TRUE, FALSE)</f>
        <v>0</v>
      </c>
      <c r="J2291" s="5">
        <f>MAX($D$2:Nifty50[[#This Row],[High]])</f>
        <v>6357.1</v>
      </c>
      <c r="K2291" s="18">
        <f>(Nifty50[[#This Row],[ATH_XL]]-Nifty50[[#This Row],[Close]])/Nifty50[[#This Row],[ATH_XL]]</f>
        <v>0.1945462553680137</v>
      </c>
    </row>
    <row r="2292" spans="2:11" x14ac:dyDescent="0.25">
      <c r="B2292" s="4">
        <v>39489</v>
      </c>
      <c r="C2292" s="23">
        <v>5120.55</v>
      </c>
      <c r="D2292" s="23">
        <v>5126.3999999999996</v>
      </c>
      <c r="E2292" s="23">
        <v>4803.6000000000004</v>
      </c>
      <c r="F2292" s="23">
        <v>4857</v>
      </c>
      <c r="G2292" s="5">
        <v>125724868</v>
      </c>
      <c r="H2292" s="5">
        <v>7432.64</v>
      </c>
      <c r="I2292" s="5" t="b">
        <f>IF(Nifty50[[#This Row],[High]]=MAX($D$1:$D2302), TRUE, FALSE)</f>
        <v>0</v>
      </c>
      <c r="J2292" s="5">
        <f>MAX($D$2:Nifty50[[#This Row],[High]])</f>
        <v>6357.1</v>
      </c>
      <c r="K2292" s="18">
        <f>(Nifty50[[#This Row],[ATH_XL]]-Nifty50[[#This Row],[Close]])/Nifty50[[#This Row],[ATH_XL]]</f>
        <v>0.23597237734186977</v>
      </c>
    </row>
    <row r="2293" spans="2:11" x14ac:dyDescent="0.25">
      <c r="B2293" s="4">
        <v>39490</v>
      </c>
      <c r="C2293" s="23">
        <v>4877.8500000000004</v>
      </c>
      <c r="D2293" s="23">
        <v>4949.6000000000004</v>
      </c>
      <c r="E2293" s="23">
        <v>4820.45</v>
      </c>
      <c r="F2293" s="23">
        <v>4838.25</v>
      </c>
      <c r="G2293" s="5">
        <v>102374113</v>
      </c>
      <c r="H2293" s="5">
        <v>5729.12</v>
      </c>
      <c r="I2293" s="5" t="b">
        <f>IF(Nifty50[[#This Row],[High]]=MAX($D$1:$D2303), TRUE, FALSE)</f>
        <v>0</v>
      </c>
      <c r="J2293" s="5">
        <f>MAX($D$2:Nifty50[[#This Row],[High]])</f>
        <v>6357.1</v>
      </c>
      <c r="K2293" s="18">
        <f>(Nifty50[[#This Row],[ATH_XL]]-Nifty50[[#This Row],[Close]])/Nifty50[[#This Row],[ATH_XL]]</f>
        <v>0.23892183542810405</v>
      </c>
    </row>
    <row r="2294" spans="2:11" x14ac:dyDescent="0.25">
      <c r="B2294" s="4">
        <v>39491</v>
      </c>
      <c r="C2294" s="23">
        <v>4836.55</v>
      </c>
      <c r="D2294" s="23">
        <v>4986.55</v>
      </c>
      <c r="E2294" s="23">
        <v>4836.55</v>
      </c>
      <c r="F2294" s="23">
        <v>4929.45</v>
      </c>
      <c r="G2294" s="5">
        <v>104398927</v>
      </c>
      <c r="H2294" s="5">
        <v>5733.55</v>
      </c>
      <c r="I2294" s="5" t="b">
        <f>IF(Nifty50[[#This Row],[High]]=MAX($D$1:$D2304), TRUE, FALSE)</f>
        <v>0</v>
      </c>
      <c r="J2294" s="5">
        <f>MAX($D$2:Nifty50[[#This Row],[High]])</f>
        <v>6357.1</v>
      </c>
      <c r="K2294" s="18">
        <f>(Nifty50[[#This Row],[ATH_XL]]-Nifty50[[#This Row],[Close]])/Nifty50[[#This Row],[ATH_XL]]</f>
        <v>0.22457567129666051</v>
      </c>
    </row>
    <row r="2295" spans="2:11" x14ac:dyDescent="0.25">
      <c r="B2295" s="4">
        <v>39492</v>
      </c>
      <c r="C2295" s="23">
        <v>4944.6499999999996</v>
      </c>
      <c r="D2295" s="23">
        <v>5220.25</v>
      </c>
      <c r="E2295" s="23">
        <v>4944.6499999999996</v>
      </c>
      <c r="F2295" s="23">
        <v>5202</v>
      </c>
      <c r="G2295" s="5">
        <v>106458411</v>
      </c>
      <c r="H2295" s="5">
        <v>5936.21</v>
      </c>
      <c r="I2295" s="5" t="b">
        <f>IF(Nifty50[[#This Row],[High]]=MAX($D$1:$D2305), TRUE, FALSE)</f>
        <v>0</v>
      </c>
      <c r="J2295" s="5">
        <f>MAX($D$2:Nifty50[[#This Row],[High]])</f>
        <v>6357.1</v>
      </c>
      <c r="K2295" s="18">
        <f>(Nifty50[[#This Row],[ATH_XL]]-Nifty50[[#This Row],[Close]])/Nifty50[[#This Row],[ATH_XL]]</f>
        <v>0.18170234855515885</v>
      </c>
    </row>
    <row r="2296" spans="2:11" x14ac:dyDescent="0.25">
      <c r="B2296" s="4">
        <v>39493</v>
      </c>
      <c r="C2296" s="23">
        <v>5202.8500000000004</v>
      </c>
      <c r="D2296" s="23">
        <v>5315.4</v>
      </c>
      <c r="E2296" s="23">
        <v>5104.75</v>
      </c>
      <c r="F2296" s="23">
        <v>5302.9</v>
      </c>
      <c r="G2296" s="5">
        <v>110683112</v>
      </c>
      <c r="H2296" s="5">
        <v>5767.48</v>
      </c>
      <c r="I2296" s="5" t="b">
        <f>IF(Nifty50[[#This Row],[High]]=MAX($D$1:$D2306), TRUE, FALSE)</f>
        <v>0</v>
      </c>
      <c r="J2296" s="5">
        <f>MAX($D$2:Nifty50[[#This Row],[High]])</f>
        <v>6357.1</v>
      </c>
      <c r="K2296" s="18">
        <f>(Nifty50[[#This Row],[ATH_XL]]-Nifty50[[#This Row],[Close]])/Nifty50[[#This Row],[ATH_XL]]</f>
        <v>0.1658303314404368</v>
      </c>
    </row>
    <row r="2297" spans="2:11" x14ac:dyDescent="0.25">
      <c r="B2297" s="4">
        <v>39496</v>
      </c>
      <c r="C2297" s="23">
        <v>5304.45</v>
      </c>
      <c r="D2297" s="23">
        <v>5348.6</v>
      </c>
      <c r="E2297" s="23">
        <v>5224</v>
      </c>
      <c r="F2297" s="23">
        <v>5276.9</v>
      </c>
      <c r="G2297" s="5">
        <v>77582930</v>
      </c>
      <c r="H2297" s="5">
        <v>3748.76</v>
      </c>
      <c r="I2297" s="5" t="b">
        <f>IF(Nifty50[[#This Row],[High]]=MAX($D$1:$D2307), TRUE, FALSE)</f>
        <v>0</v>
      </c>
      <c r="J2297" s="5">
        <f>MAX($D$2:Nifty50[[#This Row],[High]])</f>
        <v>6357.1</v>
      </c>
      <c r="K2297" s="18">
        <f>(Nifty50[[#This Row],[ATH_XL]]-Nifty50[[#This Row],[Close]])/Nifty50[[#This Row],[ATH_XL]]</f>
        <v>0.16992024665334832</v>
      </c>
    </row>
    <row r="2298" spans="2:11" x14ac:dyDescent="0.25">
      <c r="B2298" s="4">
        <v>39497</v>
      </c>
      <c r="C2298" s="23">
        <v>5278.4</v>
      </c>
      <c r="D2298" s="23">
        <v>5368.45</v>
      </c>
      <c r="E2298" s="23">
        <v>5262</v>
      </c>
      <c r="F2298" s="23">
        <v>5280.8</v>
      </c>
      <c r="G2298" s="5">
        <v>88665218</v>
      </c>
      <c r="H2298" s="5">
        <v>4374.0200000000004</v>
      </c>
      <c r="I2298" s="5" t="b">
        <f>IF(Nifty50[[#This Row],[High]]=MAX($D$1:$D2308), TRUE, FALSE)</f>
        <v>0</v>
      </c>
      <c r="J2298" s="5">
        <f>MAX($D$2:Nifty50[[#This Row],[High]])</f>
        <v>6357.1</v>
      </c>
      <c r="K2298" s="18">
        <f>(Nifty50[[#This Row],[ATH_XL]]-Nifty50[[#This Row],[Close]])/Nifty50[[#This Row],[ATH_XL]]</f>
        <v>0.16930675937141151</v>
      </c>
    </row>
    <row r="2299" spans="2:11" x14ac:dyDescent="0.25">
      <c r="B2299" s="4">
        <v>39498</v>
      </c>
      <c r="C2299" s="23">
        <v>5267.15</v>
      </c>
      <c r="D2299" s="23">
        <v>5267.15</v>
      </c>
      <c r="E2299" s="23">
        <v>5116.3</v>
      </c>
      <c r="F2299" s="23">
        <v>5154.45</v>
      </c>
      <c r="G2299" s="5">
        <v>89916733</v>
      </c>
      <c r="H2299" s="5">
        <v>4898.3100000000004</v>
      </c>
      <c r="I2299" s="5" t="b">
        <f>IF(Nifty50[[#This Row],[High]]=MAX($D$1:$D2309), TRUE, FALSE)</f>
        <v>0</v>
      </c>
      <c r="J2299" s="5">
        <f>MAX($D$2:Nifty50[[#This Row],[High]])</f>
        <v>6357.1</v>
      </c>
      <c r="K2299" s="18">
        <f>(Nifty50[[#This Row],[ATH_XL]]-Nifty50[[#This Row],[Close]])/Nifty50[[#This Row],[ATH_XL]]</f>
        <v>0.18918217426184902</v>
      </c>
    </row>
    <row r="2300" spans="2:11" x14ac:dyDescent="0.25">
      <c r="B2300" s="4">
        <v>39499</v>
      </c>
      <c r="C2300" s="23">
        <v>5156.8999999999996</v>
      </c>
      <c r="D2300" s="23">
        <v>5241.3500000000004</v>
      </c>
      <c r="E2300" s="23">
        <v>5120.05</v>
      </c>
      <c r="F2300" s="23">
        <v>5191.8</v>
      </c>
      <c r="G2300" s="5">
        <v>89877229</v>
      </c>
      <c r="H2300" s="5">
        <v>4795.54</v>
      </c>
      <c r="I2300" s="5" t="b">
        <f>IF(Nifty50[[#This Row],[High]]=MAX($D$1:$D2310), TRUE, FALSE)</f>
        <v>0</v>
      </c>
      <c r="J2300" s="5">
        <f>MAX($D$2:Nifty50[[#This Row],[High]])</f>
        <v>6357.1</v>
      </c>
      <c r="K2300" s="18">
        <f>(Nifty50[[#This Row],[ATH_XL]]-Nifty50[[#This Row],[Close]])/Nifty50[[#This Row],[ATH_XL]]</f>
        <v>0.18330685375407027</v>
      </c>
    </row>
    <row r="2301" spans="2:11" x14ac:dyDescent="0.25">
      <c r="B2301" s="4">
        <v>39500</v>
      </c>
      <c r="C2301" s="23">
        <v>5183.3999999999996</v>
      </c>
      <c r="D2301" s="23">
        <v>5184</v>
      </c>
      <c r="E2301" s="23">
        <v>5092.8</v>
      </c>
      <c r="F2301" s="23">
        <v>5110.75</v>
      </c>
      <c r="G2301" s="5">
        <v>72385283</v>
      </c>
      <c r="H2301" s="5">
        <v>4125.66</v>
      </c>
      <c r="I2301" s="5" t="b">
        <f>IF(Nifty50[[#This Row],[High]]=MAX($D$1:$D2311), TRUE, FALSE)</f>
        <v>0</v>
      </c>
      <c r="J2301" s="5">
        <f>MAX($D$2:Nifty50[[#This Row],[High]])</f>
        <v>6357.1</v>
      </c>
      <c r="K2301" s="18">
        <f>(Nifty50[[#This Row],[ATH_XL]]-Nifty50[[#This Row],[Close]])/Nifty50[[#This Row],[ATH_XL]]</f>
        <v>0.19605637790816571</v>
      </c>
    </row>
    <row r="2302" spans="2:11" x14ac:dyDescent="0.25">
      <c r="B2302" s="4">
        <v>39503</v>
      </c>
      <c r="C2302" s="23">
        <v>5112.25</v>
      </c>
      <c r="D2302" s="23">
        <v>5212.3500000000004</v>
      </c>
      <c r="E2302" s="23">
        <v>5055.1499999999996</v>
      </c>
      <c r="F2302" s="23">
        <v>5200.7</v>
      </c>
      <c r="G2302" s="5">
        <v>78356314</v>
      </c>
      <c r="H2302" s="5">
        <v>4631.1099999999997</v>
      </c>
      <c r="I2302" s="5" t="b">
        <f>IF(Nifty50[[#This Row],[High]]=MAX($D$1:$D2312), TRUE, FALSE)</f>
        <v>0</v>
      </c>
      <c r="J2302" s="5">
        <f>MAX($D$2:Nifty50[[#This Row],[High]])</f>
        <v>6357.1</v>
      </c>
      <c r="K2302" s="18">
        <f>(Nifty50[[#This Row],[ATH_XL]]-Nifty50[[#This Row],[Close]])/Nifty50[[#This Row],[ATH_XL]]</f>
        <v>0.18190684431580445</v>
      </c>
    </row>
    <row r="2303" spans="2:11" x14ac:dyDescent="0.25">
      <c r="B2303" s="4">
        <v>39504</v>
      </c>
      <c r="C2303" s="23">
        <v>5200.8</v>
      </c>
      <c r="D2303" s="23">
        <v>5281.2</v>
      </c>
      <c r="E2303" s="23">
        <v>5200.8</v>
      </c>
      <c r="F2303" s="23">
        <v>5270.05</v>
      </c>
      <c r="G2303" s="5">
        <v>86295954</v>
      </c>
      <c r="H2303" s="5">
        <v>4653.6499999999996</v>
      </c>
      <c r="I2303" s="5" t="b">
        <f>IF(Nifty50[[#This Row],[High]]=MAX($D$1:$D2313), TRUE, FALSE)</f>
        <v>0</v>
      </c>
      <c r="J2303" s="5">
        <f>MAX($D$2:Nifty50[[#This Row],[High]])</f>
        <v>6357.1</v>
      </c>
      <c r="K2303" s="18">
        <f>(Nifty50[[#This Row],[ATH_XL]]-Nifty50[[#This Row],[Close]])/Nifty50[[#This Row],[ATH_XL]]</f>
        <v>0.17099778200751917</v>
      </c>
    </row>
    <row r="2304" spans="2:11" x14ac:dyDescent="0.25">
      <c r="B2304" s="4">
        <v>39505</v>
      </c>
      <c r="C2304" s="23">
        <v>5271.4</v>
      </c>
      <c r="D2304" s="23">
        <v>5368.15</v>
      </c>
      <c r="E2304" s="23">
        <v>5249.75</v>
      </c>
      <c r="F2304" s="23">
        <v>5268.4</v>
      </c>
      <c r="G2304" s="5">
        <v>91216141</v>
      </c>
      <c r="H2304" s="5">
        <v>5613.2</v>
      </c>
      <c r="I2304" s="5" t="b">
        <f>IF(Nifty50[[#This Row],[High]]=MAX($D$1:$D2314), TRUE, FALSE)</f>
        <v>0</v>
      </c>
      <c r="J2304" s="5">
        <f>MAX($D$2:Nifty50[[#This Row],[High]])</f>
        <v>6357.1</v>
      </c>
      <c r="K2304" s="18">
        <f>(Nifty50[[#This Row],[ATH_XL]]-Nifty50[[#This Row],[Close]])/Nifty50[[#This Row],[ATH_XL]]</f>
        <v>0.17125733431910786</v>
      </c>
    </row>
    <row r="2305" spans="2:11" x14ac:dyDescent="0.25">
      <c r="B2305" s="4">
        <v>39506</v>
      </c>
      <c r="C2305" s="23">
        <v>5266.35</v>
      </c>
      <c r="D2305" s="23">
        <v>5302.85</v>
      </c>
      <c r="E2305" s="23">
        <v>5227.1499999999996</v>
      </c>
      <c r="F2305" s="23">
        <v>5285.1</v>
      </c>
      <c r="G2305" s="5">
        <v>108030320</v>
      </c>
      <c r="H2305" s="5">
        <v>6665.94</v>
      </c>
      <c r="I2305" s="5" t="b">
        <f>IF(Nifty50[[#This Row],[High]]=MAX($D$1:$D2315), TRUE, FALSE)</f>
        <v>0</v>
      </c>
      <c r="J2305" s="5">
        <f>MAX($D$2:Nifty50[[#This Row],[High]])</f>
        <v>6357.1</v>
      </c>
      <c r="K2305" s="18">
        <f>(Nifty50[[#This Row],[ATH_XL]]-Nifty50[[#This Row],[Close]])/Nifty50[[#This Row],[ATH_XL]]</f>
        <v>0.16863035031696841</v>
      </c>
    </row>
    <row r="2306" spans="2:11" x14ac:dyDescent="0.25">
      <c r="B2306" s="4">
        <v>39507</v>
      </c>
      <c r="C2306" s="23">
        <v>5285</v>
      </c>
      <c r="D2306" s="23">
        <v>5290.8</v>
      </c>
      <c r="E2306" s="23">
        <v>5098.3500000000004</v>
      </c>
      <c r="F2306" s="23">
        <v>5223.5</v>
      </c>
      <c r="G2306" s="5">
        <v>165090052</v>
      </c>
      <c r="H2306" s="5">
        <v>7905.14</v>
      </c>
      <c r="I2306" s="5" t="b">
        <f>IF(Nifty50[[#This Row],[High]]=MAX($D$1:$D2316), TRUE, FALSE)</f>
        <v>0</v>
      </c>
      <c r="J2306" s="5">
        <f>MAX($D$2:Nifty50[[#This Row],[High]])</f>
        <v>6357.1</v>
      </c>
      <c r="K2306" s="18">
        <f>(Nifty50[[#This Row],[ATH_XL]]-Nifty50[[#This Row],[Close]])/Nifty50[[#This Row],[ATH_XL]]</f>
        <v>0.17832030328294352</v>
      </c>
    </row>
    <row r="2307" spans="2:11" x14ac:dyDescent="0.25">
      <c r="B2307" s="4">
        <v>39510</v>
      </c>
      <c r="C2307" s="23">
        <v>5222.8</v>
      </c>
      <c r="D2307" s="23">
        <v>5222.8</v>
      </c>
      <c r="E2307" s="23">
        <v>4936.05</v>
      </c>
      <c r="F2307" s="23">
        <v>4953</v>
      </c>
      <c r="G2307" s="5">
        <v>150762989</v>
      </c>
      <c r="H2307" s="5">
        <v>6900.77</v>
      </c>
      <c r="I2307" s="5" t="b">
        <f>IF(Nifty50[[#This Row],[High]]=MAX($D$1:$D2317), TRUE, FALSE)</f>
        <v>0</v>
      </c>
      <c r="J2307" s="5">
        <f>MAX($D$2:Nifty50[[#This Row],[High]])</f>
        <v>6357.1</v>
      </c>
      <c r="K2307" s="18">
        <f>(Nifty50[[#This Row],[ATH_XL]]-Nifty50[[#This Row],[Close]])/Nifty50[[#This Row],[ATH_XL]]</f>
        <v>0.2208711519403502</v>
      </c>
    </row>
    <row r="2308" spans="2:11" x14ac:dyDescent="0.25">
      <c r="B2308" s="4">
        <v>39511</v>
      </c>
      <c r="C2308" s="23">
        <v>4958.55</v>
      </c>
      <c r="D2308" s="23">
        <v>4976.7</v>
      </c>
      <c r="E2308" s="23">
        <v>4812.95</v>
      </c>
      <c r="F2308" s="23">
        <v>4864.25</v>
      </c>
      <c r="G2308" s="5">
        <v>150910718</v>
      </c>
      <c r="H2308" s="5">
        <v>7276.89</v>
      </c>
      <c r="I2308" s="5" t="b">
        <f>IF(Nifty50[[#This Row],[High]]=MAX($D$1:$D2318), TRUE, FALSE)</f>
        <v>0</v>
      </c>
      <c r="J2308" s="5">
        <f>MAX($D$2:Nifty50[[#This Row],[High]])</f>
        <v>6357.1</v>
      </c>
      <c r="K2308" s="18">
        <f>(Nifty50[[#This Row],[ATH_XL]]-Nifty50[[#This Row],[Close]])/Nifty50[[#This Row],[ATH_XL]]</f>
        <v>0.2348319202151925</v>
      </c>
    </row>
    <row r="2309" spans="2:11" x14ac:dyDescent="0.25">
      <c r="B2309" s="4">
        <v>39512</v>
      </c>
      <c r="C2309" s="23">
        <v>4866.8500000000004</v>
      </c>
      <c r="D2309" s="23">
        <v>4936.75</v>
      </c>
      <c r="E2309" s="23">
        <v>4847.25</v>
      </c>
      <c r="F2309" s="23">
        <v>4921.3999999999996</v>
      </c>
      <c r="G2309" s="5">
        <v>114859430</v>
      </c>
      <c r="H2309" s="5">
        <v>6165.03</v>
      </c>
      <c r="I2309" s="5" t="b">
        <f>IF(Nifty50[[#This Row],[High]]=MAX($D$1:$D2319), TRUE, FALSE)</f>
        <v>0</v>
      </c>
      <c r="J2309" s="5">
        <f>MAX($D$2:Nifty50[[#This Row],[High]])</f>
        <v>6357.1</v>
      </c>
      <c r="K2309" s="18">
        <f>(Nifty50[[#This Row],[ATH_XL]]-Nifty50[[#This Row],[Close]])/Nifty50[[#This Row],[ATH_XL]]</f>
        <v>0.22584197196835046</v>
      </c>
    </row>
    <row r="2310" spans="2:11" x14ac:dyDescent="0.25">
      <c r="B2310" s="4">
        <v>39514</v>
      </c>
      <c r="C2310" s="23">
        <v>4918.3</v>
      </c>
      <c r="D2310" s="23">
        <v>4918.3</v>
      </c>
      <c r="E2310" s="23">
        <v>4672.25</v>
      </c>
      <c r="F2310" s="23">
        <v>4771.6000000000004</v>
      </c>
      <c r="G2310" s="5">
        <v>146225530</v>
      </c>
      <c r="H2310" s="5">
        <v>7877.89</v>
      </c>
      <c r="I2310" s="5" t="b">
        <f>IF(Nifty50[[#This Row],[High]]=MAX($D$1:$D2320), TRUE, FALSE)</f>
        <v>0</v>
      </c>
      <c r="J2310" s="5">
        <f>MAX($D$2:Nifty50[[#This Row],[High]])</f>
        <v>6357.1</v>
      </c>
      <c r="K2310" s="18">
        <f>(Nifty50[[#This Row],[ATH_XL]]-Nifty50[[#This Row],[Close]])/Nifty50[[#This Row],[ATH_XL]]</f>
        <v>0.24940617577197149</v>
      </c>
    </row>
    <row r="2311" spans="2:11" x14ac:dyDescent="0.25">
      <c r="B2311" s="4">
        <v>39517</v>
      </c>
      <c r="C2311" s="23">
        <v>4767.8</v>
      </c>
      <c r="D2311" s="23">
        <v>4814.95</v>
      </c>
      <c r="E2311" s="23">
        <v>4620.5</v>
      </c>
      <c r="F2311" s="23">
        <v>4800.3999999999996</v>
      </c>
      <c r="G2311" s="5">
        <v>155966648</v>
      </c>
      <c r="H2311" s="5">
        <v>8766.4500000000007</v>
      </c>
      <c r="I2311" s="5" t="b">
        <f>IF(Nifty50[[#This Row],[High]]=MAX($D$1:$D2321), TRUE, FALSE)</f>
        <v>0</v>
      </c>
      <c r="J2311" s="5">
        <f>MAX($D$2:Nifty50[[#This Row],[High]])</f>
        <v>6357.1</v>
      </c>
      <c r="K2311" s="18">
        <f>(Nifty50[[#This Row],[ATH_XL]]-Nifty50[[#This Row],[Close]])/Nifty50[[#This Row],[ATH_XL]]</f>
        <v>0.24487580815151572</v>
      </c>
    </row>
    <row r="2312" spans="2:11" x14ac:dyDescent="0.25">
      <c r="B2312" s="4">
        <v>39518</v>
      </c>
      <c r="C2312" s="23">
        <v>4796.3</v>
      </c>
      <c r="D2312" s="23">
        <v>4888.5</v>
      </c>
      <c r="E2312" s="23">
        <v>4732.8500000000004</v>
      </c>
      <c r="F2312" s="23">
        <v>4865.8999999999996</v>
      </c>
      <c r="G2312" s="5">
        <v>158842196</v>
      </c>
      <c r="H2312" s="5">
        <v>7933.31</v>
      </c>
      <c r="I2312" s="5" t="b">
        <f>IF(Nifty50[[#This Row],[High]]=MAX($D$1:$D2322), TRUE, FALSE)</f>
        <v>0</v>
      </c>
      <c r="J2312" s="5">
        <f>MAX($D$2:Nifty50[[#This Row],[High]])</f>
        <v>6357.1</v>
      </c>
      <c r="K2312" s="18">
        <f>(Nifty50[[#This Row],[ATH_XL]]-Nifty50[[#This Row],[Close]])/Nifty50[[#This Row],[ATH_XL]]</f>
        <v>0.23457236790360395</v>
      </c>
    </row>
    <row r="2313" spans="2:11" x14ac:dyDescent="0.25">
      <c r="B2313" s="4">
        <v>39519</v>
      </c>
      <c r="C2313" s="23">
        <v>4869.75</v>
      </c>
      <c r="D2313" s="23">
        <v>5019.2</v>
      </c>
      <c r="E2313" s="23">
        <v>4854.75</v>
      </c>
      <c r="F2313" s="23">
        <v>4872</v>
      </c>
      <c r="G2313" s="5">
        <v>135721301</v>
      </c>
      <c r="H2313" s="5">
        <v>6913.21</v>
      </c>
      <c r="I2313" s="5" t="b">
        <f>IF(Nifty50[[#This Row],[High]]=MAX($D$1:$D2323), TRUE, FALSE)</f>
        <v>0</v>
      </c>
      <c r="J2313" s="5">
        <f>MAX($D$2:Nifty50[[#This Row],[High]])</f>
        <v>6357.1</v>
      </c>
      <c r="K2313" s="18">
        <f>(Nifty50[[#This Row],[ATH_XL]]-Nifty50[[#This Row],[Close]])/Nifty50[[#This Row],[ATH_XL]]</f>
        <v>0.23361281087288233</v>
      </c>
    </row>
    <row r="2314" spans="2:11" x14ac:dyDescent="0.25">
      <c r="B2314" s="4">
        <v>39520</v>
      </c>
      <c r="C2314" s="23">
        <v>4868.7</v>
      </c>
      <c r="D2314" s="23">
        <v>4868.8</v>
      </c>
      <c r="E2314" s="23">
        <v>4580.1499999999996</v>
      </c>
      <c r="F2314" s="23">
        <v>4623.6000000000004</v>
      </c>
      <c r="G2314" s="5">
        <v>137742263</v>
      </c>
      <c r="H2314" s="5">
        <v>6511.45</v>
      </c>
      <c r="I2314" s="5" t="b">
        <f>IF(Nifty50[[#This Row],[High]]=MAX($D$1:$D2324), TRUE, FALSE)</f>
        <v>0</v>
      </c>
      <c r="J2314" s="5">
        <f>MAX($D$2:Nifty50[[#This Row],[High]])</f>
        <v>6357.1</v>
      </c>
      <c r="K2314" s="18">
        <f>(Nifty50[[#This Row],[ATH_XL]]-Nifty50[[#This Row],[Close]])/Nifty50[[#This Row],[ATH_XL]]</f>
        <v>0.27268723159931413</v>
      </c>
    </row>
    <row r="2315" spans="2:11" x14ac:dyDescent="0.25">
      <c r="B2315" s="4">
        <v>39521</v>
      </c>
      <c r="C2315" s="23">
        <v>4623.8</v>
      </c>
      <c r="D2315" s="23">
        <v>4758.95</v>
      </c>
      <c r="E2315" s="23">
        <v>4607.55</v>
      </c>
      <c r="F2315" s="23">
        <v>4745.8</v>
      </c>
      <c r="G2315" s="5">
        <v>177665094</v>
      </c>
      <c r="H2315" s="5">
        <v>7383.88</v>
      </c>
      <c r="I2315" s="5" t="b">
        <f>IF(Nifty50[[#This Row],[High]]=MAX($D$1:$D2325), TRUE, FALSE)</f>
        <v>0</v>
      </c>
      <c r="J2315" s="5">
        <f>MAX($D$2:Nifty50[[#This Row],[High]])</f>
        <v>6357.1</v>
      </c>
      <c r="K2315" s="18">
        <f>(Nifty50[[#This Row],[ATH_XL]]-Nifty50[[#This Row],[Close]])/Nifty50[[#This Row],[ATH_XL]]</f>
        <v>0.25346463009862991</v>
      </c>
    </row>
    <row r="2316" spans="2:11" x14ac:dyDescent="0.25">
      <c r="B2316" s="4">
        <v>39524</v>
      </c>
      <c r="C2316" s="23">
        <v>4745.45</v>
      </c>
      <c r="D2316" s="23">
        <v>4745.45</v>
      </c>
      <c r="E2316" s="23">
        <v>4482.1000000000004</v>
      </c>
      <c r="F2316" s="23">
        <v>4503.1000000000004</v>
      </c>
      <c r="G2316" s="5">
        <v>143351899</v>
      </c>
      <c r="H2316" s="5">
        <v>6449.89</v>
      </c>
      <c r="I2316" s="5" t="b">
        <f>IF(Nifty50[[#This Row],[High]]=MAX($D$1:$D2326), TRUE, FALSE)</f>
        <v>0</v>
      </c>
      <c r="J2316" s="5">
        <f>MAX($D$2:Nifty50[[#This Row],[High]])</f>
        <v>6357.1</v>
      </c>
      <c r="K2316" s="18">
        <f>(Nifty50[[#This Row],[ATH_XL]]-Nifty50[[#This Row],[Close]])/Nifty50[[#This Row],[ATH_XL]]</f>
        <v>0.2916424155668465</v>
      </c>
    </row>
    <row r="2317" spans="2:11" x14ac:dyDescent="0.25">
      <c r="B2317" s="4">
        <v>39525</v>
      </c>
      <c r="C2317" s="23">
        <v>4519.8999999999996</v>
      </c>
      <c r="D2317" s="23">
        <v>4617.95</v>
      </c>
      <c r="E2317" s="23">
        <v>4468.55</v>
      </c>
      <c r="F2317" s="23">
        <v>4533</v>
      </c>
      <c r="G2317" s="5">
        <v>170020881</v>
      </c>
      <c r="H2317" s="5">
        <v>7987.6</v>
      </c>
      <c r="I2317" s="5" t="b">
        <f>IF(Nifty50[[#This Row],[High]]=MAX($D$1:$D2327), TRUE, FALSE)</f>
        <v>0</v>
      </c>
      <c r="J2317" s="5">
        <f>MAX($D$2:Nifty50[[#This Row],[High]])</f>
        <v>6357.1</v>
      </c>
      <c r="K2317" s="18">
        <f>(Nifty50[[#This Row],[ATH_XL]]-Nifty50[[#This Row],[Close]])/Nifty50[[#This Row],[ATH_XL]]</f>
        <v>0.28693901307199826</v>
      </c>
    </row>
    <row r="2318" spans="2:11" x14ac:dyDescent="0.25">
      <c r="B2318" s="4">
        <v>39526</v>
      </c>
      <c r="C2318" s="23">
        <v>4534.75</v>
      </c>
      <c r="D2318" s="23">
        <v>4718.3999999999996</v>
      </c>
      <c r="E2318" s="23">
        <v>4533.8999999999996</v>
      </c>
      <c r="F2318" s="23">
        <v>4573.95</v>
      </c>
      <c r="G2318" s="5">
        <v>164033720</v>
      </c>
      <c r="H2318" s="5">
        <v>7557.89</v>
      </c>
      <c r="I2318" s="5" t="b">
        <f>IF(Nifty50[[#This Row],[High]]=MAX($D$1:$D2328), TRUE, FALSE)</f>
        <v>0</v>
      </c>
      <c r="J2318" s="5">
        <f>MAX($D$2:Nifty50[[#This Row],[High]])</f>
        <v>6357.1</v>
      </c>
      <c r="K2318" s="18">
        <f>(Nifty50[[#This Row],[ATH_XL]]-Nifty50[[#This Row],[Close]])/Nifty50[[#This Row],[ATH_XL]]</f>
        <v>0.28049739661166262</v>
      </c>
    </row>
    <row r="2319" spans="2:11" x14ac:dyDescent="0.25">
      <c r="B2319" s="4">
        <v>39531</v>
      </c>
      <c r="C2319" s="23">
        <v>4576.8</v>
      </c>
      <c r="D2319" s="23">
        <v>4649.45</v>
      </c>
      <c r="E2319" s="23">
        <v>4539.8</v>
      </c>
      <c r="F2319" s="23">
        <v>4609.8500000000004</v>
      </c>
      <c r="G2319" s="5">
        <v>123982175</v>
      </c>
      <c r="H2319" s="5">
        <v>5900.93</v>
      </c>
      <c r="I2319" s="5" t="b">
        <f>IF(Nifty50[[#This Row],[High]]=MAX($D$1:$D2329), TRUE, FALSE)</f>
        <v>0</v>
      </c>
      <c r="J2319" s="5">
        <f>MAX($D$2:Nifty50[[#This Row],[High]])</f>
        <v>6357.1</v>
      </c>
      <c r="K2319" s="18">
        <f>(Nifty50[[#This Row],[ATH_XL]]-Nifty50[[#This Row],[Close]])/Nifty50[[#This Row],[ATH_XL]]</f>
        <v>0.27485016752921926</v>
      </c>
    </row>
    <row r="2320" spans="2:11" x14ac:dyDescent="0.25">
      <c r="B2320" s="4">
        <v>39532</v>
      </c>
      <c r="C2320" s="23">
        <v>4616.8</v>
      </c>
      <c r="D2320" s="23">
        <v>4896.8</v>
      </c>
      <c r="E2320" s="23">
        <v>4616.8</v>
      </c>
      <c r="F2320" s="23">
        <v>4877.5</v>
      </c>
      <c r="G2320" s="5">
        <v>145601277</v>
      </c>
      <c r="H2320" s="5">
        <v>7290.22</v>
      </c>
      <c r="I2320" s="5" t="b">
        <f>IF(Nifty50[[#This Row],[High]]=MAX($D$1:$D2330), TRUE, FALSE)</f>
        <v>0</v>
      </c>
      <c r="J2320" s="5">
        <f>MAX($D$2:Nifty50[[#This Row],[High]])</f>
        <v>6357.1</v>
      </c>
      <c r="K2320" s="18">
        <f>(Nifty50[[#This Row],[ATH_XL]]-Nifty50[[#This Row],[Close]])/Nifty50[[#This Row],[ATH_XL]]</f>
        <v>0.23274763650092029</v>
      </c>
    </row>
    <row r="2321" spans="2:11" x14ac:dyDescent="0.25">
      <c r="B2321" s="4">
        <v>39533</v>
      </c>
      <c r="C2321" s="23">
        <v>4878.7</v>
      </c>
      <c r="D2321" s="23">
        <v>4912.3</v>
      </c>
      <c r="E2321" s="23">
        <v>4808.6499999999996</v>
      </c>
      <c r="F2321" s="23">
        <v>4828.8500000000004</v>
      </c>
      <c r="G2321" s="5">
        <v>126360231</v>
      </c>
      <c r="H2321" s="5">
        <v>5814.75</v>
      </c>
      <c r="I2321" s="5" t="b">
        <f>IF(Nifty50[[#This Row],[High]]=MAX($D$1:$D2331), TRUE, FALSE)</f>
        <v>0</v>
      </c>
      <c r="J2321" s="5">
        <f>MAX($D$2:Nifty50[[#This Row],[High]])</f>
        <v>6357.1</v>
      </c>
      <c r="K2321" s="18">
        <f>(Nifty50[[#This Row],[ATH_XL]]-Nifty50[[#This Row],[Close]])/Nifty50[[#This Row],[ATH_XL]]</f>
        <v>0.24040049708200278</v>
      </c>
    </row>
    <row r="2322" spans="2:11" x14ac:dyDescent="0.25">
      <c r="B2322" s="4">
        <v>39534</v>
      </c>
      <c r="C2322" s="23">
        <v>4828.8</v>
      </c>
      <c r="D2322" s="23">
        <v>4863.75</v>
      </c>
      <c r="E2322" s="23">
        <v>4769.6000000000004</v>
      </c>
      <c r="F2322" s="23">
        <v>4830.25</v>
      </c>
      <c r="G2322" s="5">
        <v>180115315</v>
      </c>
      <c r="H2322" s="5">
        <v>8403.74</v>
      </c>
      <c r="I2322" s="5" t="b">
        <f>IF(Nifty50[[#This Row],[High]]=MAX($D$1:$D2332), TRUE, FALSE)</f>
        <v>0</v>
      </c>
      <c r="J2322" s="5">
        <f>MAX($D$2:Nifty50[[#This Row],[High]])</f>
        <v>6357.1</v>
      </c>
      <c r="K2322" s="18">
        <f>(Nifty50[[#This Row],[ATH_XL]]-Nifty50[[#This Row],[Close]])/Nifty50[[#This Row],[ATH_XL]]</f>
        <v>0.24018027087823068</v>
      </c>
    </row>
    <row r="2323" spans="2:11" x14ac:dyDescent="0.25">
      <c r="B2323" s="4">
        <v>39535</v>
      </c>
      <c r="C2323" s="23">
        <v>4830</v>
      </c>
      <c r="D2323" s="23">
        <v>4970.8</v>
      </c>
      <c r="E2323" s="23">
        <v>4796.3500000000004</v>
      </c>
      <c r="F2323" s="23">
        <v>4942</v>
      </c>
      <c r="G2323" s="5">
        <v>164141244</v>
      </c>
      <c r="H2323" s="5">
        <v>7487.22</v>
      </c>
      <c r="I2323" s="5" t="b">
        <f>IF(Nifty50[[#This Row],[High]]=MAX($D$1:$D2333), TRUE, FALSE)</f>
        <v>0</v>
      </c>
      <c r="J2323" s="5">
        <f>MAX($D$2:Nifty50[[#This Row],[High]])</f>
        <v>6357.1</v>
      </c>
      <c r="K2323" s="18">
        <f>(Nifty50[[#This Row],[ATH_XL]]-Nifty50[[#This Row],[Close]])/Nifty50[[#This Row],[ATH_XL]]</f>
        <v>0.22260150068427431</v>
      </c>
    </row>
    <row r="2324" spans="2:11" x14ac:dyDescent="0.25">
      <c r="B2324" s="4">
        <v>39538</v>
      </c>
      <c r="C2324" s="23">
        <v>4942.1499999999996</v>
      </c>
      <c r="D2324" s="23">
        <v>4947</v>
      </c>
      <c r="E2324" s="23">
        <v>4703.8500000000004</v>
      </c>
      <c r="F2324" s="23">
        <v>4734.5</v>
      </c>
      <c r="G2324" s="5">
        <v>150089100</v>
      </c>
      <c r="H2324" s="5">
        <v>7410.8</v>
      </c>
      <c r="I2324" s="5" t="b">
        <f>IF(Nifty50[[#This Row],[High]]=MAX($D$1:$D2334), TRUE, FALSE)</f>
        <v>0</v>
      </c>
      <c r="J2324" s="5">
        <f>MAX($D$2:Nifty50[[#This Row],[High]])</f>
        <v>6357.1</v>
      </c>
      <c r="K2324" s="18">
        <f>(Nifty50[[#This Row],[ATH_XL]]-Nifty50[[#This Row],[Close]])/Nifty50[[#This Row],[ATH_XL]]</f>
        <v>0.25524217017193379</v>
      </c>
    </row>
    <row r="2325" spans="2:11" x14ac:dyDescent="0.25">
      <c r="B2325" s="4">
        <v>39539</v>
      </c>
      <c r="C2325" s="23">
        <v>4735.6499999999996</v>
      </c>
      <c r="D2325" s="23">
        <v>4800.75</v>
      </c>
      <c r="E2325" s="23">
        <v>4628.75</v>
      </c>
      <c r="F2325" s="23">
        <v>4739.55</v>
      </c>
      <c r="G2325" s="5">
        <v>119878713</v>
      </c>
      <c r="H2325" s="5">
        <v>5875.1</v>
      </c>
      <c r="I2325" s="5" t="b">
        <f>IF(Nifty50[[#This Row],[High]]=MAX($D$1:$D2335), TRUE, FALSE)</f>
        <v>0</v>
      </c>
      <c r="J2325" s="5">
        <f>MAX($D$2:Nifty50[[#This Row],[High]])</f>
        <v>6357.1</v>
      </c>
      <c r="K2325" s="18">
        <f>(Nifty50[[#This Row],[ATH_XL]]-Nifty50[[#This Row],[Close]])/Nifty50[[#This Row],[ATH_XL]]</f>
        <v>0.25444778279404134</v>
      </c>
    </row>
    <row r="2326" spans="2:11" x14ac:dyDescent="0.25">
      <c r="B2326" s="4">
        <v>39540</v>
      </c>
      <c r="C2326" s="23">
        <v>4741.3999999999996</v>
      </c>
      <c r="D2326" s="23">
        <v>4916.75</v>
      </c>
      <c r="E2326" s="23">
        <v>4741.3999999999996</v>
      </c>
      <c r="F2326" s="23">
        <v>4754.2</v>
      </c>
      <c r="G2326" s="5">
        <v>115678126</v>
      </c>
      <c r="H2326" s="5">
        <v>5708.19</v>
      </c>
      <c r="I2326" s="5" t="b">
        <f>IF(Nifty50[[#This Row],[High]]=MAX($D$1:$D2336), TRUE, FALSE)</f>
        <v>0</v>
      </c>
      <c r="J2326" s="5">
        <f>MAX($D$2:Nifty50[[#This Row],[High]])</f>
        <v>6357.1</v>
      </c>
      <c r="K2326" s="18">
        <f>(Nifty50[[#This Row],[ATH_XL]]-Nifty50[[#This Row],[Close]])/Nifty50[[#This Row],[ATH_XL]]</f>
        <v>0.25214327287599697</v>
      </c>
    </row>
    <row r="2327" spans="2:11" x14ac:dyDescent="0.25">
      <c r="B2327" s="4">
        <v>39541</v>
      </c>
      <c r="C2327" s="23">
        <v>4753.8999999999996</v>
      </c>
      <c r="D2327" s="23">
        <v>4833.25</v>
      </c>
      <c r="E2327" s="23">
        <v>4738.2</v>
      </c>
      <c r="F2327" s="23">
        <v>4771.6000000000004</v>
      </c>
      <c r="G2327" s="5">
        <v>130583246</v>
      </c>
      <c r="H2327" s="5">
        <v>6636.39</v>
      </c>
      <c r="I2327" s="5" t="b">
        <f>IF(Nifty50[[#This Row],[High]]=MAX($D$1:$D2337), TRUE, FALSE)</f>
        <v>0</v>
      </c>
      <c r="J2327" s="5">
        <f>MAX($D$2:Nifty50[[#This Row],[High]])</f>
        <v>6357.1</v>
      </c>
      <c r="K2327" s="18">
        <f>(Nifty50[[#This Row],[ATH_XL]]-Nifty50[[#This Row],[Close]])/Nifty50[[#This Row],[ATH_XL]]</f>
        <v>0.24940617577197149</v>
      </c>
    </row>
    <row r="2328" spans="2:11" x14ac:dyDescent="0.25">
      <c r="B2328" s="4">
        <v>39542</v>
      </c>
      <c r="C2328" s="23">
        <v>4766.7</v>
      </c>
      <c r="D2328" s="23">
        <v>4791.7</v>
      </c>
      <c r="E2328" s="23">
        <v>4632.7</v>
      </c>
      <c r="F2328" s="23">
        <v>4647</v>
      </c>
      <c r="G2328" s="5">
        <v>132143809</v>
      </c>
      <c r="H2328" s="5">
        <v>6626.62</v>
      </c>
      <c r="I2328" s="5" t="b">
        <f>IF(Nifty50[[#This Row],[High]]=MAX($D$1:$D2338), TRUE, FALSE)</f>
        <v>0</v>
      </c>
      <c r="J2328" s="5">
        <f>MAX($D$2:Nifty50[[#This Row],[High]])</f>
        <v>6357.1</v>
      </c>
      <c r="K2328" s="18">
        <f>(Nifty50[[#This Row],[ATH_XL]]-Nifty50[[#This Row],[Close]])/Nifty50[[#This Row],[ATH_XL]]</f>
        <v>0.26900630790769381</v>
      </c>
    </row>
    <row r="2329" spans="2:11" x14ac:dyDescent="0.25">
      <c r="B2329" s="4">
        <v>39545</v>
      </c>
      <c r="C2329" s="23">
        <v>4631.3500000000004</v>
      </c>
      <c r="D2329" s="23">
        <v>4798.55</v>
      </c>
      <c r="E2329" s="23">
        <v>4628.8</v>
      </c>
      <c r="F2329" s="23">
        <v>4761.2</v>
      </c>
      <c r="G2329" s="5">
        <v>124925089</v>
      </c>
      <c r="H2329" s="5">
        <v>6404.59</v>
      </c>
      <c r="I2329" s="5" t="b">
        <f>IF(Nifty50[[#This Row],[High]]=MAX($D$1:$D2339), TRUE, FALSE)</f>
        <v>0</v>
      </c>
      <c r="J2329" s="5">
        <f>MAX($D$2:Nifty50[[#This Row],[High]])</f>
        <v>6357.1</v>
      </c>
      <c r="K2329" s="18">
        <f>(Nifty50[[#This Row],[ATH_XL]]-Nifty50[[#This Row],[Close]])/Nifty50[[#This Row],[ATH_XL]]</f>
        <v>0.25104214185713619</v>
      </c>
    </row>
    <row r="2330" spans="2:11" x14ac:dyDescent="0.25">
      <c r="B2330" s="4">
        <v>39546</v>
      </c>
      <c r="C2330" s="23">
        <v>4760.6499999999996</v>
      </c>
      <c r="D2330" s="23">
        <v>4769.55</v>
      </c>
      <c r="E2330" s="23">
        <v>4677.8</v>
      </c>
      <c r="F2330" s="23">
        <v>4709.6499999999996</v>
      </c>
      <c r="G2330" s="5">
        <v>113783563</v>
      </c>
      <c r="H2330" s="5">
        <v>6300.38</v>
      </c>
      <c r="I2330" s="5" t="b">
        <f>IF(Nifty50[[#This Row],[High]]=MAX($D$1:$D2340), TRUE, FALSE)</f>
        <v>0</v>
      </c>
      <c r="J2330" s="5">
        <f>MAX($D$2:Nifty50[[#This Row],[High]])</f>
        <v>6357.1</v>
      </c>
      <c r="K2330" s="18">
        <f>(Nifty50[[#This Row],[ATH_XL]]-Nifty50[[#This Row],[Close]])/Nifty50[[#This Row],[ATH_XL]]</f>
        <v>0.2591511852888897</v>
      </c>
    </row>
    <row r="2331" spans="2:11" x14ac:dyDescent="0.25">
      <c r="B2331" s="4">
        <v>39547</v>
      </c>
      <c r="C2331" s="23">
        <v>4707.05</v>
      </c>
      <c r="D2331" s="23">
        <v>4758.25</v>
      </c>
      <c r="E2331" s="23">
        <v>4667.5</v>
      </c>
      <c r="F2331" s="23">
        <v>4747.05</v>
      </c>
      <c r="G2331" s="5">
        <v>101430145</v>
      </c>
      <c r="H2331" s="5">
        <v>5071.07</v>
      </c>
      <c r="I2331" s="5" t="b">
        <f>IF(Nifty50[[#This Row],[High]]=MAX($D$1:$D2341), TRUE, FALSE)</f>
        <v>0</v>
      </c>
      <c r="J2331" s="5">
        <f>MAX($D$2:Nifty50[[#This Row],[High]])</f>
        <v>6357.1</v>
      </c>
      <c r="K2331" s="18">
        <f>(Nifty50[[#This Row],[ATH_XL]]-Nifty50[[#This Row],[Close]])/Nifty50[[#This Row],[ATH_XL]]</f>
        <v>0.2532679995595476</v>
      </c>
    </row>
    <row r="2332" spans="2:11" x14ac:dyDescent="0.25">
      <c r="B2332" s="4">
        <v>39548</v>
      </c>
      <c r="C2332" s="23">
        <v>4747.55</v>
      </c>
      <c r="D2332" s="23">
        <v>4799.5</v>
      </c>
      <c r="E2332" s="23">
        <v>4720.8999999999996</v>
      </c>
      <c r="F2332" s="23">
        <v>4733</v>
      </c>
      <c r="G2332" s="5">
        <v>150146637</v>
      </c>
      <c r="H2332" s="5">
        <v>6919.6</v>
      </c>
      <c r="I2332" s="5" t="b">
        <f>IF(Nifty50[[#This Row],[High]]=MAX($D$1:$D2342), TRUE, FALSE)</f>
        <v>0</v>
      </c>
      <c r="J2332" s="5">
        <f>MAX($D$2:Nifty50[[#This Row],[High]])</f>
        <v>6357.1</v>
      </c>
      <c r="K2332" s="18">
        <f>(Nifty50[[#This Row],[ATH_XL]]-Nifty50[[#This Row],[Close]])/Nifty50[[#This Row],[ATH_XL]]</f>
        <v>0.25547812681883253</v>
      </c>
    </row>
    <row r="2333" spans="2:11" x14ac:dyDescent="0.25">
      <c r="B2333" s="4">
        <v>39549</v>
      </c>
      <c r="C2333" s="23">
        <v>4734.3500000000004</v>
      </c>
      <c r="D2333" s="23">
        <v>4817.3999999999996</v>
      </c>
      <c r="E2333" s="23">
        <v>4727.25</v>
      </c>
      <c r="F2333" s="23">
        <v>4777.8</v>
      </c>
      <c r="G2333" s="5">
        <v>132775090</v>
      </c>
      <c r="H2333" s="5">
        <v>6512.54</v>
      </c>
      <c r="I2333" s="5" t="b">
        <f>IF(Nifty50[[#This Row],[High]]=MAX($D$1:$D2343), TRUE, FALSE)</f>
        <v>0</v>
      </c>
      <c r="J2333" s="5">
        <f>MAX($D$2:Nifty50[[#This Row],[High]])</f>
        <v>6357.1</v>
      </c>
      <c r="K2333" s="18">
        <f>(Nifty50[[#This Row],[ATH_XL]]-Nifty50[[#This Row],[Close]])/Nifty50[[#This Row],[ATH_XL]]</f>
        <v>0.24843088829812338</v>
      </c>
    </row>
    <row r="2334" spans="2:11" x14ac:dyDescent="0.25">
      <c r="B2334" s="4">
        <v>39553</v>
      </c>
      <c r="C2334" s="23">
        <v>4779.95</v>
      </c>
      <c r="D2334" s="23">
        <v>4917.1000000000004</v>
      </c>
      <c r="E2334" s="23">
        <v>4708.3</v>
      </c>
      <c r="F2334" s="23">
        <v>4879.6499999999996</v>
      </c>
      <c r="G2334" s="5">
        <v>152133622</v>
      </c>
      <c r="H2334" s="5">
        <v>7483.14</v>
      </c>
      <c r="I2334" s="5" t="b">
        <f>IF(Nifty50[[#This Row],[High]]=MAX($D$1:$D2344), TRUE, FALSE)</f>
        <v>0</v>
      </c>
      <c r="J2334" s="5">
        <f>MAX($D$2:Nifty50[[#This Row],[High]])</f>
        <v>6357.1</v>
      </c>
      <c r="K2334" s="18">
        <f>(Nifty50[[#This Row],[ATH_XL]]-Nifty50[[#This Row],[Close]])/Nifty50[[#This Row],[ATH_XL]]</f>
        <v>0.23240943197369879</v>
      </c>
    </row>
    <row r="2335" spans="2:11" x14ac:dyDescent="0.25">
      <c r="B2335" s="4">
        <v>39554</v>
      </c>
      <c r="C2335" s="23">
        <v>4881.6499999999996</v>
      </c>
      <c r="D2335" s="23">
        <v>4951.3999999999996</v>
      </c>
      <c r="E2335" s="23">
        <v>4874.05</v>
      </c>
      <c r="F2335" s="23">
        <v>4887.3</v>
      </c>
      <c r="G2335" s="5">
        <v>137348930</v>
      </c>
      <c r="H2335" s="5">
        <v>6695.34</v>
      </c>
      <c r="I2335" s="5" t="b">
        <f>IF(Nifty50[[#This Row],[High]]=MAX($D$1:$D2345), TRUE, FALSE)</f>
        <v>0</v>
      </c>
      <c r="J2335" s="5">
        <f>MAX($D$2:Nifty50[[#This Row],[High]])</f>
        <v>6357.1</v>
      </c>
      <c r="K2335" s="18">
        <f>(Nifty50[[#This Row],[ATH_XL]]-Nifty50[[#This Row],[Close]])/Nifty50[[#This Row],[ATH_XL]]</f>
        <v>0.23120605307451511</v>
      </c>
    </row>
    <row r="2336" spans="2:11" x14ac:dyDescent="0.25">
      <c r="B2336" s="4">
        <v>39555</v>
      </c>
      <c r="C2336" s="23">
        <v>4890.6000000000004</v>
      </c>
      <c r="D2336" s="23">
        <v>4984.95</v>
      </c>
      <c r="E2336" s="23">
        <v>4889.6499999999996</v>
      </c>
      <c r="F2336" s="23">
        <v>4958.3999999999996</v>
      </c>
      <c r="G2336" s="5">
        <v>135283525</v>
      </c>
      <c r="H2336" s="5">
        <v>6587.14</v>
      </c>
      <c r="I2336" s="5" t="b">
        <f>IF(Nifty50[[#This Row],[High]]=MAX($D$1:$D2346), TRUE, FALSE)</f>
        <v>0</v>
      </c>
      <c r="J2336" s="5">
        <f>MAX($D$2:Nifty50[[#This Row],[High]])</f>
        <v>6357.1</v>
      </c>
      <c r="K2336" s="18">
        <f>(Nifty50[[#This Row],[ATH_XL]]-Nifty50[[#This Row],[Close]])/Nifty50[[#This Row],[ATH_XL]]</f>
        <v>0.2200217080115148</v>
      </c>
    </row>
    <row r="2337" spans="2:11" x14ac:dyDescent="0.25">
      <c r="B2337" s="4">
        <v>39559</v>
      </c>
      <c r="C2337" s="23">
        <v>4955.8999999999996</v>
      </c>
      <c r="D2337" s="23">
        <v>5053.3999999999996</v>
      </c>
      <c r="E2337" s="23">
        <v>4955.8999999999996</v>
      </c>
      <c r="F2337" s="23">
        <v>5037</v>
      </c>
      <c r="G2337" s="5">
        <v>110601430</v>
      </c>
      <c r="H2337" s="5">
        <v>5715.21</v>
      </c>
      <c r="I2337" s="5" t="b">
        <f>IF(Nifty50[[#This Row],[High]]=MAX($D$1:$D2347), TRUE, FALSE)</f>
        <v>0</v>
      </c>
      <c r="J2337" s="5">
        <f>MAX($D$2:Nifty50[[#This Row],[High]])</f>
        <v>6357.1</v>
      </c>
      <c r="K2337" s="18">
        <f>(Nifty50[[#This Row],[ATH_XL]]-Nifty50[[#This Row],[Close]])/Nifty50[[#This Row],[ATH_XL]]</f>
        <v>0.2076575797140206</v>
      </c>
    </row>
    <row r="2338" spans="2:11" x14ac:dyDescent="0.25">
      <c r="B2338" s="4">
        <v>39560</v>
      </c>
      <c r="C2338" s="23">
        <v>5037.05</v>
      </c>
      <c r="D2338" s="23">
        <v>5074.25</v>
      </c>
      <c r="E2338" s="23">
        <v>4994.05</v>
      </c>
      <c r="F2338" s="23">
        <v>5049.3</v>
      </c>
      <c r="G2338" s="5">
        <v>126837163</v>
      </c>
      <c r="H2338" s="5">
        <v>6268.68</v>
      </c>
      <c r="I2338" s="5" t="b">
        <f>IF(Nifty50[[#This Row],[High]]=MAX($D$1:$D2348), TRUE, FALSE)</f>
        <v>0</v>
      </c>
      <c r="J2338" s="5">
        <f>MAX($D$2:Nifty50[[#This Row],[High]])</f>
        <v>6357.1</v>
      </c>
      <c r="K2338" s="18">
        <f>(Nifty50[[#This Row],[ATH_XL]]-Nifty50[[#This Row],[Close]])/Nifty50[[#This Row],[ATH_XL]]</f>
        <v>0.20572273520945086</v>
      </c>
    </row>
    <row r="2339" spans="2:11" x14ac:dyDescent="0.25">
      <c r="B2339" s="4">
        <v>39561</v>
      </c>
      <c r="C2339" s="23">
        <v>5044.3500000000004</v>
      </c>
      <c r="D2339" s="23">
        <v>5083.5</v>
      </c>
      <c r="E2339" s="23">
        <v>5003.55</v>
      </c>
      <c r="F2339" s="23">
        <v>5022.8</v>
      </c>
      <c r="G2339" s="5">
        <v>146161834</v>
      </c>
      <c r="H2339" s="5">
        <v>6682.3</v>
      </c>
      <c r="I2339" s="5" t="b">
        <f>IF(Nifty50[[#This Row],[High]]=MAX($D$1:$D2349), TRUE, FALSE)</f>
        <v>0</v>
      </c>
      <c r="J2339" s="5">
        <f>MAX($D$2:Nifty50[[#This Row],[High]])</f>
        <v>6357.1</v>
      </c>
      <c r="K2339" s="18">
        <f>(Nifty50[[#This Row],[ATH_XL]]-Nifty50[[#This Row],[Close]])/Nifty50[[#This Row],[ATH_XL]]</f>
        <v>0.20989130263799533</v>
      </c>
    </row>
    <row r="2340" spans="2:11" x14ac:dyDescent="0.25">
      <c r="B2340" s="4">
        <v>39562</v>
      </c>
      <c r="C2340" s="23">
        <v>5022.8999999999996</v>
      </c>
      <c r="D2340" s="23">
        <v>5072.7</v>
      </c>
      <c r="E2340" s="23">
        <v>4991.3500000000004</v>
      </c>
      <c r="F2340" s="23">
        <v>4999.8500000000004</v>
      </c>
      <c r="G2340" s="5">
        <v>154288468</v>
      </c>
      <c r="H2340" s="5">
        <v>7492.21</v>
      </c>
      <c r="I2340" s="5" t="b">
        <f>IF(Nifty50[[#This Row],[High]]=MAX($D$1:$D2350), TRUE, FALSE)</f>
        <v>0</v>
      </c>
      <c r="J2340" s="5">
        <f>MAX($D$2:Nifty50[[#This Row],[High]])</f>
        <v>6357.1</v>
      </c>
      <c r="K2340" s="18">
        <f>(Nifty50[[#This Row],[ATH_XL]]-Nifty50[[#This Row],[Close]])/Nifty50[[#This Row],[ATH_XL]]</f>
        <v>0.21350143933554608</v>
      </c>
    </row>
    <row r="2341" spans="2:11" x14ac:dyDescent="0.25">
      <c r="B2341" s="4">
        <v>39563</v>
      </c>
      <c r="C2341" s="23">
        <v>4999.1499999999996</v>
      </c>
      <c r="D2341" s="23">
        <v>5117.7</v>
      </c>
      <c r="E2341" s="23">
        <v>4999.1499999999996</v>
      </c>
      <c r="F2341" s="23">
        <v>5111.7</v>
      </c>
      <c r="G2341" s="5">
        <v>134465254</v>
      </c>
      <c r="H2341" s="5">
        <v>7109</v>
      </c>
      <c r="I2341" s="5" t="b">
        <f>IF(Nifty50[[#This Row],[High]]=MAX($D$1:$D2351), TRUE, FALSE)</f>
        <v>0</v>
      </c>
      <c r="J2341" s="5">
        <f>MAX($D$2:Nifty50[[#This Row],[High]])</f>
        <v>6357.1</v>
      </c>
      <c r="K2341" s="18">
        <f>(Nifty50[[#This Row],[ATH_XL]]-Nifty50[[#This Row],[Close]])/Nifty50[[#This Row],[ATH_XL]]</f>
        <v>0.19590693869846321</v>
      </c>
    </row>
    <row r="2342" spans="2:11" x14ac:dyDescent="0.25">
      <c r="B2342" s="4">
        <v>39566</v>
      </c>
      <c r="C2342" s="23">
        <v>5112.5</v>
      </c>
      <c r="D2342" s="23">
        <v>5147.45</v>
      </c>
      <c r="E2342" s="23">
        <v>5079.1499999999996</v>
      </c>
      <c r="F2342" s="23">
        <v>5089.6499999999996</v>
      </c>
      <c r="G2342" s="5">
        <v>110778893</v>
      </c>
      <c r="H2342" s="5">
        <v>6011.78</v>
      </c>
      <c r="I2342" s="5" t="b">
        <f>IF(Nifty50[[#This Row],[High]]=MAX($D$1:$D2352), TRUE, FALSE)</f>
        <v>0</v>
      </c>
      <c r="J2342" s="5">
        <f>MAX($D$2:Nifty50[[#This Row],[High]])</f>
        <v>6357.1</v>
      </c>
      <c r="K2342" s="18">
        <f>(Nifty50[[#This Row],[ATH_XL]]-Nifty50[[#This Row],[Close]])/Nifty50[[#This Row],[ATH_XL]]</f>
        <v>0.19937550140787477</v>
      </c>
    </row>
    <row r="2343" spans="2:11" x14ac:dyDescent="0.25">
      <c r="B2343" s="4">
        <v>39567</v>
      </c>
      <c r="C2343" s="23">
        <v>5092.3999999999996</v>
      </c>
      <c r="D2343" s="23">
        <v>5210.8999999999996</v>
      </c>
      <c r="E2343" s="23">
        <v>5082.1499999999996</v>
      </c>
      <c r="F2343" s="23">
        <v>5195.5</v>
      </c>
      <c r="G2343" s="5">
        <v>215000545</v>
      </c>
      <c r="H2343" s="5">
        <v>9256.51</v>
      </c>
      <c r="I2343" s="5" t="b">
        <f>IF(Nifty50[[#This Row],[High]]=MAX($D$1:$D2353), TRUE, FALSE)</f>
        <v>0</v>
      </c>
      <c r="J2343" s="5">
        <f>MAX($D$2:Nifty50[[#This Row],[High]])</f>
        <v>6357.1</v>
      </c>
      <c r="K2343" s="18">
        <f>(Nifty50[[#This Row],[ATH_XL]]-Nifty50[[#This Row],[Close]])/Nifty50[[#This Row],[ATH_XL]]</f>
        <v>0.18272482735838674</v>
      </c>
    </row>
    <row r="2344" spans="2:11" x14ac:dyDescent="0.25">
      <c r="B2344" s="4">
        <v>39568</v>
      </c>
      <c r="C2344" s="23">
        <v>5198.3500000000004</v>
      </c>
      <c r="D2344" s="23">
        <v>5230.75</v>
      </c>
      <c r="E2344" s="23">
        <v>5155.8500000000004</v>
      </c>
      <c r="F2344" s="23">
        <v>5165.8999999999996</v>
      </c>
      <c r="G2344" s="5">
        <v>146277434</v>
      </c>
      <c r="H2344" s="5">
        <v>7570.08</v>
      </c>
      <c r="I2344" s="5" t="b">
        <f>IF(Nifty50[[#This Row],[High]]=MAX($D$1:$D2354), TRUE, FALSE)</f>
        <v>0</v>
      </c>
      <c r="J2344" s="5">
        <f>MAX($D$2:Nifty50[[#This Row],[High]])</f>
        <v>6357.1</v>
      </c>
      <c r="K2344" s="18">
        <f>(Nifty50[[#This Row],[ATH_XL]]-Nifty50[[#This Row],[Close]])/Nifty50[[#This Row],[ATH_XL]]</f>
        <v>0.18738103852385532</v>
      </c>
    </row>
    <row r="2345" spans="2:11" x14ac:dyDescent="0.25">
      <c r="B2345" s="4">
        <v>39570</v>
      </c>
      <c r="C2345" s="23">
        <v>5265.3</v>
      </c>
      <c r="D2345" s="23">
        <v>5298.85</v>
      </c>
      <c r="E2345" s="23">
        <v>5197.6000000000004</v>
      </c>
      <c r="F2345" s="23">
        <v>5228.2</v>
      </c>
      <c r="G2345" s="5">
        <v>131260266</v>
      </c>
      <c r="H2345" s="5">
        <v>7116.13</v>
      </c>
      <c r="I2345" s="5" t="b">
        <f>IF(Nifty50[[#This Row],[High]]=MAX($D$1:$D2355), TRUE, FALSE)</f>
        <v>0</v>
      </c>
      <c r="J2345" s="5">
        <f>MAX($D$2:Nifty50[[#This Row],[High]])</f>
        <v>6357.1</v>
      </c>
      <c r="K2345" s="18">
        <f>(Nifty50[[#This Row],[ATH_XL]]-Nifty50[[#This Row],[Close]])/Nifty50[[#This Row],[ATH_XL]]</f>
        <v>0.17758097245599416</v>
      </c>
    </row>
    <row r="2346" spans="2:11" x14ac:dyDescent="0.25">
      <c r="B2346" s="4">
        <v>39573</v>
      </c>
      <c r="C2346" s="23">
        <v>5227.25</v>
      </c>
      <c r="D2346" s="23">
        <v>5254.5</v>
      </c>
      <c r="E2346" s="23">
        <v>5182.6000000000004</v>
      </c>
      <c r="F2346" s="23">
        <v>5192.25</v>
      </c>
      <c r="G2346" s="5">
        <v>125641202</v>
      </c>
      <c r="H2346" s="5">
        <v>6433.55</v>
      </c>
      <c r="I2346" s="5" t="b">
        <f>IF(Nifty50[[#This Row],[High]]=MAX($D$1:$D2356), TRUE, FALSE)</f>
        <v>0</v>
      </c>
      <c r="J2346" s="5">
        <f>MAX($D$2:Nifty50[[#This Row],[High]])</f>
        <v>6357.1</v>
      </c>
      <c r="K2346" s="18">
        <f>(Nifty50[[#This Row],[ATH_XL]]-Nifty50[[#This Row],[Close]])/Nifty50[[#This Row],[ATH_XL]]</f>
        <v>0.18323606676000068</v>
      </c>
    </row>
    <row r="2347" spans="2:11" x14ac:dyDescent="0.25">
      <c r="B2347" s="4">
        <v>39574</v>
      </c>
      <c r="C2347" s="23">
        <v>5192.3500000000004</v>
      </c>
      <c r="D2347" s="23">
        <v>5206.5</v>
      </c>
      <c r="E2347" s="23">
        <v>5110.8999999999996</v>
      </c>
      <c r="F2347" s="23">
        <v>5144.6499999999996</v>
      </c>
      <c r="G2347" s="5">
        <v>131800270</v>
      </c>
      <c r="H2347" s="5">
        <v>6918.37</v>
      </c>
      <c r="I2347" s="5" t="b">
        <f>IF(Nifty50[[#This Row],[High]]=MAX($D$1:$D2357), TRUE, FALSE)</f>
        <v>0</v>
      </c>
      <c r="J2347" s="5">
        <f>MAX($D$2:Nifty50[[#This Row],[High]])</f>
        <v>6357.1</v>
      </c>
      <c r="K2347" s="18">
        <f>(Nifty50[[#This Row],[ATH_XL]]-Nifty50[[#This Row],[Close]])/Nifty50[[#This Row],[ATH_XL]]</f>
        <v>0.19072375768825417</v>
      </c>
    </row>
    <row r="2348" spans="2:11" x14ac:dyDescent="0.25">
      <c r="B2348" s="4">
        <v>39575</v>
      </c>
      <c r="C2348" s="23">
        <v>5156.7</v>
      </c>
      <c r="D2348" s="23">
        <v>5159.05</v>
      </c>
      <c r="E2348" s="23">
        <v>5101.25</v>
      </c>
      <c r="F2348" s="23">
        <v>5135.5</v>
      </c>
      <c r="G2348" s="5">
        <v>153438748</v>
      </c>
      <c r="H2348" s="5">
        <v>7619.1</v>
      </c>
      <c r="I2348" s="5" t="b">
        <f>IF(Nifty50[[#This Row],[High]]=MAX($D$1:$D2358), TRUE, FALSE)</f>
        <v>0</v>
      </c>
      <c r="J2348" s="5">
        <f>MAX($D$2:Nifty50[[#This Row],[High]])</f>
        <v>6357.1</v>
      </c>
      <c r="K2348" s="18">
        <f>(Nifty50[[#This Row],[ATH_XL]]-Nifty50[[#This Row],[Close]])/Nifty50[[#This Row],[ATH_XL]]</f>
        <v>0.19216309323433645</v>
      </c>
    </row>
    <row r="2349" spans="2:11" x14ac:dyDescent="0.25">
      <c r="B2349" s="4">
        <v>39576</v>
      </c>
      <c r="C2349" s="23">
        <v>5135.8</v>
      </c>
      <c r="D2349" s="23">
        <v>5143.05</v>
      </c>
      <c r="E2349" s="23">
        <v>5062.45</v>
      </c>
      <c r="F2349" s="23">
        <v>5081.7</v>
      </c>
      <c r="G2349" s="5">
        <v>127167885</v>
      </c>
      <c r="H2349" s="5">
        <v>6306.27</v>
      </c>
      <c r="I2349" s="5" t="b">
        <f>IF(Nifty50[[#This Row],[High]]=MAX($D$1:$D2359), TRUE, FALSE)</f>
        <v>0</v>
      </c>
      <c r="J2349" s="5">
        <f>MAX($D$2:Nifty50[[#This Row],[High]])</f>
        <v>6357.1</v>
      </c>
      <c r="K2349" s="18">
        <f>(Nifty50[[#This Row],[ATH_XL]]-Nifty50[[#This Row],[Close]])/Nifty50[[#This Row],[ATH_XL]]</f>
        <v>0.20062607163643809</v>
      </c>
    </row>
    <row r="2350" spans="2:11" x14ac:dyDescent="0.25">
      <c r="B2350" s="4">
        <v>39577</v>
      </c>
      <c r="C2350" s="23">
        <v>5070.8500000000004</v>
      </c>
      <c r="D2350" s="23">
        <v>5087.6499999999996</v>
      </c>
      <c r="E2350" s="23">
        <v>4969.3999999999996</v>
      </c>
      <c r="F2350" s="23">
        <v>4982.6000000000004</v>
      </c>
      <c r="G2350" s="5">
        <v>142385969</v>
      </c>
      <c r="H2350" s="5">
        <v>6875.81</v>
      </c>
      <c r="I2350" s="5" t="b">
        <f>IF(Nifty50[[#This Row],[High]]=MAX($D$1:$D2360), TRUE, FALSE)</f>
        <v>0</v>
      </c>
      <c r="J2350" s="5">
        <f>MAX($D$2:Nifty50[[#This Row],[High]])</f>
        <v>6357.1</v>
      </c>
      <c r="K2350" s="18">
        <f>(Nifty50[[#This Row],[ATH_XL]]-Nifty50[[#This Row],[Close]])/Nifty50[[#This Row],[ATH_XL]]</f>
        <v>0.21621494077488163</v>
      </c>
    </row>
    <row r="2351" spans="2:11" x14ac:dyDescent="0.25">
      <c r="B2351" s="4">
        <v>39580</v>
      </c>
      <c r="C2351" s="23">
        <v>4981</v>
      </c>
      <c r="D2351" s="23">
        <v>5021.75</v>
      </c>
      <c r="E2351" s="23">
        <v>4913.8</v>
      </c>
      <c r="F2351" s="23">
        <v>5012.6499999999996</v>
      </c>
      <c r="G2351" s="5">
        <v>151227287</v>
      </c>
      <c r="H2351" s="5">
        <v>6655.44</v>
      </c>
      <c r="I2351" s="5" t="b">
        <f>IF(Nifty50[[#This Row],[High]]=MAX($D$1:$D2361), TRUE, FALSE)</f>
        <v>0</v>
      </c>
      <c r="J2351" s="5">
        <f>MAX($D$2:Nifty50[[#This Row],[High]])</f>
        <v>6357.1</v>
      </c>
      <c r="K2351" s="18">
        <f>(Nifty50[[#This Row],[ATH_XL]]-Nifty50[[#This Row],[Close]])/Nifty50[[#This Row],[ATH_XL]]</f>
        <v>0.21148794261534357</v>
      </c>
    </row>
    <row r="2352" spans="2:11" x14ac:dyDescent="0.25">
      <c r="B2352" s="4">
        <v>39581</v>
      </c>
      <c r="C2352" s="23">
        <v>5008.6000000000004</v>
      </c>
      <c r="D2352" s="23">
        <v>5066</v>
      </c>
      <c r="E2352" s="23">
        <v>4943.75</v>
      </c>
      <c r="F2352" s="23">
        <v>4957.8</v>
      </c>
      <c r="G2352" s="5">
        <v>158521953</v>
      </c>
      <c r="H2352" s="5">
        <v>7243.14</v>
      </c>
      <c r="I2352" s="5" t="b">
        <f>IF(Nifty50[[#This Row],[High]]=MAX($D$1:$D2362), TRUE, FALSE)</f>
        <v>0</v>
      </c>
      <c r="J2352" s="5">
        <f>MAX($D$2:Nifty50[[#This Row],[High]])</f>
        <v>6357.1</v>
      </c>
      <c r="K2352" s="18">
        <f>(Nifty50[[#This Row],[ATH_XL]]-Nifty50[[#This Row],[Close]])/Nifty50[[#This Row],[ATH_XL]]</f>
        <v>0.22011609067027421</v>
      </c>
    </row>
    <row r="2353" spans="2:11" x14ac:dyDescent="0.25">
      <c r="B2353" s="4">
        <v>39582</v>
      </c>
      <c r="C2353" s="23">
        <v>4958.45</v>
      </c>
      <c r="D2353" s="23">
        <v>5026.1000000000004</v>
      </c>
      <c r="E2353" s="23">
        <v>4932.05</v>
      </c>
      <c r="F2353" s="23">
        <v>5011.75</v>
      </c>
      <c r="G2353" s="5">
        <v>147937974</v>
      </c>
      <c r="H2353" s="5">
        <v>6731.3</v>
      </c>
      <c r="I2353" s="5" t="b">
        <f>IF(Nifty50[[#This Row],[High]]=MAX($D$1:$D2363), TRUE, FALSE)</f>
        <v>0</v>
      </c>
      <c r="J2353" s="5">
        <f>MAX($D$2:Nifty50[[#This Row],[High]])</f>
        <v>6357.1</v>
      </c>
      <c r="K2353" s="18">
        <f>(Nifty50[[#This Row],[ATH_XL]]-Nifty50[[#This Row],[Close]])/Nifty50[[#This Row],[ATH_XL]]</f>
        <v>0.21162951660348275</v>
      </c>
    </row>
    <row r="2354" spans="2:11" x14ac:dyDescent="0.25">
      <c r="B2354" s="4">
        <v>39583</v>
      </c>
      <c r="C2354" s="23">
        <v>5010.8999999999996</v>
      </c>
      <c r="D2354" s="23">
        <v>5118.55</v>
      </c>
      <c r="E2354" s="23">
        <v>4999.6000000000004</v>
      </c>
      <c r="F2354" s="23">
        <v>5115.25</v>
      </c>
      <c r="G2354" s="5">
        <v>150871774</v>
      </c>
      <c r="H2354" s="5">
        <v>7840.38</v>
      </c>
      <c r="I2354" s="5" t="b">
        <f>IF(Nifty50[[#This Row],[High]]=MAX($D$1:$D2364), TRUE, FALSE)</f>
        <v>0</v>
      </c>
      <c r="J2354" s="5">
        <f>MAX($D$2:Nifty50[[#This Row],[High]])</f>
        <v>6357.1</v>
      </c>
      <c r="K2354" s="18">
        <f>(Nifty50[[#This Row],[ATH_XL]]-Nifty50[[#This Row],[Close]])/Nifty50[[#This Row],[ATH_XL]]</f>
        <v>0.1953485079674695</v>
      </c>
    </row>
    <row r="2355" spans="2:11" x14ac:dyDescent="0.25">
      <c r="B2355" s="4">
        <v>39584</v>
      </c>
      <c r="C2355" s="23">
        <v>5115.6499999999996</v>
      </c>
      <c r="D2355" s="23">
        <v>5167.3999999999996</v>
      </c>
      <c r="E2355" s="23">
        <v>5106.3999999999996</v>
      </c>
      <c r="F2355" s="23">
        <v>5157.7</v>
      </c>
      <c r="G2355" s="5">
        <v>152622286</v>
      </c>
      <c r="H2355" s="5">
        <v>6775.73</v>
      </c>
      <c r="I2355" s="5" t="b">
        <f>IF(Nifty50[[#This Row],[High]]=MAX($D$1:$D2365), TRUE, FALSE)</f>
        <v>0</v>
      </c>
      <c r="J2355" s="5">
        <f>MAX($D$2:Nifty50[[#This Row],[High]])</f>
        <v>6357.1</v>
      </c>
      <c r="K2355" s="18">
        <f>(Nifty50[[#This Row],[ATH_XL]]-Nifty50[[#This Row],[Close]])/Nifty50[[#This Row],[ATH_XL]]</f>
        <v>0.18867093486023509</v>
      </c>
    </row>
    <row r="2356" spans="2:11" x14ac:dyDescent="0.25">
      <c r="B2356" s="4">
        <v>39588</v>
      </c>
      <c r="C2356" s="23">
        <v>5157</v>
      </c>
      <c r="D2356" s="23">
        <v>5160.05</v>
      </c>
      <c r="E2356" s="23">
        <v>5072.3999999999996</v>
      </c>
      <c r="F2356" s="23">
        <v>5104.95</v>
      </c>
      <c r="G2356" s="5">
        <v>158813241</v>
      </c>
      <c r="H2356" s="5">
        <v>7032.91</v>
      </c>
      <c r="I2356" s="5" t="b">
        <f>IF(Nifty50[[#This Row],[High]]=MAX($D$1:$D2366), TRUE, FALSE)</f>
        <v>0</v>
      </c>
      <c r="J2356" s="5">
        <f>MAX($D$2:Nifty50[[#This Row],[High]])</f>
        <v>6357.1</v>
      </c>
      <c r="K2356" s="18">
        <f>(Nifty50[[#This Row],[ATH_XL]]-Nifty50[[#This Row],[Close]])/Nifty50[[#This Row],[ATH_XL]]</f>
        <v>0.19696874360950756</v>
      </c>
    </row>
    <row r="2357" spans="2:11" x14ac:dyDescent="0.25">
      <c r="B2357" s="4">
        <v>39589</v>
      </c>
      <c r="C2357" s="23">
        <v>5105.7</v>
      </c>
      <c r="D2357" s="23">
        <v>5135.55</v>
      </c>
      <c r="E2357" s="23">
        <v>5048.7</v>
      </c>
      <c r="F2357" s="23">
        <v>5117.6499999999996</v>
      </c>
      <c r="G2357" s="5">
        <v>163032543</v>
      </c>
      <c r="H2357" s="5">
        <v>7158.77</v>
      </c>
      <c r="I2357" s="5" t="b">
        <f>IF(Nifty50[[#This Row],[High]]=MAX($D$1:$D2367), TRUE, FALSE)</f>
        <v>0</v>
      </c>
      <c r="J2357" s="5">
        <f>MAX($D$2:Nifty50[[#This Row],[High]])</f>
        <v>6357.1</v>
      </c>
      <c r="K2357" s="18">
        <f>(Nifty50[[#This Row],[ATH_XL]]-Nifty50[[#This Row],[Close]])/Nifty50[[#This Row],[ATH_XL]]</f>
        <v>0.19497097733243154</v>
      </c>
    </row>
    <row r="2358" spans="2:11" x14ac:dyDescent="0.25">
      <c r="B2358" s="4">
        <v>39590</v>
      </c>
      <c r="C2358" s="23">
        <v>5117</v>
      </c>
      <c r="D2358" s="23">
        <v>5118.8999999999996</v>
      </c>
      <c r="E2358" s="23">
        <v>5010.7</v>
      </c>
      <c r="F2358" s="23">
        <v>5025.45</v>
      </c>
      <c r="G2358" s="5">
        <v>113544128</v>
      </c>
      <c r="H2358" s="5">
        <v>5693.06</v>
      </c>
      <c r="I2358" s="5" t="b">
        <f>IF(Nifty50[[#This Row],[High]]=MAX($D$1:$D2368), TRUE, FALSE)</f>
        <v>0</v>
      </c>
      <c r="J2358" s="5">
        <f>MAX($D$2:Nifty50[[#This Row],[High]])</f>
        <v>6357.1</v>
      </c>
      <c r="K2358" s="18">
        <f>(Nifty50[[#This Row],[ATH_XL]]-Nifty50[[#This Row],[Close]])/Nifty50[[#This Row],[ATH_XL]]</f>
        <v>0.20947444589514094</v>
      </c>
    </row>
    <row r="2359" spans="2:11" x14ac:dyDescent="0.25">
      <c r="B2359" s="4">
        <v>39591</v>
      </c>
      <c r="C2359" s="23">
        <v>5026.55</v>
      </c>
      <c r="D2359" s="23">
        <v>5059.05</v>
      </c>
      <c r="E2359" s="23">
        <v>4940.7</v>
      </c>
      <c r="F2359" s="23">
        <v>4946.55</v>
      </c>
      <c r="G2359" s="5">
        <v>152368191</v>
      </c>
      <c r="H2359" s="5">
        <v>6593.45</v>
      </c>
      <c r="I2359" s="5" t="b">
        <f>IF(Nifty50[[#This Row],[High]]=MAX($D$1:$D2369), TRUE, FALSE)</f>
        <v>0</v>
      </c>
      <c r="J2359" s="5">
        <f>MAX($D$2:Nifty50[[#This Row],[High]])</f>
        <v>6357.1</v>
      </c>
      <c r="K2359" s="18">
        <f>(Nifty50[[#This Row],[ATH_XL]]-Nifty50[[#This Row],[Close]])/Nifty50[[#This Row],[ATH_XL]]</f>
        <v>0.22188576552201478</v>
      </c>
    </row>
    <row r="2360" spans="2:11" x14ac:dyDescent="0.25">
      <c r="B2360" s="4">
        <v>39594</v>
      </c>
      <c r="C2360" s="23">
        <v>4953.6000000000004</v>
      </c>
      <c r="D2360" s="23">
        <v>4953.6000000000004</v>
      </c>
      <c r="E2360" s="23">
        <v>4858</v>
      </c>
      <c r="F2360" s="23">
        <v>4875.05</v>
      </c>
      <c r="G2360" s="5">
        <v>124506200</v>
      </c>
      <c r="H2360" s="5">
        <v>6098.96</v>
      </c>
      <c r="I2360" s="5" t="b">
        <f>IF(Nifty50[[#This Row],[High]]=MAX($D$1:$D2370), TRUE, FALSE)</f>
        <v>0</v>
      </c>
      <c r="J2360" s="5">
        <f>MAX($D$2:Nifty50[[#This Row],[High]])</f>
        <v>6357.1</v>
      </c>
      <c r="K2360" s="18">
        <f>(Nifty50[[#This Row],[ATH_XL]]-Nifty50[[#This Row],[Close]])/Nifty50[[#This Row],[ATH_XL]]</f>
        <v>0.23313303235752153</v>
      </c>
    </row>
    <row r="2361" spans="2:11" x14ac:dyDescent="0.25">
      <c r="B2361" s="4">
        <v>39595</v>
      </c>
      <c r="C2361" s="23">
        <v>4877.1499999999996</v>
      </c>
      <c r="D2361" s="23">
        <v>4932</v>
      </c>
      <c r="E2361" s="23">
        <v>4846.2</v>
      </c>
      <c r="F2361" s="23">
        <v>4859.8</v>
      </c>
      <c r="G2361" s="5">
        <v>120401073</v>
      </c>
      <c r="H2361" s="5">
        <v>5571.07</v>
      </c>
      <c r="I2361" s="5" t="b">
        <f>IF(Nifty50[[#This Row],[High]]=MAX($D$1:$D2371), TRUE, FALSE)</f>
        <v>0</v>
      </c>
      <c r="J2361" s="5">
        <f>MAX($D$2:Nifty50[[#This Row],[High]])</f>
        <v>6357.1</v>
      </c>
      <c r="K2361" s="18">
        <f>(Nifty50[[#This Row],[ATH_XL]]-Nifty50[[#This Row],[Close]])/Nifty50[[#This Row],[ATH_XL]]</f>
        <v>0.23553192493432543</v>
      </c>
    </row>
    <row r="2362" spans="2:11" x14ac:dyDescent="0.25">
      <c r="B2362" s="4">
        <v>39596</v>
      </c>
      <c r="C2362" s="23">
        <v>4862.7</v>
      </c>
      <c r="D2362" s="23">
        <v>4926.8999999999996</v>
      </c>
      <c r="E2362" s="23">
        <v>4835.6499999999996</v>
      </c>
      <c r="F2362" s="23">
        <v>4918.3500000000004</v>
      </c>
      <c r="G2362" s="5">
        <v>140737265</v>
      </c>
      <c r="H2362" s="5">
        <v>6892.13</v>
      </c>
      <c r="I2362" s="5" t="b">
        <f>IF(Nifty50[[#This Row],[High]]=MAX($D$1:$D2372), TRUE, FALSE)</f>
        <v>0</v>
      </c>
      <c r="J2362" s="5">
        <f>MAX($D$2:Nifty50[[#This Row],[High]])</f>
        <v>6357.1</v>
      </c>
      <c r="K2362" s="18">
        <f>(Nifty50[[#This Row],[ATH_XL]]-Nifty50[[#This Row],[Close]])/Nifty50[[#This Row],[ATH_XL]]</f>
        <v>0.22632175048371111</v>
      </c>
    </row>
    <row r="2363" spans="2:11" x14ac:dyDescent="0.25">
      <c r="B2363" s="4">
        <v>39597</v>
      </c>
      <c r="C2363" s="23">
        <v>4926.3</v>
      </c>
      <c r="D2363" s="23">
        <v>4957.3999999999996</v>
      </c>
      <c r="E2363" s="23">
        <v>4801.8999999999996</v>
      </c>
      <c r="F2363" s="23">
        <v>4835.3</v>
      </c>
      <c r="G2363" s="5">
        <v>194902303</v>
      </c>
      <c r="H2363" s="5">
        <v>9838.8799999999992</v>
      </c>
      <c r="I2363" s="5" t="b">
        <f>IF(Nifty50[[#This Row],[High]]=MAX($D$1:$D2373), TRUE, FALSE)</f>
        <v>0</v>
      </c>
      <c r="J2363" s="5">
        <f>MAX($D$2:Nifty50[[#This Row],[High]])</f>
        <v>6357.1</v>
      </c>
      <c r="K2363" s="18">
        <f>(Nifty50[[#This Row],[ATH_XL]]-Nifty50[[#This Row],[Close]])/Nifty50[[#This Row],[ATH_XL]]</f>
        <v>0.23938588350033821</v>
      </c>
    </row>
    <row r="2364" spans="2:11" x14ac:dyDescent="0.25">
      <c r="B2364" s="4">
        <v>39598</v>
      </c>
      <c r="C2364" s="23">
        <v>4844.05</v>
      </c>
      <c r="D2364" s="23">
        <v>4908.8500000000004</v>
      </c>
      <c r="E2364" s="23">
        <v>4833.45</v>
      </c>
      <c r="F2364" s="23">
        <v>4870.1000000000004</v>
      </c>
      <c r="G2364" s="5">
        <v>138696130</v>
      </c>
      <c r="H2364" s="5">
        <v>7722.67</v>
      </c>
      <c r="I2364" s="5" t="b">
        <f>IF(Nifty50[[#This Row],[High]]=MAX($D$1:$D2374), TRUE, FALSE)</f>
        <v>0</v>
      </c>
      <c r="J2364" s="5">
        <f>MAX($D$2:Nifty50[[#This Row],[High]])</f>
        <v>6357.1</v>
      </c>
      <c r="K2364" s="18">
        <f>(Nifty50[[#This Row],[ATH_XL]]-Nifty50[[#This Row],[Close]])/Nifty50[[#This Row],[ATH_XL]]</f>
        <v>0.23391168929228734</v>
      </c>
    </row>
    <row r="2365" spans="2:11" x14ac:dyDescent="0.25">
      <c r="B2365" s="4">
        <v>39601</v>
      </c>
      <c r="C2365" s="23">
        <v>4869.25</v>
      </c>
      <c r="D2365" s="23">
        <v>4908.8</v>
      </c>
      <c r="E2365" s="23">
        <v>4713</v>
      </c>
      <c r="F2365" s="23">
        <v>4739.6000000000004</v>
      </c>
      <c r="G2365" s="5">
        <v>118396812</v>
      </c>
      <c r="H2365" s="5">
        <v>5991.2</v>
      </c>
      <c r="I2365" s="5" t="b">
        <f>IF(Nifty50[[#This Row],[High]]=MAX($D$1:$D2375), TRUE, FALSE)</f>
        <v>0</v>
      </c>
      <c r="J2365" s="5">
        <f>MAX($D$2:Nifty50[[#This Row],[High]])</f>
        <v>6357.1</v>
      </c>
      <c r="K2365" s="18">
        <f>(Nifty50[[#This Row],[ATH_XL]]-Nifty50[[#This Row],[Close]])/Nifty50[[#This Row],[ATH_XL]]</f>
        <v>0.25443991757247802</v>
      </c>
    </row>
    <row r="2366" spans="2:11" x14ac:dyDescent="0.25">
      <c r="B2366" s="4">
        <v>39602</v>
      </c>
      <c r="C2366" s="23">
        <v>4739.3</v>
      </c>
      <c r="D2366" s="23">
        <v>4739.3</v>
      </c>
      <c r="E2366" s="23">
        <v>4634</v>
      </c>
      <c r="F2366" s="23">
        <v>4715.8999999999996</v>
      </c>
      <c r="G2366" s="5">
        <v>140745401</v>
      </c>
      <c r="H2366" s="5">
        <v>6764.13</v>
      </c>
      <c r="I2366" s="5" t="b">
        <f>IF(Nifty50[[#This Row],[High]]=MAX($D$1:$D2376), TRUE, FALSE)</f>
        <v>0</v>
      </c>
      <c r="J2366" s="5">
        <f>MAX($D$2:Nifty50[[#This Row],[High]])</f>
        <v>6357.1</v>
      </c>
      <c r="K2366" s="18">
        <f>(Nifty50[[#This Row],[ATH_XL]]-Nifty50[[#This Row],[Close]])/Nifty50[[#This Row],[ATH_XL]]</f>
        <v>0.25816803259347826</v>
      </c>
    </row>
    <row r="2367" spans="2:11" x14ac:dyDescent="0.25">
      <c r="B2367" s="4">
        <v>39603</v>
      </c>
      <c r="C2367" s="23">
        <v>4718.7</v>
      </c>
      <c r="D2367" s="23">
        <v>4731.5</v>
      </c>
      <c r="E2367" s="23">
        <v>4564.5</v>
      </c>
      <c r="F2367" s="23">
        <v>4585.6000000000004</v>
      </c>
      <c r="G2367" s="5">
        <v>154838181</v>
      </c>
      <c r="H2367" s="5">
        <v>7308.81</v>
      </c>
      <c r="I2367" s="5" t="b">
        <f>IF(Nifty50[[#This Row],[High]]=MAX($D$1:$D2377), TRUE, FALSE)</f>
        <v>0</v>
      </c>
      <c r="J2367" s="5">
        <f>MAX($D$2:Nifty50[[#This Row],[High]])</f>
        <v>6357.1</v>
      </c>
      <c r="K2367" s="18">
        <f>(Nifty50[[#This Row],[ATH_XL]]-Nifty50[[#This Row],[Close]])/Nifty50[[#This Row],[ATH_XL]]</f>
        <v>0.27866479998741561</v>
      </c>
    </row>
    <row r="2368" spans="2:11" x14ac:dyDescent="0.25">
      <c r="B2368" s="4">
        <v>39604</v>
      </c>
      <c r="C2368" s="23">
        <v>4586.95</v>
      </c>
      <c r="D2368" s="23">
        <v>4690.6000000000004</v>
      </c>
      <c r="E2368" s="23">
        <v>4536.25</v>
      </c>
      <c r="F2368" s="23">
        <v>4676.95</v>
      </c>
      <c r="G2368" s="5">
        <v>169638133</v>
      </c>
      <c r="H2368" s="5">
        <v>9560.6</v>
      </c>
      <c r="I2368" s="5" t="b">
        <f>IF(Nifty50[[#This Row],[High]]=MAX($D$1:$D2378), TRUE, FALSE)</f>
        <v>0</v>
      </c>
      <c r="J2368" s="5">
        <f>MAX($D$2:Nifty50[[#This Row],[High]])</f>
        <v>6357.1</v>
      </c>
      <c r="K2368" s="18">
        <f>(Nifty50[[#This Row],[ATH_XL]]-Nifty50[[#This Row],[Close]])/Nifty50[[#This Row],[ATH_XL]]</f>
        <v>0.26429504019128225</v>
      </c>
    </row>
    <row r="2369" spans="2:11" x14ac:dyDescent="0.25">
      <c r="B2369" s="4">
        <v>39605</v>
      </c>
      <c r="C2369" s="23">
        <v>4680.55</v>
      </c>
      <c r="D2369" s="23">
        <v>4746.3</v>
      </c>
      <c r="E2369" s="23">
        <v>4614.25</v>
      </c>
      <c r="F2369" s="23">
        <v>4627.8</v>
      </c>
      <c r="G2369" s="5">
        <v>132088975</v>
      </c>
      <c r="H2369" s="5">
        <v>7052.47</v>
      </c>
      <c r="I2369" s="5" t="b">
        <f>IF(Nifty50[[#This Row],[High]]=MAX($D$1:$D2379), TRUE, FALSE)</f>
        <v>0</v>
      </c>
      <c r="J2369" s="5">
        <f>MAX($D$2:Nifty50[[#This Row],[High]])</f>
        <v>6357.1</v>
      </c>
      <c r="K2369" s="18">
        <f>(Nifty50[[#This Row],[ATH_XL]]-Nifty50[[#This Row],[Close]])/Nifty50[[#This Row],[ATH_XL]]</f>
        <v>0.27202655298799766</v>
      </c>
    </row>
    <row r="2370" spans="2:11" x14ac:dyDescent="0.25">
      <c r="B2370" s="4">
        <v>39608</v>
      </c>
      <c r="C2370" s="23">
        <v>4626.45</v>
      </c>
      <c r="D2370" s="23">
        <v>4626.45</v>
      </c>
      <c r="E2370" s="23">
        <v>4411.6000000000004</v>
      </c>
      <c r="F2370" s="23">
        <v>4500.95</v>
      </c>
      <c r="G2370" s="5">
        <v>175247907</v>
      </c>
      <c r="H2370" s="5">
        <v>8431.34</v>
      </c>
      <c r="I2370" s="5" t="b">
        <f>IF(Nifty50[[#This Row],[High]]=MAX($D$1:$D2380), TRUE, FALSE)</f>
        <v>0</v>
      </c>
      <c r="J2370" s="5">
        <f>MAX($D$2:Nifty50[[#This Row],[High]])</f>
        <v>6357.1</v>
      </c>
      <c r="K2370" s="18">
        <f>(Nifty50[[#This Row],[ATH_XL]]-Nifty50[[#This Row],[Close]])/Nifty50[[#This Row],[ATH_XL]]</f>
        <v>0.29198062009406811</v>
      </c>
    </row>
    <row r="2371" spans="2:11" x14ac:dyDescent="0.25">
      <c r="B2371" s="4">
        <v>39609</v>
      </c>
      <c r="C2371" s="23">
        <v>4522</v>
      </c>
      <c r="D2371" s="23">
        <v>4522.55</v>
      </c>
      <c r="E2371" s="23">
        <v>4369.8</v>
      </c>
      <c r="F2371" s="23">
        <v>4449.8</v>
      </c>
      <c r="G2371" s="5">
        <v>165412516</v>
      </c>
      <c r="H2371" s="5">
        <v>8214.7000000000007</v>
      </c>
      <c r="I2371" s="5" t="b">
        <f>IF(Nifty50[[#This Row],[High]]=MAX($D$1:$D2381), TRUE, FALSE)</f>
        <v>0</v>
      </c>
      <c r="J2371" s="5">
        <f>MAX($D$2:Nifty50[[#This Row],[High]])</f>
        <v>6357.1</v>
      </c>
      <c r="K2371" s="18">
        <f>(Nifty50[[#This Row],[ATH_XL]]-Nifty50[[#This Row],[Close]])/Nifty50[[#This Row],[ATH_XL]]</f>
        <v>0.30002674175331523</v>
      </c>
    </row>
    <row r="2372" spans="2:11" x14ac:dyDescent="0.25">
      <c r="B2372" s="4">
        <v>39610</v>
      </c>
      <c r="C2372" s="23">
        <v>4469.6499999999996</v>
      </c>
      <c r="D2372" s="23">
        <v>4541.05</v>
      </c>
      <c r="E2372" s="23">
        <v>4468.05</v>
      </c>
      <c r="F2372" s="23">
        <v>4523.6000000000004</v>
      </c>
      <c r="G2372" s="5">
        <v>166416446</v>
      </c>
      <c r="H2372" s="5">
        <v>8126.26</v>
      </c>
      <c r="I2372" s="5" t="b">
        <f>IF(Nifty50[[#This Row],[High]]=MAX($D$1:$D2382), TRUE, FALSE)</f>
        <v>0</v>
      </c>
      <c r="J2372" s="5">
        <f>MAX($D$2:Nifty50[[#This Row],[High]])</f>
        <v>6357.1</v>
      </c>
      <c r="K2372" s="18">
        <f>(Nifty50[[#This Row],[ATH_XL]]-Nifty50[[#This Row],[Close]])/Nifty50[[#This Row],[ATH_XL]]</f>
        <v>0.28841767472589702</v>
      </c>
    </row>
    <row r="2373" spans="2:11" x14ac:dyDescent="0.25">
      <c r="B2373" s="4">
        <v>39611</v>
      </c>
      <c r="C2373" s="23">
        <v>4524.3999999999996</v>
      </c>
      <c r="D2373" s="23">
        <v>4550</v>
      </c>
      <c r="E2373" s="23">
        <v>4392</v>
      </c>
      <c r="F2373" s="23">
        <v>4539.3500000000004</v>
      </c>
      <c r="G2373" s="5">
        <v>164247033</v>
      </c>
      <c r="H2373" s="5">
        <v>7653.56</v>
      </c>
      <c r="I2373" s="5" t="b">
        <f>IF(Nifty50[[#This Row],[High]]=MAX($D$1:$D2383), TRUE, FALSE)</f>
        <v>0</v>
      </c>
      <c r="J2373" s="5">
        <f>MAX($D$2:Nifty50[[#This Row],[High]])</f>
        <v>6357.1</v>
      </c>
      <c r="K2373" s="18">
        <f>(Nifty50[[#This Row],[ATH_XL]]-Nifty50[[#This Row],[Close]])/Nifty50[[#This Row],[ATH_XL]]</f>
        <v>0.28594012993346019</v>
      </c>
    </row>
    <row r="2374" spans="2:11" x14ac:dyDescent="0.25">
      <c r="B2374" s="4">
        <v>39612</v>
      </c>
      <c r="C2374" s="23">
        <v>4539.5</v>
      </c>
      <c r="D2374" s="23">
        <v>4563.3500000000004</v>
      </c>
      <c r="E2374" s="23">
        <v>4491.3500000000004</v>
      </c>
      <c r="F2374" s="23">
        <v>4517.1000000000004</v>
      </c>
      <c r="G2374" s="5">
        <v>139532826</v>
      </c>
      <c r="H2374" s="5">
        <v>6339.8</v>
      </c>
      <c r="I2374" s="5" t="b">
        <f>IF(Nifty50[[#This Row],[High]]=MAX($D$1:$D2384), TRUE, FALSE)</f>
        <v>0</v>
      </c>
      <c r="J2374" s="5">
        <f>MAX($D$2:Nifty50[[#This Row],[High]])</f>
        <v>6357.1</v>
      </c>
      <c r="K2374" s="18">
        <f>(Nifty50[[#This Row],[ATH_XL]]-Nifty50[[#This Row],[Close]])/Nifty50[[#This Row],[ATH_XL]]</f>
        <v>0.28944015352912489</v>
      </c>
    </row>
    <row r="2375" spans="2:11" x14ac:dyDescent="0.25">
      <c r="B2375" s="4">
        <v>39615</v>
      </c>
      <c r="C2375" s="23">
        <v>4536.3</v>
      </c>
      <c r="D2375" s="23">
        <v>4617.7</v>
      </c>
      <c r="E2375" s="23">
        <v>4536.3</v>
      </c>
      <c r="F2375" s="23">
        <v>4572.5</v>
      </c>
      <c r="G2375" s="5">
        <v>111415055</v>
      </c>
      <c r="H2375" s="5">
        <v>5652.28</v>
      </c>
      <c r="I2375" s="5" t="b">
        <f>IF(Nifty50[[#This Row],[High]]=MAX($D$1:$D2385), TRUE, FALSE)</f>
        <v>0</v>
      </c>
      <c r="J2375" s="5">
        <f>MAX($D$2:Nifty50[[#This Row],[High]])</f>
        <v>6357.1</v>
      </c>
      <c r="K2375" s="18">
        <f>(Nifty50[[#This Row],[ATH_XL]]-Nifty50[[#This Row],[Close]])/Nifty50[[#This Row],[ATH_XL]]</f>
        <v>0.28072548803699804</v>
      </c>
    </row>
    <row r="2376" spans="2:11" x14ac:dyDescent="0.25">
      <c r="B2376" s="4">
        <v>39616</v>
      </c>
      <c r="C2376" s="23">
        <v>4572.5</v>
      </c>
      <c r="D2376" s="23">
        <v>4664.05</v>
      </c>
      <c r="E2376" s="23">
        <v>4561.75</v>
      </c>
      <c r="F2376" s="23">
        <v>4653</v>
      </c>
      <c r="G2376" s="5">
        <v>107221118</v>
      </c>
      <c r="H2376" s="5">
        <v>5511.88</v>
      </c>
      <c r="I2376" s="5" t="b">
        <f>IF(Nifty50[[#This Row],[High]]=MAX($D$1:$D2386), TRUE, FALSE)</f>
        <v>0</v>
      </c>
      <c r="J2376" s="5">
        <f>MAX($D$2:Nifty50[[#This Row],[High]])</f>
        <v>6357.1</v>
      </c>
      <c r="K2376" s="18">
        <f>(Nifty50[[#This Row],[ATH_XL]]-Nifty50[[#This Row],[Close]])/Nifty50[[#This Row],[ATH_XL]]</f>
        <v>0.26806248132009886</v>
      </c>
    </row>
    <row r="2377" spans="2:11" x14ac:dyDescent="0.25">
      <c r="B2377" s="4">
        <v>39617</v>
      </c>
      <c r="C2377" s="23">
        <v>4652.8</v>
      </c>
      <c r="D2377" s="23">
        <v>4679.75</v>
      </c>
      <c r="E2377" s="23">
        <v>4569.8999999999996</v>
      </c>
      <c r="F2377" s="23">
        <v>4582.3999999999996</v>
      </c>
      <c r="G2377" s="5">
        <v>136923928</v>
      </c>
      <c r="H2377" s="5">
        <v>6135.84</v>
      </c>
      <c r="I2377" s="5" t="b">
        <f>IF(Nifty50[[#This Row],[High]]=MAX($D$1:$D2387), TRUE, FALSE)</f>
        <v>0</v>
      </c>
      <c r="J2377" s="5">
        <f>MAX($D$2:Nifty50[[#This Row],[High]])</f>
        <v>6357.1</v>
      </c>
      <c r="K2377" s="18">
        <f>(Nifty50[[#This Row],[ATH_XL]]-Nifty50[[#This Row],[Close]])/Nifty50[[#This Row],[ATH_XL]]</f>
        <v>0.27916817416746642</v>
      </c>
    </row>
    <row r="2378" spans="2:11" x14ac:dyDescent="0.25">
      <c r="B2378" s="4">
        <v>39618</v>
      </c>
      <c r="C2378" s="23">
        <v>4582.55</v>
      </c>
      <c r="D2378" s="23">
        <v>4585.7</v>
      </c>
      <c r="E2378" s="23">
        <v>4488.95</v>
      </c>
      <c r="F2378" s="23">
        <v>4504.25</v>
      </c>
      <c r="G2378" s="5">
        <v>102266764</v>
      </c>
      <c r="H2378" s="5">
        <v>4954.97</v>
      </c>
      <c r="I2378" s="5" t="b">
        <f>IF(Nifty50[[#This Row],[High]]=MAX($D$1:$D2388), TRUE, FALSE)</f>
        <v>0</v>
      </c>
      <c r="J2378" s="5">
        <f>MAX($D$2:Nifty50[[#This Row],[High]])</f>
        <v>6357.1</v>
      </c>
      <c r="K2378" s="18">
        <f>(Nifty50[[#This Row],[ATH_XL]]-Nifty50[[#This Row],[Close]])/Nifty50[[#This Row],[ATH_XL]]</f>
        <v>0.29146151547089083</v>
      </c>
    </row>
    <row r="2379" spans="2:11" x14ac:dyDescent="0.25">
      <c r="B2379" s="4">
        <v>39619</v>
      </c>
      <c r="C2379" s="23">
        <v>4504.2</v>
      </c>
      <c r="D2379" s="23">
        <v>4532</v>
      </c>
      <c r="E2379" s="23">
        <v>4333.6000000000004</v>
      </c>
      <c r="F2379" s="23">
        <v>4347.55</v>
      </c>
      <c r="G2379" s="5">
        <v>133685260</v>
      </c>
      <c r="H2379" s="5">
        <v>6911.03</v>
      </c>
      <c r="I2379" s="5" t="b">
        <f>IF(Nifty50[[#This Row],[High]]=MAX($D$1:$D2389), TRUE, FALSE)</f>
        <v>0</v>
      </c>
      <c r="J2379" s="5">
        <f>MAX($D$2:Nifty50[[#This Row],[High]])</f>
        <v>6357.1</v>
      </c>
      <c r="K2379" s="18">
        <f>(Nifty50[[#This Row],[ATH_XL]]-Nifty50[[#This Row],[Close]])/Nifty50[[#This Row],[ATH_XL]]</f>
        <v>0.3161111198502462</v>
      </c>
    </row>
    <row r="2380" spans="2:11" x14ac:dyDescent="0.25">
      <c r="B2380" s="4">
        <v>39622</v>
      </c>
      <c r="C2380" s="23">
        <v>4351.1499999999996</v>
      </c>
      <c r="D2380" s="23">
        <v>4351.1499999999996</v>
      </c>
      <c r="E2380" s="23">
        <v>4225.5</v>
      </c>
      <c r="F2380" s="23">
        <v>4266.3999999999996</v>
      </c>
      <c r="G2380" s="5">
        <v>126376126</v>
      </c>
      <c r="H2380" s="5">
        <v>6121.52</v>
      </c>
      <c r="I2380" s="5" t="b">
        <f>IF(Nifty50[[#This Row],[High]]=MAX($D$1:$D2390), TRUE, FALSE)</f>
        <v>0</v>
      </c>
      <c r="J2380" s="5">
        <f>MAX($D$2:Nifty50[[#This Row],[High]])</f>
        <v>6357.1</v>
      </c>
      <c r="K2380" s="18">
        <f>(Nifty50[[#This Row],[ATH_XL]]-Nifty50[[#This Row],[Close]])/Nifty50[[#This Row],[ATH_XL]]</f>
        <v>0.32887637444746826</v>
      </c>
    </row>
    <row r="2381" spans="2:11" x14ac:dyDescent="0.25">
      <c r="B2381" s="4">
        <v>39623</v>
      </c>
      <c r="C2381" s="23">
        <v>4271.05</v>
      </c>
      <c r="D2381" s="23">
        <v>4305.8999999999996</v>
      </c>
      <c r="E2381" s="23">
        <v>4156.1000000000004</v>
      </c>
      <c r="F2381" s="23">
        <v>4191.1000000000004</v>
      </c>
      <c r="G2381" s="5">
        <v>132477086</v>
      </c>
      <c r="H2381" s="5">
        <v>6496.81</v>
      </c>
      <c r="I2381" s="5" t="b">
        <f>IF(Nifty50[[#This Row],[High]]=MAX($D$1:$D2391), TRUE, FALSE)</f>
        <v>0</v>
      </c>
      <c r="J2381" s="5">
        <f>MAX($D$2:Nifty50[[#This Row],[High]])</f>
        <v>6357.1</v>
      </c>
      <c r="K2381" s="18">
        <f>(Nifty50[[#This Row],[ATH_XL]]-Nifty50[[#This Row],[Close]])/Nifty50[[#This Row],[ATH_XL]]</f>
        <v>0.34072139812178509</v>
      </c>
    </row>
    <row r="2382" spans="2:11" x14ac:dyDescent="0.25">
      <c r="B2382" s="4">
        <v>39624</v>
      </c>
      <c r="C2382" s="23">
        <v>4189.6000000000004</v>
      </c>
      <c r="D2382" s="23">
        <v>4264.55</v>
      </c>
      <c r="E2382" s="23">
        <v>4093.2</v>
      </c>
      <c r="F2382" s="23">
        <v>4252.6499999999996</v>
      </c>
      <c r="G2382" s="5">
        <v>152437781</v>
      </c>
      <c r="H2382" s="5">
        <v>6960.36</v>
      </c>
      <c r="I2382" s="5" t="b">
        <f>IF(Nifty50[[#This Row],[High]]=MAX($D$1:$D2392), TRUE, FALSE)</f>
        <v>0</v>
      </c>
      <c r="J2382" s="5">
        <f>MAX($D$2:Nifty50[[#This Row],[High]])</f>
        <v>6357.1</v>
      </c>
      <c r="K2382" s="18">
        <f>(Nifty50[[#This Row],[ATH_XL]]-Nifty50[[#This Row],[Close]])/Nifty50[[#This Row],[ATH_XL]]</f>
        <v>0.33103931037737344</v>
      </c>
    </row>
    <row r="2383" spans="2:11" x14ac:dyDescent="0.25">
      <c r="B2383" s="4">
        <v>39625</v>
      </c>
      <c r="C2383" s="23">
        <v>4252.6000000000004</v>
      </c>
      <c r="D2383" s="23">
        <v>4324.75</v>
      </c>
      <c r="E2383" s="23">
        <v>4230</v>
      </c>
      <c r="F2383" s="23">
        <v>4315.8500000000004</v>
      </c>
      <c r="G2383" s="5">
        <v>196473131</v>
      </c>
      <c r="H2383" s="5">
        <v>9352.43</v>
      </c>
      <c r="I2383" s="5" t="b">
        <f>IF(Nifty50[[#This Row],[High]]=MAX($D$1:$D2393), TRUE, FALSE)</f>
        <v>0</v>
      </c>
      <c r="J2383" s="5">
        <f>MAX($D$2:Nifty50[[#This Row],[High]])</f>
        <v>6357.1</v>
      </c>
      <c r="K2383" s="18">
        <f>(Nifty50[[#This Row],[ATH_XL]]-Nifty50[[#This Row],[Close]])/Nifty50[[#This Row],[ATH_XL]]</f>
        <v>0.32109767032137293</v>
      </c>
    </row>
    <row r="2384" spans="2:11" x14ac:dyDescent="0.25">
      <c r="B2384" s="4">
        <v>39626</v>
      </c>
      <c r="C2384" s="23">
        <v>4315.3</v>
      </c>
      <c r="D2384" s="23">
        <v>4315.3</v>
      </c>
      <c r="E2384" s="23">
        <v>4119.2</v>
      </c>
      <c r="F2384" s="23">
        <v>4136.6499999999996</v>
      </c>
      <c r="G2384" s="5">
        <v>177324470</v>
      </c>
      <c r="H2384" s="5">
        <v>7883.16</v>
      </c>
      <c r="I2384" s="5" t="b">
        <f>IF(Nifty50[[#This Row],[High]]=MAX($D$1:$D2394), TRUE, FALSE)</f>
        <v>0</v>
      </c>
      <c r="J2384" s="5">
        <f>MAX($D$2:Nifty50[[#This Row],[High]])</f>
        <v>6357.1</v>
      </c>
      <c r="K2384" s="18">
        <f>(Nifty50[[#This Row],[ATH_XL]]-Nifty50[[#This Row],[Close]])/Nifty50[[#This Row],[ATH_XL]]</f>
        <v>0.34928662440420954</v>
      </c>
    </row>
    <row r="2385" spans="2:11" x14ac:dyDescent="0.25">
      <c r="B2385" s="4">
        <v>39629</v>
      </c>
      <c r="C2385" s="23">
        <v>4136.25</v>
      </c>
      <c r="D2385" s="23">
        <v>4163</v>
      </c>
      <c r="E2385" s="23">
        <v>4021.7</v>
      </c>
      <c r="F2385" s="23">
        <v>4040.55</v>
      </c>
      <c r="G2385" s="5">
        <v>144491241</v>
      </c>
      <c r="H2385" s="5">
        <v>6523.86</v>
      </c>
      <c r="I2385" s="5" t="b">
        <f>IF(Nifty50[[#This Row],[High]]=MAX($D$1:$D2395), TRUE, FALSE)</f>
        <v>0</v>
      </c>
      <c r="J2385" s="5">
        <f>MAX($D$2:Nifty50[[#This Row],[High]])</f>
        <v>6357.1</v>
      </c>
      <c r="K2385" s="18">
        <f>(Nifty50[[#This Row],[ATH_XL]]-Nifty50[[#This Row],[Close]])/Nifty50[[#This Row],[ATH_XL]]</f>
        <v>0.36440358024885561</v>
      </c>
    </row>
    <row r="2386" spans="2:11" x14ac:dyDescent="0.25">
      <c r="B2386" s="4">
        <v>39630</v>
      </c>
      <c r="C2386" s="23">
        <v>4039.75</v>
      </c>
      <c r="D2386" s="23">
        <v>4075.4</v>
      </c>
      <c r="E2386" s="23">
        <v>3878.2</v>
      </c>
      <c r="F2386" s="23">
        <v>3896.75</v>
      </c>
      <c r="G2386" s="5">
        <v>164469220</v>
      </c>
      <c r="H2386" s="5">
        <v>6939.93</v>
      </c>
      <c r="I2386" s="5" t="b">
        <f>IF(Nifty50[[#This Row],[High]]=MAX($D$1:$D2396), TRUE, FALSE)</f>
        <v>0</v>
      </c>
      <c r="J2386" s="5">
        <f>MAX($D$2:Nifty50[[#This Row],[High]])</f>
        <v>6357.1</v>
      </c>
      <c r="K2386" s="18">
        <f>(Nifty50[[#This Row],[ATH_XL]]-Nifty50[[#This Row],[Close]])/Nifty50[[#This Row],[ATH_XL]]</f>
        <v>0.38702395746488183</v>
      </c>
    </row>
    <row r="2387" spans="2:11" x14ac:dyDescent="0.25">
      <c r="B2387" s="4">
        <v>39631</v>
      </c>
      <c r="C2387" s="23">
        <v>3895.3</v>
      </c>
      <c r="D2387" s="23">
        <v>4107.1499999999996</v>
      </c>
      <c r="E2387" s="23">
        <v>3848.25</v>
      </c>
      <c r="F2387" s="23">
        <v>4093.35</v>
      </c>
      <c r="G2387" s="5">
        <v>199920144</v>
      </c>
      <c r="H2387" s="5">
        <v>8909.44</v>
      </c>
      <c r="I2387" s="5" t="b">
        <f>IF(Nifty50[[#This Row],[High]]=MAX($D$1:$D2397), TRUE, FALSE)</f>
        <v>0</v>
      </c>
      <c r="J2387" s="5">
        <f>MAX($D$2:Nifty50[[#This Row],[High]])</f>
        <v>6357.1</v>
      </c>
      <c r="K2387" s="18">
        <f>(Nifty50[[#This Row],[ATH_XL]]-Nifty50[[#This Row],[Close]])/Nifty50[[#This Row],[ATH_XL]]</f>
        <v>0.3560979062780199</v>
      </c>
    </row>
    <row r="2388" spans="2:11" x14ac:dyDescent="0.25">
      <c r="B2388" s="4">
        <v>39632</v>
      </c>
      <c r="C2388" s="23">
        <v>4094.6</v>
      </c>
      <c r="D2388" s="23">
        <v>4097.3500000000004</v>
      </c>
      <c r="E2388" s="23">
        <v>3874.85</v>
      </c>
      <c r="F2388" s="23">
        <v>3925.75</v>
      </c>
      <c r="G2388" s="5">
        <v>154573765</v>
      </c>
      <c r="H2388" s="5">
        <v>7101.42</v>
      </c>
      <c r="I2388" s="5" t="b">
        <f>IF(Nifty50[[#This Row],[High]]=MAX($D$1:$D2398), TRUE, FALSE)</f>
        <v>0</v>
      </c>
      <c r="J2388" s="5">
        <f>MAX($D$2:Nifty50[[#This Row],[High]])</f>
        <v>6357.1</v>
      </c>
      <c r="K2388" s="18">
        <f>(Nifty50[[#This Row],[ATH_XL]]-Nifty50[[#This Row],[Close]])/Nifty50[[#This Row],[ATH_XL]]</f>
        <v>0.38246212895817278</v>
      </c>
    </row>
    <row r="2389" spans="2:11" x14ac:dyDescent="0.25">
      <c r="B2389" s="4">
        <v>39633</v>
      </c>
      <c r="C2389" s="23">
        <v>3926.65</v>
      </c>
      <c r="D2389" s="23">
        <v>4033.5</v>
      </c>
      <c r="E2389" s="23">
        <v>3896.4</v>
      </c>
      <c r="F2389" s="23">
        <v>4016</v>
      </c>
      <c r="G2389" s="5">
        <v>152045352</v>
      </c>
      <c r="H2389" s="5">
        <v>6563.36</v>
      </c>
      <c r="I2389" s="5" t="b">
        <f>IF(Nifty50[[#This Row],[High]]=MAX($D$1:$D2399), TRUE, FALSE)</f>
        <v>0</v>
      </c>
      <c r="J2389" s="5">
        <f>MAX($D$2:Nifty50[[#This Row],[High]])</f>
        <v>6357.1</v>
      </c>
      <c r="K2389" s="18">
        <f>(Nifty50[[#This Row],[ATH_XL]]-Nifty50[[#This Row],[Close]])/Nifty50[[#This Row],[ATH_XL]]</f>
        <v>0.36826540403643176</v>
      </c>
    </row>
    <row r="2390" spans="2:11" x14ac:dyDescent="0.25">
      <c r="B2390" s="4">
        <v>39636</v>
      </c>
      <c r="C2390" s="23">
        <v>4002</v>
      </c>
      <c r="D2390" s="23">
        <v>4114.5</v>
      </c>
      <c r="E2390" s="23">
        <v>4002</v>
      </c>
      <c r="F2390" s="23">
        <v>4030</v>
      </c>
      <c r="G2390" s="5">
        <v>125737237</v>
      </c>
      <c r="H2390" s="5">
        <v>5517.21</v>
      </c>
      <c r="I2390" s="5" t="b">
        <f>IF(Nifty50[[#This Row],[High]]=MAX($D$1:$D2400), TRUE, FALSE)</f>
        <v>0</v>
      </c>
      <c r="J2390" s="5">
        <f>MAX($D$2:Nifty50[[#This Row],[High]])</f>
        <v>6357.1</v>
      </c>
      <c r="K2390" s="18">
        <f>(Nifty50[[#This Row],[ATH_XL]]-Nifty50[[#This Row],[Close]])/Nifty50[[#This Row],[ATH_XL]]</f>
        <v>0.36606314199871015</v>
      </c>
    </row>
    <row r="2391" spans="2:11" x14ac:dyDescent="0.25">
      <c r="B2391" s="4">
        <v>39637</v>
      </c>
      <c r="C2391" s="23">
        <v>4028.7</v>
      </c>
      <c r="D2391" s="23">
        <v>4028.7</v>
      </c>
      <c r="E2391" s="23">
        <v>3896.05</v>
      </c>
      <c r="F2391" s="23">
        <v>3988.55</v>
      </c>
      <c r="G2391" s="5">
        <v>135090953</v>
      </c>
      <c r="H2391" s="5">
        <v>6166.83</v>
      </c>
      <c r="I2391" s="5" t="b">
        <f>IF(Nifty50[[#This Row],[High]]=MAX($D$1:$D2401), TRUE, FALSE)</f>
        <v>0</v>
      </c>
      <c r="J2391" s="5">
        <f>MAX($D$2:Nifty50[[#This Row],[High]])</f>
        <v>6357.1</v>
      </c>
      <c r="K2391" s="18">
        <f>(Nifty50[[#This Row],[ATH_XL]]-Nifty50[[#This Row],[Close]])/Nifty50[[#This Row],[ATH_XL]]</f>
        <v>0.37258341067467871</v>
      </c>
    </row>
    <row r="2392" spans="2:11" x14ac:dyDescent="0.25">
      <c r="B2392" s="4">
        <v>39638</v>
      </c>
      <c r="C2392" s="23">
        <v>3990.9</v>
      </c>
      <c r="D2392" s="23">
        <v>4169.3999999999996</v>
      </c>
      <c r="E2392" s="23">
        <v>3990.9</v>
      </c>
      <c r="F2392" s="23">
        <v>4157.1000000000004</v>
      </c>
      <c r="G2392" s="5">
        <v>144597409</v>
      </c>
      <c r="H2392" s="5">
        <v>6595.61</v>
      </c>
      <c r="I2392" s="5" t="b">
        <f>IF(Nifty50[[#This Row],[High]]=MAX($D$1:$D2402), TRUE, FALSE)</f>
        <v>0</v>
      </c>
      <c r="J2392" s="5">
        <f>MAX($D$2:Nifty50[[#This Row],[High]])</f>
        <v>6357.1</v>
      </c>
      <c r="K2392" s="18">
        <f>(Nifty50[[#This Row],[ATH_XL]]-Nifty50[[#This Row],[Close]])/Nifty50[[#This Row],[ATH_XL]]</f>
        <v>0.34606974878482327</v>
      </c>
    </row>
    <row r="2393" spans="2:11" x14ac:dyDescent="0.25">
      <c r="B2393" s="4">
        <v>39639</v>
      </c>
      <c r="C2393" s="23">
        <v>4155.6499999999996</v>
      </c>
      <c r="D2393" s="23">
        <v>4187.95</v>
      </c>
      <c r="E2393" s="23">
        <v>4110.3999999999996</v>
      </c>
      <c r="F2393" s="23">
        <v>4162.2</v>
      </c>
      <c r="G2393" s="5">
        <v>146458190</v>
      </c>
      <c r="H2393" s="5">
        <v>6354.79</v>
      </c>
      <c r="I2393" s="5" t="b">
        <f>IF(Nifty50[[#This Row],[High]]=MAX($D$1:$D2403), TRUE, FALSE)</f>
        <v>0</v>
      </c>
      <c r="J2393" s="5">
        <f>MAX($D$2:Nifty50[[#This Row],[High]])</f>
        <v>6357.1</v>
      </c>
      <c r="K2393" s="18">
        <f>(Nifty50[[#This Row],[ATH_XL]]-Nifty50[[#This Row],[Close]])/Nifty50[[#This Row],[ATH_XL]]</f>
        <v>0.34526749618536762</v>
      </c>
    </row>
    <row r="2394" spans="2:11" x14ac:dyDescent="0.25">
      <c r="B2394" s="4">
        <v>39640</v>
      </c>
      <c r="C2394" s="23">
        <v>4166</v>
      </c>
      <c r="D2394" s="23">
        <v>4215.5</v>
      </c>
      <c r="E2394" s="23">
        <v>4014.45</v>
      </c>
      <c r="F2394" s="23">
        <v>4049</v>
      </c>
      <c r="G2394" s="5">
        <v>137337875</v>
      </c>
      <c r="H2394" s="5">
        <v>6947.53</v>
      </c>
      <c r="I2394" s="5" t="b">
        <f>IF(Nifty50[[#This Row],[High]]=MAX($D$1:$D2404), TRUE, FALSE)</f>
        <v>0</v>
      </c>
      <c r="J2394" s="5">
        <f>MAX($D$2:Nifty50[[#This Row],[High]])</f>
        <v>6357.1</v>
      </c>
      <c r="K2394" s="18">
        <f>(Nifty50[[#This Row],[ATH_XL]]-Nifty50[[#This Row],[Close]])/Nifty50[[#This Row],[ATH_XL]]</f>
        <v>0.36307435780465941</v>
      </c>
    </row>
    <row r="2395" spans="2:11" x14ac:dyDescent="0.25">
      <c r="B2395" s="4">
        <v>39643</v>
      </c>
      <c r="C2395" s="23">
        <v>4047.45</v>
      </c>
      <c r="D2395" s="23">
        <v>4118.1000000000004</v>
      </c>
      <c r="E2395" s="23">
        <v>4004.25</v>
      </c>
      <c r="F2395" s="23">
        <v>4039.7</v>
      </c>
      <c r="G2395" s="5">
        <v>126882896</v>
      </c>
      <c r="H2395" s="5">
        <v>6062.87</v>
      </c>
      <c r="I2395" s="5" t="b">
        <f>IF(Nifty50[[#This Row],[High]]=MAX($D$1:$D2405), TRUE, FALSE)</f>
        <v>0</v>
      </c>
      <c r="J2395" s="5">
        <f>MAX($D$2:Nifty50[[#This Row],[High]])</f>
        <v>6357.1</v>
      </c>
      <c r="K2395" s="18">
        <f>(Nifty50[[#This Row],[ATH_XL]]-Nifty50[[#This Row],[Close]])/Nifty50[[#This Row],[ATH_XL]]</f>
        <v>0.36453728901543164</v>
      </c>
    </row>
    <row r="2396" spans="2:11" x14ac:dyDescent="0.25">
      <c r="B2396" s="4">
        <v>39644</v>
      </c>
      <c r="C2396" s="23">
        <v>4039.3</v>
      </c>
      <c r="D2396" s="23">
        <v>4040.7</v>
      </c>
      <c r="E2396" s="23">
        <v>3835.5</v>
      </c>
      <c r="F2396" s="23">
        <v>3861.1</v>
      </c>
      <c r="G2396" s="5">
        <v>142682247</v>
      </c>
      <c r="H2396" s="5">
        <v>6645.56</v>
      </c>
      <c r="I2396" s="5" t="b">
        <f>IF(Nifty50[[#This Row],[High]]=MAX($D$1:$D2406), TRUE, FALSE)</f>
        <v>0</v>
      </c>
      <c r="J2396" s="5">
        <f>MAX($D$2:Nifty50[[#This Row],[High]])</f>
        <v>6357.1</v>
      </c>
      <c r="K2396" s="18">
        <f>(Nifty50[[#This Row],[ATH_XL]]-Nifty50[[#This Row],[Close]])/Nifty50[[#This Row],[ATH_XL]]</f>
        <v>0.39263186043950865</v>
      </c>
    </row>
    <row r="2397" spans="2:11" x14ac:dyDescent="0.25">
      <c r="B2397" s="4">
        <v>39645</v>
      </c>
      <c r="C2397" s="23">
        <v>3861.55</v>
      </c>
      <c r="D2397" s="23">
        <v>3920.05</v>
      </c>
      <c r="E2397" s="23">
        <v>3790.2</v>
      </c>
      <c r="F2397" s="23">
        <v>3816.7</v>
      </c>
      <c r="G2397" s="5">
        <v>185428595</v>
      </c>
      <c r="H2397" s="5">
        <v>7472.88</v>
      </c>
      <c r="I2397" s="5" t="b">
        <f>IF(Nifty50[[#This Row],[High]]=MAX($D$1:$D2407), TRUE, FALSE)</f>
        <v>0</v>
      </c>
      <c r="J2397" s="5">
        <f>MAX($D$2:Nifty50[[#This Row],[High]])</f>
        <v>6357.1</v>
      </c>
      <c r="K2397" s="18">
        <f>(Nifty50[[#This Row],[ATH_XL]]-Nifty50[[#This Row],[Close]])/Nifty50[[#This Row],[ATH_XL]]</f>
        <v>0.39961617718771142</v>
      </c>
    </row>
    <row r="2398" spans="2:11" x14ac:dyDescent="0.25">
      <c r="B2398" s="4">
        <v>39646</v>
      </c>
      <c r="C2398" s="23">
        <v>3823.15</v>
      </c>
      <c r="D2398" s="23">
        <v>3968.75</v>
      </c>
      <c r="E2398" s="23">
        <v>3823.15</v>
      </c>
      <c r="F2398" s="23">
        <v>3947.2</v>
      </c>
      <c r="G2398" s="5">
        <v>180239171</v>
      </c>
      <c r="H2398" s="5">
        <v>7288.76</v>
      </c>
      <c r="I2398" s="5" t="b">
        <f>IF(Nifty50[[#This Row],[High]]=MAX($D$1:$D2408), TRUE, FALSE)</f>
        <v>0</v>
      </c>
      <c r="J2398" s="5">
        <f>MAX($D$2:Nifty50[[#This Row],[High]])</f>
        <v>6357.1</v>
      </c>
      <c r="K2398" s="18">
        <f>(Nifty50[[#This Row],[ATH_XL]]-Nifty50[[#This Row],[Close]])/Nifty50[[#This Row],[ATH_XL]]</f>
        <v>0.37908794890752079</v>
      </c>
    </row>
    <row r="2399" spans="2:11" x14ac:dyDescent="0.25">
      <c r="B2399" s="4">
        <v>39647</v>
      </c>
      <c r="C2399" s="23">
        <v>3962.95</v>
      </c>
      <c r="D2399" s="23">
        <v>4110.55</v>
      </c>
      <c r="E2399" s="23">
        <v>3926.3</v>
      </c>
      <c r="F2399" s="23">
        <v>4092.25</v>
      </c>
      <c r="G2399" s="5">
        <v>175068345</v>
      </c>
      <c r="H2399" s="5">
        <v>7895.21</v>
      </c>
      <c r="I2399" s="5" t="b">
        <f>IF(Nifty50[[#This Row],[High]]=MAX($D$1:$D2409), TRUE, FALSE)</f>
        <v>0</v>
      </c>
      <c r="J2399" s="5">
        <f>MAX($D$2:Nifty50[[#This Row],[High]])</f>
        <v>6357.1</v>
      </c>
      <c r="K2399" s="18">
        <f>(Nifty50[[#This Row],[ATH_XL]]-Nifty50[[#This Row],[Close]])/Nifty50[[#This Row],[ATH_XL]]</f>
        <v>0.35627094115241231</v>
      </c>
    </row>
    <row r="2400" spans="2:11" x14ac:dyDescent="0.25">
      <c r="B2400" s="4">
        <v>39650</v>
      </c>
      <c r="C2400" s="23">
        <v>4092.2</v>
      </c>
      <c r="D2400" s="23">
        <v>4168.1499999999996</v>
      </c>
      <c r="E2400" s="23">
        <v>4072.75</v>
      </c>
      <c r="F2400" s="23">
        <v>4159.5</v>
      </c>
      <c r="G2400" s="5">
        <v>136720904</v>
      </c>
      <c r="H2400" s="5">
        <v>6487.24</v>
      </c>
      <c r="I2400" s="5" t="b">
        <f>IF(Nifty50[[#This Row],[High]]=MAX($D$1:$D2410), TRUE, FALSE)</f>
        <v>0</v>
      </c>
      <c r="J2400" s="5">
        <f>MAX($D$2:Nifty50[[#This Row],[High]])</f>
        <v>6357.1</v>
      </c>
      <c r="K2400" s="18">
        <f>(Nifty50[[#This Row],[ATH_XL]]-Nifty50[[#This Row],[Close]])/Nifty50[[#This Row],[ATH_XL]]</f>
        <v>0.34569221814978529</v>
      </c>
    </row>
    <row r="2401" spans="2:11" x14ac:dyDescent="0.25">
      <c r="B2401" s="4">
        <v>39651</v>
      </c>
      <c r="C2401" s="23">
        <v>4158.45</v>
      </c>
      <c r="D2401" s="23">
        <v>4262.45</v>
      </c>
      <c r="E2401" s="23">
        <v>4137.95</v>
      </c>
      <c r="F2401" s="23">
        <v>4240.1000000000004</v>
      </c>
      <c r="G2401" s="5">
        <v>165666075</v>
      </c>
      <c r="H2401" s="5">
        <v>7560.41</v>
      </c>
      <c r="I2401" s="5" t="b">
        <f>IF(Nifty50[[#This Row],[High]]=MAX($D$1:$D2411), TRUE, FALSE)</f>
        <v>0</v>
      </c>
      <c r="J2401" s="5">
        <f>MAX($D$2:Nifty50[[#This Row],[High]])</f>
        <v>6357.1</v>
      </c>
      <c r="K2401" s="18">
        <f>(Nifty50[[#This Row],[ATH_XL]]-Nifty50[[#This Row],[Close]])/Nifty50[[#This Row],[ATH_XL]]</f>
        <v>0.33301348098975947</v>
      </c>
    </row>
    <row r="2402" spans="2:11" x14ac:dyDescent="0.25">
      <c r="B2402" s="4">
        <v>39652</v>
      </c>
      <c r="C2402" s="23">
        <v>4246.7</v>
      </c>
      <c r="D2402" s="23">
        <v>4491.55</v>
      </c>
      <c r="E2402" s="23">
        <v>4246.7</v>
      </c>
      <c r="F2402" s="23">
        <v>4476.8</v>
      </c>
      <c r="G2402" s="5">
        <v>233619126</v>
      </c>
      <c r="H2402" s="5">
        <v>11772.26</v>
      </c>
      <c r="I2402" s="5" t="b">
        <f>IF(Nifty50[[#This Row],[High]]=MAX($D$1:$D2412), TRUE, FALSE)</f>
        <v>0</v>
      </c>
      <c r="J2402" s="5">
        <f>MAX($D$2:Nifty50[[#This Row],[High]])</f>
        <v>6357.1</v>
      </c>
      <c r="K2402" s="18">
        <f>(Nifty50[[#This Row],[ATH_XL]]-Nifty50[[#This Row],[Close]])/Nifty50[[#This Row],[ATH_XL]]</f>
        <v>0.29577952210913783</v>
      </c>
    </row>
    <row r="2403" spans="2:11" x14ac:dyDescent="0.25">
      <c r="B2403" s="4">
        <v>39653</v>
      </c>
      <c r="C2403" s="23">
        <v>4476.2</v>
      </c>
      <c r="D2403" s="23">
        <v>4539.45</v>
      </c>
      <c r="E2403" s="23">
        <v>4385.8500000000004</v>
      </c>
      <c r="F2403" s="23">
        <v>4433.55</v>
      </c>
      <c r="G2403" s="5">
        <v>177026127</v>
      </c>
      <c r="H2403" s="5">
        <v>9273.39</v>
      </c>
      <c r="I2403" s="5" t="b">
        <f>IF(Nifty50[[#This Row],[High]]=MAX($D$1:$D2413), TRUE, FALSE)</f>
        <v>0</v>
      </c>
      <c r="J2403" s="5">
        <f>MAX($D$2:Nifty50[[#This Row],[High]])</f>
        <v>6357.1</v>
      </c>
      <c r="K2403" s="18">
        <f>(Nifty50[[#This Row],[ATH_XL]]-Nifty50[[#This Row],[Close]])/Nifty50[[#This Row],[ATH_XL]]</f>
        <v>0.30258293876138492</v>
      </c>
    </row>
    <row r="2404" spans="2:11" x14ac:dyDescent="0.25">
      <c r="B2404" s="4">
        <v>39654</v>
      </c>
      <c r="C2404" s="23">
        <v>4440.8500000000004</v>
      </c>
      <c r="D2404" s="23">
        <v>4440.8500000000004</v>
      </c>
      <c r="E2404" s="23">
        <v>4297.1499999999996</v>
      </c>
      <c r="F2404" s="23">
        <v>4311.8500000000004</v>
      </c>
      <c r="G2404" s="5">
        <v>161681204</v>
      </c>
      <c r="H2404" s="5">
        <v>8516</v>
      </c>
      <c r="I2404" s="5" t="b">
        <f>IF(Nifty50[[#This Row],[High]]=MAX($D$1:$D2414), TRUE, FALSE)</f>
        <v>0</v>
      </c>
      <c r="J2404" s="5">
        <f>MAX($D$2:Nifty50[[#This Row],[High]])</f>
        <v>6357.1</v>
      </c>
      <c r="K2404" s="18">
        <f>(Nifty50[[#This Row],[ATH_XL]]-Nifty50[[#This Row],[Close]])/Nifty50[[#This Row],[ATH_XL]]</f>
        <v>0.32172688804643623</v>
      </c>
    </row>
    <row r="2405" spans="2:11" x14ac:dyDescent="0.25">
      <c r="B2405" s="4">
        <v>39657</v>
      </c>
      <c r="C2405" s="23">
        <v>4282.25</v>
      </c>
      <c r="D2405" s="23">
        <v>4352.6499999999996</v>
      </c>
      <c r="E2405" s="23">
        <v>4282.25</v>
      </c>
      <c r="F2405" s="23">
        <v>4332.1000000000004</v>
      </c>
      <c r="G2405" s="5">
        <v>111107965</v>
      </c>
      <c r="H2405" s="5">
        <v>6373.98</v>
      </c>
      <c r="I2405" s="5" t="b">
        <f>IF(Nifty50[[#This Row],[High]]=MAX($D$1:$D2415), TRUE, FALSE)</f>
        <v>0</v>
      </c>
      <c r="J2405" s="5">
        <f>MAX($D$2:Nifty50[[#This Row],[High]])</f>
        <v>6357.1</v>
      </c>
      <c r="K2405" s="18">
        <f>(Nifty50[[#This Row],[ATH_XL]]-Nifty50[[#This Row],[Close]])/Nifty50[[#This Row],[ATH_XL]]</f>
        <v>0.31854147331330324</v>
      </c>
    </row>
    <row r="2406" spans="2:11" x14ac:dyDescent="0.25">
      <c r="B2406" s="4">
        <v>39658</v>
      </c>
      <c r="C2406" s="23">
        <v>4332.2</v>
      </c>
      <c r="D2406" s="23">
        <v>4332.2</v>
      </c>
      <c r="E2406" s="23">
        <v>4159.1499999999996</v>
      </c>
      <c r="F2406" s="23">
        <v>4189.8500000000004</v>
      </c>
      <c r="G2406" s="5">
        <v>125806260</v>
      </c>
      <c r="H2406" s="5">
        <v>6619.9</v>
      </c>
      <c r="I2406" s="5" t="b">
        <f>IF(Nifty50[[#This Row],[High]]=MAX($D$1:$D2416), TRUE, FALSE)</f>
        <v>0</v>
      </c>
      <c r="J2406" s="5">
        <f>MAX($D$2:Nifty50[[#This Row],[High]])</f>
        <v>6357.1</v>
      </c>
      <c r="K2406" s="18">
        <f>(Nifty50[[#This Row],[ATH_XL]]-Nifty50[[#This Row],[Close]])/Nifty50[[#This Row],[ATH_XL]]</f>
        <v>0.34091802866086734</v>
      </c>
    </row>
    <row r="2407" spans="2:11" x14ac:dyDescent="0.25">
      <c r="B2407" s="4">
        <v>39659</v>
      </c>
      <c r="C2407" s="23">
        <v>4191.2</v>
      </c>
      <c r="D2407" s="23">
        <v>4327</v>
      </c>
      <c r="E2407" s="23">
        <v>4191.2</v>
      </c>
      <c r="F2407" s="23">
        <v>4313.55</v>
      </c>
      <c r="G2407" s="5">
        <v>151936263</v>
      </c>
      <c r="H2407" s="5">
        <v>6961.45</v>
      </c>
      <c r="I2407" s="5" t="b">
        <f>IF(Nifty50[[#This Row],[High]]=MAX($D$1:$D2417), TRUE, FALSE)</f>
        <v>0</v>
      </c>
      <c r="J2407" s="5">
        <f>MAX($D$2:Nifty50[[#This Row],[High]])</f>
        <v>6357.1</v>
      </c>
      <c r="K2407" s="18">
        <f>(Nifty50[[#This Row],[ATH_XL]]-Nifty50[[#This Row],[Close]])/Nifty50[[#This Row],[ATH_XL]]</f>
        <v>0.32145947051328438</v>
      </c>
    </row>
    <row r="2408" spans="2:11" x14ac:dyDescent="0.25">
      <c r="B2408" s="4">
        <v>39660</v>
      </c>
      <c r="C2408" s="23">
        <v>4314.3500000000004</v>
      </c>
      <c r="D2408" s="23">
        <v>4342</v>
      </c>
      <c r="E2408" s="23">
        <v>4285.55</v>
      </c>
      <c r="F2408" s="23">
        <v>4332.95</v>
      </c>
      <c r="G2408" s="5">
        <v>199677047</v>
      </c>
      <c r="H2408" s="5">
        <v>8696.31</v>
      </c>
      <c r="I2408" s="5" t="b">
        <f>IF(Nifty50[[#This Row],[High]]=MAX($D$1:$D2418), TRUE, FALSE)</f>
        <v>0</v>
      </c>
      <c r="J2408" s="5">
        <f>MAX($D$2:Nifty50[[#This Row],[High]])</f>
        <v>6357.1</v>
      </c>
      <c r="K2408" s="18">
        <f>(Nifty50[[#This Row],[ATH_XL]]-Nifty50[[#This Row],[Close]])/Nifty50[[#This Row],[ATH_XL]]</f>
        <v>0.31840776454672737</v>
      </c>
    </row>
    <row r="2409" spans="2:11" x14ac:dyDescent="0.25">
      <c r="B2409" s="4">
        <v>39661</v>
      </c>
      <c r="C2409" s="23">
        <v>4331.6000000000004</v>
      </c>
      <c r="D2409" s="23">
        <v>4422.95</v>
      </c>
      <c r="E2409" s="23">
        <v>4235.7</v>
      </c>
      <c r="F2409" s="23">
        <v>4413.55</v>
      </c>
      <c r="G2409" s="5">
        <v>178077599</v>
      </c>
      <c r="H2409" s="5">
        <v>8847.6299999999992</v>
      </c>
      <c r="I2409" s="5" t="b">
        <f>IF(Nifty50[[#This Row],[High]]=MAX($D$1:$D2419), TRUE, FALSE)</f>
        <v>0</v>
      </c>
      <c r="J2409" s="5">
        <f>MAX($D$2:Nifty50[[#This Row],[High]])</f>
        <v>6357.1</v>
      </c>
      <c r="K2409" s="18">
        <f>(Nifty50[[#This Row],[ATH_XL]]-Nifty50[[#This Row],[Close]])/Nifty50[[#This Row],[ATH_XL]]</f>
        <v>0.30572902738670149</v>
      </c>
    </row>
    <row r="2410" spans="2:11" x14ac:dyDescent="0.25">
      <c r="B2410" s="4">
        <v>39664</v>
      </c>
      <c r="C2410" s="23">
        <v>4426.1000000000004</v>
      </c>
      <c r="D2410" s="23">
        <v>4436.1499999999996</v>
      </c>
      <c r="E2410" s="23">
        <v>4362.8999999999996</v>
      </c>
      <c r="F2410" s="23">
        <v>4395.3500000000004</v>
      </c>
      <c r="G2410" s="5">
        <v>131343663</v>
      </c>
      <c r="H2410" s="5">
        <v>6486.48</v>
      </c>
      <c r="I2410" s="5" t="b">
        <f>IF(Nifty50[[#This Row],[High]]=MAX($D$1:$D2420), TRUE, FALSE)</f>
        <v>0</v>
      </c>
      <c r="J2410" s="5">
        <f>MAX($D$2:Nifty50[[#This Row],[High]])</f>
        <v>6357.1</v>
      </c>
      <c r="K2410" s="18">
        <f>(Nifty50[[#This Row],[ATH_XL]]-Nifty50[[#This Row],[Close]])/Nifty50[[#This Row],[ATH_XL]]</f>
        <v>0.30859196803573957</v>
      </c>
    </row>
    <row r="2411" spans="2:11" x14ac:dyDescent="0.25">
      <c r="B2411" s="4">
        <v>39665</v>
      </c>
      <c r="C2411" s="23">
        <v>4395.8</v>
      </c>
      <c r="D2411" s="23">
        <v>4515.1499999999996</v>
      </c>
      <c r="E2411" s="23">
        <v>4376</v>
      </c>
      <c r="F2411" s="23">
        <v>4502.8500000000004</v>
      </c>
      <c r="G2411" s="5">
        <v>194984174</v>
      </c>
      <c r="H2411" s="5">
        <v>9605.56</v>
      </c>
      <c r="I2411" s="5" t="b">
        <f>IF(Nifty50[[#This Row],[High]]=MAX($D$1:$D2421), TRUE, FALSE)</f>
        <v>0</v>
      </c>
      <c r="J2411" s="5">
        <f>MAX($D$2:Nifty50[[#This Row],[High]])</f>
        <v>6357.1</v>
      </c>
      <c r="K2411" s="18">
        <f>(Nifty50[[#This Row],[ATH_XL]]-Nifty50[[#This Row],[Close]])/Nifty50[[#This Row],[ATH_XL]]</f>
        <v>0.29168174167466293</v>
      </c>
    </row>
    <row r="2412" spans="2:11" x14ac:dyDescent="0.25">
      <c r="B2412" s="4">
        <v>39666</v>
      </c>
      <c r="C2412" s="23">
        <v>4506.25</v>
      </c>
      <c r="D2412" s="23">
        <v>4615.8999999999996</v>
      </c>
      <c r="E2412" s="23">
        <v>4503.8999999999996</v>
      </c>
      <c r="F2412" s="23">
        <v>4517.55</v>
      </c>
      <c r="G2412" s="5">
        <v>175692787</v>
      </c>
      <c r="H2412" s="5">
        <v>10274.94</v>
      </c>
      <c r="I2412" s="5" t="b">
        <f>IF(Nifty50[[#This Row],[High]]=MAX($D$1:$D2422), TRUE, FALSE)</f>
        <v>0</v>
      </c>
      <c r="J2412" s="5">
        <f>MAX($D$2:Nifty50[[#This Row],[High]])</f>
        <v>6357.1</v>
      </c>
      <c r="K2412" s="18">
        <f>(Nifty50[[#This Row],[ATH_XL]]-Nifty50[[#This Row],[Close]])/Nifty50[[#This Row],[ATH_XL]]</f>
        <v>0.28936936653505529</v>
      </c>
    </row>
    <row r="2413" spans="2:11" x14ac:dyDescent="0.25">
      <c r="B2413" s="4">
        <v>39667</v>
      </c>
      <c r="C2413" s="23">
        <v>4515.25</v>
      </c>
      <c r="D2413" s="23">
        <v>4580.1499999999996</v>
      </c>
      <c r="E2413" s="23">
        <v>4493.7</v>
      </c>
      <c r="F2413" s="23">
        <v>4523.8500000000004</v>
      </c>
      <c r="G2413" s="5">
        <v>133711940</v>
      </c>
      <c r="H2413" s="5">
        <v>6889.61</v>
      </c>
      <c r="I2413" s="5" t="b">
        <f>IF(Nifty50[[#This Row],[High]]=MAX($D$1:$D2423), TRUE, FALSE)</f>
        <v>0</v>
      </c>
      <c r="J2413" s="5">
        <f>MAX($D$2:Nifty50[[#This Row],[High]])</f>
        <v>6357.1</v>
      </c>
      <c r="K2413" s="18">
        <f>(Nifty50[[#This Row],[ATH_XL]]-Nifty50[[#This Row],[Close]])/Nifty50[[#This Row],[ATH_XL]]</f>
        <v>0.28837834861808054</v>
      </c>
    </row>
    <row r="2414" spans="2:11" x14ac:dyDescent="0.25">
      <c r="B2414" s="4">
        <v>39668</v>
      </c>
      <c r="C2414" s="23">
        <v>4518.3500000000004</v>
      </c>
      <c r="D2414" s="23">
        <v>4546.3500000000004</v>
      </c>
      <c r="E2414" s="23">
        <v>4464</v>
      </c>
      <c r="F2414" s="23">
        <v>4529.5</v>
      </c>
      <c r="G2414" s="5">
        <v>114202272</v>
      </c>
      <c r="H2414" s="5">
        <v>6271.09</v>
      </c>
      <c r="I2414" s="5" t="b">
        <f>IF(Nifty50[[#This Row],[High]]=MAX($D$1:$D2424), TRUE, FALSE)</f>
        <v>0</v>
      </c>
      <c r="J2414" s="5">
        <f>MAX($D$2:Nifty50[[#This Row],[High]])</f>
        <v>6357.1</v>
      </c>
      <c r="K2414" s="18">
        <f>(Nifty50[[#This Row],[ATH_XL]]-Nifty50[[#This Row],[Close]])/Nifty50[[#This Row],[ATH_XL]]</f>
        <v>0.28748957858142871</v>
      </c>
    </row>
    <row r="2415" spans="2:11" x14ac:dyDescent="0.25">
      <c r="B2415" s="4">
        <v>39671</v>
      </c>
      <c r="C2415" s="23">
        <v>4529.3500000000004</v>
      </c>
      <c r="D2415" s="23">
        <v>4625.2</v>
      </c>
      <c r="E2415" s="23">
        <v>4529.3500000000004</v>
      </c>
      <c r="F2415" s="23">
        <v>4620.3999999999996</v>
      </c>
      <c r="G2415" s="5">
        <v>112939704</v>
      </c>
      <c r="H2415" s="5">
        <v>6625.21</v>
      </c>
      <c r="I2415" s="5" t="b">
        <f>IF(Nifty50[[#This Row],[High]]=MAX($D$1:$D2425), TRUE, FALSE)</f>
        <v>0</v>
      </c>
      <c r="J2415" s="5">
        <f>MAX($D$2:Nifty50[[#This Row],[High]])</f>
        <v>6357.1</v>
      </c>
      <c r="K2415" s="18">
        <f>(Nifty50[[#This Row],[ATH_XL]]-Nifty50[[#This Row],[Close]])/Nifty50[[#This Row],[ATH_XL]]</f>
        <v>0.27319060577936488</v>
      </c>
    </row>
    <row r="2416" spans="2:11" x14ac:dyDescent="0.25">
      <c r="B2416" s="4">
        <v>39672</v>
      </c>
      <c r="C2416" s="23">
        <v>4620.95</v>
      </c>
      <c r="D2416" s="23">
        <v>4649.8500000000004</v>
      </c>
      <c r="E2416" s="23">
        <v>4525.75</v>
      </c>
      <c r="F2416" s="23">
        <v>4552.25</v>
      </c>
      <c r="G2416" s="5">
        <v>123375933</v>
      </c>
      <c r="H2416" s="5">
        <v>7422.01</v>
      </c>
      <c r="I2416" s="5" t="b">
        <f>IF(Nifty50[[#This Row],[High]]=MAX($D$1:$D2426), TRUE, FALSE)</f>
        <v>0</v>
      </c>
      <c r="J2416" s="5">
        <f>MAX($D$2:Nifty50[[#This Row],[High]])</f>
        <v>6357.1</v>
      </c>
      <c r="K2416" s="18">
        <f>(Nifty50[[#This Row],[ATH_XL]]-Nifty50[[#This Row],[Close]])/Nifty50[[#This Row],[ATH_XL]]</f>
        <v>0.28391090277013109</v>
      </c>
    </row>
    <row r="2417" spans="2:11" x14ac:dyDescent="0.25">
      <c r="B2417" s="4">
        <v>39673</v>
      </c>
      <c r="C2417" s="23">
        <v>4548.05</v>
      </c>
      <c r="D2417" s="23">
        <v>4572.6499999999996</v>
      </c>
      <c r="E2417" s="23">
        <v>4497.25</v>
      </c>
      <c r="F2417" s="23">
        <v>4529.05</v>
      </c>
      <c r="G2417" s="5">
        <v>105825121</v>
      </c>
      <c r="H2417" s="5">
        <v>5839.48</v>
      </c>
      <c r="I2417" s="5" t="b">
        <f>IF(Nifty50[[#This Row],[High]]=MAX($D$1:$D2427), TRUE, FALSE)</f>
        <v>0</v>
      </c>
      <c r="J2417" s="5">
        <f>MAX($D$2:Nifty50[[#This Row],[High]])</f>
        <v>6357.1</v>
      </c>
      <c r="K2417" s="18">
        <f>(Nifty50[[#This Row],[ATH_XL]]-Nifty50[[#This Row],[Close]])/Nifty50[[#This Row],[ATH_XL]]</f>
        <v>0.2875603655754983</v>
      </c>
    </row>
    <row r="2418" spans="2:11" x14ac:dyDescent="0.25">
      <c r="B2418" s="4">
        <v>39674</v>
      </c>
      <c r="C2418" s="23">
        <v>4524.2</v>
      </c>
      <c r="D2418" s="23">
        <v>4529.8</v>
      </c>
      <c r="E2418" s="23">
        <v>4421.25</v>
      </c>
      <c r="F2418" s="23">
        <v>4430.7</v>
      </c>
      <c r="G2418" s="5">
        <v>95028617</v>
      </c>
      <c r="H2418" s="5">
        <v>5504.9</v>
      </c>
      <c r="I2418" s="5" t="b">
        <f>IF(Nifty50[[#This Row],[High]]=MAX($D$1:$D2428), TRUE, FALSE)</f>
        <v>0</v>
      </c>
      <c r="J2418" s="5">
        <f>MAX($D$2:Nifty50[[#This Row],[High]])</f>
        <v>6357.1</v>
      </c>
      <c r="K2418" s="18">
        <f>(Nifty50[[#This Row],[ATH_XL]]-Nifty50[[#This Row],[Close]])/Nifty50[[#This Row],[ATH_XL]]</f>
        <v>0.30303125639049261</v>
      </c>
    </row>
    <row r="2419" spans="2:11" x14ac:dyDescent="0.25">
      <c r="B2419" s="4">
        <v>39678</v>
      </c>
      <c r="C2419" s="23">
        <v>4430.7</v>
      </c>
      <c r="D2419" s="23">
        <v>4447.3999999999996</v>
      </c>
      <c r="E2419" s="23">
        <v>4379.8500000000004</v>
      </c>
      <c r="F2419" s="23">
        <v>4393.05</v>
      </c>
      <c r="G2419" s="5">
        <v>96897991</v>
      </c>
      <c r="H2419" s="5">
        <v>4985.84</v>
      </c>
      <c r="I2419" s="5" t="b">
        <f>IF(Nifty50[[#This Row],[High]]=MAX($D$1:$D2429), TRUE, FALSE)</f>
        <v>0</v>
      </c>
      <c r="J2419" s="5">
        <f>MAX($D$2:Nifty50[[#This Row],[High]])</f>
        <v>6357.1</v>
      </c>
      <c r="K2419" s="18">
        <f>(Nifty50[[#This Row],[ATH_XL]]-Nifty50[[#This Row],[Close]])/Nifty50[[#This Row],[ATH_XL]]</f>
        <v>0.30895376822765097</v>
      </c>
    </row>
    <row r="2420" spans="2:11" x14ac:dyDescent="0.25">
      <c r="B2420" s="4">
        <v>39679</v>
      </c>
      <c r="C2420" s="23">
        <v>4393.1000000000004</v>
      </c>
      <c r="D2420" s="23">
        <v>4393.7</v>
      </c>
      <c r="E2420" s="23">
        <v>4316.55</v>
      </c>
      <c r="F2420" s="23">
        <v>4368.25</v>
      </c>
      <c r="G2420" s="5">
        <v>96476193</v>
      </c>
      <c r="H2420" s="5">
        <v>4516.55</v>
      </c>
      <c r="I2420" s="5" t="b">
        <f>IF(Nifty50[[#This Row],[High]]=MAX($D$1:$D2430), TRUE, FALSE)</f>
        <v>0</v>
      </c>
      <c r="J2420" s="5">
        <f>MAX($D$2:Nifty50[[#This Row],[High]])</f>
        <v>6357.1</v>
      </c>
      <c r="K2420" s="18">
        <f>(Nifty50[[#This Row],[ATH_XL]]-Nifty50[[#This Row],[Close]])/Nifty50[[#This Row],[ATH_XL]]</f>
        <v>0.31285491812304356</v>
      </c>
    </row>
    <row r="2421" spans="2:11" x14ac:dyDescent="0.25">
      <c r="B2421" s="4">
        <v>39680</v>
      </c>
      <c r="C2421" s="23">
        <v>4365.45</v>
      </c>
      <c r="D2421" s="23">
        <v>4434.8999999999996</v>
      </c>
      <c r="E2421" s="23">
        <v>4365.45</v>
      </c>
      <c r="F2421" s="23">
        <v>4415.75</v>
      </c>
      <c r="G2421" s="5">
        <v>89434446</v>
      </c>
      <c r="H2421" s="5">
        <v>4425.1000000000004</v>
      </c>
      <c r="I2421" s="5" t="b">
        <f>IF(Nifty50[[#This Row],[High]]=MAX($D$1:$D2431), TRUE, FALSE)</f>
        <v>0</v>
      </c>
      <c r="J2421" s="5">
        <f>MAX($D$2:Nifty50[[#This Row],[High]])</f>
        <v>6357.1</v>
      </c>
      <c r="K2421" s="18">
        <f>(Nifty50[[#This Row],[ATH_XL]]-Nifty50[[#This Row],[Close]])/Nifty50[[#This Row],[ATH_XL]]</f>
        <v>0.30538295763791667</v>
      </c>
    </row>
    <row r="2422" spans="2:11" x14ac:dyDescent="0.25">
      <c r="B2422" s="4">
        <v>39681</v>
      </c>
      <c r="C2422" s="23">
        <v>4416.2</v>
      </c>
      <c r="D2422" s="23">
        <v>4418.55</v>
      </c>
      <c r="E2422" s="23">
        <v>4271.3</v>
      </c>
      <c r="F2422" s="23">
        <v>4283.8500000000004</v>
      </c>
      <c r="G2422" s="5">
        <v>91313625</v>
      </c>
      <c r="H2422" s="5">
        <v>4323.68</v>
      </c>
      <c r="I2422" s="5" t="b">
        <f>IF(Nifty50[[#This Row],[High]]=MAX($D$1:$D2432), TRUE, FALSE)</f>
        <v>0</v>
      </c>
      <c r="J2422" s="5">
        <f>MAX($D$2:Nifty50[[#This Row],[High]])</f>
        <v>6357.1</v>
      </c>
      <c r="K2422" s="18">
        <f>(Nifty50[[#This Row],[ATH_XL]]-Nifty50[[#This Row],[Close]])/Nifty50[[#This Row],[ATH_XL]]</f>
        <v>0.32613141212187946</v>
      </c>
    </row>
    <row r="2423" spans="2:11" x14ac:dyDescent="0.25">
      <c r="B2423" s="4">
        <v>39682</v>
      </c>
      <c r="C2423" s="23">
        <v>4283.8500000000004</v>
      </c>
      <c r="D2423" s="23">
        <v>4337</v>
      </c>
      <c r="E2423" s="23">
        <v>4248</v>
      </c>
      <c r="F2423" s="23">
        <v>4327.45</v>
      </c>
      <c r="G2423" s="5">
        <v>101435362</v>
      </c>
      <c r="H2423" s="5">
        <v>5226.24</v>
      </c>
      <c r="I2423" s="5" t="b">
        <f>IF(Nifty50[[#This Row],[High]]=MAX($D$1:$D2433), TRUE, FALSE)</f>
        <v>0</v>
      </c>
      <c r="J2423" s="5">
        <f>MAX($D$2:Nifty50[[#This Row],[High]])</f>
        <v>6357.1</v>
      </c>
      <c r="K2423" s="18">
        <f>(Nifty50[[#This Row],[ATH_XL]]-Nifty50[[#This Row],[Close]])/Nifty50[[#This Row],[ATH_XL]]</f>
        <v>0.31927293891868941</v>
      </c>
    </row>
    <row r="2424" spans="2:11" x14ac:dyDescent="0.25">
      <c r="B2424" s="4">
        <v>39685</v>
      </c>
      <c r="C2424" s="23">
        <v>4317.95</v>
      </c>
      <c r="D2424" s="23">
        <v>4398.8</v>
      </c>
      <c r="E2424" s="23">
        <v>4317.95</v>
      </c>
      <c r="F2424" s="23">
        <v>4335.3500000000004</v>
      </c>
      <c r="G2424" s="5">
        <v>79239792</v>
      </c>
      <c r="H2424" s="5">
        <v>3884.68</v>
      </c>
      <c r="I2424" s="5" t="b">
        <f>IF(Nifty50[[#This Row],[High]]=MAX($D$1:$D2434), TRUE, FALSE)</f>
        <v>0</v>
      </c>
      <c r="J2424" s="5">
        <f>MAX($D$2:Nifty50[[#This Row],[High]])</f>
        <v>6357.1</v>
      </c>
      <c r="K2424" s="18">
        <f>(Nifty50[[#This Row],[ATH_XL]]-Nifty50[[#This Row],[Close]])/Nifty50[[#This Row],[ATH_XL]]</f>
        <v>0.31803023391168928</v>
      </c>
    </row>
    <row r="2425" spans="2:11" x14ac:dyDescent="0.25">
      <c r="B2425" s="4">
        <v>39686</v>
      </c>
      <c r="C2425" s="23">
        <v>4335.2</v>
      </c>
      <c r="D2425" s="23">
        <v>4345.05</v>
      </c>
      <c r="E2425" s="23">
        <v>4283.3</v>
      </c>
      <c r="F2425" s="23">
        <v>4337.5</v>
      </c>
      <c r="G2425" s="5">
        <v>86937484</v>
      </c>
      <c r="H2425" s="5">
        <v>4775.57</v>
      </c>
      <c r="I2425" s="5" t="b">
        <f>IF(Nifty50[[#This Row],[High]]=MAX($D$1:$D2435), TRUE, FALSE)</f>
        <v>0</v>
      </c>
      <c r="J2425" s="5">
        <f>MAX($D$2:Nifty50[[#This Row],[High]])</f>
        <v>6357.1</v>
      </c>
      <c r="K2425" s="18">
        <f>(Nifty50[[#This Row],[ATH_XL]]-Nifty50[[#This Row],[Close]])/Nifty50[[#This Row],[ATH_XL]]</f>
        <v>0.31769202938446778</v>
      </c>
    </row>
    <row r="2426" spans="2:11" x14ac:dyDescent="0.25">
      <c r="B2426" s="4">
        <v>39687</v>
      </c>
      <c r="C2426" s="23">
        <v>4336.8500000000004</v>
      </c>
      <c r="D2426" s="23">
        <v>4364.25</v>
      </c>
      <c r="E2426" s="23">
        <v>4282.6499999999996</v>
      </c>
      <c r="F2426" s="23">
        <v>4292.1000000000004</v>
      </c>
      <c r="G2426" s="5">
        <v>84380597</v>
      </c>
      <c r="H2426" s="5">
        <v>4599.49</v>
      </c>
      <c r="I2426" s="5" t="b">
        <f>IF(Nifty50[[#This Row],[High]]=MAX($D$1:$D2436), TRUE, FALSE)</f>
        <v>0</v>
      </c>
      <c r="J2426" s="5">
        <f>MAX($D$2:Nifty50[[#This Row],[High]])</f>
        <v>6357.1</v>
      </c>
      <c r="K2426" s="18">
        <f>(Nifty50[[#This Row],[ATH_XL]]-Nifty50[[#This Row],[Close]])/Nifty50[[#This Row],[ATH_XL]]</f>
        <v>0.32483365056393637</v>
      </c>
    </row>
    <row r="2427" spans="2:11" x14ac:dyDescent="0.25">
      <c r="B2427" s="4">
        <v>39688</v>
      </c>
      <c r="C2427" s="23">
        <v>4290.75</v>
      </c>
      <c r="D2427" s="23">
        <v>4304.5</v>
      </c>
      <c r="E2427" s="23">
        <v>4201.8500000000004</v>
      </c>
      <c r="F2427" s="23">
        <v>4214</v>
      </c>
      <c r="G2427" s="5">
        <v>161197240</v>
      </c>
      <c r="H2427" s="5">
        <v>7578.62</v>
      </c>
      <c r="I2427" s="5" t="b">
        <f>IF(Nifty50[[#This Row],[High]]=MAX($D$1:$D2437), TRUE, FALSE)</f>
        <v>0</v>
      </c>
      <c r="J2427" s="5">
        <f>MAX($D$2:Nifty50[[#This Row],[High]])</f>
        <v>6357.1</v>
      </c>
      <c r="K2427" s="18">
        <f>(Nifty50[[#This Row],[ATH_XL]]-Nifty50[[#This Row],[Close]])/Nifty50[[#This Row],[ATH_XL]]</f>
        <v>0.33711912664579763</v>
      </c>
    </row>
    <row r="2428" spans="2:11" x14ac:dyDescent="0.25">
      <c r="B2428" s="4">
        <v>39689</v>
      </c>
      <c r="C2428" s="23">
        <v>4230.6000000000004</v>
      </c>
      <c r="D2428" s="23">
        <v>4368.8</v>
      </c>
      <c r="E2428" s="23">
        <v>4230.6000000000004</v>
      </c>
      <c r="F2428" s="23">
        <v>4360</v>
      </c>
      <c r="G2428" s="5">
        <v>111455760</v>
      </c>
      <c r="H2428" s="5">
        <v>5593.43</v>
      </c>
      <c r="I2428" s="5" t="b">
        <f>IF(Nifty50[[#This Row],[High]]=MAX($D$1:$D2438), TRUE, FALSE)</f>
        <v>0</v>
      </c>
      <c r="J2428" s="5">
        <f>MAX($D$2:Nifty50[[#This Row],[High]])</f>
        <v>6357.1</v>
      </c>
      <c r="K2428" s="18">
        <f>(Nifty50[[#This Row],[ATH_XL]]-Nifty50[[#This Row],[Close]])/Nifty50[[#This Row],[ATH_XL]]</f>
        <v>0.31415267968098665</v>
      </c>
    </row>
    <row r="2429" spans="2:11" x14ac:dyDescent="0.25">
      <c r="B2429" s="4">
        <v>39692</v>
      </c>
      <c r="C2429" s="23">
        <v>4356.1000000000004</v>
      </c>
      <c r="D2429" s="23">
        <v>4365</v>
      </c>
      <c r="E2429" s="23">
        <v>4281.3500000000004</v>
      </c>
      <c r="F2429" s="23">
        <v>4348.6499999999996</v>
      </c>
      <c r="G2429" s="5">
        <v>82996531</v>
      </c>
      <c r="H2429" s="5">
        <v>4220.01</v>
      </c>
      <c r="I2429" s="5" t="b">
        <f>IF(Nifty50[[#This Row],[High]]=MAX($D$1:$D2439), TRUE, FALSE)</f>
        <v>0</v>
      </c>
      <c r="J2429" s="5">
        <f>MAX($D$2:Nifty50[[#This Row],[High]])</f>
        <v>6357.1</v>
      </c>
      <c r="K2429" s="18">
        <f>(Nifty50[[#This Row],[ATH_XL]]-Nifty50[[#This Row],[Close]])/Nifty50[[#This Row],[ATH_XL]]</f>
        <v>0.31593808497585385</v>
      </c>
    </row>
    <row r="2430" spans="2:11" x14ac:dyDescent="0.25">
      <c r="B2430" s="4">
        <v>39693</v>
      </c>
      <c r="C2430" s="23">
        <v>4358.8500000000004</v>
      </c>
      <c r="D2430" s="23">
        <v>4522.3999999999996</v>
      </c>
      <c r="E2430" s="23">
        <v>4343.1000000000004</v>
      </c>
      <c r="F2430" s="23">
        <v>4504</v>
      </c>
      <c r="G2430" s="5">
        <v>129292702</v>
      </c>
      <c r="H2430" s="5">
        <v>6921.58</v>
      </c>
      <c r="I2430" s="5" t="b">
        <f>IF(Nifty50[[#This Row],[High]]=MAX($D$1:$D2440), TRUE, FALSE)</f>
        <v>0</v>
      </c>
      <c r="J2430" s="5">
        <f>MAX($D$2:Nifty50[[#This Row],[High]])</f>
        <v>6357.1</v>
      </c>
      <c r="K2430" s="18">
        <f>(Nifty50[[#This Row],[ATH_XL]]-Nifty50[[#This Row],[Close]])/Nifty50[[#This Row],[ATH_XL]]</f>
        <v>0.29150084157870731</v>
      </c>
    </row>
    <row r="2431" spans="2:11" x14ac:dyDescent="0.25">
      <c r="B2431" s="4">
        <v>39695</v>
      </c>
      <c r="C2431" s="23">
        <v>4512.95</v>
      </c>
      <c r="D2431" s="23">
        <v>4514.6000000000004</v>
      </c>
      <c r="E2431" s="23">
        <v>4419.45</v>
      </c>
      <c r="F2431" s="23">
        <v>4447.75</v>
      </c>
      <c r="G2431" s="5">
        <v>114713208</v>
      </c>
      <c r="H2431" s="5">
        <v>6535.5</v>
      </c>
      <c r="I2431" s="5" t="b">
        <f>IF(Nifty50[[#This Row],[High]]=MAX($D$1:$D2441), TRUE, FALSE)</f>
        <v>0</v>
      </c>
      <c r="J2431" s="5">
        <f>MAX($D$2:Nifty50[[#This Row],[High]])</f>
        <v>6357.1</v>
      </c>
      <c r="K2431" s="18">
        <f>(Nifty50[[#This Row],[ATH_XL]]-Nifty50[[#This Row],[Close]])/Nifty50[[#This Row],[ATH_XL]]</f>
        <v>0.3003492158374102</v>
      </c>
    </row>
    <row r="2432" spans="2:11" x14ac:dyDescent="0.25">
      <c r="B2432" s="4">
        <v>39696</v>
      </c>
      <c r="C2432" s="23">
        <v>4444.7</v>
      </c>
      <c r="D2432" s="23">
        <v>4444.7</v>
      </c>
      <c r="E2432" s="23">
        <v>4328.8999999999996</v>
      </c>
      <c r="F2432" s="23">
        <v>4352.3</v>
      </c>
      <c r="G2432" s="5">
        <v>108583037</v>
      </c>
      <c r="H2432" s="5">
        <v>6126.78</v>
      </c>
      <c r="I2432" s="5" t="b">
        <f>IF(Nifty50[[#This Row],[High]]=MAX($D$1:$D2442), TRUE, FALSE)</f>
        <v>0</v>
      </c>
      <c r="J2432" s="5">
        <f>MAX($D$2:Nifty50[[#This Row],[High]])</f>
        <v>6357.1</v>
      </c>
      <c r="K2432" s="18">
        <f>(Nifty50[[#This Row],[ATH_XL]]-Nifty50[[#This Row],[Close]])/Nifty50[[#This Row],[ATH_XL]]</f>
        <v>0.3153639238017335</v>
      </c>
    </row>
    <row r="2433" spans="2:11" x14ac:dyDescent="0.25">
      <c r="B2433" s="4">
        <v>39699</v>
      </c>
      <c r="C2433" s="23">
        <v>4358.3</v>
      </c>
      <c r="D2433" s="23">
        <v>4558</v>
      </c>
      <c r="E2433" s="23">
        <v>4358.3</v>
      </c>
      <c r="F2433" s="23">
        <v>4482.3</v>
      </c>
      <c r="G2433" s="5">
        <v>117351175</v>
      </c>
      <c r="H2433" s="5">
        <v>6615.67</v>
      </c>
      <c r="I2433" s="5" t="b">
        <f>IF(Nifty50[[#This Row],[High]]=MAX($D$1:$D2443), TRUE, FALSE)</f>
        <v>0</v>
      </c>
      <c r="J2433" s="5">
        <f>MAX($D$2:Nifty50[[#This Row],[High]])</f>
        <v>6357.1</v>
      </c>
      <c r="K2433" s="18">
        <f>(Nifty50[[#This Row],[ATH_XL]]-Nifty50[[#This Row],[Close]])/Nifty50[[#This Row],[ATH_XL]]</f>
        <v>0.29491434773717579</v>
      </c>
    </row>
    <row r="2434" spans="2:11" x14ac:dyDescent="0.25">
      <c r="B2434" s="4">
        <v>39700</v>
      </c>
      <c r="C2434" s="23">
        <v>4485.1499999999996</v>
      </c>
      <c r="D2434" s="23">
        <v>4497.5</v>
      </c>
      <c r="E2434" s="23">
        <v>4418.95</v>
      </c>
      <c r="F2434" s="23">
        <v>4468.7</v>
      </c>
      <c r="G2434" s="5">
        <v>95544721</v>
      </c>
      <c r="H2434" s="5">
        <v>5488.2</v>
      </c>
      <c r="I2434" s="5" t="b">
        <f>IF(Nifty50[[#This Row],[High]]=MAX($D$1:$D2444), TRUE, FALSE)</f>
        <v>0</v>
      </c>
      <c r="J2434" s="5">
        <f>MAX($D$2:Nifty50[[#This Row],[High]])</f>
        <v>6357.1</v>
      </c>
      <c r="K2434" s="18">
        <f>(Nifty50[[#This Row],[ATH_XL]]-Nifty50[[#This Row],[Close]])/Nifty50[[#This Row],[ATH_XL]]</f>
        <v>0.29705368800239107</v>
      </c>
    </row>
    <row r="2435" spans="2:11" x14ac:dyDescent="0.25">
      <c r="B2435" s="4">
        <v>39701</v>
      </c>
      <c r="C2435" s="23">
        <v>4467.5</v>
      </c>
      <c r="D2435" s="23">
        <v>4467.5</v>
      </c>
      <c r="E2435" s="23">
        <v>4382.3500000000004</v>
      </c>
      <c r="F2435" s="23">
        <v>4400.25</v>
      </c>
      <c r="G2435" s="5">
        <v>134790277</v>
      </c>
      <c r="H2435" s="5">
        <v>6781.74</v>
      </c>
      <c r="I2435" s="5" t="b">
        <f>IF(Nifty50[[#This Row],[High]]=MAX($D$1:$D2445), TRUE, FALSE)</f>
        <v>0</v>
      </c>
      <c r="J2435" s="5">
        <f>MAX($D$2:Nifty50[[#This Row],[High]])</f>
        <v>6357.1</v>
      </c>
      <c r="K2435" s="18">
        <f>(Nifty50[[#This Row],[ATH_XL]]-Nifty50[[#This Row],[Close]])/Nifty50[[#This Row],[ATH_XL]]</f>
        <v>0.30782117632253703</v>
      </c>
    </row>
    <row r="2436" spans="2:11" x14ac:dyDescent="0.25">
      <c r="B2436" s="4">
        <v>39702</v>
      </c>
      <c r="C2436" s="23">
        <v>4397.25</v>
      </c>
      <c r="D2436" s="23">
        <v>4399.3</v>
      </c>
      <c r="E2436" s="23">
        <v>4272.75</v>
      </c>
      <c r="F2436" s="23">
        <v>4290.3</v>
      </c>
      <c r="G2436" s="5">
        <v>116723061</v>
      </c>
      <c r="H2436" s="5">
        <v>6537.95</v>
      </c>
      <c r="I2436" s="5" t="b">
        <f>IF(Nifty50[[#This Row],[High]]=MAX($D$1:$D2446), TRUE, FALSE)</f>
        <v>0</v>
      </c>
      <c r="J2436" s="5">
        <f>MAX($D$2:Nifty50[[#This Row],[High]])</f>
        <v>6357.1</v>
      </c>
      <c r="K2436" s="18">
        <f>(Nifty50[[#This Row],[ATH_XL]]-Nifty50[[#This Row],[Close]])/Nifty50[[#This Row],[ATH_XL]]</f>
        <v>0.32511679854021491</v>
      </c>
    </row>
    <row r="2437" spans="2:11" x14ac:dyDescent="0.25">
      <c r="B2437" s="4">
        <v>39703</v>
      </c>
      <c r="C2437" s="23">
        <v>4291.6000000000004</v>
      </c>
      <c r="D2437" s="23">
        <v>4323.8999999999996</v>
      </c>
      <c r="E2437" s="23">
        <v>4200.1499999999996</v>
      </c>
      <c r="F2437" s="23">
        <v>4228.45</v>
      </c>
      <c r="G2437" s="5">
        <v>145748456</v>
      </c>
      <c r="H2437" s="5">
        <v>7980.37</v>
      </c>
      <c r="I2437" s="5" t="b">
        <f>IF(Nifty50[[#This Row],[High]]=MAX($D$1:$D2447), TRUE, FALSE)</f>
        <v>0</v>
      </c>
      <c r="J2437" s="5">
        <f>MAX($D$2:Nifty50[[#This Row],[High]])</f>
        <v>6357.1</v>
      </c>
      <c r="K2437" s="18">
        <f>(Nifty50[[#This Row],[ATH_XL]]-Nifty50[[#This Row],[Close]])/Nifty50[[#This Row],[ATH_XL]]</f>
        <v>0.33484607761400648</v>
      </c>
    </row>
    <row r="2438" spans="2:11" x14ac:dyDescent="0.25">
      <c r="B2438" s="4">
        <v>39706</v>
      </c>
      <c r="C2438" s="23">
        <v>4231.95</v>
      </c>
      <c r="D2438" s="23">
        <v>4237.25</v>
      </c>
      <c r="E2438" s="23">
        <v>3955.4</v>
      </c>
      <c r="F2438" s="23">
        <v>4072.9</v>
      </c>
      <c r="G2438" s="5">
        <v>147158815</v>
      </c>
      <c r="H2438" s="5">
        <v>7114</v>
      </c>
      <c r="I2438" s="5" t="b">
        <f>IF(Nifty50[[#This Row],[High]]=MAX($D$1:$D2448), TRUE, FALSE)</f>
        <v>0</v>
      </c>
      <c r="J2438" s="5">
        <f>MAX($D$2:Nifty50[[#This Row],[High]])</f>
        <v>6357.1</v>
      </c>
      <c r="K2438" s="18">
        <f>(Nifty50[[#This Row],[ATH_XL]]-Nifty50[[#This Row],[Close]])/Nifty50[[#This Row],[ATH_XL]]</f>
        <v>0.35931478189740607</v>
      </c>
    </row>
    <row r="2439" spans="2:11" x14ac:dyDescent="0.25">
      <c r="B2439" s="4">
        <v>39707</v>
      </c>
      <c r="C2439" s="23">
        <v>4072.55</v>
      </c>
      <c r="D2439" s="23">
        <v>4090.1</v>
      </c>
      <c r="E2439" s="23">
        <v>3919.35</v>
      </c>
      <c r="F2439" s="23">
        <v>4074.9</v>
      </c>
      <c r="G2439" s="5">
        <v>159518028</v>
      </c>
      <c r="H2439" s="5">
        <v>7727.19</v>
      </c>
      <c r="I2439" s="5" t="b">
        <f>IF(Nifty50[[#This Row],[High]]=MAX($D$1:$D2449), TRUE, FALSE)</f>
        <v>0</v>
      </c>
      <c r="J2439" s="5">
        <f>MAX($D$2:Nifty50[[#This Row],[High]])</f>
        <v>6357.1</v>
      </c>
      <c r="K2439" s="18">
        <f>(Nifty50[[#This Row],[ATH_XL]]-Nifty50[[#This Row],[Close]])/Nifty50[[#This Row],[ATH_XL]]</f>
        <v>0.35900017303487441</v>
      </c>
    </row>
    <row r="2440" spans="2:11" x14ac:dyDescent="0.25">
      <c r="B2440" s="4">
        <v>39708</v>
      </c>
      <c r="C2440" s="23">
        <v>4074.8</v>
      </c>
      <c r="D2440" s="23">
        <v>4116.7</v>
      </c>
      <c r="E2440" s="23">
        <v>3974.6</v>
      </c>
      <c r="F2440" s="23">
        <v>4008.25</v>
      </c>
      <c r="G2440" s="5">
        <v>153414046</v>
      </c>
      <c r="H2440" s="5">
        <v>7674.9</v>
      </c>
      <c r="I2440" s="5" t="b">
        <f>IF(Nifty50[[#This Row],[High]]=MAX($D$1:$D2450), TRUE, FALSE)</f>
        <v>0</v>
      </c>
      <c r="J2440" s="5">
        <f>MAX($D$2:Nifty50[[#This Row],[High]])</f>
        <v>6357.1</v>
      </c>
      <c r="K2440" s="18">
        <f>(Nifty50[[#This Row],[ATH_XL]]-Nifty50[[#This Row],[Close]])/Nifty50[[#This Row],[ATH_XL]]</f>
        <v>0.36948451337874194</v>
      </c>
    </row>
    <row r="2441" spans="2:11" x14ac:dyDescent="0.25">
      <c r="B2441" s="4">
        <v>39709</v>
      </c>
      <c r="C2441" s="23">
        <v>4005.25</v>
      </c>
      <c r="D2441" s="23">
        <v>4050.1</v>
      </c>
      <c r="E2441" s="23">
        <v>3799.55</v>
      </c>
      <c r="F2441" s="23">
        <v>4038.15</v>
      </c>
      <c r="G2441" s="5">
        <v>203882671</v>
      </c>
      <c r="H2441" s="5">
        <v>10125.950000000001</v>
      </c>
      <c r="I2441" s="5" t="b">
        <f>IF(Nifty50[[#This Row],[High]]=MAX($D$1:$D2451), TRUE, FALSE)</f>
        <v>0</v>
      </c>
      <c r="J2441" s="5">
        <f>MAX($D$2:Nifty50[[#This Row],[High]])</f>
        <v>6357.1</v>
      </c>
      <c r="K2441" s="18">
        <f>(Nifty50[[#This Row],[ATH_XL]]-Nifty50[[#This Row],[Close]])/Nifty50[[#This Row],[ATH_XL]]</f>
        <v>0.36478111088389364</v>
      </c>
    </row>
    <row r="2442" spans="2:11" x14ac:dyDescent="0.25">
      <c r="B2442" s="4">
        <v>39710</v>
      </c>
      <c r="C2442" s="23">
        <v>4040.8</v>
      </c>
      <c r="D2442" s="23">
        <v>4262.6499999999996</v>
      </c>
      <c r="E2442" s="23">
        <v>4040.8</v>
      </c>
      <c r="F2442" s="23">
        <v>4245.25</v>
      </c>
      <c r="G2442" s="5">
        <v>206052260</v>
      </c>
      <c r="H2442" s="5">
        <v>10221.99</v>
      </c>
      <c r="I2442" s="5" t="b">
        <f>IF(Nifty50[[#This Row],[High]]=MAX($D$1:$D2452), TRUE, FALSE)</f>
        <v>0</v>
      </c>
      <c r="J2442" s="5">
        <f>MAX($D$2:Nifty50[[#This Row],[High]])</f>
        <v>6357.1</v>
      </c>
      <c r="K2442" s="18">
        <f>(Nifty50[[#This Row],[ATH_XL]]-Nifty50[[#This Row],[Close]])/Nifty50[[#This Row],[ATH_XL]]</f>
        <v>0.3322033631687405</v>
      </c>
    </row>
    <row r="2443" spans="2:11" x14ac:dyDescent="0.25">
      <c r="B2443" s="4">
        <v>39713</v>
      </c>
      <c r="C2443" s="23">
        <v>4248.95</v>
      </c>
      <c r="D2443" s="23">
        <v>4303.25</v>
      </c>
      <c r="E2443" s="23">
        <v>4202.3999999999996</v>
      </c>
      <c r="F2443" s="23">
        <v>4223.05</v>
      </c>
      <c r="G2443" s="5">
        <v>137082447</v>
      </c>
      <c r="H2443" s="5">
        <v>6859.81</v>
      </c>
      <c r="I2443" s="5" t="b">
        <f>IF(Nifty50[[#This Row],[High]]=MAX($D$1:$D2453), TRUE, FALSE)</f>
        <v>0</v>
      </c>
      <c r="J2443" s="5">
        <f>MAX($D$2:Nifty50[[#This Row],[High]])</f>
        <v>6357.1</v>
      </c>
      <c r="K2443" s="18">
        <f>(Nifty50[[#This Row],[ATH_XL]]-Nifty50[[#This Row],[Close]])/Nifty50[[#This Row],[ATH_XL]]</f>
        <v>0.33569552154284188</v>
      </c>
    </row>
    <row r="2444" spans="2:11" x14ac:dyDescent="0.25">
      <c r="B2444" s="4">
        <v>39714</v>
      </c>
      <c r="C2444" s="23">
        <v>4223.8999999999996</v>
      </c>
      <c r="D2444" s="23">
        <v>4224.7</v>
      </c>
      <c r="E2444" s="23">
        <v>4117.8999999999996</v>
      </c>
      <c r="F2444" s="23">
        <v>4126.8999999999996</v>
      </c>
      <c r="G2444" s="5">
        <v>125527290</v>
      </c>
      <c r="H2444" s="5">
        <v>6237.87</v>
      </c>
      <c r="I2444" s="5" t="b">
        <f>IF(Nifty50[[#This Row],[High]]=MAX($D$1:$D2454), TRUE, FALSE)</f>
        <v>0</v>
      </c>
      <c r="J2444" s="5">
        <f>MAX($D$2:Nifty50[[#This Row],[High]])</f>
        <v>6357.1</v>
      </c>
      <c r="K2444" s="18">
        <f>(Nifty50[[#This Row],[ATH_XL]]-Nifty50[[#This Row],[Close]])/Nifty50[[#This Row],[ATH_XL]]</f>
        <v>0.35082034260905137</v>
      </c>
    </row>
    <row r="2445" spans="2:11" x14ac:dyDescent="0.25">
      <c r="B2445" s="4">
        <v>39715</v>
      </c>
      <c r="C2445" s="23">
        <v>4125.75</v>
      </c>
      <c r="D2445" s="23">
        <v>4207.95</v>
      </c>
      <c r="E2445" s="23">
        <v>4115.8500000000004</v>
      </c>
      <c r="F2445" s="23">
        <v>4161.25</v>
      </c>
      <c r="G2445" s="5">
        <v>156072253</v>
      </c>
      <c r="H2445" s="5">
        <v>7260.87</v>
      </c>
      <c r="I2445" s="5" t="b">
        <f>IF(Nifty50[[#This Row],[High]]=MAX($D$1:$D2455), TRUE, FALSE)</f>
        <v>0</v>
      </c>
      <c r="J2445" s="5">
        <f>MAX($D$2:Nifty50[[#This Row],[High]])</f>
        <v>6357.1</v>
      </c>
      <c r="K2445" s="18">
        <f>(Nifty50[[#This Row],[ATH_XL]]-Nifty50[[#This Row],[Close]])/Nifty50[[#This Row],[ATH_XL]]</f>
        <v>0.34541693539507012</v>
      </c>
    </row>
    <row r="2446" spans="2:11" x14ac:dyDescent="0.25">
      <c r="B2446" s="4">
        <v>39716</v>
      </c>
      <c r="C2446" s="23">
        <v>4162.1499999999996</v>
      </c>
      <c r="D2446" s="23">
        <v>4172.6000000000004</v>
      </c>
      <c r="E2446" s="23">
        <v>4077.5</v>
      </c>
      <c r="F2446" s="23">
        <v>4110.55</v>
      </c>
      <c r="G2446" s="5">
        <v>217958856</v>
      </c>
      <c r="H2446" s="5">
        <v>9235.83</v>
      </c>
      <c r="I2446" s="5" t="b">
        <f>IF(Nifty50[[#This Row],[High]]=MAX($D$1:$D2456), TRUE, FALSE)</f>
        <v>0</v>
      </c>
      <c r="J2446" s="5">
        <f>MAX($D$2:Nifty50[[#This Row],[High]])</f>
        <v>6357.1</v>
      </c>
      <c r="K2446" s="18">
        <f>(Nifty50[[#This Row],[ATH_XL]]-Nifty50[[#This Row],[Close]])/Nifty50[[#This Row],[ATH_XL]]</f>
        <v>0.35339227006024759</v>
      </c>
    </row>
    <row r="2447" spans="2:11" x14ac:dyDescent="0.25">
      <c r="B2447" s="4">
        <v>39717</v>
      </c>
      <c r="C2447" s="23">
        <v>4108.75</v>
      </c>
      <c r="D2447" s="23">
        <v>4110.7</v>
      </c>
      <c r="E2447" s="23">
        <v>3970.35</v>
      </c>
      <c r="F2447" s="23">
        <v>3985.25</v>
      </c>
      <c r="G2447" s="5">
        <v>133851369</v>
      </c>
      <c r="H2447" s="5">
        <v>5968.78</v>
      </c>
      <c r="I2447" s="5" t="b">
        <f>IF(Nifty50[[#This Row],[High]]=MAX($D$1:$D2457), TRUE, FALSE)</f>
        <v>0</v>
      </c>
      <c r="J2447" s="5">
        <f>MAX($D$2:Nifty50[[#This Row],[High]])</f>
        <v>6357.1</v>
      </c>
      <c r="K2447" s="18">
        <f>(Nifty50[[#This Row],[ATH_XL]]-Nifty50[[#This Row],[Close]])/Nifty50[[#This Row],[ATH_XL]]</f>
        <v>0.37310251529785599</v>
      </c>
    </row>
    <row r="2448" spans="2:11" x14ac:dyDescent="0.25">
      <c r="B2448" s="4">
        <v>39720</v>
      </c>
      <c r="C2448" s="23">
        <v>3990.2</v>
      </c>
      <c r="D2448" s="23">
        <v>3997.55</v>
      </c>
      <c r="E2448" s="23">
        <v>3777.3</v>
      </c>
      <c r="F2448" s="23">
        <v>3850.05</v>
      </c>
      <c r="G2448" s="5">
        <v>187237452</v>
      </c>
      <c r="H2448" s="5">
        <v>8386.98</v>
      </c>
      <c r="I2448" s="5" t="b">
        <f>IF(Nifty50[[#This Row],[High]]=MAX($D$1:$D2458), TRUE, FALSE)</f>
        <v>0</v>
      </c>
      <c r="J2448" s="5">
        <f>MAX($D$2:Nifty50[[#This Row],[High]])</f>
        <v>6357.1</v>
      </c>
      <c r="K2448" s="18">
        <f>(Nifty50[[#This Row],[ATH_XL]]-Nifty50[[#This Row],[Close]])/Nifty50[[#This Row],[ATH_XL]]</f>
        <v>0.394370074404996</v>
      </c>
    </row>
    <row r="2449" spans="2:11" x14ac:dyDescent="0.25">
      <c r="B2449" s="4">
        <v>39721</v>
      </c>
      <c r="C2449" s="23">
        <v>3848.7</v>
      </c>
      <c r="D2449" s="23">
        <v>3966.85</v>
      </c>
      <c r="E2449" s="23">
        <v>3715.05</v>
      </c>
      <c r="F2449" s="23">
        <v>3921.2</v>
      </c>
      <c r="G2449" s="5">
        <v>217095428</v>
      </c>
      <c r="H2449" s="5">
        <v>9659.09</v>
      </c>
      <c r="I2449" s="5" t="b">
        <f>IF(Nifty50[[#This Row],[High]]=MAX($D$1:$D2459), TRUE, FALSE)</f>
        <v>0</v>
      </c>
      <c r="J2449" s="5">
        <f>MAX($D$2:Nifty50[[#This Row],[High]])</f>
        <v>6357.1</v>
      </c>
      <c r="K2449" s="18">
        <f>(Nifty50[[#This Row],[ATH_XL]]-Nifty50[[#This Row],[Close]])/Nifty50[[#This Row],[ATH_XL]]</f>
        <v>0.38317786412043231</v>
      </c>
    </row>
    <row r="2450" spans="2:11" x14ac:dyDescent="0.25">
      <c r="B2450" s="4">
        <v>39722</v>
      </c>
      <c r="C2450" s="23">
        <v>3921.85</v>
      </c>
      <c r="D2450" s="23">
        <v>4000.5</v>
      </c>
      <c r="E2450" s="23">
        <v>3861.25</v>
      </c>
      <c r="F2450" s="23">
        <v>3950.75</v>
      </c>
      <c r="G2450" s="5">
        <v>149863209</v>
      </c>
      <c r="H2450" s="5">
        <v>6448.37</v>
      </c>
      <c r="I2450" s="5" t="b">
        <f>IF(Nifty50[[#This Row],[High]]=MAX($D$1:$D2460), TRUE, FALSE)</f>
        <v>0</v>
      </c>
      <c r="J2450" s="5">
        <f>MAX($D$2:Nifty50[[#This Row],[High]])</f>
        <v>6357.1</v>
      </c>
      <c r="K2450" s="18">
        <f>(Nifty50[[#This Row],[ATH_XL]]-Nifty50[[#This Row],[Close]])/Nifty50[[#This Row],[ATH_XL]]</f>
        <v>0.37852951817652708</v>
      </c>
    </row>
    <row r="2451" spans="2:11" x14ac:dyDescent="0.25">
      <c r="B2451" s="4">
        <v>39724</v>
      </c>
      <c r="C2451" s="23">
        <v>3953.55</v>
      </c>
      <c r="D2451" s="23">
        <v>3969.55</v>
      </c>
      <c r="E2451" s="23">
        <v>3804.85</v>
      </c>
      <c r="F2451" s="23">
        <v>3818.3</v>
      </c>
      <c r="G2451" s="5">
        <v>172679745</v>
      </c>
      <c r="H2451" s="5">
        <v>7919.46</v>
      </c>
      <c r="I2451" s="5" t="b">
        <f>IF(Nifty50[[#This Row],[High]]=MAX($D$1:$D2461), TRUE, FALSE)</f>
        <v>0</v>
      </c>
      <c r="J2451" s="5">
        <f>MAX($D$2:Nifty50[[#This Row],[High]])</f>
        <v>6357.1</v>
      </c>
      <c r="K2451" s="18">
        <f>(Nifty50[[#This Row],[ATH_XL]]-Nifty50[[#This Row],[Close]])/Nifty50[[#This Row],[ATH_XL]]</f>
        <v>0.39936449009768604</v>
      </c>
    </row>
    <row r="2452" spans="2:11" x14ac:dyDescent="0.25">
      <c r="B2452" s="4">
        <v>39727</v>
      </c>
      <c r="C2452" s="23">
        <v>3817.3</v>
      </c>
      <c r="D2452" s="23">
        <v>3820.85</v>
      </c>
      <c r="E2452" s="23">
        <v>3581.6</v>
      </c>
      <c r="F2452" s="23">
        <v>3602.35</v>
      </c>
      <c r="G2452" s="5">
        <v>157489980</v>
      </c>
      <c r="H2452" s="5">
        <v>6565.56</v>
      </c>
      <c r="I2452" s="5" t="b">
        <f>IF(Nifty50[[#This Row],[High]]=MAX($D$1:$D2462), TRUE, FALSE)</f>
        <v>0</v>
      </c>
      <c r="J2452" s="5">
        <f>MAX($D$2:Nifty50[[#This Row],[High]])</f>
        <v>6357.1</v>
      </c>
      <c r="K2452" s="18">
        <f>(Nifty50[[#This Row],[ATH_XL]]-Nifty50[[#This Row],[Close]])/Nifty50[[#This Row],[ATH_XL]]</f>
        <v>0.43333438202954183</v>
      </c>
    </row>
    <row r="2453" spans="2:11" x14ac:dyDescent="0.25">
      <c r="B2453" s="4">
        <v>39728</v>
      </c>
      <c r="C2453" s="23">
        <v>3606.95</v>
      </c>
      <c r="D2453" s="23">
        <v>3732.65</v>
      </c>
      <c r="E2453" s="23">
        <v>3537</v>
      </c>
      <c r="F2453" s="23">
        <v>3606.6</v>
      </c>
      <c r="G2453" s="5">
        <v>210246893</v>
      </c>
      <c r="H2453" s="5">
        <v>8291.1299999999992</v>
      </c>
      <c r="I2453" s="5" t="b">
        <f>IF(Nifty50[[#This Row],[High]]=MAX($D$1:$D2463), TRUE, FALSE)</f>
        <v>0</v>
      </c>
      <c r="J2453" s="5">
        <f>MAX($D$2:Nifty50[[#This Row],[High]])</f>
        <v>6357.1</v>
      </c>
      <c r="K2453" s="18">
        <f>(Nifty50[[#This Row],[ATH_XL]]-Nifty50[[#This Row],[Close]])/Nifty50[[#This Row],[ATH_XL]]</f>
        <v>0.43266583819666204</v>
      </c>
    </row>
    <row r="2454" spans="2:11" x14ac:dyDescent="0.25">
      <c r="B2454" s="4">
        <v>39729</v>
      </c>
      <c r="C2454" s="23">
        <v>3604.4</v>
      </c>
      <c r="D2454" s="23">
        <v>3604.4</v>
      </c>
      <c r="E2454" s="23">
        <v>3329.45</v>
      </c>
      <c r="F2454" s="23">
        <v>3513.65</v>
      </c>
      <c r="G2454" s="5">
        <v>228575994</v>
      </c>
      <c r="H2454" s="5">
        <v>8649.9500000000007</v>
      </c>
      <c r="I2454" s="5" t="b">
        <f>IF(Nifty50[[#This Row],[High]]=MAX($D$1:$D2464), TRUE, FALSE)</f>
        <v>0</v>
      </c>
      <c r="J2454" s="5">
        <f>MAX($D$2:Nifty50[[#This Row],[High]])</f>
        <v>6357.1</v>
      </c>
      <c r="K2454" s="18">
        <f>(Nifty50[[#This Row],[ATH_XL]]-Nifty50[[#This Row],[Close]])/Nifty50[[#This Row],[ATH_XL]]</f>
        <v>0.44728728508282078</v>
      </c>
    </row>
    <row r="2455" spans="2:11" x14ac:dyDescent="0.25">
      <c r="B2455" s="4">
        <v>39731</v>
      </c>
      <c r="C2455" s="23">
        <v>3502.05</v>
      </c>
      <c r="D2455" s="23">
        <v>3502.05</v>
      </c>
      <c r="E2455" s="23">
        <v>3198.95</v>
      </c>
      <c r="F2455" s="23">
        <v>3279.95</v>
      </c>
      <c r="G2455" s="5">
        <v>283977364</v>
      </c>
      <c r="H2455" s="5">
        <v>10857.92</v>
      </c>
      <c r="I2455" s="5" t="b">
        <f>IF(Nifty50[[#This Row],[High]]=MAX($D$1:$D2465), TRUE, FALSE)</f>
        <v>0</v>
      </c>
      <c r="J2455" s="5">
        <f>MAX($D$2:Nifty50[[#This Row],[High]])</f>
        <v>6357.1</v>
      </c>
      <c r="K2455" s="18">
        <f>(Nifty50[[#This Row],[ATH_XL]]-Nifty50[[#This Row],[Close]])/Nifty50[[#This Row],[ATH_XL]]</f>
        <v>0.48404933066964501</v>
      </c>
    </row>
    <row r="2456" spans="2:11" x14ac:dyDescent="0.25">
      <c r="B2456" s="4">
        <v>39734</v>
      </c>
      <c r="C2456" s="23">
        <v>3272.9</v>
      </c>
      <c r="D2456" s="23">
        <v>3510.2</v>
      </c>
      <c r="E2456" s="23">
        <v>3272.9</v>
      </c>
      <c r="F2456" s="23">
        <v>3490.7</v>
      </c>
      <c r="G2456" s="5">
        <v>195385035</v>
      </c>
      <c r="H2456" s="5">
        <v>7706.83</v>
      </c>
      <c r="I2456" s="5" t="b">
        <f>IF(Nifty50[[#This Row],[High]]=MAX($D$1:$D2466), TRUE, FALSE)</f>
        <v>0</v>
      </c>
      <c r="J2456" s="5">
        <f>MAX($D$2:Nifty50[[#This Row],[High]])</f>
        <v>6357.1</v>
      </c>
      <c r="K2456" s="18">
        <f>(Nifty50[[#This Row],[ATH_XL]]-Nifty50[[#This Row],[Close]])/Nifty50[[#This Row],[ATH_XL]]</f>
        <v>0.45089742178037162</v>
      </c>
    </row>
    <row r="2457" spans="2:11" x14ac:dyDescent="0.25">
      <c r="B2457" s="4">
        <v>39735</v>
      </c>
      <c r="C2457" s="23">
        <v>3494.1</v>
      </c>
      <c r="D2457" s="23">
        <v>3648.25</v>
      </c>
      <c r="E2457" s="23">
        <v>3491.5</v>
      </c>
      <c r="F2457" s="23">
        <v>3518.65</v>
      </c>
      <c r="G2457" s="5">
        <v>177533438</v>
      </c>
      <c r="H2457" s="5">
        <v>7429.54</v>
      </c>
      <c r="I2457" s="5" t="b">
        <f>IF(Nifty50[[#This Row],[High]]=MAX($D$1:$D2467), TRUE, FALSE)</f>
        <v>0</v>
      </c>
      <c r="J2457" s="5">
        <f>MAX($D$2:Nifty50[[#This Row],[High]])</f>
        <v>6357.1</v>
      </c>
      <c r="K2457" s="18">
        <f>(Nifty50[[#This Row],[ATH_XL]]-Nifty50[[#This Row],[Close]])/Nifty50[[#This Row],[ATH_XL]]</f>
        <v>0.44650076292649166</v>
      </c>
    </row>
    <row r="2458" spans="2:11" x14ac:dyDescent="0.25">
      <c r="B2458" s="4">
        <v>39736</v>
      </c>
      <c r="C2458" s="23">
        <v>3517.9</v>
      </c>
      <c r="D2458" s="23">
        <v>3518.5</v>
      </c>
      <c r="E2458" s="23">
        <v>3324.55</v>
      </c>
      <c r="F2458" s="23">
        <v>3338.4</v>
      </c>
      <c r="G2458" s="5">
        <v>163717675</v>
      </c>
      <c r="H2458" s="5">
        <v>6602.25</v>
      </c>
      <c r="I2458" s="5" t="b">
        <f>IF(Nifty50[[#This Row],[High]]=MAX($D$1:$D2468), TRUE, FALSE)</f>
        <v>0</v>
      </c>
      <c r="J2458" s="5">
        <f>MAX($D$2:Nifty50[[#This Row],[High]])</f>
        <v>6357.1</v>
      </c>
      <c r="K2458" s="18">
        <f>(Nifty50[[#This Row],[ATH_XL]]-Nifty50[[#This Row],[Close]])/Nifty50[[#This Row],[ATH_XL]]</f>
        <v>0.47485488666215731</v>
      </c>
    </row>
    <row r="2459" spans="2:11" x14ac:dyDescent="0.25">
      <c r="B2459" s="4">
        <v>39737</v>
      </c>
      <c r="C2459" s="23">
        <v>3333.85</v>
      </c>
      <c r="D2459" s="23">
        <v>3333.85</v>
      </c>
      <c r="E2459" s="23">
        <v>3099.9</v>
      </c>
      <c r="F2459" s="23">
        <v>3269.3</v>
      </c>
      <c r="G2459" s="5">
        <v>234077842</v>
      </c>
      <c r="H2459" s="5">
        <v>8631.26</v>
      </c>
      <c r="I2459" s="5" t="b">
        <f>IF(Nifty50[[#This Row],[High]]=MAX($D$1:$D2469), TRUE, FALSE)</f>
        <v>0</v>
      </c>
      <c r="J2459" s="5">
        <f>MAX($D$2:Nifty50[[#This Row],[High]])</f>
        <v>6357.1</v>
      </c>
      <c r="K2459" s="18">
        <f>(Nifty50[[#This Row],[ATH_XL]]-Nifty50[[#This Row],[Close]])/Nifty50[[#This Row],[ATH_XL]]</f>
        <v>0.48572462286262602</v>
      </c>
    </row>
    <row r="2460" spans="2:11" x14ac:dyDescent="0.25">
      <c r="B2460" s="4">
        <v>39738</v>
      </c>
      <c r="C2460" s="23">
        <v>3269.05</v>
      </c>
      <c r="D2460" s="23">
        <v>3335.95</v>
      </c>
      <c r="E2460" s="23">
        <v>3046.6</v>
      </c>
      <c r="F2460" s="23">
        <v>3074.35</v>
      </c>
      <c r="G2460" s="5">
        <v>194265455</v>
      </c>
      <c r="H2460" s="5">
        <v>7053.18</v>
      </c>
      <c r="I2460" s="5" t="b">
        <f>IF(Nifty50[[#This Row],[High]]=MAX($D$1:$D2470), TRUE, FALSE)</f>
        <v>0</v>
      </c>
      <c r="J2460" s="5">
        <f>MAX($D$2:Nifty50[[#This Row],[High]])</f>
        <v>6357.1</v>
      </c>
      <c r="K2460" s="18">
        <f>(Nifty50[[#This Row],[ATH_XL]]-Nifty50[[#This Row],[Close]])/Nifty50[[#This Row],[ATH_XL]]</f>
        <v>0.51639112173789936</v>
      </c>
    </row>
    <row r="2461" spans="2:11" x14ac:dyDescent="0.25">
      <c r="B2461" s="4">
        <v>39741</v>
      </c>
      <c r="C2461" s="23">
        <v>3108.2</v>
      </c>
      <c r="D2461" s="23">
        <v>3238.4</v>
      </c>
      <c r="E2461" s="23">
        <v>3058.95</v>
      </c>
      <c r="F2461" s="23">
        <v>3122.8</v>
      </c>
      <c r="G2461" s="5">
        <v>186324892</v>
      </c>
      <c r="H2461" s="5">
        <v>6544.53</v>
      </c>
      <c r="I2461" s="5" t="b">
        <f>IF(Nifty50[[#This Row],[High]]=MAX($D$1:$D2471), TRUE, FALSE)</f>
        <v>0</v>
      </c>
      <c r="J2461" s="5">
        <f>MAX($D$2:Nifty50[[#This Row],[High]])</f>
        <v>6357.1</v>
      </c>
      <c r="K2461" s="18">
        <f>(Nifty50[[#This Row],[ATH_XL]]-Nifty50[[#This Row],[Close]])/Nifty50[[#This Row],[ATH_XL]]</f>
        <v>0.50876972204306992</v>
      </c>
    </row>
    <row r="2462" spans="2:11" x14ac:dyDescent="0.25">
      <c r="B2462" s="4">
        <v>39742</v>
      </c>
      <c r="C2462" s="23">
        <v>3125.4</v>
      </c>
      <c r="D2462" s="23">
        <v>3254.85</v>
      </c>
      <c r="E2462" s="23">
        <v>3117.35</v>
      </c>
      <c r="F2462" s="23">
        <v>3234.9</v>
      </c>
      <c r="G2462" s="5">
        <v>225718997</v>
      </c>
      <c r="H2462" s="5">
        <v>7448.58</v>
      </c>
      <c r="I2462" s="5" t="b">
        <f>IF(Nifty50[[#This Row],[High]]=MAX($D$1:$D2472), TRUE, FALSE)</f>
        <v>0</v>
      </c>
      <c r="J2462" s="5">
        <f>MAX($D$2:Nifty50[[#This Row],[High]])</f>
        <v>6357.1</v>
      </c>
      <c r="K2462" s="18">
        <f>(Nifty50[[#This Row],[ATH_XL]]-Nifty50[[#This Row],[Close]])/Nifty50[[#This Row],[ATH_XL]]</f>
        <v>0.49113589529817059</v>
      </c>
    </row>
    <row r="2463" spans="2:11" x14ac:dyDescent="0.25">
      <c r="B2463" s="4">
        <v>39743</v>
      </c>
      <c r="C2463" s="23">
        <v>3234.7</v>
      </c>
      <c r="D2463" s="23">
        <v>3235.75</v>
      </c>
      <c r="E2463" s="23">
        <v>3051.8</v>
      </c>
      <c r="F2463" s="23">
        <v>3065.15</v>
      </c>
      <c r="G2463" s="5">
        <v>171324331</v>
      </c>
      <c r="H2463" s="5">
        <v>5622.57</v>
      </c>
      <c r="I2463" s="5" t="b">
        <f>IF(Nifty50[[#This Row],[High]]=MAX($D$1:$D2473), TRUE, FALSE)</f>
        <v>0</v>
      </c>
      <c r="J2463" s="5">
        <f>MAX($D$2:Nifty50[[#This Row],[High]])</f>
        <v>6357.1</v>
      </c>
      <c r="K2463" s="18">
        <f>(Nifty50[[#This Row],[ATH_XL]]-Nifty50[[#This Row],[Close]])/Nifty50[[#This Row],[ATH_XL]]</f>
        <v>0.51783832250554496</v>
      </c>
    </row>
    <row r="2464" spans="2:11" x14ac:dyDescent="0.25">
      <c r="B2464" s="4">
        <v>39744</v>
      </c>
      <c r="C2464" s="23">
        <v>3064.8</v>
      </c>
      <c r="D2464" s="23">
        <v>3085.1</v>
      </c>
      <c r="E2464" s="23">
        <v>2917.15</v>
      </c>
      <c r="F2464" s="23">
        <v>2943.15</v>
      </c>
      <c r="G2464" s="5">
        <v>234116773</v>
      </c>
      <c r="H2464" s="5">
        <v>7270.91</v>
      </c>
      <c r="I2464" s="5" t="b">
        <f>IF(Nifty50[[#This Row],[High]]=MAX($D$1:$D2474), TRUE, FALSE)</f>
        <v>0</v>
      </c>
      <c r="J2464" s="5">
        <f>MAX($D$2:Nifty50[[#This Row],[High]])</f>
        <v>6357.1</v>
      </c>
      <c r="K2464" s="18">
        <f>(Nifty50[[#This Row],[ATH_XL]]-Nifty50[[#This Row],[Close]])/Nifty50[[#This Row],[ATH_XL]]</f>
        <v>0.53702946311997612</v>
      </c>
    </row>
    <row r="2465" spans="2:11" x14ac:dyDescent="0.25">
      <c r="B2465" s="4">
        <v>39745</v>
      </c>
      <c r="C2465" s="23">
        <v>2936.25</v>
      </c>
      <c r="D2465" s="23">
        <v>2936.25</v>
      </c>
      <c r="E2465" s="23">
        <v>2525.0500000000002</v>
      </c>
      <c r="F2465" s="23">
        <v>2584</v>
      </c>
      <c r="G2465" s="5">
        <v>348595400</v>
      </c>
      <c r="H2465" s="5">
        <v>7843.42</v>
      </c>
      <c r="I2465" s="5" t="b">
        <f>IF(Nifty50[[#This Row],[High]]=MAX($D$1:$D2475), TRUE, FALSE)</f>
        <v>0</v>
      </c>
      <c r="J2465" s="5">
        <f>MAX($D$2:Nifty50[[#This Row],[High]])</f>
        <v>6357.1</v>
      </c>
      <c r="K2465" s="18">
        <f>(Nifty50[[#This Row],[ATH_XL]]-Nifty50[[#This Row],[Close]])/Nifty50[[#This Row],[ATH_XL]]</f>
        <v>0.59352534960909853</v>
      </c>
    </row>
    <row r="2466" spans="2:11" x14ac:dyDescent="0.25">
      <c r="B2466" s="4">
        <v>39748</v>
      </c>
      <c r="C2466" s="23">
        <v>2583.75</v>
      </c>
      <c r="D2466" s="23">
        <v>2585.3000000000002</v>
      </c>
      <c r="E2466" s="23">
        <v>2252.75</v>
      </c>
      <c r="F2466" s="23">
        <v>2524.1999999999998</v>
      </c>
      <c r="G2466" s="5">
        <v>341552313</v>
      </c>
      <c r="H2466" s="5">
        <v>7012.78</v>
      </c>
      <c r="I2466" s="5" t="b">
        <f>IF(Nifty50[[#This Row],[High]]=MAX($D$1:$D2476), TRUE, FALSE)</f>
        <v>0</v>
      </c>
      <c r="J2466" s="5">
        <f>MAX($D$2:Nifty50[[#This Row],[High]])</f>
        <v>6357.1</v>
      </c>
      <c r="K2466" s="18">
        <f>(Nifty50[[#This Row],[ATH_XL]]-Nifty50[[#This Row],[Close]])/Nifty50[[#This Row],[ATH_XL]]</f>
        <v>0.60293215459879512</v>
      </c>
    </row>
    <row r="2467" spans="2:11" x14ac:dyDescent="0.25">
      <c r="B2467" s="4">
        <v>39749</v>
      </c>
      <c r="C2467" s="23">
        <v>2526.1999999999998</v>
      </c>
      <c r="D2467" s="23">
        <v>2695.95</v>
      </c>
      <c r="E2467" s="23">
        <v>2526.1999999999998</v>
      </c>
      <c r="F2467" s="23">
        <v>2684.6</v>
      </c>
      <c r="G2467" s="5">
        <v>51206468</v>
      </c>
      <c r="H2467" s="5">
        <v>1038.24</v>
      </c>
      <c r="I2467" s="5" t="b">
        <f>IF(Nifty50[[#This Row],[High]]=MAX($D$1:$D2477), TRUE, FALSE)</f>
        <v>0</v>
      </c>
      <c r="J2467" s="5">
        <f>MAX($D$2:Nifty50[[#This Row],[High]])</f>
        <v>6357.1</v>
      </c>
      <c r="K2467" s="18">
        <f>(Nifty50[[#This Row],[ATH_XL]]-Nifty50[[#This Row],[Close]])/Nifty50[[#This Row],[ATH_XL]]</f>
        <v>0.57770052382375614</v>
      </c>
    </row>
    <row r="2468" spans="2:11" x14ac:dyDescent="0.25">
      <c r="B2468" s="4">
        <v>39750</v>
      </c>
      <c r="C2468" s="23">
        <v>2685.3</v>
      </c>
      <c r="D2468" s="23">
        <v>2781.25</v>
      </c>
      <c r="E2468" s="23">
        <v>2631.9</v>
      </c>
      <c r="F2468" s="23">
        <v>2697.05</v>
      </c>
      <c r="G2468" s="5">
        <v>361640496</v>
      </c>
      <c r="H2468" s="5">
        <v>8164.76</v>
      </c>
      <c r="I2468" s="5" t="b">
        <f>IF(Nifty50[[#This Row],[High]]=MAX($D$1:$D2478), TRUE, FALSE)</f>
        <v>0</v>
      </c>
      <c r="J2468" s="5">
        <f>MAX($D$2:Nifty50[[#This Row],[High]])</f>
        <v>6357.1</v>
      </c>
      <c r="K2468" s="18">
        <f>(Nifty50[[#This Row],[ATH_XL]]-Nifty50[[#This Row],[Close]])/Nifty50[[#This Row],[ATH_XL]]</f>
        <v>0.57574208365449653</v>
      </c>
    </row>
    <row r="2469" spans="2:11" x14ac:dyDescent="0.25">
      <c r="B2469" s="4">
        <v>39752</v>
      </c>
      <c r="C2469" s="23">
        <v>2696.3</v>
      </c>
      <c r="D2469" s="23">
        <v>2921.35</v>
      </c>
      <c r="E2469" s="23">
        <v>2696.3</v>
      </c>
      <c r="F2469" s="23">
        <v>2885.6</v>
      </c>
      <c r="G2469" s="5">
        <v>320836935</v>
      </c>
      <c r="H2469" s="5">
        <v>8963.9599999999991</v>
      </c>
      <c r="I2469" s="5" t="b">
        <f>IF(Nifty50[[#This Row],[High]]=MAX($D$1:$D2479), TRUE, FALSE)</f>
        <v>0</v>
      </c>
      <c r="J2469" s="5">
        <f>MAX($D$2:Nifty50[[#This Row],[High]])</f>
        <v>6357.1</v>
      </c>
      <c r="K2469" s="18">
        <f>(Nifty50[[#This Row],[ATH_XL]]-Nifty50[[#This Row],[Close]])/Nifty50[[#This Row],[ATH_XL]]</f>
        <v>0.54608233313932453</v>
      </c>
    </row>
    <row r="2470" spans="2:11" x14ac:dyDescent="0.25">
      <c r="B2470" s="4">
        <v>39755</v>
      </c>
      <c r="C2470" s="23">
        <v>2885.4</v>
      </c>
      <c r="D2470" s="23">
        <v>3062.05</v>
      </c>
      <c r="E2470" s="23">
        <v>2885.4</v>
      </c>
      <c r="F2470" s="23">
        <v>3043.85</v>
      </c>
      <c r="G2470" s="5">
        <v>240443755</v>
      </c>
      <c r="H2470" s="5">
        <v>6642.53</v>
      </c>
      <c r="I2470" s="5" t="b">
        <f>IF(Nifty50[[#This Row],[High]]=MAX($D$1:$D2480), TRUE, FALSE)</f>
        <v>0</v>
      </c>
      <c r="J2470" s="5">
        <f>MAX($D$2:Nifty50[[#This Row],[High]])</f>
        <v>6357.1</v>
      </c>
      <c r="K2470" s="18">
        <f>(Nifty50[[#This Row],[ATH_XL]]-Nifty50[[#This Row],[Close]])/Nifty50[[#This Row],[ATH_XL]]</f>
        <v>0.52118890689150721</v>
      </c>
    </row>
    <row r="2471" spans="2:11" x14ac:dyDescent="0.25">
      <c r="B2471" s="4">
        <v>39756</v>
      </c>
      <c r="C2471" s="23">
        <v>3050.25</v>
      </c>
      <c r="D2471" s="23">
        <v>3152.3</v>
      </c>
      <c r="E2471" s="23">
        <v>2985</v>
      </c>
      <c r="F2471" s="23">
        <v>3142.1</v>
      </c>
      <c r="G2471" s="5">
        <v>304637885</v>
      </c>
      <c r="H2471" s="5">
        <v>7478.44</v>
      </c>
      <c r="I2471" s="5" t="b">
        <f>IF(Nifty50[[#This Row],[High]]=MAX($D$1:$D2481), TRUE, FALSE)</f>
        <v>0</v>
      </c>
      <c r="J2471" s="5">
        <f>MAX($D$2:Nifty50[[#This Row],[High]])</f>
        <v>6357.1</v>
      </c>
      <c r="K2471" s="18">
        <f>(Nifty50[[#This Row],[ATH_XL]]-Nifty50[[#This Row],[Close]])/Nifty50[[#This Row],[ATH_XL]]</f>
        <v>0.50573374651963954</v>
      </c>
    </row>
    <row r="2472" spans="2:11" x14ac:dyDescent="0.25">
      <c r="B2472" s="4">
        <v>39757</v>
      </c>
      <c r="C2472" s="23">
        <v>3155.75</v>
      </c>
      <c r="D2472" s="23">
        <v>3240.55</v>
      </c>
      <c r="E2472" s="23">
        <v>2971</v>
      </c>
      <c r="F2472" s="23">
        <v>2994.95</v>
      </c>
      <c r="G2472" s="5">
        <v>305687563</v>
      </c>
      <c r="H2472" s="5">
        <v>8531.19</v>
      </c>
      <c r="I2472" s="5" t="b">
        <f>IF(Nifty50[[#This Row],[High]]=MAX($D$1:$D2482), TRUE, FALSE)</f>
        <v>0</v>
      </c>
      <c r="J2472" s="5">
        <f>MAX($D$2:Nifty50[[#This Row],[High]])</f>
        <v>6357.1</v>
      </c>
      <c r="K2472" s="18">
        <f>(Nifty50[[#This Row],[ATH_XL]]-Nifty50[[#This Row],[Close]])/Nifty50[[#This Row],[ATH_XL]]</f>
        <v>0.52888109358040625</v>
      </c>
    </row>
    <row r="2473" spans="2:11" x14ac:dyDescent="0.25">
      <c r="B2473" s="4">
        <v>39758</v>
      </c>
      <c r="C2473" s="23">
        <v>2998.45</v>
      </c>
      <c r="D2473" s="23">
        <v>3007.8</v>
      </c>
      <c r="E2473" s="23">
        <v>2860.25</v>
      </c>
      <c r="F2473" s="23">
        <v>2892.65</v>
      </c>
      <c r="G2473" s="5">
        <v>268176655</v>
      </c>
      <c r="H2473" s="5">
        <v>7178.24</v>
      </c>
      <c r="I2473" s="5" t="b">
        <f>IF(Nifty50[[#This Row],[High]]=MAX($D$1:$D2483), TRUE, FALSE)</f>
        <v>0</v>
      </c>
      <c r="J2473" s="5">
        <f>MAX($D$2:Nifty50[[#This Row],[High]])</f>
        <v>6357.1</v>
      </c>
      <c r="K2473" s="18">
        <f>(Nifty50[[#This Row],[ATH_XL]]-Nifty50[[#This Row],[Close]])/Nifty50[[#This Row],[ATH_XL]]</f>
        <v>0.54497333689890048</v>
      </c>
    </row>
    <row r="2474" spans="2:11" x14ac:dyDescent="0.25">
      <c r="B2474" s="4">
        <v>39759</v>
      </c>
      <c r="C2474" s="23">
        <v>2893.25</v>
      </c>
      <c r="D2474" s="23">
        <v>3010</v>
      </c>
      <c r="E2474" s="23">
        <v>2860.1</v>
      </c>
      <c r="F2474" s="23">
        <v>2973</v>
      </c>
      <c r="G2474" s="5">
        <v>246638152</v>
      </c>
      <c r="H2474" s="5">
        <v>6140.33</v>
      </c>
      <c r="I2474" s="5" t="b">
        <f>IF(Nifty50[[#This Row],[High]]=MAX($D$1:$D2484), TRUE, FALSE)</f>
        <v>0</v>
      </c>
      <c r="J2474" s="5">
        <f>MAX($D$2:Nifty50[[#This Row],[High]])</f>
        <v>6357.1</v>
      </c>
      <c r="K2474" s="18">
        <f>(Nifty50[[#This Row],[ATH_XL]]-Nifty50[[#This Row],[Close]])/Nifty50[[#This Row],[ATH_XL]]</f>
        <v>0.53233392584669115</v>
      </c>
    </row>
    <row r="2475" spans="2:11" x14ac:dyDescent="0.25">
      <c r="B2475" s="4">
        <v>39762</v>
      </c>
      <c r="C2475" s="23">
        <v>2973.3</v>
      </c>
      <c r="D2475" s="23">
        <v>3161.25</v>
      </c>
      <c r="E2475" s="23">
        <v>2973.3</v>
      </c>
      <c r="F2475" s="23">
        <v>3148.25</v>
      </c>
      <c r="G2475" s="5">
        <v>251108020</v>
      </c>
      <c r="H2475" s="5">
        <v>5985.46</v>
      </c>
      <c r="I2475" s="5" t="b">
        <f>IF(Nifty50[[#This Row],[High]]=MAX($D$1:$D2485), TRUE, FALSE)</f>
        <v>0</v>
      </c>
      <c r="J2475" s="5">
        <f>MAX($D$2:Nifty50[[#This Row],[High]])</f>
        <v>6357.1</v>
      </c>
      <c r="K2475" s="18">
        <f>(Nifty50[[#This Row],[ATH_XL]]-Nifty50[[#This Row],[Close]])/Nifty50[[#This Row],[ATH_XL]]</f>
        <v>0.50476632426735468</v>
      </c>
    </row>
    <row r="2476" spans="2:11" x14ac:dyDescent="0.25">
      <c r="B2476" s="4">
        <v>39763</v>
      </c>
      <c r="C2476" s="23">
        <v>3147.2</v>
      </c>
      <c r="D2476" s="23">
        <v>3147.2</v>
      </c>
      <c r="E2476" s="23">
        <v>2919.45</v>
      </c>
      <c r="F2476" s="23">
        <v>2938.65</v>
      </c>
      <c r="G2476" s="5">
        <v>221654127</v>
      </c>
      <c r="H2476" s="5">
        <v>5857.01</v>
      </c>
      <c r="I2476" s="5" t="b">
        <f>IF(Nifty50[[#This Row],[High]]=MAX($D$1:$D2486), TRUE, FALSE)</f>
        <v>0</v>
      </c>
      <c r="J2476" s="5">
        <f>MAX($D$2:Nifty50[[#This Row],[High]])</f>
        <v>6357.1</v>
      </c>
      <c r="K2476" s="18">
        <f>(Nifty50[[#This Row],[ATH_XL]]-Nifty50[[#This Row],[Close]])/Nifty50[[#This Row],[ATH_XL]]</f>
        <v>0.53773733306067228</v>
      </c>
    </row>
    <row r="2477" spans="2:11" x14ac:dyDescent="0.25">
      <c r="B2477" s="4">
        <v>39764</v>
      </c>
      <c r="C2477" s="23">
        <v>2937.9</v>
      </c>
      <c r="D2477" s="23">
        <v>2975.2</v>
      </c>
      <c r="E2477" s="23">
        <v>2794.95</v>
      </c>
      <c r="F2477" s="23">
        <v>2848.45</v>
      </c>
      <c r="G2477" s="5">
        <v>250791310</v>
      </c>
      <c r="H2477" s="5">
        <v>7010.66</v>
      </c>
      <c r="I2477" s="5" t="b">
        <f>IF(Nifty50[[#This Row],[High]]=MAX($D$1:$D2487), TRUE, FALSE)</f>
        <v>0</v>
      </c>
      <c r="J2477" s="5">
        <f>MAX($D$2:Nifty50[[#This Row],[High]])</f>
        <v>6357.1</v>
      </c>
      <c r="K2477" s="18">
        <f>(Nifty50[[#This Row],[ATH_XL]]-Nifty50[[#This Row],[Close]])/Nifty50[[#This Row],[ATH_XL]]</f>
        <v>0.55192619276085009</v>
      </c>
    </row>
    <row r="2478" spans="2:11" x14ac:dyDescent="0.25">
      <c r="B2478" s="4">
        <v>39766</v>
      </c>
      <c r="C2478" s="23">
        <v>2848</v>
      </c>
      <c r="D2478" s="23">
        <v>2938.8</v>
      </c>
      <c r="E2478" s="23">
        <v>2778.8</v>
      </c>
      <c r="F2478" s="23">
        <v>2810.35</v>
      </c>
      <c r="G2478" s="5">
        <v>257081847</v>
      </c>
      <c r="H2478" s="5">
        <v>7423.62</v>
      </c>
      <c r="I2478" s="5" t="b">
        <f>IF(Nifty50[[#This Row],[High]]=MAX($D$1:$D2488), TRUE, FALSE)</f>
        <v>0</v>
      </c>
      <c r="J2478" s="5">
        <f>MAX($D$2:Nifty50[[#This Row],[High]])</f>
        <v>6357.1</v>
      </c>
      <c r="K2478" s="18">
        <f>(Nifty50[[#This Row],[ATH_XL]]-Nifty50[[#This Row],[Close]])/Nifty50[[#This Row],[ATH_XL]]</f>
        <v>0.55791949159207821</v>
      </c>
    </row>
    <row r="2479" spans="2:11" x14ac:dyDescent="0.25">
      <c r="B2479" s="4">
        <v>39769</v>
      </c>
      <c r="C2479" s="23">
        <v>2813.4</v>
      </c>
      <c r="D2479" s="23">
        <v>2835.7</v>
      </c>
      <c r="E2479" s="23">
        <v>2694.5</v>
      </c>
      <c r="F2479" s="23">
        <v>2799.55</v>
      </c>
      <c r="G2479" s="5">
        <v>251219581</v>
      </c>
      <c r="H2479" s="5">
        <v>6367.92</v>
      </c>
      <c r="I2479" s="5" t="b">
        <f>IF(Nifty50[[#This Row],[High]]=MAX($D$1:$D2489), TRUE, FALSE)</f>
        <v>0</v>
      </c>
      <c r="J2479" s="5">
        <f>MAX($D$2:Nifty50[[#This Row],[High]])</f>
        <v>6357.1</v>
      </c>
      <c r="K2479" s="18">
        <f>(Nifty50[[#This Row],[ATH_XL]]-Nifty50[[#This Row],[Close]])/Nifty50[[#This Row],[ATH_XL]]</f>
        <v>0.55961837944974913</v>
      </c>
    </row>
    <row r="2480" spans="2:11" x14ac:dyDescent="0.25">
      <c r="B2480" s="4">
        <v>39770</v>
      </c>
      <c r="C2480" s="23">
        <v>2802.45</v>
      </c>
      <c r="D2480" s="23">
        <v>2802.45</v>
      </c>
      <c r="E2480" s="23">
        <v>2664.3</v>
      </c>
      <c r="F2480" s="23">
        <v>2683.15</v>
      </c>
      <c r="G2480" s="5">
        <v>220347375</v>
      </c>
      <c r="H2480" s="5">
        <v>5742.53</v>
      </c>
      <c r="I2480" s="5" t="b">
        <f>IF(Nifty50[[#This Row],[High]]=MAX($D$1:$D2490), TRUE, FALSE)</f>
        <v>0</v>
      </c>
      <c r="J2480" s="5">
        <f>MAX($D$2:Nifty50[[#This Row],[High]])</f>
        <v>6357.1</v>
      </c>
      <c r="K2480" s="18">
        <f>(Nifty50[[#This Row],[ATH_XL]]-Nifty50[[#This Row],[Close]])/Nifty50[[#This Row],[ATH_XL]]</f>
        <v>0.57792861524909156</v>
      </c>
    </row>
    <row r="2481" spans="2:11" x14ac:dyDescent="0.25">
      <c r="B2481" s="4">
        <v>39771</v>
      </c>
      <c r="C2481" s="23">
        <v>2682.75</v>
      </c>
      <c r="D2481" s="23">
        <v>2772.4</v>
      </c>
      <c r="E2481" s="23">
        <v>2617.9</v>
      </c>
      <c r="F2481" s="23">
        <v>2635</v>
      </c>
      <c r="G2481" s="5">
        <v>230509310</v>
      </c>
      <c r="H2481" s="5">
        <v>6447.35</v>
      </c>
      <c r="I2481" s="5" t="b">
        <f>IF(Nifty50[[#This Row],[High]]=MAX($D$1:$D2491), TRUE, FALSE)</f>
        <v>0</v>
      </c>
      <c r="J2481" s="5">
        <f>MAX($D$2:Nifty50[[#This Row],[High]])</f>
        <v>6357.1</v>
      </c>
      <c r="K2481" s="18">
        <f>(Nifty50[[#This Row],[ATH_XL]]-Nifty50[[#This Row],[Close]])/Nifty50[[#This Row],[ATH_XL]]</f>
        <v>0.5855028236145412</v>
      </c>
    </row>
    <row r="2482" spans="2:11" x14ac:dyDescent="0.25">
      <c r="B2482" s="4">
        <v>39772</v>
      </c>
      <c r="C2482" s="23">
        <v>2634.2</v>
      </c>
      <c r="D2482" s="23">
        <v>2634.2</v>
      </c>
      <c r="E2482" s="23">
        <v>2502.9</v>
      </c>
      <c r="F2482" s="23">
        <v>2553.15</v>
      </c>
      <c r="G2482" s="5">
        <v>204791432</v>
      </c>
      <c r="H2482" s="5">
        <v>5330.61</v>
      </c>
      <c r="I2482" s="5" t="b">
        <f>IF(Nifty50[[#This Row],[High]]=MAX($D$1:$D2492), TRUE, FALSE)</f>
        <v>0</v>
      </c>
      <c r="J2482" s="5">
        <f>MAX($D$2:Nifty50[[#This Row],[High]])</f>
        <v>6357.1</v>
      </c>
      <c r="K2482" s="18">
        <f>(Nifty50[[#This Row],[ATH_XL]]-Nifty50[[#This Row],[Close]])/Nifty50[[#This Row],[ATH_XL]]</f>
        <v>0.59837819131364933</v>
      </c>
    </row>
    <row r="2483" spans="2:11" x14ac:dyDescent="0.25">
      <c r="B2483" s="4">
        <v>39773</v>
      </c>
      <c r="C2483" s="23">
        <v>2553.6</v>
      </c>
      <c r="D2483" s="23">
        <v>2718.6</v>
      </c>
      <c r="E2483" s="23">
        <v>2539.8000000000002</v>
      </c>
      <c r="F2483" s="23">
        <v>2693.45</v>
      </c>
      <c r="G2483" s="5">
        <v>281247780</v>
      </c>
      <c r="H2483" s="5">
        <v>6700.25</v>
      </c>
      <c r="I2483" s="5" t="b">
        <f>IF(Nifty50[[#This Row],[High]]=MAX($D$1:$D2493), TRUE, FALSE)</f>
        <v>0</v>
      </c>
      <c r="J2483" s="5">
        <f>MAX($D$2:Nifty50[[#This Row],[High]])</f>
        <v>6357.1</v>
      </c>
      <c r="K2483" s="18">
        <f>(Nifty50[[#This Row],[ATH_XL]]-Nifty50[[#This Row],[Close]])/Nifty50[[#This Row],[ATH_XL]]</f>
        <v>0.57630837960705361</v>
      </c>
    </row>
    <row r="2484" spans="2:11" x14ac:dyDescent="0.25">
      <c r="B2484" s="4">
        <v>39776</v>
      </c>
      <c r="C2484" s="23">
        <v>2690.85</v>
      </c>
      <c r="D2484" s="23">
        <v>2740.35</v>
      </c>
      <c r="E2484" s="23">
        <v>2633.8</v>
      </c>
      <c r="F2484" s="23">
        <v>2708.25</v>
      </c>
      <c r="G2484" s="5">
        <v>236797126</v>
      </c>
      <c r="H2484" s="5">
        <v>5998.79</v>
      </c>
      <c r="I2484" s="5" t="b">
        <f>IF(Nifty50[[#This Row],[High]]=MAX($D$1:$D2494), TRUE, FALSE)</f>
        <v>0</v>
      </c>
      <c r="J2484" s="5">
        <f>MAX($D$2:Nifty50[[#This Row],[High]])</f>
        <v>6357.1</v>
      </c>
      <c r="K2484" s="18">
        <f>(Nifty50[[#This Row],[ATH_XL]]-Nifty50[[#This Row],[Close]])/Nifty50[[#This Row],[ATH_XL]]</f>
        <v>0.57398027402431928</v>
      </c>
    </row>
    <row r="2485" spans="2:11" x14ac:dyDescent="0.25">
      <c r="B2485" s="4">
        <v>39777</v>
      </c>
      <c r="C2485" s="23">
        <v>2708.3</v>
      </c>
      <c r="D2485" s="23">
        <v>2790.7</v>
      </c>
      <c r="E2485" s="23">
        <v>2638.2</v>
      </c>
      <c r="F2485" s="23">
        <v>2654</v>
      </c>
      <c r="G2485" s="5">
        <v>214273358</v>
      </c>
      <c r="H2485" s="5">
        <v>5619.27</v>
      </c>
      <c r="I2485" s="5" t="b">
        <f>IF(Nifty50[[#This Row],[High]]=MAX($D$1:$D2495), TRUE, FALSE)</f>
        <v>0</v>
      </c>
      <c r="J2485" s="5">
        <f>MAX($D$2:Nifty50[[#This Row],[High]])</f>
        <v>6357.1</v>
      </c>
      <c r="K2485" s="18">
        <f>(Nifty50[[#This Row],[ATH_XL]]-Nifty50[[#This Row],[Close]])/Nifty50[[#This Row],[ATH_XL]]</f>
        <v>0.58251403942049051</v>
      </c>
    </row>
    <row r="2486" spans="2:11" x14ac:dyDescent="0.25">
      <c r="B2486" s="4">
        <v>39778</v>
      </c>
      <c r="C2486" s="23">
        <v>2652.45</v>
      </c>
      <c r="D2486" s="23">
        <v>2762.6</v>
      </c>
      <c r="E2486" s="23">
        <v>2643.35</v>
      </c>
      <c r="F2486" s="23">
        <v>2752.25</v>
      </c>
      <c r="G2486" s="5">
        <v>269948758</v>
      </c>
      <c r="H2486" s="5">
        <v>6429.24</v>
      </c>
      <c r="I2486" s="5" t="b">
        <f>IF(Nifty50[[#This Row],[High]]=MAX($D$1:$D2496), TRUE, FALSE)</f>
        <v>0</v>
      </c>
      <c r="J2486" s="5">
        <f>MAX($D$2:Nifty50[[#This Row],[High]])</f>
        <v>6357.1</v>
      </c>
      <c r="K2486" s="18">
        <f>(Nifty50[[#This Row],[ATH_XL]]-Nifty50[[#This Row],[Close]])/Nifty50[[#This Row],[ATH_XL]]</f>
        <v>0.56705887904862284</v>
      </c>
    </row>
    <row r="2487" spans="2:11" x14ac:dyDescent="0.25">
      <c r="B2487" s="4">
        <v>39780</v>
      </c>
      <c r="C2487" s="23">
        <v>2745.7</v>
      </c>
      <c r="D2487" s="23">
        <v>2779</v>
      </c>
      <c r="E2487" s="23">
        <v>2690.3</v>
      </c>
      <c r="F2487" s="23">
        <v>2755.1</v>
      </c>
      <c r="G2487" s="5">
        <v>296322562</v>
      </c>
      <c r="H2487" s="5">
        <v>7237.78</v>
      </c>
      <c r="I2487" s="5" t="b">
        <f>IF(Nifty50[[#This Row],[High]]=MAX($D$1:$D2497), TRUE, FALSE)</f>
        <v>0</v>
      </c>
      <c r="J2487" s="5">
        <f>MAX($D$2:Nifty50[[#This Row],[High]])</f>
        <v>6357.1</v>
      </c>
      <c r="K2487" s="18">
        <f>(Nifty50[[#This Row],[ATH_XL]]-Nifty50[[#This Row],[Close]])/Nifty50[[#This Row],[ATH_XL]]</f>
        <v>0.56661056141951527</v>
      </c>
    </row>
    <row r="2488" spans="2:11" x14ac:dyDescent="0.25">
      <c r="B2488" s="4">
        <v>39783</v>
      </c>
      <c r="C2488" s="23">
        <v>2755.15</v>
      </c>
      <c r="D2488" s="23">
        <v>2832.85</v>
      </c>
      <c r="E2488" s="23">
        <v>2669.5</v>
      </c>
      <c r="F2488" s="23">
        <v>2682.9</v>
      </c>
      <c r="G2488" s="5">
        <v>257834565</v>
      </c>
      <c r="H2488" s="5">
        <v>6122.02</v>
      </c>
      <c r="I2488" s="5" t="b">
        <f>IF(Nifty50[[#This Row],[High]]=MAX($D$1:$D2498), TRUE, FALSE)</f>
        <v>0</v>
      </c>
      <c r="J2488" s="5">
        <f>MAX($D$2:Nifty50[[#This Row],[High]])</f>
        <v>6357.1</v>
      </c>
      <c r="K2488" s="18">
        <f>(Nifty50[[#This Row],[ATH_XL]]-Nifty50[[#This Row],[Close]])/Nifty50[[#This Row],[ATH_XL]]</f>
        <v>0.57796794135690799</v>
      </c>
    </row>
    <row r="2489" spans="2:11" x14ac:dyDescent="0.25">
      <c r="B2489" s="4">
        <v>39784</v>
      </c>
      <c r="C2489" s="23">
        <v>2672.9</v>
      </c>
      <c r="D2489" s="23">
        <v>2672.9</v>
      </c>
      <c r="E2489" s="23">
        <v>2570.6999999999998</v>
      </c>
      <c r="F2489" s="23">
        <v>2657.8</v>
      </c>
      <c r="G2489" s="5">
        <v>261046123</v>
      </c>
      <c r="H2489" s="5">
        <v>5651.31</v>
      </c>
      <c r="I2489" s="5" t="b">
        <f>IF(Nifty50[[#This Row],[High]]=MAX($D$1:$D2499), TRUE, FALSE)</f>
        <v>0</v>
      </c>
      <c r="J2489" s="5">
        <f>MAX($D$2:Nifty50[[#This Row],[High]])</f>
        <v>6357.1</v>
      </c>
      <c r="K2489" s="18">
        <f>(Nifty50[[#This Row],[ATH_XL]]-Nifty50[[#This Row],[Close]])/Nifty50[[#This Row],[ATH_XL]]</f>
        <v>0.58191628258168027</v>
      </c>
    </row>
    <row r="2490" spans="2:11" x14ac:dyDescent="0.25">
      <c r="B2490" s="4">
        <v>39785</v>
      </c>
      <c r="C2490" s="23">
        <v>2657.5</v>
      </c>
      <c r="D2490" s="23">
        <v>2693.65</v>
      </c>
      <c r="E2490" s="23">
        <v>2611.9499999999998</v>
      </c>
      <c r="F2490" s="23">
        <v>2656.45</v>
      </c>
      <c r="G2490" s="5">
        <v>282545081</v>
      </c>
      <c r="H2490" s="5">
        <v>5912.82</v>
      </c>
      <c r="I2490" s="5" t="b">
        <f>IF(Nifty50[[#This Row],[High]]=MAX($D$1:$D2500), TRUE, FALSE)</f>
        <v>0</v>
      </c>
      <c r="J2490" s="5">
        <f>MAX($D$2:Nifty50[[#This Row],[High]])</f>
        <v>6357.1</v>
      </c>
      <c r="K2490" s="18">
        <f>(Nifty50[[#This Row],[ATH_XL]]-Nifty50[[#This Row],[Close]])/Nifty50[[#This Row],[ATH_XL]]</f>
        <v>0.58212864356388927</v>
      </c>
    </row>
    <row r="2491" spans="2:11" x14ac:dyDescent="0.25">
      <c r="B2491" s="4">
        <v>39786</v>
      </c>
      <c r="C2491" s="23">
        <v>2656.5</v>
      </c>
      <c r="D2491" s="23">
        <v>2793.8</v>
      </c>
      <c r="E2491" s="23">
        <v>2646.35</v>
      </c>
      <c r="F2491" s="23">
        <v>2788</v>
      </c>
      <c r="G2491" s="5">
        <v>324695285</v>
      </c>
      <c r="H2491" s="5">
        <v>6538.53</v>
      </c>
      <c r="I2491" s="5" t="b">
        <f>IF(Nifty50[[#This Row],[High]]=MAX($D$1:$D2501), TRUE, FALSE)</f>
        <v>0</v>
      </c>
      <c r="J2491" s="5">
        <f>MAX($D$2:Nifty50[[#This Row],[High]])</f>
        <v>6357.1</v>
      </c>
      <c r="K2491" s="18">
        <f>(Nifty50[[#This Row],[ATH_XL]]-Nifty50[[#This Row],[Close]])/Nifty50[[#This Row],[ATH_XL]]</f>
        <v>0.56143524563086944</v>
      </c>
    </row>
    <row r="2492" spans="2:11" x14ac:dyDescent="0.25">
      <c r="B2492" s="4">
        <v>39787</v>
      </c>
      <c r="C2492" s="23">
        <v>2786.65</v>
      </c>
      <c r="D2492" s="23">
        <v>2821.15</v>
      </c>
      <c r="E2492" s="23">
        <v>2701.35</v>
      </c>
      <c r="F2492" s="23">
        <v>2714.4</v>
      </c>
      <c r="G2492" s="5">
        <v>319248265</v>
      </c>
      <c r="H2492" s="5">
        <v>6448.61</v>
      </c>
      <c r="I2492" s="5" t="b">
        <f>IF(Nifty50[[#This Row],[High]]=MAX($D$1:$D2502), TRUE, FALSE)</f>
        <v>0</v>
      </c>
      <c r="J2492" s="5">
        <f>MAX($D$2:Nifty50[[#This Row],[High]])</f>
        <v>6357.1</v>
      </c>
      <c r="K2492" s="18">
        <f>(Nifty50[[#This Row],[ATH_XL]]-Nifty50[[#This Row],[Close]])/Nifty50[[#This Row],[ATH_XL]]</f>
        <v>0.57301285177203443</v>
      </c>
    </row>
    <row r="2493" spans="2:11" x14ac:dyDescent="0.25">
      <c r="B2493" s="4">
        <v>39790</v>
      </c>
      <c r="C2493" s="23">
        <v>2714.7</v>
      </c>
      <c r="D2493" s="23">
        <v>2861.55</v>
      </c>
      <c r="E2493" s="23">
        <v>2714.7</v>
      </c>
      <c r="F2493" s="23">
        <v>2784</v>
      </c>
      <c r="G2493" s="5">
        <v>311403332</v>
      </c>
      <c r="H2493" s="5">
        <v>6951.99</v>
      </c>
      <c r="I2493" s="5" t="b">
        <f>IF(Nifty50[[#This Row],[High]]=MAX($D$1:$D2503), TRUE, FALSE)</f>
        <v>0</v>
      </c>
      <c r="J2493" s="5">
        <f>MAX($D$2:Nifty50[[#This Row],[High]])</f>
        <v>6357.1</v>
      </c>
      <c r="K2493" s="18">
        <f>(Nifty50[[#This Row],[ATH_XL]]-Nifty50[[#This Row],[Close]])/Nifty50[[#This Row],[ATH_XL]]</f>
        <v>0.56206446335593274</v>
      </c>
    </row>
    <row r="2494" spans="2:11" x14ac:dyDescent="0.25">
      <c r="B2494" s="4">
        <v>39792</v>
      </c>
      <c r="C2494" s="23">
        <v>2785.7</v>
      </c>
      <c r="D2494" s="23">
        <v>2940.15</v>
      </c>
      <c r="E2494" s="23">
        <v>2785.7</v>
      </c>
      <c r="F2494" s="23">
        <v>2928.25</v>
      </c>
      <c r="G2494" s="5">
        <v>370599341</v>
      </c>
      <c r="H2494" s="5">
        <v>8130.79</v>
      </c>
      <c r="I2494" s="5" t="b">
        <f>IF(Nifty50[[#This Row],[High]]=MAX($D$1:$D2504), TRUE, FALSE)</f>
        <v>0</v>
      </c>
      <c r="J2494" s="5">
        <f>MAX($D$2:Nifty50[[#This Row],[High]])</f>
        <v>6357.1</v>
      </c>
      <c r="K2494" s="18">
        <f>(Nifty50[[#This Row],[ATH_XL]]-Nifty50[[#This Row],[Close]])/Nifty50[[#This Row],[ATH_XL]]</f>
        <v>0.53937329914583698</v>
      </c>
    </row>
    <row r="2495" spans="2:11" x14ac:dyDescent="0.25">
      <c r="B2495" s="4">
        <v>39793</v>
      </c>
      <c r="C2495" s="23">
        <v>2934.05</v>
      </c>
      <c r="D2495" s="23">
        <v>2945.3</v>
      </c>
      <c r="E2495" s="23">
        <v>2861.55</v>
      </c>
      <c r="F2495" s="23">
        <v>2920.15</v>
      </c>
      <c r="G2495" s="5">
        <v>352245716</v>
      </c>
      <c r="H2495" s="5">
        <v>7844.91</v>
      </c>
      <c r="I2495" s="5" t="b">
        <f>IF(Nifty50[[#This Row],[High]]=MAX($D$1:$D2505), TRUE, FALSE)</f>
        <v>0</v>
      </c>
      <c r="J2495" s="5">
        <f>MAX($D$2:Nifty50[[#This Row],[High]])</f>
        <v>6357.1</v>
      </c>
      <c r="K2495" s="18">
        <f>(Nifty50[[#This Row],[ATH_XL]]-Nifty50[[#This Row],[Close]])/Nifty50[[#This Row],[ATH_XL]]</f>
        <v>0.54064746503909011</v>
      </c>
    </row>
    <row r="2496" spans="2:11" x14ac:dyDescent="0.25">
      <c r="B2496" s="4">
        <v>39794</v>
      </c>
      <c r="C2496" s="23">
        <v>2915.35</v>
      </c>
      <c r="D2496" s="23">
        <v>2936.8</v>
      </c>
      <c r="E2496" s="23">
        <v>2812.55</v>
      </c>
      <c r="F2496" s="23">
        <v>2921.35</v>
      </c>
      <c r="G2496" s="5">
        <v>284387903</v>
      </c>
      <c r="H2496" s="5">
        <v>7103.03</v>
      </c>
      <c r="I2496" s="5" t="b">
        <f>IF(Nifty50[[#This Row],[High]]=MAX($D$1:$D2506), TRUE, FALSE)</f>
        <v>0</v>
      </c>
      <c r="J2496" s="5">
        <f>MAX($D$2:Nifty50[[#This Row],[High]])</f>
        <v>6357.1</v>
      </c>
      <c r="K2496" s="18">
        <f>(Nifty50[[#This Row],[ATH_XL]]-Nifty50[[#This Row],[Close]])/Nifty50[[#This Row],[ATH_XL]]</f>
        <v>0.54045869972157123</v>
      </c>
    </row>
    <row r="2497" spans="2:11" x14ac:dyDescent="0.25">
      <c r="B2497" s="4">
        <v>39797</v>
      </c>
      <c r="C2497" s="23">
        <v>2917.9</v>
      </c>
      <c r="D2497" s="23">
        <v>3012.1</v>
      </c>
      <c r="E2497" s="23">
        <v>2917.9</v>
      </c>
      <c r="F2497" s="23">
        <v>2981.2</v>
      </c>
      <c r="G2497" s="5">
        <v>293737834</v>
      </c>
      <c r="H2497" s="5">
        <v>7133.08</v>
      </c>
      <c r="I2497" s="5" t="b">
        <f>IF(Nifty50[[#This Row],[High]]=MAX($D$1:$D2507), TRUE, FALSE)</f>
        <v>0</v>
      </c>
      <c r="J2497" s="5">
        <f>MAX($D$2:Nifty50[[#This Row],[High]])</f>
        <v>6357.1</v>
      </c>
      <c r="K2497" s="18">
        <f>(Nifty50[[#This Row],[ATH_XL]]-Nifty50[[#This Row],[Close]])/Nifty50[[#This Row],[ATH_XL]]</f>
        <v>0.53104402951031138</v>
      </c>
    </row>
    <row r="2498" spans="2:11" x14ac:dyDescent="0.25">
      <c r="B2498" s="4">
        <v>39798</v>
      </c>
      <c r="C2498" s="23">
        <v>2983.6</v>
      </c>
      <c r="D2498" s="23">
        <v>3052.55</v>
      </c>
      <c r="E2498" s="23">
        <v>2963.3</v>
      </c>
      <c r="F2498" s="23">
        <v>3041.75</v>
      </c>
      <c r="G2498" s="5">
        <v>270617321</v>
      </c>
      <c r="H2498" s="5">
        <v>6893.06</v>
      </c>
      <c r="I2498" s="5" t="b">
        <f>IF(Nifty50[[#This Row],[High]]=MAX($D$1:$D2508), TRUE, FALSE)</f>
        <v>0</v>
      </c>
      <c r="J2498" s="5">
        <f>MAX($D$2:Nifty50[[#This Row],[High]])</f>
        <v>6357.1</v>
      </c>
      <c r="K2498" s="18">
        <f>(Nifty50[[#This Row],[ATH_XL]]-Nifty50[[#This Row],[Close]])/Nifty50[[#This Row],[ATH_XL]]</f>
        <v>0.52151924619716539</v>
      </c>
    </row>
    <row r="2499" spans="2:11" x14ac:dyDescent="0.25">
      <c r="B2499" s="10">
        <v>39799</v>
      </c>
      <c r="C2499" s="25">
        <v>3040.45</v>
      </c>
      <c r="D2499" s="25">
        <v>3076.2</v>
      </c>
      <c r="E2499" s="25">
        <v>2943.5</v>
      </c>
      <c r="F2499" s="25">
        <v>2954.35</v>
      </c>
      <c r="G2499" s="11">
        <v>344614834</v>
      </c>
      <c r="H2499" s="11">
        <v>8567.6</v>
      </c>
      <c r="I2499" s="5" t="b">
        <f>IF(Nifty50[[#This Row],[High]]=MAX($D$1:$D2509), TRUE, FALSE)</f>
        <v>0</v>
      </c>
      <c r="J2499" s="5">
        <f>MAX($D$2:Nifty50[[#This Row],[High]])</f>
        <v>6357.1</v>
      </c>
      <c r="K2499" s="18">
        <f>(Nifty50[[#This Row],[ATH_XL]]-Nifty50[[#This Row],[Close]])/Nifty50[[#This Row],[ATH_XL]]</f>
        <v>0.53526765348979888</v>
      </c>
    </row>
    <row r="2500" spans="2:11" x14ac:dyDescent="0.25">
      <c r="B2500" s="4">
        <v>39800</v>
      </c>
      <c r="C2500" s="23">
        <v>2955.35</v>
      </c>
      <c r="D2500" s="23">
        <v>3072.55</v>
      </c>
      <c r="E2500" s="23">
        <v>2922.65</v>
      </c>
      <c r="F2500" s="23">
        <v>3060.75</v>
      </c>
      <c r="G2500" s="5">
        <v>377032468</v>
      </c>
      <c r="H2500" s="5">
        <v>9042.19</v>
      </c>
      <c r="I2500" s="5" t="b">
        <f>IF(Nifty50[[#This Row],[High]]=MAX($D$1:$D2510), TRUE, FALSE)</f>
        <v>0</v>
      </c>
      <c r="J2500" s="5">
        <f>MAX($D$2:Nifty50[[#This Row],[High]])</f>
        <v>6357.1</v>
      </c>
      <c r="K2500" s="18">
        <f>(Nifty50[[#This Row],[ATH_XL]]-Nifty50[[#This Row],[Close]])/Nifty50[[#This Row],[ATH_XL]]</f>
        <v>0.5185304620031147</v>
      </c>
    </row>
    <row r="2501" spans="2:11" x14ac:dyDescent="0.25">
      <c r="B2501" s="4">
        <v>39801</v>
      </c>
      <c r="C2501" s="23">
        <v>3063</v>
      </c>
      <c r="D2501" s="23">
        <v>3106.8</v>
      </c>
      <c r="E2501" s="23">
        <v>3036.3</v>
      </c>
      <c r="F2501" s="23">
        <v>3077.5</v>
      </c>
      <c r="G2501" s="5">
        <v>386314136</v>
      </c>
      <c r="H2501" s="5">
        <v>8344.82</v>
      </c>
      <c r="I2501" s="5" t="b">
        <f>IF(Nifty50[[#This Row],[High]]=MAX($D$1:$D2511), TRUE, FALSE)</f>
        <v>0</v>
      </c>
      <c r="J2501" s="5">
        <f>MAX($D$2:Nifty50[[#This Row],[High]])</f>
        <v>6357.1</v>
      </c>
      <c r="K2501" s="18">
        <f>(Nifty50[[#This Row],[ATH_XL]]-Nifty50[[#This Row],[Close]])/Nifty50[[#This Row],[ATH_XL]]</f>
        <v>0.51589561277941198</v>
      </c>
    </row>
    <row r="2502" spans="2:11" x14ac:dyDescent="0.25">
      <c r="B2502" s="4">
        <v>39804</v>
      </c>
      <c r="C2502" s="23">
        <v>3077.25</v>
      </c>
      <c r="D2502" s="23">
        <v>3110.45</v>
      </c>
      <c r="E2502" s="23">
        <v>3027.8</v>
      </c>
      <c r="F2502" s="23">
        <v>3039.3</v>
      </c>
      <c r="G2502" s="5">
        <v>315828829</v>
      </c>
      <c r="H2502" s="5">
        <v>6101.36</v>
      </c>
      <c r="I2502" s="5" t="b">
        <f>IF(Nifty50[[#This Row],[High]]=MAX($D$1:$D2512), TRUE, FALSE)</f>
        <v>0</v>
      </c>
      <c r="J2502" s="5">
        <f>MAX($D$2:Nifty50[[#This Row],[High]])</f>
        <v>6357.1</v>
      </c>
      <c r="K2502" s="18">
        <f>(Nifty50[[#This Row],[ATH_XL]]-Nifty50[[#This Row],[Close]])/Nifty50[[#This Row],[ATH_XL]]</f>
        <v>0.52190464205376663</v>
      </c>
    </row>
    <row r="2503" spans="2:11" x14ac:dyDescent="0.25">
      <c r="B2503" s="4">
        <v>39805</v>
      </c>
      <c r="C2503" s="23">
        <v>3039.25</v>
      </c>
      <c r="D2503" s="23">
        <v>3040</v>
      </c>
      <c r="E2503" s="23">
        <v>2957.05</v>
      </c>
      <c r="F2503" s="23">
        <v>2968.65</v>
      </c>
      <c r="G2503" s="5">
        <v>303129447</v>
      </c>
      <c r="H2503" s="5">
        <v>5705.38</v>
      </c>
      <c r="I2503" s="5" t="b">
        <f>IF(Nifty50[[#This Row],[High]]=MAX($D$1:$D2513), TRUE, FALSE)</f>
        <v>0</v>
      </c>
      <c r="J2503" s="5">
        <f>MAX($D$2:Nifty50[[#This Row],[High]])</f>
        <v>6357.1</v>
      </c>
      <c r="K2503" s="18">
        <f>(Nifty50[[#This Row],[ATH_XL]]-Nifty50[[#This Row],[Close]])/Nifty50[[#This Row],[ATH_XL]]</f>
        <v>0.53301820012269752</v>
      </c>
    </row>
    <row r="2504" spans="2:11" x14ac:dyDescent="0.25">
      <c r="B2504" s="4">
        <v>39806</v>
      </c>
      <c r="C2504" s="23">
        <v>2967.4</v>
      </c>
      <c r="D2504" s="23">
        <v>2968</v>
      </c>
      <c r="E2504" s="23">
        <v>2900.45</v>
      </c>
      <c r="F2504" s="23">
        <v>2916.85</v>
      </c>
      <c r="G2504" s="5">
        <v>380460882</v>
      </c>
      <c r="H2504" s="5">
        <v>6975.71</v>
      </c>
      <c r="I2504" s="5" t="b">
        <f>IF(Nifty50[[#This Row],[High]]=MAX($D$1:$D2514), TRUE, FALSE)</f>
        <v>0</v>
      </c>
      <c r="J2504" s="5">
        <f>MAX($D$2:Nifty50[[#This Row],[High]])</f>
        <v>6357.1</v>
      </c>
      <c r="K2504" s="18">
        <f>(Nifty50[[#This Row],[ATH_XL]]-Nifty50[[#This Row],[Close]])/Nifty50[[#This Row],[ATH_XL]]</f>
        <v>0.54116656966226739</v>
      </c>
    </row>
    <row r="2505" spans="2:11" x14ac:dyDescent="0.25">
      <c r="B2505" s="4">
        <v>39808</v>
      </c>
      <c r="C2505" s="23">
        <v>2919.85</v>
      </c>
      <c r="D2505" s="23">
        <v>2960.95</v>
      </c>
      <c r="E2505" s="23">
        <v>2844.8</v>
      </c>
      <c r="F2505" s="23">
        <v>2857.25</v>
      </c>
      <c r="G2505" s="5">
        <v>237935397</v>
      </c>
      <c r="H2505" s="5">
        <v>4558.8999999999996</v>
      </c>
      <c r="I2505" s="5" t="b">
        <f>IF(Nifty50[[#This Row],[High]]=MAX($D$1:$D2515), TRUE, FALSE)</f>
        <v>0</v>
      </c>
      <c r="J2505" s="5">
        <f>MAX($D$2:Nifty50[[#This Row],[High]])</f>
        <v>6357.1</v>
      </c>
      <c r="K2505" s="18">
        <f>(Nifty50[[#This Row],[ATH_XL]]-Nifty50[[#This Row],[Close]])/Nifty50[[#This Row],[ATH_XL]]</f>
        <v>0.55054191376571082</v>
      </c>
    </row>
    <row r="2506" spans="2:11" x14ac:dyDescent="0.25">
      <c r="B2506" s="4">
        <v>39811</v>
      </c>
      <c r="C2506" s="23">
        <v>2857.15</v>
      </c>
      <c r="D2506" s="23">
        <v>2931.8</v>
      </c>
      <c r="E2506" s="23">
        <v>2812.9</v>
      </c>
      <c r="F2506" s="23">
        <v>2922.2</v>
      </c>
      <c r="G2506" s="5">
        <v>335171811</v>
      </c>
      <c r="H2506" s="5">
        <v>6367.55</v>
      </c>
      <c r="I2506" s="5" t="b">
        <f>IF(Nifty50[[#This Row],[High]]=MAX($D$1:$D2516), TRUE, FALSE)</f>
        <v>0</v>
      </c>
      <c r="J2506" s="5">
        <f>MAX($D$2:Nifty50[[#This Row],[High]])</f>
        <v>6357.1</v>
      </c>
      <c r="K2506" s="18">
        <f>(Nifty50[[#This Row],[ATH_XL]]-Nifty50[[#This Row],[Close]])/Nifty50[[#This Row],[ATH_XL]]</f>
        <v>0.54032499095499531</v>
      </c>
    </row>
    <row r="2507" spans="2:11" x14ac:dyDescent="0.25">
      <c r="B2507" s="4">
        <v>39812</v>
      </c>
      <c r="C2507" s="23">
        <v>2922.55</v>
      </c>
      <c r="D2507" s="23">
        <v>2999.15</v>
      </c>
      <c r="E2507" s="23">
        <v>2899.75</v>
      </c>
      <c r="F2507" s="23">
        <v>2979.5</v>
      </c>
      <c r="G2507" s="5">
        <v>302749136</v>
      </c>
      <c r="H2507" s="5">
        <v>5819.5</v>
      </c>
      <c r="I2507" s="5" t="b">
        <f>IF(Nifty50[[#This Row],[High]]=MAX($D$1:$D2517), TRUE, FALSE)</f>
        <v>0</v>
      </c>
      <c r="J2507" s="5">
        <f>MAX($D$2:Nifty50[[#This Row],[High]])</f>
        <v>6357.1</v>
      </c>
      <c r="K2507" s="18">
        <f>(Nifty50[[#This Row],[ATH_XL]]-Nifty50[[#This Row],[Close]])/Nifty50[[#This Row],[ATH_XL]]</f>
        <v>0.53131144704346323</v>
      </c>
    </row>
    <row r="2508" spans="2:11" x14ac:dyDescent="0.25">
      <c r="B2508" s="4">
        <v>39813</v>
      </c>
      <c r="C2508" s="23">
        <v>2979.8</v>
      </c>
      <c r="D2508" s="23">
        <v>3002.65</v>
      </c>
      <c r="E2508" s="23">
        <v>2937.35</v>
      </c>
      <c r="F2508" s="23">
        <v>2959.15</v>
      </c>
      <c r="G2508" s="5">
        <v>288826411</v>
      </c>
      <c r="H2508" s="5">
        <v>5707.75</v>
      </c>
      <c r="I2508" s="5" t="b">
        <f>IF(Nifty50[[#This Row],[High]]=MAX($D$1:$D2518), TRUE, FALSE)</f>
        <v>0</v>
      </c>
      <c r="J2508" s="5">
        <f>MAX($D$2:Nifty50[[#This Row],[High]])</f>
        <v>6357.1</v>
      </c>
      <c r="K2508" s="18">
        <f>(Nifty50[[#This Row],[ATH_XL]]-Nifty50[[#This Row],[Close]])/Nifty50[[#This Row],[ATH_XL]]</f>
        <v>0.5345125922197228</v>
      </c>
    </row>
    <row r="2509" spans="2:11" x14ac:dyDescent="0.25">
      <c r="B2509" s="4">
        <v>39814</v>
      </c>
      <c r="C2509" s="23">
        <v>2963.3</v>
      </c>
      <c r="D2509" s="23">
        <v>3039.25</v>
      </c>
      <c r="E2509" s="23">
        <v>2963.3</v>
      </c>
      <c r="F2509" s="23">
        <v>3033.45</v>
      </c>
      <c r="G2509" s="5">
        <v>226681072</v>
      </c>
      <c r="H2509" s="5">
        <v>4302.54</v>
      </c>
      <c r="I2509" s="5" t="b">
        <f>IF(Nifty50[[#This Row],[High]]=MAX($D$1:$D2519), TRUE, FALSE)</f>
        <v>0</v>
      </c>
      <c r="J2509" s="5">
        <f>MAX($D$2:Nifty50[[#This Row],[High]])</f>
        <v>6357.1</v>
      </c>
      <c r="K2509" s="18">
        <f>(Nifty50[[#This Row],[ATH_XL]]-Nifty50[[#This Row],[Close]])/Nifty50[[#This Row],[ATH_XL]]</f>
        <v>0.5228248729766718</v>
      </c>
    </row>
    <row r="2510" spans="2:11" x14ac:dyDescent="0.25">
      <c r="B2510" s="4">
        <v>39815</v>
      </c>
      <c r="C2510" s="23">
        <v>3034.6</v>
      </c>
      <c r="D2510" s="23">
        <v>3079.85</v>
      </c>
      <c r="E2510" s="23">
        <v>3021.8</v>
      </c>
      <c r="F2510" s="23">
        <v>3046.75</v>
      </c>
      <c r="G2510" s="5">
        <v>318672508</v>
      </c>
      <c r="H2510" s="5">
        <v>6132.72</v>
      </c>
      <c r="I2510" s="5" t="b">
        <f>IF(Nifty50[[#This Row],[High]]=MAX($D$1:$D2520), TRUE, FALSE)</f>
        <v>0</v>
      </c>
      <c r="J2510" s="5">
        <f>MAX($D$2:Nifty50[[#This Row],[High]])</f>
        <v>6357.1</v>
      </c>
      <c r="K2510" s="18">
        <f>(Nifty50[[#This Row],[ATH_XL]]-Nifty50[[#This Row],[Close]])/Nifty50[[#This Row],[ATH_XL]]</f>
        <v>0.52073272404083626</v>
      </c>
    </row>
    <row r="2511" spans="2:11" x14ac:dyDescent="0.25">
      <c r="B2511" s="4">
        <v>39818</v>
      </c>
      <c r="C2511" s="23">
        <v>3058.75</v>
      </c>
      <c r="D2511" s="23">
        <v>3131.95</v>
      </c>
      <c r="E2511" s="23">
        <v>3056.45</v>
      </c>
      <c r="F2511" s="23">
        <v>3121.45</v>
      </c>
      <c r="G2511" s="5">
        <v>311929372</v>
      </c>
      <c r="H2511" s="5">
        <v>6737.94</v>
      </c>
      <c r="I2511" s="5" t="b">
        <f>IF(Nifty50[[#This Row],[High]]=MAX($D$1:$D2521), TRUE, FALSE)</f>
        <v>0</v>
      </c>
      <c r="J2511" s="5">
        <f>MAX($D$2:Nifty50[[#This Row],[High]])</f>
        <v>6357.1</v>
      </c>
      <c r="K2511" s="18">
        <f>(Nifty50[[#This Row],[ATH_XL]]-Nifty50[[#This Row],[Close]])/Nifty50[[#This Row],[ATH_XL]]</f>
        <v>0.50898208302527892</v>
      </c>
    </row>
    <row r="2512" spans="2:11" x14ac:dyDescent="0.25">
      <c r="B2512" s="4">
        <v>39819</v>
      </c>
      <c r="C2512" s="23">
        <v>3121.5</v>
      </c>
      <c r="D2512" s="23">
        <v>3141.8</v>
      </c>
      <c r="E2512" s="23">
        <v>3056.1</v>
      </c>
      <c r="F2512" s="23">
        <v>3112.8</v>
      </c>
      <c r="G2512" s="5">
        <v>340452916</v>
      </c>
      <c r="H2512" s="5">
        <v>8091.74</v>
      </c>
      <c r="I2512" s="5" t="b">
        <f>IF(Nifty50[[#This Row],[High]]=MAX($D$1:$D2522), TRUE, FALSE)</f>
        <v>0</v>
      </c>
      <c r="J2512" s="5">
        <f>MAX($D$2:Nifty50[[#This Row],[High]])</f>
        <v>6357.1</v>
      </c>
      <c r="K2512" s="18">
        <f>(Nifty50[[#This Row],[ATH_XL]]-Nifty50[[#This Row],[Close]])/Nifty50[[#This Row],[ATH_XL]]</f>
        <v>0.51034276635572828</v>
      </c>
    </row>
    <row r="2513" spans="2:11" x14ac:dyDescent="0.25">
      <c r="B2513" s="4">
        <v>39820</v>
      </c>
      <c r="C2513" s="23">
        <v>3112.8</v>
      </c>
      <c r="D2513" s="23">
        <v>3147.2</v>
      </c>
      <c r="E2513" s="23">
        <v>2888.2</v>
      </c>
      <c r="F2513" s="23">
        <v>2920.4</v>
      </c>
      <c r="G2513" s="5">
        <v>686898999</v>
      </c>
      <c r="H2513" s="5">
        <v>10865.55</v>
      </c>
      <c r="I2513" s="5" t="b">
        <f>IF(Nifty50[[#This Row],[High]]=MAX($D$1:$D2523), TRUE, FALSE)</f>
        <v>0</v>
      </c>
      <c r="J2513" s="5">
        <f>MAX($D$2:Nifty50[[#This Row],[High]])</f>
        <v>6357.1</v>
      </c>
      <c r="K2513" s="18">
        <f>(Nifty50[[#This Row],[ATH_XL]]-Nifty50[[#This Row],[Close]])/Nifty50[[#This Row],[ATH_XL]]</f>
        <v>0.54060813893127369</v>
      </c>
    </row>
    <row r="2514" spans="2:11" x14ac:dyDescent="0.25">
      <c r="B2514" s="4">
        <v>39822</v>
      </c>
      <c r="C2514" s="23">
        <v>2919.95</v>
      </c>
      <c r="D2514" s="23">
        <v>2929.85</v>
      </c>
      <c r="E2514" s="23">
        <v>2810.25</v>
      </c>
      <c r="F2514" s="23">
        <v>2873</v>
      </c>
      <c r="G2514" s="5">
        <v>591981660</v>
      </c>
      <c r="H2514" s="5">
        <v>9080.84</v>
      </c>
      <c r="I2514" s="5" t="b">
        <f>IF(Nifty50[[#This Row],[High]]=MAX($D$1:$D2524), TRUE, FALSE)</f>
        <v>0</v>
      </c>
      <c r="J2514" s="5">
        <f>MAX($D$2:Nifty50[[#This Row],[High]])</f>
        <v>6357.1</v>
      </c>
      <c r="K2514" s="18">
        <f>(Nifty50[[#This Row],[ATH_XL]]-Nifty50[[#This Row],[Close]])/Nifty50[[#This Row],[ATH_XL]]</f>
        <v>0.54806436897327404</v>
      </c>
    </row>
    <row r="2515" spans="2:11" x14ac:dyDescent="0.25">
      <c r="B2515" s="4">
        <v>39825</v>
      </c>
      <c r="C2515" s="23">
        <v>2868.85</v>
      </c>
      <c r="D2515" s="23">
        <v>2869.2</v>
      </c>
      <c r="E2515" s="23">
        <v>2748.55</v>
      </c>
      <c r="F2515" s="23">
        <v>2773.1</v>
      </c>
      <c r="G2515" s="5">
        <v>272867140</v>
      </c>
      <c r="H2515" s="5">
        <v>6817.52</v>
      </c>
      <c r="I2515" s="5" t="b">
        <f>IF(Nifty50[[#This Row],[High]]=MAX($D$1:$D2525), TRUE, FALSE)</f>
        <v>0</v>
      </c>
      <c r="J2515" s="5">
        <f>MAX($D$2:Nifty50[[#This Row],[High]])</f>
        <v>6357.1</v>
      </c>
      <c r="K2515" s="18">
        <f>(Nifty50[[#This Row],[ATH_XL]]-Nifty50[[#This Row],[Close]])/Nifty50[[#This Row],[ATH_XL]]</f>
        <v>0.5637790816567303</v>
      </c>
    </row>
    <row r="2516" spans="2:11" x14ac:dyDescent="0.25">
      <c r="B2516" s="4">
        <v>39826</v>
      </c>
      <c r="C2516" s="23">
        <v>2775</v>
      </c>
      <c r="D2516" s="23">
        <v>2802.6</v>
      </c>
      <c r="E2516" s="23">
        <v>2720.8</v>
      </c>
      <c r="F2516" s="23">
        <v>2744.95</v>
      </c>
      <c r="G2516" s="5">
        <v>252698258</v>
      </c>
      <c r="H2516" s="5">
        <v>6407.58</v>
      </c>
      <c r="I2516" s="5" t="b">
        <f>IF(Nifty50[[#This Row],[High]]=MAX($D$1:$D2526), TRUE, FALSE)</f>
        <v>0</v>
      </c>
      <c r="J2516" s="5">
        <f>MAX($D$2:Nifty50[[#This Row],[High]])</f>
        <v>6357.1</v>
      </c>
      <c r="K2516" s="18">
        <f>(Nifty50[[#This Row],[ATH_XL]]-Nifty50[[#This Row],[Close]])/Nifty50[[#This Row],[ATH_XL]]</f>
        <v>0.56820720139686343</v>
      </c>
    </row>
    <row r="2517" spans="2:11" x14ac:dyDescent="0.25">
      <c r="B2517" s="4">
        <v>39827</v>
      </c>
      <c r="C2517" s="23">
        <v>2748.4</v>
      </c>
      <c r="D2517" s="23">
        <v>2853.25</v>
      </c>
      <c r="E2517" s="23">
        <v>2748.4</v>
      </c>
      <c r="F2517" s="23">
        <v>2835.3</v>
      </c>
      <c r="G2517" s="5">
        <v>217953716</v>
      </c>
      <c r="H2517" s="5">
        <v>5683.41</v>
      </c>
      <c r="I2517" s="5" t="b">
        <f>IF(Nifty50[[#This Row],[High]]=MAX($D$1:$D2527), TRUE, FALSE)</f>
        <v>0</v>
      </c>
      <c r="J2517" s="5">
        <f>MAX($D$2:Nifty50[[#This Row],[High]])</f>
        <v>6357.1</v>
      </c>
      <c r="K2517" s="18">
        <f>(Nifty50[[#This Row],[ATH_XL]]-Nifty50[[#This Row],[Close]])/Nifty50[[#This Row],[ATH_XL]]</f>
        <v>0.55399474603199572</v>
      </c>
    </row>
    <row r="2518" spans="2:11" x14ac:dyDescent="0.25">
      <c r="B2518" s="4">
        <v>39828</v>
      </c>
      <c r="C2518" s="23">
        <v>2832.3</v>
      </c>
      <c r="D2518" s="23">
        <v>2832.3</v>
      </c>
      <c r="E2518" s="23">
        <v>2701.75</v>
      </c>
      <c r="F2518" s="23">
        <v>2736.7</v>
      </c>
      <c r="G2518" s="5">
        <v>218127929</v>
      </c>
      <c r="H2518" s="5">
        <v>5670.43</v>
      </c>
      <c r="I2518" s="5" t="b">
        <f>IF(Nifty50[[#This Row],[High]]=MAX($D$1:$D2528), TRUE, FALSE)</f>
        <v>0</v>
      </c>
      <c r="J2518" s="5">
        <f>MAX($D$2:Nifty50[[#This Row],[High]])</f>
        <v>6357.1</v>
      </c>
      <c r="K2518" s="18">
        <f>(Nifty50[[#This Row],[ATH_XL]]-Nifty50[[#This Row],[Close]])/Nifty50[[#This Row],[ATH_XL]]</f>
        <v>0.56950496295480646</v>
      </c>
    </row>
    <row r="2519" spans="2:11" x14ac:dyDescent="0.25">
      <c r="B2519" s="4">
        <v>39829</v>
      </c>
      <c r="C2519" s="23">
        <v>2737</v>
      </c>
      <c r="D2519" s="23">
        <v>2835.65</v>
      </c>
      <c r="E2519" s="23">
        <v>2724.2</v>
      </c>
      <c r="F2519" s="23">
        <v>2828.45</v>
      </c>
      <c r="G2519" s="5">
        <v>229499649</v>
      </c>
      <c r="H2519" s="5">
        <v>4817.92</v>
      </c>
      <c r="I2519" s="5" t="b">
        <f>IF(Nifty50[[#This Row],[High]]=MAX($D$1:$D2529), TRUE, FALSE)</f>
        <v>0</v>
      </c>
      <c r="J2519" s="5">
        <f>MAX($D$2:Nifty50[[#This Row],[High]])</f>
        <v>6357.1</v>
      </c>
      <c r="K2519" s="18">
        <f>(Nifty50[[#This Row],[ATH_XL]]-Nifty50[[#This Row],[Close]])/Nifty50[[#This Row],[ATH_XL]]</f>
        <v>0.55507228138616671</v>
      </c>
    </row>
    <row r="2520" spans="2:11" x14ac:dyDescent="0.25">
      <c r="B2520" s="4">
        <v>39832</v>
      </c>
      <c r="C2520" s="23">
        <v>2828.7</v>
      </c>
      <c r="D2520" s="23">
        <v>2868.2</v>
      </c>
      <c r="E2520" s="23">
        <v>2819.9</v>
      </c>
      <c r="F2520" s="23">
        <v>2846.2</v>
      </c>
      <c r="G2520" s="5">
        <v>328336119</v>
      </c>
      <c r="H2520" s="5">
        <v>4531.5</v>
      </c>
      <c r="I2520" s="5" t="b">
        <f>IF(Nifty50[[#This Row],[High]]=MAX($D$1:$D2530), TRUE, FALSE)</f>
        <v>0</v>
      </c>
      <c r="J2520" s="5">
        <f>MAX($D$2:Nifty50[[#This Row],[High]])</f>
        <v>6357.1</v>
      </c>
      <c r="K2520" s="18">
        <f>(Nifty50[[#This Row],[ATH_XL]]-Nifty50[[#This Row],[Close]])/Nifty50[[#This Row],[ATH_XL]]</f>
        <v>0.55228012773119828</v>
      </c>
    </row>
    <row r="2521" spans="2:11" x14ac:dyDescent="0.25">
      <c r="B2521" s="4">
        <v>39833</v>
      </c>
      <c r="C2521" s="23">
        <v>2842.9</v>
      </c>
      <c r="D2521" s="23">
        <v>2842.9</v>
      </c>
      <c r="E2521" s="23">
        <v>2758</v>
      </c>
      <c r="F2521" s="23">
        <v>2796.6</v>
      </c>
      <c r="G2521" s="5">
        <v>233289325</v>
      </c>
      <c r="H2521" s="5">
        <v>4600.79</v>
      </c>
      <c r="I2521" s="5" t="b">
        <f>IF(Nifty50[[#This Row],[High]]=MAX($D$1:$D2531), TRUE, FALSE)</f>
        <v>0</v>
      </c>
      <c r="J2521" s="5">
        <f>MAX($D$2:Nifty50[[#This Row],[High]])</f>
        <v>6357.1</v>
      </c>
      <c r="K2521" s="18">
        <f>(Nifty50[[#This Row],[ATH_XL]]-Nifty50[[#This Row],[Close]])/Nifty50[[#This Row],[ATH_XL]]</f>
        <v>0.56008242752198334</v>
      </c>
    </row>
    <row r="2522" spans="2:11" x14ac:dyDescent="0.25">
      <c r="B2522" s="4">
        <v>39834</v>
      </c>
      <c r="C2522" s="23">
        <v>2777.4</v>
      </c>
      <c r="D2522" s="23">
        <v>2787.3</v>
      </c>
      <c r="E2522" s="23">
        <v>2690.2</v>
      </c>
      <c r="F2522" s="23">
        <v>2706.15</v>
      </c>
      <c r="G2522" s="5">
        <v>220067231</v>
      </c>
      <c r="H2522" s="5">
        <v>5254.06</v>
      </c>
      <c r="I2522" s="5" t="b">
        <f>IF(Nifty50[[#This Row],[High]]=MAX($D$1:$D2532), TRUE, FALSE)</f>
        <v>0</v>
      </c>
      <c r="J2522" s="5">
        <f>MAX($D$2:Nifty50[[#This Row],[High]])</f>
        <v>6357.1</v>
      </c>
      <c r="K2522" s="18">
        <f>(Nifty50[[#This Row],[ATH_XL]]-Nifty50[[#This Row],[Close]])/Nifty50[[#This Row],[ATH_XL]]</f>
        <v>0.57431061332997757</v>
      </c>
    </row>
    <row r="2523" spans="2:11" x14ac:dyDescent="0.25">
      <c r="B2523" s="4">
        <v>39835</v>
      </c>
      <c r="C2523" s="23">
        <v>2714.7</v>
      </c>
      <c r="D2523" s="23">
        <v>2744.85</v>
      </c>
      <c r="E2523" s="23">
        <v>2681.4</v>
      </c>
      <c r="F2523" s="23">
        <v>2713.8</v>
      </c>
      <c r="G2523" s="5">
        <v>229581189</v>
      </c>
      <c r="H2523" s="5">
        <v>5319.52</v>
      </c>
      <c r="I2523" s="5" t="b">
        <f>IF(Nifty50[[#This Row],[High]]=MAX($D$1:$D2533), TRUE, FALSE)</f>
        <v>0</v>
      </c>
      <c r="J2523" s="5">
        <f>MAX($D$2:Nifty50[[#This Row],[High]])</f>
        <v>6357.1</v>
      </c>
      <c r="K2523" s="18">
        <f>(Nifty50[[#This Row],[ATH_XL]]-Nifty50[[#This Row],[Close]])/Nifty50[[#This Row],[ATH_XL]]</f>
        <v>0.57310723443079392</v>
      </c>
    </row>
    <row r="2524" spans="2:11" x14ac:dyDescent="0.25">
      <c r="B2524" s="4">
        <v>39836</v>
      </c>
      <c r="C2524" s="23">
        <v>2705.45</v>
      </c>
      <c r="D2524" s="23">
        <v>2765.55</v>
      </c>
      <c r="E2524" s="23">
        <v>2661.65</v>
      </c>
      <c r="F2524" s="23">
        <v>2678.55</v>
      </c>
      <c r="G2524" s="5">
        <v>211289358</v>
      </c>
      <c r="H2524" s="5">
        <v>5090.88</v>
      </c>
      <c r="I2524" s="5" t="b">
        <f>IF(Nifty50[[#This Row],[High]]=MAX($D$1:$D2534), TRUE, FALSE)</f>
        <v>0</v>
      </c>
      <c r="J2524" s="5">
        <f>MAX($D$2:Nifty50[[#This Row],[High]])</f>
        <v>6357.1</v>
      </c>
      <c r="K2524" s="18">
        <f>(Nifty50[[#This Row],[ATH_XL]]-Nifty50[[#This Row],[Close]])/Nifty50[[#This Row],[ATH_XL]]</f>
        <v>0.57865221563291436</v>
      </c>
    </row>
    <row r="2525" spans="2:11" x14ac:dyDescent="0.25">
      <c r="B2525" s="4">
        <v>39840</v>
      </c>
      <c r="C2525" s="23">
        <v>2686.05</v>
      </c>
      <c r="D2525" s="23">
        <v>2777.3</v>
      </c>
      <c r="E2525" s="23">
        <v>2685.25</v>
      </c>
      <c r="F2525" s="23">
        <v>2771.35</v>
      </c>
      <c r="G2525" s="5">
        <v>220453539</v>
      </c>
      <c r="H2525" s="5">
        <v>5207.95</v>
      </c>
      <c r="I2525" s="5" t="b">
        <f>IF(Nifty50[[#This Row],[High]]=MAX($D$1:$D2535), TRUE, FALSE)</f>
        <v>0</v>
      </c>
      <c r="J2525" s="5">
        <f>MAX($D$2:Nifty50[[#This Row],[High]])</f>
        <v>6357.1</v>
      </c>
      <c r="K2525" s="18">
        <f>(Nifty50[[#This Row],[ATH_XL]]-Nifty50[[#This Row],[Close]])/Nifty50[[#This Row],[ATH_XL]]</f>
        <v>0.56405436441144552</v>
      </c>
    </row>
    <row r="2526" spans="2:11" x14ac:dyDescent="0.25">
      <c r="B2526" s="4">
        <v>39841</v>
      </c>
      <c r="C2526" s="23">
        <v>2771.1</v>
      </c>
      <c r="D2526" s="23">
        <v>2855.4</v>
      </c>
      <c r="E2526" s="23">
        <v>2765.6</v>
      </c>
      <c r="F2526" s="23">
        <v>2849.5</v>
      </c>
      <c r="G2526" s="5">
        <v>280820341</v>
      </c>
      <c r="H2526" s="5">
        <v>5561.59</v>
      </c>
      <c r="I2526" s="5" t="b">
        <f>IF(Nifty50[[#This Row],[High]]=MAX($D$1:$D2536), TRUE, FALSE)</f>
        <v>0</v>
      </c>
      <c r="J2526" s="5">
        <f>MAX($D$2:Nifty50[[#This Row],[High]])</f>
        <v>6357.1</v>
      </c>
      <c r="K2526" s="18">
        <f>(Nifty50[[#This Row],[ATH_XL]]-Nifty50[[#This Row],[Close]])/Nifty50[[#This Row],[ATH_XL]]</f>
        <v>0.551761023108021</v>
      </c>
    </row>
    <row r="2527" spans="2:11" x14ac:dyDescent="0.25">
      <c r="B2527" s="4">
        <v>39842</v>
      </c>
      <c r="C2527" s="23">
        <v>2849.35</v>
      </c>
      <c r="D2527" s="23">
        <v>2873.85</v>
      </c>
      <c r="E2527" s="23">
        <v>2795.35</v>
      </c>
      <c r="F2527" s="23">
        <v>2823.95</v>
      </c>
      <c r="G2527" s="5">
        <v>347987447</v>
      </c>
      <c r="H2527" s="5">
        <v>7189.27</v>
      </c>
      <c r="I2527" s="5" t="b">
        <f>IF(Nifty50[[#This Row],[High]]=MAX($D$1:$D2537), TRUE, FALSE)</f>
        <v>0</v>
      </c>
      <c r="J2527" s="5">
        <f>MAX($D$2:Nifty50[[#This Row],[High]])</f>
        <v>6357.1</v>
      </c>
      <c r="K2527" s="18">
        <f>(Nifty50[[#This Row],[ATH_XL]]-Nifty50[[#This Row],[Close]])/Nifty50[[#This Row],[ATH_XL]]</f>
        <v>0.55578015132686298</v>
      </c>
    </row>
    <row r="2528" spans="2:11" x14ac:dyDescent="0.25">
      <c r="B2528" s="4">
        <v>39843</v>
      </c>
      <c r="C2528" s="23">
        <v>2824.05</v>
      </c>
      <c r="D2528" s="23">
        <v>2881</v>
      </c>
      <c r="E2528" s="23">
        <v>2774.1</v>
      </c>
      <c r="F2528" s="23">
        <v>2874.8</v>
      </c>
      <c r="G2528" s="5">
        <v>295045380</v>
      </c>
      <c r="H2528" s="5">
        <v>6200.66</v>
      </c>
      <c r="I2528" s="5" t="b">
        <f>IF(Nifty50[[#This Row],[High]]=MAX($D$1:$D2538), TRUE, FALSE)</f>
        <v>0</v>
      </c>
      <c r="J2528" s="5">
        <f>MAX($D$2:Nifty50[[#This Row],[High]])</f>
        <v>6357.1</v>
      </c>
      <c r="K2528" s="18">
        <f>(Nifty50[[#This Row],[ATH_XL]]-Nifty50[[#This Row],[Close]])/Nifty50[[#This Row],[ATH_XL]]</f>
        <v>0.54778122099699544</v>
      </c>
    </row>
    <row r="2529" spans="2:11" x14ac:dyDescent="0.25">
      <c r="B2529" s="4">
        <v>39846</v>
      </c>
      <c r="C2529" s="23">
        <v>2872.35</v>
      </c>
      <c r="D2529" s="23">
        <v>2873.45</v>
      </c>
      <c r="E2529" s="23">
        <v>2760.7</v>
      </c>
      <c r="F2529" s="23">
        <v>2766.65</v>
      </c>
      <c r="G2529" s="5">
        <v>235281717</v>
      </c>
      <c r="H2529" s="5">
        <v>5151.67</v>
      </c>
      <c r="I2529" s="5" t="b">
        <f>IF(Nifty50[[#This Row],[High]]=MAX($D$1:$D2539), TRUE, FALSE)</f>
        <v>0</v>
      </c>
      <c r="J2529" s="5">
        <f>MAX($D$2:Nifty50[[#This Row],[High]])</f>
        <v>6357.1</v>
      </c>
      <c r="K2529" s="18">
        <f>(Nifty50[[#This Row],[ATH_XL]]-Nifty50[[#This Row],[Close]])/Nifty50[[#This Row],[ATH_XL]]</f>
        <v>0.56479369523839484</v>
      </c>
    </row>
    <row r="2530" spans="2:11" x14ac:dyDescent="0.25">
      <c r="B2530" s="4">
        <v>39847</v>
      </c>
      <c r="C2530" s="23">
        <v>2773.5</v>
      </c>
      <c r="D2530" s="23">
        <v>2831.7</v>
      </c>
      <c r="E2530" s="23">
        <v>2752.9</v>
      </c>
      <c r="F2530" s="23">
        <v>2783.9</v>
      </c>
      <c r="G2530" s="5">
        <v>256264668</v>
      </c>
      <c r="H2530" s="5">
        <v>5901.06</v>
      </c>
      <c r="I2530" s="5" t="b">
        <f>IF(Nifty50[[#This Row],[High]]=MAX($D$1:$D2540), TRUE, FALSE)</f>
        <v>0</v>
      </c>
      <c r="J2530" s="5">
        <f>MAX($D$2:Nifty50[[#This Row],[High]])</f>
        <v>6357.1</v>
      </c>
      <c r="K2530" s="18">
        <f>(Nifty50[[#This Row],[ATH_XL]]-Nifty50[[#This Row],[Close]])/Nifty50[[#This Row],[ATH_XL]]</f>
        <v>0.56208019379905938</v>
      </c>
    </row>
    <row r="2531" spans="2:11" x14ac:dyDescent="0.25">
      <c r="B2531" s="4">
        <v>39848</v>
      </c>
      <c r="C2531" s="23">
        <v>2780.7</v>
      </c>
      <c r="D2531" s="23">
        <v>2842.2</v>
      </c>
      <c r="E2531" s="23">
        <v>2780.7</v>
      </c>
      <c r="F2531" s="23">
        <v>2803.05</v>
      </c>
      <c r="G2531" s="5">
        <v>204148860</v>
      </c>
      <c r="H2531" s="5">
        <v>4673.8</v>
      </c>
      <c r="I2531" s="5" t="b">
        <f>IF(Nifty50[[#This Row],[High]]=MAX($D$1:$D2541), TRUE, FALSE)</f>
        <v>0</v>
      </c>
      <c r="J2531" s="5">
        <f>MAX($D$2:Nifty50[[#This Row],[High]])</f>
        <v>6357.1</v>
      </c>
      <c r="K2531" s="18">
        <f>(Nifty50[[#This Row],[ATH_XL]]-Nifty50[[#This Row],[Close]])/Nifty50[[#This Row],[ATH_XL]]</f>
        <v>0.55906781394031868</v>
      </c>
    </row>
    <row r="2532" spans="2:11" x14ac:dyDescent="0.25">
      <c r="B2532" s="4">
        <v>39849</v>
      </c>
      <c r="C2532" s="23">
        <v>2802.75</v>
      </c>
      <c r="D2532" s="23">
        <v>2816.8</v>
      </c>
      <c r="E2532" s="23">
        <v>2754.85</v>
      </c>
      <c r="F2532" s="23">
        <v>2780.05</v>
      </c>
      <c r="G2532" s="5">
        <v>178583516</v>
      </c>
      <c r="H2532" s="5">
        <v>4169.13</v>
      </c>
      <c r="I2532" s="5" t="b">
        <f>IF(Nifty50[[#This Row],[High]]=MAX($D$1:$D2542), TRUE, FALSE)</f>
        <v>0</v>
      </c>
      <c r="J2532" s="5">
        <f>MAX($D$2:Nifty50[[#This Row],[High]])</f>
        <v>6357.1</v>
      </c>
      <c r="K2532" s="18">
        <f>(Nifty50[[#This Row],[ATH_XL]]-Nifty50[[#This Row],[Close]])/Nifty50[[#This Row],[ATH_XL]]</f>
        <v>0.56268581585943278</v>
      </c>
    </row>
    <row r="2533" spans="2:11" x14ac:dyDescent="0.25">
      <c r="B2533" s="4">
        <v>39850</v>
      </c>
      <c r="C2533" s="23">
        <v>2779.35</v>
      </c>
      <c r="D2533" s="23">
        <v>2852.5</v>
      </c>
      <c r="E2533" s="23">
        <v>2778.65</v>
      </c>
      <c r="F2533" s="23">
        <v>2843.1</v>
      </c>
      <c r="G2533" s="5">
        <v>187961190</v>
      </c>
      <c r="H2533" s="5">
        <v>4000.82</v>
      </c>
      <c r="I2533" s="5" t="b">
        <f>IF(Nifty50[[#This Row],[High]]=MAX($D$1:$D2543), TRUE, FALSE)</f>
        <v>0</v>
      </c>
      <c r="J2533" s="5">
        <f>MAX($D$2:Nifty50[[#This Row],[High]])</f>
        <v>6357.1</v>
      </c>
      <c r="K2533" s="18">
        <f>(Nifty50[[#This Row],[ATH_XL]]-Nifty50[[#This Row],[Close]])/Nifty50[[#This Row],[ATH_XL]]</f>
        <v>0.55276777146812228</v>
      </c>
    </row>
    <row r="2534" spans="2:11" x14ac:dyDescent="0.25">
      <c r="B2534" s="4">
        <v>39853</v>
      </c>
      <c r="C2534" s="23">
        <v>2843.05</v>
      </c>
      <c r="D2534" s="23">
        <v>2926.75</v>
      </c>
      <c r="E2534" s="23">
        <v>2840.15</v>
      </c>
      <c r="F2534" s="23">
        <v>2919.9</v>
      </c>
      <c r="G2534" s="5">
        <v>186517519</v>
      </c>
      <c r="H2534" s="5">
        <v>4485.04</v>
      </c>
      <c r="I2534" s="5" t="b">
        <f>IF(Nifty50[[#This Row],[High]]=MAX($D$1:$D2544), TRUE, FALSE)</f>
        <v>0</v>
      </c>
      <c r="J2534" s="5">
        <f>MAX($D$2:Nifty50[[#This Row],[High]])</f>
        <v>6357.1</v>
      </c>
      <c r="K2534" s="18">
        <f>(Nifty50[[#This Row],[ATH_XL]]-Nifty50[[#This Row],[Close]])/Nifty50[[#This Row],[ATH_XL]]</f>
        <v>0.54068679114690665</v>
      </c>
    </row>
    <row r="2535" spans="2:11" x14ac:dyDescent="0.25">
      <c r="B2535" s="4">
        <v>39854</v>
      </c>
      <c r="C2535" s="23">
        <v>2919.7</v>
      </c>
      <c r="D2535" s="23">
        <v>2957.4</v>
      </c>
      <c r="E2535" s="23">
        <v>2891.75</v>
      </c>
      <c r="F2535" s="23">
        <v>2934.5</v>
      </c>
      <c r="G2535" s="5">
        <v>302564116</v>
      </c>
      <c r="H2535" s="5">
        <v>6122.69</v>
      </c>
      <c r="I2535" s="5" t="b">
        <f>IF(Nifty50[[#This Row],[High]]=MAX($D$1:$D2545), TRUE, FALSE)</f>
        <v>0</v>
      </c>
      <c r="J2535" s="5">
        <f>MAX($D$2:Nifty50[[#This Row],[High]])</f>
        <v>6357.1</v>
      </c>
      <c r="K2535" s="18">
        <f>(Nifty50[[#This Row],[ATH_XL]]-Nifty50[[#This Row],[Close]])/Nifty50[[#This Row],[ATH_XL]]</f>
        <v>0.53839014645042549</v>
      </c>
    </row>
    <row r="2536" spans="2:11" x14ac:dyDescent="0.25">
      <c r="B2536" s="4">
        <v>39855</v>
      </c>
      <c r="C2536" s="23">
        <v>2933</v>
      </c>
      <c r="D2536" s="23">
        <v>2937.5</v>
      </c>
      <c r="E2536" s="23">
        <v>2877.6</v>
      </c>
      <c r="F2536" s="23">
        <v>2925.7</v>
      </c>
      <c r="G2536" s="5">
        <v>243376977</v>
      </c>
      <c r="H2536" s="5">
        <v>4898.58</v>
      </c>
      <c r="I2536" s="5" t="b">
        <f>IF(Nifty50[[#This Row],[High]]=MAX($D$1:$D2546), TRUE, FALSE)</f>
        <v>0</v>
      </c>
      <c r="J2536" s="5">
        <f>MAX($D$2:Nifty50[[#This Row],[High]])</f>
        <v>6357.1</v>
      </c>
      <c r="K2536" s="18">
        <f>(Nifty50[[#This Row],[ATH_XL]]-Nifty50[[#This Row],[Close]])/Nifty50[[#This Row],[ATH_XL]]</f>
        <v>0.53977442544556486</v>
      </c>
    </row>
    <row r="2537" spans="2:11" x14ac:dyDescent="0.25">
      <c r="B2537" s="4">
        <v>39856</v>
      </c>
      <c r="C2537" s="23">
        <v>2927.4</v>
      </c>
      <c r="D2537" s="23">
        <v>2939</v>
      </c>
      <c r="E2537" s="23">
        <v>2886.55</v>
      </c>
      <c r="F2537" s="23">
        <v>2893.05</v>
      </c>
      <c r="G2537" s="5">
        <v>214711779</v>
      </c>
      <c r="H2537" s="5">
        <v>4346.8900000000003</v>
      </c>
      <c r="I2537" s="5" t="b">
        <f>IF(Nifty50[[#This Row],[High]]=MAX($D$1:$D2547), TRUE, FALSE)</f>
        <v>0</v>
      </c>
      <c r="J2537" s="5">
        <f>MAX($D$2:Nifty50[[#This Row],[High]])</f>
        <v>6357.1</v>
      </c>
      <c r="K2537" s="18">
        <f>(Nifty50[[#This Row],[ATH_XL]]-Nifty50[[#This Row],[Close]])/Nifty50[[#This Row],[ATH_XL]]</f>
        <v>0.54491041512639415</v>
      </c>
    </row>
    <row r="2538" spans="2:11" x14ac:dyDescent="0.25">
      <c r="B2538" s="4">
        <v>39857</v>
      </c>
      <c r="C2538" s="23">
        <v>2896.95</v>
      </c>
      <c r="D2538" s="23">
        <v>2969.75</v>
      </c>
      <c r="E2538" s="23">
        <v>2896.85</v>
      </c>
      <c r="F2538" s="23">
        <v>2948.35</v>
      </c>
      <c r="G2538" s="5">
        <v>195741802</v>
      </c>
      <c r="H2538" s="5">
        <v>4681.6000000000004</v>
      </c>
      <c r="I2538" s="5" t="b">
        <f>IF(Nifty50[[#This Row],[High]]=MAX($D$1:$D2548), TRUE, FALSE)</f>
        <v>0</v>
      </c>
      <c r="J2538" s="5">
        <f>MAX($D$2:Nifty50[[#This Row],[High]])</f>
        <v>6357.1</v>
      </c>
      <c r="K2538" s="18">
        <f>(Nifty50[[#This Row],[ATH_XL]]-Nifty50[[#This Row],[Close]])/Nifty50[[#This Row],[ATH_XL]]</f>
        <v>0.53621148007739383</v>
      </c>
    </row>
    <row r="2539" spans="2:11" x14ac:dyDescent="0.25">
      <c r="B2539" s="4">
        <v>39860</v>
      </c>
      <c r="C2539" s="23">
        <v>2948.25</v>
      </c>
      <c r="D2539" s="23">
        <v>2953.2</v>
      </c>
      <c r="E2539" s="23">
        <v>2839.1</v>
      </c>
      <c r="F2539" s="23">
        <v>2848.5</v>
      </c>
      <c r="G2539" s="5">
        <v>246055796</v>
      </c>
      <c r="H2539" s="5">
        <v>5049.41</v>
      </c>
      <c r="I2539" s="5" t="b">
        <f>IF(Nifty50[[#This Row],[High]]=MAX($D$1:$D2549), TRUE, FALSE)</f>
        <v>0</v>
      </c>
      <c r="J2539" s="5">
        <f>MAX($D$2:Nifty50[[#This Row],[High]])</f>
        <v>6357.1</v>
      </c>
      <c r="K2539" s="18">
        <f>(Nifty50[[#This Row],[ATH_XL]]-Nifty50[[#This Row],[Close]])/Nifty50[[#This Row],[ATH_XL]]</f>
        <v>0.55191832753928682</v>
      </c>
    </row>
    <row r="2540" spans="2:11" x14ac:dyDescent="0.25">
      <c r="B2540" s="4">
        <v>39861</v>
      </c>
      <c r="C2540" s="23">
        <v>2853.85</v>
      </c>
      <c r="D2540" s="23">
        <v>2854.65</v>
      </c>
      <c r="E2540" s="23">
        <v>2757.3</v>
      </c>
      <c r="F2540" s="23">
        <v>2770.5</v>
      </c>
      <c r="G2540" s="5">
        <v>191473117</v>
      </c>
      <c r="H2540" s="5">
        <v>4495.99</v>
      </c>
      <c r="I2540" s="5" t="b">
        <f>IF(Nifty50[[#This Row],[High]]=MAX($D$1:$D2550), TRUE, FALSE)</f>
        <v>0</v>
      </c>
      <c r="J2540" s="5">
        <f>MAX($D$2:Nifty50[[#This Row],[High]])</f>
        <v>6357.1</v>
      </c>
      <c r="K2540" s="18">
        <f>(Nifty50[[#This Row],[ATH_XL]]-Nifty50[[#This Row],[Close]])/Nifty50[[#This Row],[ATH_XL]]</f>
        <v>0.56418807317802144</v>
      </c>
    </row>
    <row r="2541" spans="2:11" x14ac:dyDescent="0.25">
      <c r="B2541" s="4">
        <v>39862</v>
      </c>
      <c r="C2541" s="23">
        <v>2755.15</v>
      </c>
      <c r="D2541" s="23">
        <v>2806.5</v>
      </c>
      <c r="E2541" s="23">
        <v>2736.65</v>
      </c>
      <c r="F2541" s="23">
        <v>2776.15</v>
      </c>
      <c r="G2541" s="5">
        <v>214170731</v>
      </c>
      <c r="H2541" s="5">
        <v>4940.8900000000003</v>
      </c>
      <c r="I2541" s="5" t="b">
        <f>IF(Nifty50[[#This Row],[High]]=MAX($D$1:$D2551), TRUE, FALSE)</f>
        <v>0</v>
      </c>
      <c r="J2541" s="5">
        <f>MAX($D$2:Nifty50[[#This Row],[High]])</f>
        <v>6357.1</v>
      </c>
      <c r="K2541" s="18">
        <f>(Nifty50[[#This Row],[ATH_XL]]-Nifty50[[#This Row],[Close]])/Nifty50[[#This Row],[ATH_XL]]</f>
        <v>0.56329930314136956</v>
      </c>
    </row>
    <row r="2542" spans="2:11" x14ac:dyDescent="0.25">
      <c r="B2542" s="4">
        <v>39863</v>
      </c>
      <c r="C2542" s="23">
        <v>2776.7</v>
      </c>
      <c r="D2542" s="23">
        <v>2802.15</v>
      </c>
      <c r="E2542" s="23">
        <v>2767.6</v>
      </c>
      <c r="F2542" s="23">
        <v>2789.35</v>
      </c>
      <c r="G2542" s="5">
        <v>174587983</v>
      </c>
      <c r="H2542" s="5">
        <v>4162.96</v>
      </c>
      <c r="I2542" s="5" t="b">
        <f>IF(Nifty50[[#This Row],[High]]=MAX($D$1:$D2552), TRUE, FALSE)</f>
        <v>0</v>
      </c>
      <c r="J2542" s="5">
        <f>MAX($D$2:Nifty50[[#This Row],[High]])</f>
        <v>6357.1</v>
      </c>
      <c r="K2542" s="18">
        <f>(Nifty50[[#This Row],[ATH_XL]]-Nifty50[[#This Row],[Close]])/Nifty50[[#This Row],[ATH_XL]]</f>
        <v>0.56122288464866055</v>
      </c>
    </row>
    <row r="2543" spans="2:11" x14ac:dyDescent="0.25">
      <c r="B2543" s="4">
        <v>39864</v>
      </c>
      <c r="C2543" s="23">
        <v>2789.3</v>
      </c>
      <c r="D2543" s="23">
        <v>2789.3</v>
      </c>
      <c r="E2543" s="23">
        <v>2709.3</v>
      </c>
      <c r="F2543" s="23">
        <v>2736.45</v>
      </c>
      <c r="G2543" s="5">
        <v>154745737</v>
      </c>
      <c r="H2543" s="5">
        <v>3882.17</v>
      </c>
      <c r="I2543" s="5" t="b">
        <f>IF(Nifty50[[#This Row],[High]]=MAX($D$1:$D2553), TRUE, FALSE)</f>
        <v>0</v>
      </c>
      <c r="J2543" s="5">
        <f>MAX($D$2:Nifty50[[#This Row],[High]])</f>
        <v>6357.1</v>
      </c>
      <c r="K2543" s="18">
        <f>(Nifty50[[#This Row],[ATH_XL]]-Nifty50[[#This Row],[Close]])/Nifty50[[#This Row],[ATH_XL]]</f>
        <v>0.569544289062623</v>
      </c>
    </row>
    <row r="2544" spans="2:11" x14ac:dyDescent="0.25">
      <c r="B2544" s="4">
        <v>39868</v>
      </c>
      <c r="C2544" s="23">
        <v>2737.25</v>
      </c>
      <c r="D2544" s="23">
        <v>2746.2</v>
      </c>
      <c r="E2544" s="23">
        <v>2677.55</v>
      </c>
      <c r="F2544" s="23">
        <v>2733.9</v>
      </c>
      <c r="G2544" s="5">
        <v>182727347</v>
      </c>
      <c r="H2544" s="5">
        <v>4407.1400000000003</v>
      </c>
      <c r="I2544" s="5" t="b">
        <f>IF(Nifty50[[#This Row],[High]]=MAX($D$1:$D2554), TRUE, FALSE)</f>
        <v>0</v>
      </c>
      <c r="J2544" s="5">
        <f>MAX($D$2:Nifty50[[#This Row],[High]])</f>
        <v>6357.1</v>
      </c>
      <c r="K2544" s="18">
        <f>(Nifty50[[#This Row],[ATH_XL]]-Nifty50[[#This Row],[Close]])/Nifty50[[#This Row],[ATH_XL]]</f>
        <v>0.56994541536235077</v>
      </c>
    </row>
    <row r="2545" spans="2:11" x14ac:dyDescent="0.25">
      <c r="B2545" s="4">
        <v>39869</v>
      </c>
      <c r="C2545" s="23">
        <v>2733.45</v>
      </c>
      <c r="D2545" s="23">
        <v>2789.35</v>
      </c>
      <c r="E2545" s="23">
        <v>2733.45</v>
      </c>
      <c r="F2545" s="23">
        <v>2762.5</v>
      </c>
      <c r="G2545" s="5">
        <v>176810272</v>
      </c>
      <c r="H2545" s="5">
        <v>4323.67</v>
      </c>
      <c r="I2545" s="5" t="b">
        <f>IF(Nifty50[[#This Row],[High]]=MAX($D$1:$D2555), TRUE, FALSE)</f>
        <v>0</v>
      </c>
      <c r="J2545" s="5">
        <f>MAX($D$2:Nifty50[[#This Row],[High]])</f>
        <v>6357.1</v>
      </c>
      <c r="K2545" s="18">
        <f>(Nifty50[[#This Row],[ATH_XL]]-Nifty50[[#This Row],[Close]])/Nifty50[[#This Row],[ATH_XL]]</f>
        <v>0.56544650862814805</v>
      </c>
    </row>
    <row r="2546" spans="2:11" x14ac:dyDescent="0.25">
      <c r="B2546" s="4">
        <v>39870</v>
      </c>
      <c r="C2546" s="23">
        <v>2762.2</v>
      </c>
      <c r="D2546" s="23">
        <v>2797.8</v>
      </c>
      <c r="E2546" s="23">
        <v>2731.9</v>
      </c>
      <c r="F2546" s="23">
        <v>2785.65</v>
      </c>
      <c r="G2546" s="5">
        <v>250274333</v>
      </c>
      <c r="H2546" s="5">
        <v>6046.44</v>
      </c>
      <c r="I2546" s="5" t="b">
        <f>IF(Nifty50[[#This Row],[High]]=MAX($D$1:$D2556), TRUE, FALSE)</f>
        <v>0</v>
      </c>
      <c r="J2546" s="5">
        <f>MAX($D$2:Nifty50[[#This Row],[High]])</f>
        <v>6357.1</v>
      </c>
      <c r="K2546" s="18">
        <f>(Nifty50[[#This Row],[ATH_XL]]-Nifty50[[#This Row],[Close]])/Nifty50[[#This Row],[ATH_XL]]</f>
        <v>0.56180491104434416</v>
      </c>
    </row>
    <row r="2547" spans="2:11" x14ac:dyDescent="0.25">
      <c r="B2547" s="4">
        <v>39871</v>
      </c>
      <c r="C2547" s="23">
        <v>2785.7</v>
      </c>
      <c r="D2547" s="23">
        <v>2787.2</v>
      </c>
      <c r="E2547" s="23">
        <v>2708.45</v>
      </c>
      <c r="F2547" s="23">
        <v>2763.65</v>
      </c>
      <c r="G2547" s="5">
        <v>231597805</v>
      </c>
      <c r="H2547" s="5">
        <v>6084.46</v>
      </c>
      <c r="I2547" s="5" t="b">
        <f>IF(Nifty50[[#This Row],[High]]=MAX($D$1:$D2557), TRUE, FALSE)</f>
        <v>0</v>
      </c>
      <c r="J2547" s="5">
        <f>MAX($D$2:Nifty50[[#This Row],[High]])</f>
        <v>6357.1</v>
      </c>
      <c r="K2547" s="18">
        <f>(Nifty50[[#This Row],[ATH_XL]]-Nifty50[[#This Row],[Close]])/Nifty50[[#This Row],[ATH_XL]]</f>
        <v>0.56526560853219232</v>
      </c>
    </row>
    <row r="2548" spans="2:11" x14ac:dyDescent="0.25">
      <c r="B2548" s="4">
        <v>39874</v>
      </c>
      <c r="C2548" s="23">
        <v>2764.6</v>
      </c>
      <c r="D2548" s="23">
        <v>2764.6</v>
      </c>
      <c r="E2548" s="23">
        <v>2659.55</v>
      </c>
      <c r="F2548" s="23">
        <v>2674.6</v>
      </c>
      <c r="G2548" s="5">
        <v>194233262</v>
      </c>
      <c r="H2548" s="5">
        <v>4644.21</v>
      </c>
      <c r="I2548" s="5" t="b">
        <f>IF(Nifty50[[#This Row],[High]]=MAX($D$1:$D2558), TRUE, FALSE)</f>
        <v>0</v>
      </c>
      <c r="J2548" s="5">
        <f>MAX($D$2:Nifty50[[#This Row],[High]])</f>
        <v>6357.1</v>
      </c>
      <c r="K2548" s="18">
        <f>(Nifty50[[#This Row],[ATH_XL]]-Nifty50[[#This Row],[Close]])/Nifty50[[#This Row],[ATH_XL]]</f>
        <v>0.5792735681364144</v>
      </c>
    </row>
    <row r="2549" spans="2:11" x14ac:dyDescent="0.25">
      <c r="B2549" s="4">
        <v>39875</v>
      </c>
      <c r="C2549" s="23">
        <v>2672.15</v>
      </c>
      <c r="D2549" s="23">
        <v>2688.5</v>
      </c>
      <c r="E2549" s="23">
        <v>2611.5500000000002</v>
      </c>
      <c r="F2549" s="23">
        <v>2622.4</v>
      </c>
      <c r="G2549" s="5">
        <v>217640315</v>
      </c>
      <c r="H2549" s="5">
        <v>5181</v>
      </c>
      <c r="I2549" s="5" t="b">
        <f>IF(Nifty50[[#This Row],[High]]=MAX($D$1:$D2559), TRUE, FALSE)</f>
        <v>0</v>
      </c>
      <c r="J2549" s="5">
        <f>MAX($D$2:Nifty50[[#This Row],[High]])</f>
        <v>6357.1</v>
      </c>
      <c r="K2549" s="18">
        <f>(Nifty50[[#This Row],[ATH_XL]]-Nifty50[[#This Row],[Close]])/Nifty50[[#This Row],[ATH_XL]]</f>
        <v>0.58748485944849071</v>
      </c>
    </row>
    <row r="2550" spans="2:11" x14ac:dyDescent="0.25">
      <c r="B2550" s="4">
        <v>39876</v>
      </c>
      <c r="C2550" s="23">
        <v>2611.9499999999998</v>
      </c>
      <c r="D2550" s="23">
        <v>2655.7</v>
      </c>
      <c r="E2550" s="23">
        <v>2611.9499999999998</v>
      </c>
      <c r="F2550" s="23">
        <v>2645.2</v>
      </c>
      <c r="G2550" s="5">
        <v>202951378</v>
      </c>
      <c r="H2550" s="5">
        <v>5363.25</v>
      </c>
      <c r="I2550" s="5" t="b">
        <f>IF(Nifty50[[#This Row],[High]]=MAX($D$1:$D2560), TRUE, FALSE)</f>
        <v>0</v>
      </c>
      <c r="J2550" s="5">
        <f>MAX($D$2:Nifty50[[#This Row],[High]])</f>
        <v>6357.1</v>
      </c>
      <c r="K2550" s="18">
        <f>(Nifty50[[#This Row],[ATH_XL]]-Nifty50[[#This Row],[Close]])/Nifty50[[#This Row],[ATH_XL]]</f>
        <v>0.58389831841562978</v>
      </c>
    </row>
    <row r="2551" spans="2:11" x14ac:dyDescent="0.25">
      <c r="B2551" s="4">
        <v>39877</v>
      </c>
      <c r="C2551" s="23">
        <v>2645.9</v>
      </c>
      <c r="D2551" s="23">
        <v>2663.9</v>
      </c>
      <c r="E2551" s="23">
        <v>2564.1</v>
      </c>
      <c r="F2551" s="23">
        <v>2576.6999999999998</v>
      </c>
      <c r="G2551" s="5">
        <v>247491627</v>
      </c>
      <c r="H2551" s="5">
        <v>6319.79</v>
      </c>
      <c r="I2551" s="5" t="b">
        <f>IF(Nifty50[[#This Row],[High]]=MAX($D$1:$D2561), TRUE, FALSE)</f>
        <v>0</v>
      </c>
      <c r="J2551" s="5">
        <f>MAX($D$2:Nifty50[[#This Row],[High]])</f>
        <v>6357.1</v>
      </c>
      <c r="K2551" s="18">
        <f>(Nifty50[[#This Row],[ATH_XL]]-Nifty50[[#This Row],[Close]])/Nifty50[[#This Row],[ATH_XL]]</f>
        <v>0.59467367195733911</v>
      </c>
    </row>
    <row r="2552" spans="2:11" x14ac:dyDescent="0.25">
      <c r="B2552" s="4">
        <v>39878</v>
      </c>
      <c r="C2552" s="23">
        <v>2576.75</v>
      </c>
      <c r="D2552" s="23">
        <v>2628.1</v>
      </c>
      <c r="E2552" s="23">
        <v>2539.4499999999998</v>
      </c>
      <c r="F2552" s="23">
        <v>2620.15</v>
      </c>
      <c r="G2552" s="5">
        <v>242507546</v>
      </c>
      <c r="H2552" s="5">
        <v>6344.12</v>
      </c>
      <c r="I2552" s="5" t="b">
        <f>IF(Nifty50[[#This Row],[High]]=MAX($D$1:$D2562), TRUE, FALSE)</f>
        <v>0</v>
      </c>
      <c r="J2552" s="5">
        <f>MAX($D$2:Nifty50[[#This Row],[High]])</f>
        <v>6357.1</v>
      </c>
      <c r="K2552" s="18">
        <f>(Nifty50[[#This Row],[ATH_XL]]-Nifty50[[#This Row],[Close]])/Nifty50[[#This Row],[ATH_XL]]</f>
        <v>0.58783879441883879</v>
      </c>
    </row>
    <row r="2553" spans="2:11" x14ac:dyDescent="0.25">
      <c r="B2553" s="4">
        <v>39881</v>
      </c>
      <c r="C2553" s="23">
        <v>2620.1</v>
      </c>
      <c r="D2553" s="23">
        <v>2621.25</v>
      </c>
      <c r="E2553" s="23">
        <v>2555.6</v>
      </c>
      <c r="F2553" s="23">
        <v>2573.15</v>
      </c>
      <c r="G2553" s="5">
        <v>166405852</v>
      </c>
      <c r="H2553" s="5">
        <v>4048.08</v>
      </c>
      <c r="I2553" s="5" t="b">
        <f>IF(Nifty50[[#This Row],[High]]=MAX($D$1:$D2563), TRUE, FALSE)</f>
        <v>0</v>
      </c>
      <c r="J2553" s="5">
        <f>MAX($D$2:Nifty50[[#This Row],[High]])</f>
        <v>6357.1</v>
      </c>
      <c r="K2553" s="18">
        <f>(Nifty50[[#This Row],[ATH_XL]]-Nifty50[[#This Row],[Close]])/Nifty50[[#This Row],[ATH_XL]]</f>
        <v>0.59523210268833271</v>
      </c>
    </row>
    <row r="2554" spans="2:11" x14ac:dyDescent="0.25">
      <c r="B2554" s="4">
        <v>39884</v>
      </c>
      <c r="C2554" s="23">
        <v>2574.5</v>
      </c>
      <c r="D2554" s="23">
        <v>2646.1</v>
      </c>
      <c r="E2554" s="23">
        <v>2574.5</v>
      </c>
      <c r="F2554" s="23">
        <v>2617.4499999999998</v>
      </c>
      <c r="G2554" s="5">
        <v>213787846</v>
      </c>
      <c r="H2554" s="5">
        <v>5949.63</v>
      </c>
      <c r="I2554" s="5" t="b">
        <f>IF(Nifty50[[#This Row],[High]]=MAX($D$1:$D2564), TRUE, FALSE)</f>
        <v>0</v>
      </c>
      <c r="J2554" s="5">
        <f>MAX($D$2:Nifty50[[#This Row],[High]])</f>
        <v>6357.1</v>
      </c>
      <c r="K2554" s="18">
        <f>(Nifty50[[#This Row],[ATH_XL]]-Nifty50[[#This Row],[Close]])/Nifty50[[#This Row],[ATH_XL]]</f>
        <v>0.58826351638325658</v>
      </c>
    </row>
    <row r="2555" spans="2:11" x14ac:dyDescent="0.25">
      <c r="B2555" s="4">
        <v>39885</v>
      </c>
      <c r="C2555" s="23">
        <v>2616.6</v>
      </c>
      <c r="D2555" s="23">
        <v>2726.15</v>
      </c>
      <c r="E2555" s="23">
        <v>2616.6</v>
      </c>
      <c r="F2555" s="23">
        <v>2719.25</v>
      </c>
      <c r="G2555" s="5">
        <v>263891931</v>
      </c>
      <c r="H2555" s="5">
        <v>6795.09</v>
      </c>
      <c r="I2555" s="5" t="b">
        <f>IF(Nifty50[[#This Row],[High]]=MAX($D$1:$D2565), TRUE, FALSE)</f>
        <v>0</v>
      </c>
      <c r="J2555" s="5">
        <f>MAX($D$2:Nifty50[[#This Row],[High]])</f>
        <v>6357.1</v>
      </c>
      <c r="K2555" s="18">
        <f>(Nifty50[[#This Row],[ATH_XL]]-Nifty50[[#This Row],[Close]])/Nifty50[[#This Row],[ATH_XL]]</f>
        <v>0.5722499252803952</v>
      </c>
    </row>
    <row r="2556" spans="2:11" x14ac:dyDescent="0.25">
      <c r="B2556" s="4">
        <v>39888</v>
      </c>
      <c r="C2556" s="23">
        <v>2716.05</v>
      </c>
      <c r="D2556" s="23">
        <v>2781.95</v>
      </c>
      <c r="E2556" s="23">
        <v>2701.95</v>
      </c>
      <c r="F2556" s="23">
        <v>2777.25</v>
      </c>
      <c r="G2556" s="5">
        <v>263151493</v>
      </c>
      <c r="H2556" s="5">
        <v>6059.64</v>
      </c>
      <c r="I2556" s="5" t="b">
        <f>IF(Nifty50[[#This Row],[High]]=MAX($D$1:$D2566), TRUE, FALSE)</f>
        <v>0</v>
      </c>
      <c r="J2556" s="5">
        <f>MAX($D$2:Nifty50[[#This Row],[High]])</f>
        <v>6357.1</v>
      </c>
      <c r="K2556" s="18">
        <f>(Nifty50[[#This Row],[ATH_XL]]-Nifty50[[#This Row],[Close]])/Nifty50[[#This Row],[ATH_XL]]</f>
        <v>0.56312626826697709</v>
      </c>
    </row>
    <row r="2557" spans="2:11" x14ac:dyDescent="0.25">
      <c r="B2557" s="4">
        <v>39889</v>
      </c>
      <c r="C2557" s="23">
        <v>2776.35</v>
      </c>
      <c r="D2557" s="23">
        <v>2805.6</v>
      </c>
      <c r="E2557" s="23">
        <v>2738.7</v>
      </c>
      <c r="F2557" s="23">
        <v>2757.45</v>
      </c>
      <c r="G2557" s="5">
        <v>288783952</v>
      </c>
      <c r="H2557" s="5">
        <v>6224.49</v>
      </c>
      <c r="I2557" s="5" t="b">
        <f>IF(Nifty50[[#This Row],[High]]=MAX($D$1:$D2567), TRUE, FALSE)</f>
        <v>0</v>
      </c>
      <c r="J2557" s="5">
        <f>MAX($D$2:Nifty50[[#This Row],[High]])</f>
        <v>6357.1</v>
      </c>
      <c r="K2557" s="18">
        <f>(Nifty50[[#This Row],[ATH_XL]]-Nifty50[[#This Row],[Close]])/Nifty50[[#This Row],[ATH_XL]]</f>
        <v>0.56624089600604055</v>
      </c>
    </row>
    <row r="2558" spans="2:11" x14ac:dyDescent="0.25">
      <c r="B2558" s="4">
        <v>39890</v>
      </c>
      <c r="C2558" s="23">
        <v>2757.65</v>
      </c>
      <c r="D2558" s="23">
        <v>2836.05</v>
      </c>
      <c r="E2558" s="23">
        <v>2752.25</v>
      </c>
      <c r="F2558" s="23">
        <v>2794.7</v>
      </c>
      <c r="G2558" s="5">
        <v>261792179</v>
      </c>
      <c r="H2558" s="5">
        <v>6173.86</v>
      </c>
      <c r="I2558" s="5" t="b">
        <f>IF(Nifty50[[#This Row],[High]]=MAX($D$1:$D2568), TRUE, FALSE)</f>
        <v>0</v>
      </c>
      <c r="J2558" s="5">
        <f>MAX($D$2:Nifty50[[#This Row],[High]])</f>
        <v>6357.1</v>
      </c>
      <c r="K2558" s="18">
        <f>(Nifty50[[#This Row],[ATH_XL]]-Nifty50[[#This Row],[Close]])/Nifty50[[#This Row],[ATH_XL]]</f>
        <v>0.56038130594138846</v>
      </c>
    </row>
    <row r="2559" spans="2:11" x14ac:dyDescent="0.25">
      <c r="B2559" s="4">
        <v>39891</v>
      </c>
      <c r="C2559" s="23">
        <v>2797.05</v>
      </c>
      <c r="D2559" s="23">
        <v>2822.25</v>
      </c>
      <c r="E2559" s="23">
        <v>2771.35</v>
      </c>
      <c r="F2559" s="23">
        <v>2807.15</v>
      </c>
      <c r="G2559" s="5">
        <v>223408426</v>
      </c>
      <c r="H2559" s="5">
        <v>5394.07</v>
      </c>
      <c r="I2559" s="5" t="b">
        <f>IF(Nifty50[[#This Row],[High]]=MAX($D$1:$D2569), TRUE, FALSE)</f>
        <v>0</v>
      </c>
      <c r="J2559" s="5">
        <f>MAX($D$2:Nifty50[[#This Row],[High]])</f>
        <v>6357.1</v>
      </c>
      <c r="K2559" s="18">
        <f>(Nifty50[[#This Row],[ATH_XL]]-Nifty50[[#This Row],[Close]])/Nifty50[[#This Row],[ATH_XL]]</f>
        <v>0.55842286577212885</v>
      </c>
    </row>
    <row r="2560" spans="2:11" x14ac:dyDescent="0.25">
      <c r="B2560" s="4">
        <v>39892</v>
      </c>
      <c r="C2560" s="23">
        <v>2807.35</v>
      </c>
      <c r="D2560" s="23">
        <v>2816.1</v>
      </c>
      <c r="E2560" s="23">
        <v>2773.65</v>
      </c>
      <c r="F2560" s="23">
        <v>2807.05</v>
      </c>
      <c r="G2560" s="5">
        <v>186838911</v>
      </c>
      <c r="H2560" s="5">
        <v>5043.96</v>
      </c>
      <c r="I2560" s="5" t="b">
        <f>IF(Nifty50[[#This Row],[High]]=MAX($D$1:$D2570), TRUE, FALSE)</f>
        <v>0</v>
      </c>
      <c r="J2560" s="5">
        <f>MAX($D$2:Nifty50[[#This Row],[High]])</f>
        <v>6357.1</v>
      </c>
      <c r="K2560" s="18">
        <f>(Nifty50[[#This Row],[ATH_XL]]-Nifty50[[#This Row],[Close]])/Nifty50[[#This Row],[ATH_XL]]</f>
        <v>0.55843859621525538</v>
      </c>
    </row>
    <row r="2561" spans="2:11" x14ac:dyDescent="0.25">
      <c r="B2561" s="4">
        <v>39895</v>
      </c>
      <c r="C2561" s="23">
        <v>2807.25</v>
      </c>
      <c r="D2561" s="23">
        <v>2949.75</v>
      </c>
      <c r="E2561" s="23">
        <v>2807.25</v>
      </c>
      <c r="F2561" s="23">
        <v>2939.9</v>
      </c>
      <c r="G2561" s="5">
        <v>251175674</v>
      </c>
      <c r="H2561" s="5">
        <v>6304.76</v>
      </c>
      <c r="I2561" s="5" t="b">
        <f>IF(Nifty50[[#This Row],[High]]=MAX($D$1:$D2571), TRUE, FALSE)</f>
        <v>0</v>
      </c>
      <c r="J2561" s="5">
        <f>MAX($D$2:Nifty50[[#This Row],[High]])</f>
        <v>6357.1</v>
      </c>
      <c r="K2561" s="18">
        <f>(Nifty50[[#This Row],[ATH_XL]]-Nifty50[[#This Row],[Close]])/Nifty50[[#This Row],[ATH_XL]]</f>
        <v>0.53754070252159003</v>
      </c>
    </row>
    <row r="2562" spans="2:11" x14ac:dyDescent="0.25">
      <c r="B2562" s="4">
        <v>39896</v>
      </c>
      <c r="C2562" s="23">
        <v>2923.8</v>
      </c>
      <c r="D2562" s="23">
        <v>3017.4</v>
      </c>
      <c r="E2562" s="23">
        <v>2914.5</v>
      </c>
      <c r="F2562" s="23">
        <v>2938.7</v>
      </c>
      <c r="G2562" s="5">
        <v>383117195</v>
      </c>
      <c r="H2562" s="5">
        <v>8871.1200000000008</v>
      </c>
      <c r="I2562" s="5" t="b">
        <f>IF(Nifty50[[#This Row],[High]]=MAX($D$1:$D2572), TRUE, FALSE)</f>
        <v>0</v>
      </c>
      <c r="J2562" s="5">
        <f>MAX($D$2:Nifty50[[#This Row],[High]])</f>
        <v>6357.1</v>
      </c>
      <c r="K2562" s="18">
        <f>(Nifty50[[#This Row],[ATH_XL]]-Nifty50[[#This Row],[Close]])/Nifty50[[#This Row],[ATH_XL]]</f>
        <v>0.53772946783910913</v>
      </c>
    </row>
    <row r="2563" spans="2:11" x14ac:dyDescent="0.25">
      <c r="B2563" s="4">
        <v>39897</v>
      </c>
      <c r="C2563" s="23">
        <v>2938.8</v>
      </c>
      <c r="D2563" s="23">
        <v>2996.5</v>
      </c>
      <c r="E2563" s="23">
        <v>2923.3</v>
      </c>
      <c r="F2563" s="23">
        <v>2984.35</v>
      </c>
      <c r="G2563" s="5">
        <v>383648320</v>
      </c>
      <c r="H2563" s="5">
        <v>8513.26</v>
      </c>
      <c r="I2563" s="5" t="b">
        <f>IF(Nifty50[[#This Row],[High]]=MAX($D$1:$D2573), TRUE, FALSE)</f>
        <v>0</v>
      </c>
      <c r="J2563" s="5">
        <f>MAX($D$2:Nifty50[[#This Row],[High]])</f>
        <v>6357.1</v>
      </c>
      <c r="K2563" s="18">
        <f>(Nifty50[[#This Row],[ATH_XL]]-Nifty50[[#This Row],[Close]])/Nifty50[[#This Row],[ATH_XL]]</f>
        <v>0.530548520551824</v>
      </c>
    </row>
    <row r="2564" spans="2:11" x14ac:dyDescent="0.25">
      <c r="B2564" s="4">
        <v>39898</v>
      </c>
      <c r="C2564" s="23">
        <v>2982.25</v>
      </c>
      <c r="D2564" s="23">
        <v>3103.35</v>
      </c>
      <c r="E2564" s="23">
        <v>2982.25</v>
      </c>
      <c r="F2564" s="23">
        <v>3082.25</v>
      </c>
      <c r="G2564" s="5">
        <v>416183641</v>
      </c>
      <c r="H2564" s="5">
        <v>10418</v>
      </c>
      <c r="I2564" s="5" t="b">
        <f>IF(Nifty50[[#This Row],[High]]=MAX($D$1:$D2574), TRUE, FALSE)</f>
        <v>0</v>
      </c>
      <c r="J2564" s="5">
        <f>MAX($D$2:Nifty50[[#This Row],[High]])</f>
        <v>6357.1</v>
      </c>
      <c r="K2564" s="18">
        <f>(Nifty50[[#This Row],[ATH_XL]]-Nifty50[[#This Row],[Close]])/Nifty50[[#This Row],[ATH_XL]]</f>
        <v>0.51514841673089928</v>
      </c>
    </row>
    <row r="2565" spans="2:11" x14ac:dyDescent="0.25">
      <c r="B2565" s="4">
        <v>39899</v>
      </c>
      <c r="C2565" s="23">
        <v>3079.4</v>
      </c>
      <c r="D2565" s="23">
        <v>3123.35</v>
      </c>
      <c r="E2565" s="23">
        <v>3055.9</v>
      </c>
      <c r="F2565" s="23">
        <v>3108.65</v>
      </c>
      <c r="G2565" s="5">
        <v>326572500</v>
      </c>
      <c r="H2565" s="5">
        <v>8599.65</v>
      </c>
      <c r="I2565" s="5" t="b">
        <f>IF(Nifty50[[#This Row],[High]]=MAX($D$1:$D2575), TRUE, FALSE)</f>
        <v>0</v>
      </c>
      <c r="J2565" s="5">
        <f>MAX($D$2:Nifty50[[#This Row],[High]])</f>
        <v>6357.1</v>
      </c>
      <c r="K2565" s="18">
        <f>(Nifty50[[#This Row],[ATH_XL]]-Nifty50[[#This Row],[Close]])/Nifty50[[#This Row],[ATH_XL]]</f>
        <v>0.51099557974548149</v>
      </c>
    </row>
    <row r="2566" spans="2:11" x14ac:dyDescent="0.25">
      <c r="B2566" s="4">
        <v>39902</v>
      </c>
      <c r="C2566" s="23">
        <v>3108.75</v>
      </c>
      <c r="D2566" s="23">
        <v>3110.2</v>
      </c>
      <c r="E2566" s="23">
        <v>2962.4</v>
      </c>
      <c r="F2566" s="23">
        <v>2978.15</v>
      </c>
      <c r="G2566" s="5">
        <v>275780455</v>
      </c>
      <c r="H2566" s="5">
        <v>7100.27</v>
      </c>
      <c r="I2566" s="5" t="b">
        <f>IF(Nifty50[[#This Row],[High]]=MAX($D$1:$D2576), TRUE, FALSE)</f>
        <v>0</v>
      </c>
      <c r="J2566" s="5">
        <f>MAX($D$2:Nifty50[[#This Row],[High]])</f>
        <v>6357.1</v>
      </c>
      <c r="K2566" s="18">
        <f>(Nifty50[[#This Row],[ATH_XL]]-Nifty50[[#This Row],[Close]])/Nifty50[[#This Row],[ATH_XL]]</f>
        <v>0.53152380802567212</v>
      </c>
    </row>
    <row r="2567" spans="2:11" x14ac:dyDescent="0.25">
      <c r="B2567" s="4">
        <v>39903</v>
      </c>
      <c r="C2567" s="23">
        <v>2981.7</v>
      </c>
      <c r="D2567" s="23">
        <v>3054.3</v>
      </c>
      <c r="E2567" s="23">
        <v>2966.4</v>
      </c>
      <c r="F2567" s="23">
        <v>3020.95</v>
      </c>
      <c r="G2567" s="5">
        <v>341399212</v>
      </c>
      <c r="H2567" s="5">
        <v>9022.52</v>
      </c>
      <c r="I2567" s="5" t="b">
        <f>IF(Nifty50[[#This Row],[High]]=MAX($D$1:$D2577), TRUE, FALSE)</f>
        <v>0</v>
      </c>
      <c r="J2567" s="5">
        <f>MAX($D$2:Nifty50[[#This Row],[High]])</f>
        <v>6357.1</v>
      </c>
      <c r="K2567" s="18">
        <f>(Nifty50[[#This Row],[ATH_XL]]-Nifty50[[#This Row],[Close]])/Nifty50[[#This Row],[ATH_XL]]</f>
        <v>0.52479117836749467</v>
      </c>
    </row>
    <row r="2568" spans="2:11" x14ac:dyDescent="0.25">
      <c r="B2568" s="4">
        <v>39904</v>
      </c>
      <c r="C2568" s="23">
        <v>3023.85</v>
      </c>
      <c r="D2568" s="23">
        <v>3069.3</v>
      </c>
      <c r="E2568" s="23">
        <v>2965.7</v>
      </c>
      <c r="F2568" s="23">
        <v>3060.35</v>
      </c>
      <c r="G2568" s="5">
        <v>319442080</v>
      </c>
      <c r="H2568" s="5">
        <v>8011.16</v>
      </c>
      <c r="I2568" s="5" t="b">
        <f>IF(Nifty50[[#This Row],[High]]=MAX($D$1:$D2578), TRUE, FALSE)</f>
        <v>0</v>
      </c>
      <c r="J2568" s="5">
        <f>MAX($D$2:Nifty50[[#This Row],[High]])</f>
        <v>6357.1</v>
      </c>
      <c r="K2568" s="18">
        <f>(Nifty50[[#This Row],[ATH_XL]]-Nifty50[[#This Row],[Close]])/Nifty50[[#This Row],[ATH_XL]]</f>
        <v>0.51859338377562103</v>
      </c>
    </row>
    <row r="2569" spans="2:11" x14ac:dyDescent="0.25">
      <c r="B2569" s="4">
        <v>39905</v>
      </c>
      <c r="C2569" s="23">
        <v>3061.05</v>
      </c>
      <c r="D2569" s="23">
        <v>3228.75</v>
      </c>
      <c r="E2569" s="23">
        <v>3061.05</v>
      </c>
      <c r="F2569" s="23">
        <v>3211.05</v>
      </c>
      <c r="G2569" s="5">
        <v>370836234</v>
      </c>
      <c r="H2569" s="5">
        <v>9558.67</v>
      </c>
      <c r="I2569" s="5" t="b">
        <f>IF(Nifty50[[#This Row],[High]]=MAX($D$1:$D2579), TRUE, FALSE)</f>
        <v>0</v>
      </c>
      <c r="J2569" s="5">
        <f>MAX($D$2:Nifty50[[#This Row],[High]])</f>
        <v>6357.1</v>
      </c>
      <c r="K2569" s="18">
        <f>(Nifty50[[#This Row],[ATH_XL]]-Nifty50[[#This Row],[Close]])/Nifty50[[#This Row],[ATH_XL]]</f>
        <v>0.49488760598386056</v>
      </c>
    </row>
    <row r="2570" spans="2:11" x14ac:dyDescent="0.25">
      <c r="B2570" s="4">
        <v>39909</v>
      </c>
      <c r="C2570" s="23">
        <v>3211.35</v>
      </c>
      <c r="D2570" s="23">
        <v>3303.9</v>
      </c>
      <c r="E2570" s="23">
        <v>3211.35</v>
      </c>
      <c r="F2570" s="23">
        <v>3256.6</v>
      </c>
      <c r="G2570" s="5">
        <v>357065601</v>
      </c>
      <c r="H2570" s="5">
        <v>9499.48</v>
      </c>
      <c r="I2570" s="5" t="b">
        <f>IF(Nifty50[[#This Row],[High]]=MAX($D$1:$D2580), TRUE, FALSE)</f>
        <v>0</v>
      </c>
      <c r="J2570" s="5">
        <f>MAX($D$2:Nifty50[[#This Row],[High]])</f>
        <v>6357.1</v>
      </c>
      <c r="K2570" s="18">
        <f>(Nifty50[[#This Row],[ATH_XL]]-Nifty50[[#This Row],[Close]])/Nifty50[[#This Row],[ATH_XL]]</f>
        <v>0.48772238913970212</v>
      </c>
    </row>
    <row r="2571" spans="2:11" x14ac:dyDescent="0.25">
      <c r="B2571" s="4">
        <v>39911</v>
      </c>
      <c r="C2571" s="23">
        <v>3255.35</v>
      </c>
      <c r="D2571" s="23">
        <v>3357.05</v>
      </c>
      <c r="E2571" s="23">
        <v>3149.25</v>
      </c>
      <c r="F2571" s="23">
        <v>3342.95</v>
      </c>
      <c r="G2571" s="5">
        <v>409030235</v>
      </c>
      <c r="H2571" s="5">
        <v>11116.42</v>
      </c>
      <c r="I2571" s="5" t="b">
        <f>IF(Nifty50[[#This Row],[High]]=MAX($D$1:$D2581), TRUE, FALSE)</f>
        <v>0</v>
      </c>
      <c r="J2571" s="5">
        <f>MAX($D$2:Nifty50[[#This Row],[High]])</f>
        <v>6357.1</v>
      </c>
      <c r="K2571" s="18">
        <f>(Nifty50[[#This Row],[ATH_XL]]-Nifty50[[#This Row],[Close]])/Nifty50[[#This Row],[ATH_XL]]</f>
        <v>0.47413915149989783</v>
      </c>
    </row>
    <row r="2572" spans="2:11" x14ac:dyDescent="0.25">
      <c r="B2572" s="4">
        <v>39912</v>
      </c>
      <c r="C2572" s="23">
        <v>3346</v>
      </c>
      <c r="D2572" s="23">
        <v>3401.15</v>
      </c>
      <c r="E2572" s="23">
        <v>3307.05</v>
      </c>
      <c r="F2572" s="23">
        <v>3342.05</v>
      </c>
      <c r="G2572" s="5">
        <v>414637960</v>
      </c>
      <c r="H2572" s="5">
        <v>9984.24</v>
      </c>
      <c r="I2572" s="5" t="b">
        <f>IF(Nifty50[[#This Row],[High]]=MAX($D$1:$D2582), TRUE, FALSE)</f>
        <v>0</v>
      </c>
      <c r="J2572" s="5">
        <f>MAX($D$2:Nifty50[[#This Row],[High]])</f>
        <v>6357.1</v>
      </c>
      <c r="K2572" s="18">
        <f>(Nifty50[[#This Row],[ATH_XL]]-Nifty50[[#This Row],[Close]])/Nifty50[[#This Row],[ATH_XL]]</f>
        <v>0.47428072548803701</v>
      </c>
    </row>
    <row r="2573" spans="2:11" x14ac:dyDescent="0.25">
      <c r="B2573" s="4">
        <v>39916</v>
      </c>
      <c r="C2573" s="23">
        <v>3342.2</v>
      </c>
      <c r="D2573" s="23">
        <v>3417.8</v>
      </c>
      <c r="E2573" s="23">
        <v>3334.15</v>
      </c>
      <c r="F2573" s="23">
        <v>3382.6</v>
      </c>
      <c r="G2573" s="5">
        <v>331534301</v>
      </c>
      <c r="H2573" s="5">
        <v>8324.35</v>
      </c>
      <c r="I2573" s="5" t="b">
        <f>IF(Nifty50[[#This Row],[High]]=MAX($D$1:$D2583), TRUE, FALSE)</f>
        <v>0</v>
      </c>
      <c r="J2573" s="5">
        <f>MAX($D$2:Nifty50[[#This Row],[High]])</f>
        <v>6357.1</v>
      </c>
      <c r="K2573" s="18">
        <f>(Nifty50[[#This Row],[ATH_XL]]-Nifty50[[#This Row],[Close]])/Nifty50[[#This Row],[ATH_XL]]</f>
        <v>0.4679020308002077</v>
      </c>
    </row>
    <row r="2574" spans="2:11" x14ac:dyDescent="0.25">
      <c r="B2574" s="4">
        <v>39918</v>
      </c>
      <c r="C2574" s="23">
        <v>3381.45</v>
      </c>
      <c r="D2574" s="23">
        <v>3497.55</v>
      </c>
      <c r="E2574" s="23">
        <v>3311.8</v>
      </c>
      <c r="F2574" s="23">
        <v>3484.15</v>
      </c>
      <c r="G2574" s="5">
        <v>458489468</v>
      </c>
      <c r="H2574" s="5">
        <v>12280.2</v>
      </c>
      <c r="I2574" s="5" t="b">
        <f>IF(Nifty50[[#This Row],[High]]=MAX($D$1:$D2584), TRUE, FALSE)</f>
        <v>0</v>
      </c>
      <c r="J2574" s="5">
        <f>MAX($D$2:Nifty50[[#This Row],[High]])</f>
        <v>6357.1</v>
      </c>
      <c r="K2574" s="18">
        <f>(Nifty50[[#This Row],[ATH_XL]]-Nifty50[[#This Row],[Close]])/Nifty50[[#This Row],[ATH_XL]]</f>
        <v>0.45192776580516275</v>
      </c>
    </row>
    <row r="2575" spans="2:11" x14ac:dyDescent="0.25">
      <c r="B2575" s="4">
        <v>39919</v>
      </c>
      <c r="C2575" s="23">
        <v>3484.35</v>
      </c>
      <c r="D2575" s="23">
        <v>3511.25</v>
      </c>
      <c r="E2575" s="23">
        <v>3354.2</v>
      </c>
      <c r="F2575" s="23">
        <v>3369.5</v>
      </c>
      <c r="G2575" s="5">
        <v>559549931</v>
      </c>
      <c r="H2575" s="5">
        <v>13209.78</v>
      </c>
      <c r="I2575" s="5" t="b">
        <f>IF(Nifty50[[#This Row],[High]]=MAX($D$1:$D2585), TRUE, FALSE)</f>
        <v>0</v>
      </c>
      <c r="J2575" s="5">
        <f>MAX($D$2:Nifty50[[#This Row],[High]])</f>
        <v>6357.1</v>
      </c>
      <c r="K2575" s="18">
        <f>(Nifty50[[#This Row],[ATH_XL]]-Nifty50[[#This Row],[Close]])/Nifty50[[#This Row],[ATH_XL]]</f>
        <v>0.46996271884979002</v>
      </c>
    </row>
    <row r="2576" spans="2:11" x14ac:dyDescent="0.25">
      <c r="B2576" s="4">
        <v>39920</v>
      </c>
      <c r="C2576" s="23">
        <v>3369.5</v>
      </c>
      <c r="D2576" s="23">
        <v>3489.85</v>
      </c>
      <c r="E2576" s="23">
        <v>3359.25</v>
      </c>
      <c r="F2576" s="23">
        <v>3384.4</v>
      </c>
      <c r="G2576" s="5">
        <v>491159908</v>
      </c>
      <c r="H2576" s="5">
        <v>11504.6</v>
      </c>
      <c r="I2576" s="5" t="b">
        <f>IF(Nifty50[[#This Row],[High]]=MAX($D$1:$D2586), TRUE, FALSE)</f>
        <v>0</v>
      </c>
      <c r="J2576" s="5">
        <f>MAX($D$2:Nifty50[[#This Row],[High]])</f>
        <v>6357.1</v>
      </c>
      <c r="K2576" s="18">
        <f>(Nifty50[[#This Row],[ATH_XL]]-Nifty50[[#This Row],[Close]])/Nifty50[[#This Row],[ATH_XL]]</f>
        <v>0.46761888282392916</v>
      </c>
    </row>
    <row r="2577" spans="2:11" x14ac:dyDescent="0.25">
      <c r="B2577" s="4">
        <v>39923</v>
      </c>
      <c r="C2577" s="23">
        <v>3384.75</v>
      </c>
      <c r="D2577" s="23">
        <v>3441.1</v>
      </c>
      <c r="E2577" s="23">
        <v>3339.45</v>
      </c>
      <c r="F2577" s="23">
        <v>3377.1</v>
      </c>
      <c r="G2577" s="5">
        <v>341798670</v>
      </c>
      <c r="H2577" s="5">
        <v>8834.2199999999993</v>
      </c>
      <c r="I2577" s="5" t="b">
        <f>IF(Nifty50[[#This Row],[High]]=MAX($D$1:$D2587), TRUE, FALSE)</f>
        <v>0</v>
      </c>
      <c r="J2577" s="5">
        <f>MAX($D$2:Nifty50[[#This Row],[High]])</f>
        <v>6357.1</v>
      </c>
      <c r="K2577" s="18">
        <f>(Nifty50[[#This Row],[ATH_XL]]-Nifty50[[#This Row],[Close]])/Nifty50[[#This Row],[ATH_XL]]</f>
        <v>0.46876720517216974</v>
      </c>
    </row>
    <row r="2578" spans="2:11" x14ac:dyDescent="0.25">
      <c r="B2578" s="4">
        <v>39924</v>
      </c>
      <c r="C2578" s="23">
        <v>3376.85</v>
      </c>
      <c r="D2578" s="23">
        <v>3414.7</v>
      </c>
      <c r="E2578" s="23">
        <v>3309.35</v>
      </c>
      <c r="F2578" s="23">
        <v>3365.3</v>
      </c>
      <c r="G2578" s="5">
        <v>344667947</v>
      </c>
      <c r="H2578" s="5">
        <v>9069.56</v>
      </c>
      <c r="I2578" s="5" t="b">
        <f>IF(Nifty50[[#This Row],[High]]=MAX($D$1:$D2588), TRUE, FALSE)</f>
        <v>0</v>
      </c>
      <c r="J2578" s="5">
        <f>MAX($D$2:Nifty50[[#This Row],[High]])</f>
        <v>6357.1</v>
      </c>
      <c r="K2578" s="18">
        <f>(Nifty50[[#This Row],[ATH_XL]]-Nifty50[[#This Row],[Close]])/Nifty50[[#This Row],[ATH_XL]]</f>
        <v>0.47062339746110649</v>
      </c>
    </row>
    <row r="2579" spans="2:11" x14ac:dyDescent="0.25">
      <c r="B2579" s="4">
        <v>39925</v>
      </c>
      <c r="C2579" s="23">
        <v>3364.6</v>
      </c>
      <c r="D2579" s="23">
        <v>3401.1</v>
      </c>
      <c r="E2579" s="23">
        <v>3296.9</v>
      </c>
      <c r="F2579" s="23">
        <v>3330.3</v>
      </c>
      <c r="G2579" s="5">
        <v>327292987</v>
      </c>
      <c r="H2579" s="5">
        <v>7932.51</v>
      </c>
      <c r="I2579" s="5" t="b">
        <f>IF(Nifty50[[#This Row],[High]]=MAX($D$1:$D2589), TRUE, FALSE)</f>
        <v>0</v>
      </c>
      <c r="J2579" s="5">
        <f>MAX($D$2:Nifty50[[#This Row],[High]])</f>
        <v>6357.1</v>
      </c>
      <c r="K2579" s="18">
        <f>(Nifty50[[#This Row],[ATH_XL]]-Nifty50[[#This Row],[Close]])/Nifty50[[#This Row],[ATH_XL]]</f>
        <v>0.47612905255541049</v>
      </c>
    </row>
    <row r="2580" spans="2:11" x14ac:dyDescent="0.25">
      <c r="B2580" s="4">
        <v>39926</v>
      </c>
      <c r="C2580" s="23">
        <v>3330.5</v>
      </c>
      <c r="D2580" s="23">
        <v>3439.9</v>
      </c>
      <c r="E2580" s="23">
        <v>3310.5</v>
      </c>
      <c r="F2580" s="23">
        <v>3423.7</v>
      </c>
      <c r="G2580" s="5">
        <v>315691090</v>
      </c>
      <c r="H2580" s="5">
        <v>7864.54</v>
      </c>
      <c r="I2580" s="5" t="b">
        <f>IF(Nifty50[[#This Row],[High]]=MAX($D$1:$D2590), TRUE, FALSE)</f>
        <v>0</v>
      </c>
      <c r="J2580" s="5">
        <f>MAX($D$2:Nifty50[[#This Row],[High]])</f>
        <v>6357.1</v>
      </c>
      <c r="K2580" s="18">
        <f>(Nifty50[[#This Row],[ATH_XL]]-Nifty50[[#This Row],[Close]])/Nifty50[[#This Row],[ATH_XL]]</f>
        <v>0.46143681867518216</v>
      </c>
    </row>
    <row r="2581" spans="2:11" x14ac:dyDescent="0.25">
      <c r="B2581" s="4">
        <v>39927</v>
      </c>
      <c r="C2581" s="23">
        <v>3423.6</v>
      </c>
      <c r="D2581" s="23">
        <v>3491.35</v>
      </c>
      <c r="E2581" s="23">
        <v>3402.9</v>
      </c>
      <c r="F2581" s="23">
        <v>3480.75</v>
      </c>
      <c r="G2581" s="5">
        <v>306127718</v>
      </c>
      <c r="H2581" s="5">
        <v>8604.0400000000009</v>
      </c>
      <c r="I2581" s="5" t="b">
        <f>IF(Nifty50[[#This Row],[High]]=MAX($D$1:$D2591), TRUE, FALSE)</f>
        <v>0</v>
      </c>
      <c r="J2581" s="5">
        <f>MAX($D$2:Nifty50[[#This Row],[High]])</f>
        <v>6357.1</v>
      </c>
      <c r="K2581" s="18">
        <f>(Nifty50[[#This Row],[ATH_XL]]-Nifty50[[#This Row],[Close]])/Nifty50[[#This Row],[ATH_XL]]</f>
        <v>0.45246260087146656</v>
      </c>
    </row>
    <row r="2582" spans="2:11" x14ac:dyDescent="0.25">
      <c r="B2582" s="4">
        <v>39930</v>
      </c>
      <c r="C2582" s="23">
        <v>3481.3</v>
      </c>
      <c r="D2582" s="23">
        <v>3517.25</v>
      </c>
      <c r="E2582" s="23">
        <v>3435.3</v>
      </c>
      <c r="F2582" s="23">
        <v>3470</v>
      </c>
      <c r="G2582" s="5">
        <v>315936295</v>
      </c>
      <c r="H2582" s="5">
        <v>9077.06</v>
      </c>
      <c r="I2582" s="5" t="b">
        <f>IF(Nifty50[[#This Row],[High]]=MAX($D$1:$D2592), TRUE, FALSE)</f>
        <v>0</v>
      </c>
      <c r="J2582" s="5">
        <f>MAX($D$2:Nifty50[[#This Row],[High]])</f>
        <v>6357.1</v>
      </c>
      <c r="K2582" s="18">
        <f>(Nifty50[[#This Row],[ATH_XL]]-Nifty50[[#This Row],[Close]])/Nifty50[[#This Row],[ATH_XL]]</f>
        <v>0.45415362350757427</v>
      </c>
    </row>
    <row r="2583" spans="2:11" x14ac:dyDescent="0.25">
      <c r="B2583" s="4">
        <v>39931</v>
      </c>
      <c r="C2583" s="23">
        <v>3469.5</v>
      </c>
      <c r="D2583" s="23">
        <v>3471.95</v>
      </c>
      <c r="E2583" s="23">
        <v>3351.5</v>
      </c>
      <c r="F2583" s="23">
        <v>3362.35</v>
      </c>
      <c r="G2583" s="5">
        <v>287134649</v>
      </c>
      <c r="H2583" s="5">
        <v>7904.38</v>
      </c>
      <c r="I2583" s="5" t="b">
        <f>IF(Nifty50[[#This Row],[High]]=MAX($D$1:$D2593), TRUE, FALSE)</f>
        <v>0</v>
      </c>
      <c r="J2583" s="5">
        <f>MAX($D$2:Nifty50[[#This Row],[High]])</f>
        <v>6357.1</v>
      </c>
      <c r="K2583" s="18">
        <f>(Nifty50[[#This Row],[ATH_XL]]-Nifty50[[#This Row],[Close]])/Nifty50[[#This Row],[ATH_XL]]</f>
        <v>0.4710874455333407</v>
      </c>
    </row>
    <row r="2584" spans="2:11" x14ac:dyDescent="0.25">
      <c r="B2584" s="4">
        <v>39932</v>
      </c>
      <c r="C2584" s="23">
        <v>3371.65</v>
      </c>
      <c r="D2584" s="23">
        <v>3486.4</v>
      </c>
      <c r="E2584" s="23">
        <v>3366.7</v>
      </c>
      <c r="F2584" s="23">
        <v>3473.95</v>
      </c>
      <c r="G2584" s="5">
        <v>483582317</v>
      </c>
      <c r="H2584" s="5">
        <v>9703.94</v>
      </c>
      <c r="I2584" s="5" t="b">
        <f>IF(Nifty50[[#This Row],[High]]=MAX($D$1:$D2594), TRUE, FALSE)</f>
        <v>0</v>
      </c>
      <c r="J2584" s="5">
        <f>MAX($D$2:Nifty50[[#This Row],[High]])</f>
        <v>6357.1</v>
      </c>
      <c r="K2584" s="18">
        <f>(Nifty50[[#This Row],[ATH_XL]]-Nifty50[[#This Row],[Close]])/Nifty50[[#This Row],[ATH_XL]]</f>
        <v>0.45353227100407423</v>
      </c>
    </row>
    <row r="2585" spans="2:11" x14ac:dyDescent="0.25">
      <c r="B2585" s="4">
        <v>39937</v>
      </c>
      <c r="C2585" s="23">
        <v>3478.7</v>
      </c>
      <c r="D2585" s="23">
        <v>3664.5</v>
      </c>
      <c r="E2585" s="23">
        <v>3478.7</v>
      </c>
      <c r="F2585" s="23">
        <v>3654</v>
      </c>
      <c r="G2585" s="5">
        <v>363866099</v>
      </c>
      <c r="H2585" s="5">
        <v>10112.76</v>
      </c>
      <c r="I2585" s="5" t="b">
        <f>IF(Nifty50[[#This Row],[High]]=MAX($D$1:$D2595), TRUE, FALSE)</f>
        <v>0</v>
      </c>
      <c r="J2585" s="5">
        <f>MAX($D$2:Nifty50[[#This Row],[High]])</f>
        <v>6357.1</v>
      </c>
      <c r="K2585" s="18">
        <f>(Nifty50[[#This Row],[ATH_XL]]-Nifty50[[#This Row],[Close]])/Nifty50[[#This Row],[ATH_XL]]</f>
        <v>0.42520960815466174</v>
      </c>
    </row>
    <row r="2586" spans="2:11" x14ac:dyDescent="0.25">
      <c r="B2586" s="4">
        <v>39938</v>
      </c>
      <c r="C2586" s="23">
        <v>3664.5</v>
      </c>
      <c r="D2586" s="23">
        <v>3682.2</v>
      </c>
      <c r="E2586" s="23">
        <v>3618.75</v>
      </c>
      <c r="F2586" s="23">
        <v>3661.9</v>
      </c>
      <c r="G2586" s="5">
        <v>442066443</v>
      </c>
      <c r="H2586" s="5">
        <v>11236.79</v>
      </c>
      <c r="I2586" s="5" t="b">
        <f>IF(Nifty50[[#This Row],[High]]=MAX($D$1:$D2596), TRUE, FALSE)</f>
        <v>0</v>
      </c>
      <c r="J2586" s="5">
        <f>MAX($D$2:Nifty50[[#This Row],[High]])</f>
        <v>6357.1</v>
      </c>
      <c r="K2586" s="18">
        <f>(Nifty50[[#This Row],[ATH_XL]]-Nifty50[[#This Row],[Close]])/Nifty50[[#This Row],[ATH_XL]]</f>
        <v>0.42396690314766167</v>
      </c>
    </row>
    <row r="2587" spans="2:11" x14ac:dyDescent="0.25">
      <c r="B2587" s="4">
        <v>39939</v>
      </c>
      <c r="C2587" s="23">
        <v>3662</v>
      </c>
      <c r="D2587" s="23">
        <v>3717.05</v>
      </c>
      <c r="E2587" s="23">
        <v>3608.65</v>
      </c>
      <c r="F2587" s="23">
        <v>3625.05</v>
      </c>
      <c r="G2587" s="5">
        <v>408101644</v>
      </c>
      <c r="H2587" s="5">
        <v>11559.2</v>
      </c>
      <c r="I2587" s="5" t="b">
        <f>IF(Nifty50[[#This Row],[High]]=MAX($D$1:$D2597), TRUE, FALSE)</f>
        <v>0</v>
      </c>
      <c r="J2587" s="5">
        <f>MAX($D$2:Nifty50[[#This Row],[High]])</f>
        <v>6357.1</v>
      </c>
      <c r="K2587" s="18">
        <f>(Nifty50[[#This Row],[ATH_XL]]-Nifty50[[#This Row],[Close]])/Nifty50[[#This Row],[ATH_XL]]</f>
        <v>0.42976357143980748</v>
      </c>
    </row>
    <row r="2588" spans="2:11" x14ac:dyDescent="0.25">
      <c r="B2588" s="4">
        <v>39940</v>
      </c>
      <c r="C2588" s="23">
        <v>3617.15</v>
      </c>
      <c r="D2588" s="23">
        <v>3692.05</v>
      </c>
      <c r="E2588" s="23">
        <v>3617.15</v>
      </c>
      <c r="F2588" s="23">
        <v>3683.9</v>
      </c>
      <c r="G2588" s="5">
        <v>326304598</v>
      </c>
      <c r="H2588" s="5">
        <v>8827.7199999999993</v>
      </c>
      <c r="I2588" s="5" t="b">
        <f>IF(Nifty50[[#This Row],[High]]=MAX($D$1:$D2598), TRUE, FALSE)</f>
        <v>0</v>
      </c>
      <c r="J2588" s="5">
        <f>MAX($D$2:Nifty50[[#This Row],[High]])</f>
        <v>6357.1</v>
      </c>
      <c r="K2588" s="18">
        <f>(Nifty50[[#This Row],[ATH_XL]]-Nifty50[[#This Row],[Close]])/Nifty50[[#This Row],[ATH_XL]]</f>
        <v>0.42050620565981345</v>
      </c>
    </row>
    <row r="2589" spans="2:11" x14ac:dyDescent="0.25">
      <c r="B2589" s="4">
        <v>39941</v>
      </c>
      <c r="C2589" s="23">
        <v>3681.8</v>
      </c>
      <c r="D2589" s="23">
        <v>3711.25</v>
      </c>
      <c r="E2589" s="23">
        <v>3582.85</v>
      </c>
      <c r="F2589" s="23">
        <v>3620.7</v>
      </c>
      <c r="G2589" s="5">
        <v>291694964</v>
      </c>
      <c r="H2589" s="5">
        <v>8529.4</v>
      </c>
      <c r="I2589" s="5" t="b">
        <f>IF(Nifty50[[#This Row],[High]]=MAX($D$1:$D2599), TRUE, FALSE)</f>
        <v>0</v>
      </c>
      <c r="J2589" s="5">
        <f>MAX($D$2:Nifty50[[#This Row],[High]])</f>
        <v>6357.1</v>
      </c>
      <c r="K2589" s="18">
        <f>(Nifty50[[#This Row],[ATH_XL]]-Nifty50[[#This Row],[Close]])/Nifty50[[#This Row],[ATH_XL]]</f>
        <v>0.43044784571581385</v>
      </c>
    </row>
    <row r="2590" spans="2:11" x14ac:dyDescent="0.25">
      <c r="B2590" s="4">
        <v>39944</v>
      </c>
      <c r="C2590" s="23">
        <v>3615.75</v>
      </c>
      <c r="D2590" s="23">
        <v>3660.2</v>
      </c>
      <c r="E2590" s="23">
        <v>3534.55</v>
      </c>
      <c r="F2590" s="23">
        <v>3554.6</v>
      </c>
      <c r="G2590" s="5">
        <v>285340638</v>
      </c>
      <c r="H2590" s="5">
        <v>7858.78</v>
      </c>
      <c r="I2590" s="5" t="b">
        <f>IF(Nifty50[[#This Row],[High]]=MAX($D$1:$D2600), TRUE, FALSE)</f>
        <v>0</v>
      </c>
      <c r="J2590" s="5">
        <f>MAX($D$2:Nifty50[[#This Row],[High]])</f>
        <v>6357.1</v>
      </c>
      <c r="K2590" s="18">
        <f>(Nifty50[[#This Row],[ATH_XL]]-Nifty50[[#This Row],[Close]])/Nifty50[[#This Row],[ATH_XL]]</f>
        <v>0.44084566862248514</v>
      </c>
    </row>
    <row r="2591" spans="2:11" x14ac:dyDescent="0.25">
      <c r="B2591" s="4">
        <v>39945</v>
      </c>
      <c r="C2591" s="23">
        <v>3554.65</v>
      </c>
      <c r="D2591" s="23">
        <v>3691.65</v>
      </c>
      <c r="E2591" s="23">
        <v>3534.2</v>
      </c>
      <c r="F2591" s="23">
        <v>3681.1</v>
      </c>
      <c r="G2591" s="5">
        <v>366055503</v>
      </c>
      <c r="H2591" s="5">
        <v>9550.49</v>
      </c>
      <c r="I2591" s="5" t="b">
        <f>IF(Nifty50[[#This Row],[High]]=MAX($D$1:$D2601), TRUE, FALSE)</f>
        <v>0</v>
      </c>
      <c r="J2591" s="5">
        <f>MAX($D$2:Nifty50[[#This Row],[High]])</f>
        <v>6357.1</v>
      </c>
      <c r="K2591" s="18">
        <f>(Nifty50[[#This Row],[ATH_XL]]-Nifty50[[#This Row],[Close]])/Nifty50[[#This Row],[ATH_XL]]</f>
        <v>0.42094665806735782</v>
      </c>
    </row>
    <row r="2592" spans="2:11" x14ac:dyDescent="0.25">
      <c r="B2592" s="4">
        <v>39946</v>
      </c>
      <c r="C2592" s="23">
        <v>3668.75</v>
      </c>
      <c r="D2592" s="23">
        <v>3709.6</v>
      </c>
      <c r="E2592" s="23">
        <v>3610.2</v>
      </c>
      <c r="F2592" s="23">
        <v>3635.25</v>
      </c>
      <c r="G2592" s="5">
        <v>360452738</v>
      </c>
      <c r="H2592" s="5">
        <v>9800.15</v>
      </c>
      <c r="I2592" s="5" t="b">
        <f>IF(Nifty50[[#This Row],[High]]=MAX($D$1:$D2602), TRUE, FALSE)</f>
        <v>0</v>
      </c>
      <c r="J2592" s="5">
        <f>MAX($D$2:Nifty50[[#This Row],[High]])</f>
        <v>6357.1</v>
      </c>
      <c r="K2592" s="18">
        <f>(Nifty50[[#This Row],[ATH_XL]]-Nifty50[[#This Row],[Close]])/Nifty50[[#This Row],[ATH_XL]]</f>
        <v>0.42815906624089606</v>
      </c>
    </row>
    <row r="2593" spans="2:11" x14ac:dyDescent="0.25">
      <c r="B2593" s="4">
        <v>39947</v>
      </c>
      <c r="C2593" s="23">
        <v>3631.9</v>
      </c>
      <c r="D2593" s="23">
        <v>3631.9</v>
      </c>
      <c r="E2593" s="23">
        <v>3537.6</v>
      </c>
      <c r="F2593" s="23">
        <v>3593.45</v>
      </c>
      <c r="G2593" s="5">
        <v>288154287</v>
      </c>
      <c r="H2593" s="5">
        <v>8138.79</v>
      </c>
      <c r="I2593" s="5" t="b">
        <f>IF(Nifty50[[#This Row],[High]]=MAX($D$1:$D2603), TRUE, FALSE)</f>
        <v>0</v>
      </c>
      <c r="J2593" s="5">
        <f>MAX($D$2:Nifty50[[#This Row],[High]])</f>
        <v>6357.1</v>
      </c>
      <c r="K2593" s="18">
        <f>(Nifty50[[#This Row],[ATH_XL]]-Nifty50[[#This Row],[Close]])/Nifty50[[#This Row],[ATH_XL]]</f>
        <v>0.43473439146780773</v>
      </c>
    </row>
    <row r="2594" spans="2:11" x14ac:dyDescent="0.25">
      <c r="B2594" s="4">
        <v>39948</v>
      </c>
      <c r="C2594" s="23">
        <v>3597.85</v>
      </c>
      <c r="D2594" s="23">
        <v>3686.25</v>
      </c>
      <c r="E2594" s="23">
        <v>3597.85</v>
      </c>
      <c r="F2594" s="23">
        <v>3671.65</v>
      </c>
      <c r="G2594" s="5">
        <v>300880814</v>
      </c>
      <c r="H2594" s="5">
        <v>8655.24</v>
      </c>
      <c r="I2594" s="5" t="b">
        <f>IF(Nifty50[[#This Row],[High]]=MAX($D$1:$D2604), TRUE, FALSE)</f>
        <v>0</v>
      </c>
      <c r="J2594" s="5">
        <f>MAX($D$2:Nifty50[[#This Row],[High]])</f>
        <v>6357.1</v>
      </c>
      <c r="K2594" s="18">
        <f>(Nifty50[[#This Row],[ATH_XL]]-Nifty50[[#This Row],[Close]])/Nifty50[[#This Row],[ATH_XL]]</f>
        <v>0.42243318494281984</v>
      </c>
    </row>
    <row r="2595" spans="2:11" x14ac:dyDescent="0.25">
      <c r="B2595" s="4">
        <v>39951</v>
      </c>
      <c r="C2595" s="23">
        <v>3673.15</v>
      </c>
      <c r="D2595" s="23">
        <v>4384.3</v>
      </c>
      <c r="E2595" s="23">
        <v>3673.15</v>
      </c>
      <c r="F2595" s="23">
        <v>4323.1499999999996</v>
      </c>
      <c r="G2595" s="5">
        <v>2768292</v>
      </c>
      <c r="H2595" s="5">
        <v>113.99</v>
      </c>
      <c r="I2595" s="5" t="b">
        <f>IF(Nifty50[[#This Row],[High]]=MAX($D$1:$D2605), TRUE, FALSE)</f>
        <v>0</v>
      </c>
      <c r="J2595" s="5">
        <f>MAX($D$2:Nifty50[[#This Row],[High]])</f>
        <v>6357.1</v>
      </c>
      <c r="K2595" s="18">
        <f>(Nifty50[[#This Row],[ATH_XL]]-Nifty50[[#This Row],[Close]])/Nifty50[[#This Row],[ATH_XL]]</f>
        <v>0.31994934797313251</v>
      </c>
    </row>
    <row r="2596" spans="2:11" x14ac:dyDescent="0.25">
      <c r="B2596" s="4">
        <v>39952</v>
      </c>
      <c r="C2596" s="23">
        <v>4324.95</v>
      </c>
      <c r="D2596" s="23">
        <v>4509.3999999999996</v>
      </c>
      <c r="E2596" s="23">
        <v>4167.6499999999996</v>
      </c>
      <c r="F2596" s="23">
        <v>4318.45</v>
      </c>
      <c r="G2596" s="5">
        <v>670982325</v>
      </c>
      <c r="H2596" s="5">
        <v>26002.26</v>
      </c>
      <c r="I2596" s="5" t="b">
        <f>IF(Nifty50[[#This Row],[High]]=MAX($D$1:$D2606), TRUE, FALSE)</f>
        <v>0</v>
      </c>
      <c r="J2596" s="5">
        <f>MAX($D$2:Nifty50[[#This Row],[High]])</f>
        <v>6357.1</v>
      </c>
      <c r="K2596" s="18">
        <f>(Nifty50[[#This Row],[ATH_XL]]-Nifty50[[#This Row],[Close]])/Nifty50[[#This Row],[ATH_XL]]</f>
        <v>0.32068867880008184</v>
      </c>
    </row>
    <row r="2597" spans="2:11" x14ac:dyDescent="0.25">
      <c r="B2597" s="4">
        <v>39953</v>
      </c>
      <c r="C2597" s="23">
        <v>4318.75</v>
      </c>
      <c r="D2597" s="23">
        <v>4362.8500000000004</v>
      </c>
      <c r="E2597" s="23">
        <v>4244.7</v>
      </c>
      <c r="F2597" s="23">
        <v>4270.3</v>
      </c>
      <c r="G2597" s="5">
        <v>471343167</v>
      </c>
      <c r="H2597" s="5">
        <v>16917.63</v>
      </c>
      <c r="I2597" s="5" t="b">
        <f>IF(Nifty50[[#This Row],[High]]=MAX($D$1:$D2607), TRUE, FALSE)</f>
        <v>0</v>
      </c>
      <c r="J2597" s="5">
        <f>MAX($D$2:Nifty50[[#This Row],[High]])</f>
        <v>6357.1</v>
      </c>
      <c r="K2597" s="18">
        <f>(Nifty50[[#This Row],[ATH_XL]]-Nifty50[[#This Row],[Close]])/Nifty50[[#This Row],[ATH_XL]]</f>
        <v>0.32826288716553148</v>
      </c>
    </row>
    <row r="2598" spans="2:11" x14ac:dyDescent="0.25">
      <c r="B2598" s="4">
        <v>39954</v>
      </c>
      <c r="C2598" s="23">
        <v>4270.3500000000004</v>
      </c>
      <c r="D2598" s="23">
        <v>4319</v>
      </c>
      <c r="E2598" s="23">
        <v>4199.2</v>
      </c>
      <c r="F2598" s="23">
        <v>4210.8999999999996</v>
      </c>
      <c r="G2598" s="5">
        <v>353070384</v>
      </c>
      <c r="H2598" s="5">
        <v>12290.03</v>
      </c>
      <c r="I2598" s="5" t="b">
        <f>IF(Nifty50[[#This Row],[High]]=MAX($D$1:$D2608), TRUE, FALSE)</f>
        <v>0</v>
      </c>
      <c r="J2598" s="5">
        <f>MAX($D$2:Nifty50[[#This Row],[High]])</f>
        <v>6357.1</v>
      </c>
      <c r="K2598" s="18">
        <f>(Nifty50[[#This Row],[ATH_XL]]-Nifty50[[#This Row],[Close]])/Nifty50[[#This Row],[ATH_XL]]</f>
        <v>0.3376067703827218</v>
      </c>
    </row>
    <row r="2599" spans="2:11" x14ac:dyDescent="0.25">
      <c r="B2599" s="4">
        <v>39955</v>
      </c>
      <c r="C2599" s="23">
        <v>4211.8500000000004</v>
      </c>
      <c r="D2599" s="23">
        <v>4249.5</v>
      </c>
      <c r="E2599" s="23">
        <v>4155.8500000000004</v>
      </c>
      <c r="F2599" s="23">
        <v>4238.5</v>
      </c>
      <c r="G2599" s="5">
        <v>284165388</v>
      </c>
      <c r="H2599" s="5">
        <v>10572.97</v>
      </c>
      <c r="I2599" s="5" t="b">
        <f>IF(Nifty50[[#This Row],[High]]=MAX($D$1:$D2609), TRUE, FALSE)</f>
        <v>0</v>
      </c>
      <c r="J2599" s="5">
        <f>MAX($D$2:Nifty50[[#This Row],[High]])</f>
        <v>6357.1</v>
      </c>
      <c r="K2599" s="18">
        <f>(Nifty50[[#This Row],[ATH_XL]]-Nifty50[[#This Row],[Close]])/Nifty50[[#This Row],[ATH_XL]]</f>
        <v>0.33326516807978485</v>
      </c>
    </row>
    <row r="2600" spans="2:11" x14ac:dyDescent="0.25">
      <c r="B2600" s="4">
        <v>39958</v>
      </c>
      <c r="C2600" s="23">
        <v>4238.1000000000004</v>
      </c>
      <c r="D2600" s="23">
        <v>4270.05</v>
      </c>
      <c r="E2600" s="23">
        <v>4205.1000000000004</v>
      </c>
      <c r="F2600" s="23">
        <v>4237.55</v>
      </c>
      <c r="G2600" s="5">
        <v>299302991</v>
      </c>
      <c r="H2600" s="5">
        <v>9104.6200000000008</v>
      </c>
      <c r="I2600" s="5" t="b">
        <f>IF(Nifty50[[#This Row],[High]]=MAX($D$1:$D2610), TRUE, FALSE)</f>
        <v>0</v>
      </c>
      <c r="J2600" s="5">
        <f>MAX($D$2:Nifty50[[#This Row],[High]])</f>
        <v>6357.1</v>
      </c>
      <c r="K2600" s="18">
        <f>(Nifty50[[#This Row],[ATH_XL]]-Nifty50[[#This Row],[Close]])/Nifty50[[#This Row],[ATH_XL]]</f>
        <v>0.33341460728948735</v>
      </c>
    </row>
    <row r="2601" spans="2:11" x14ac:dyDescent="0.25">
      <c r="B2601" s="4">
        <v>39959</v>
      </c>
      <c r="C2601" s="23">
        <v>4239.55</v>
      </c>
      <c r="D2601" s="23">
        <v>4256.05</v>
      </c>
      <c r="E2601" s="23">
        <v>4092.25</v>
      </c>
      <c r="F2601" s="23">
        <v>4116.7</v>
      </c>
      <c r="G2601" s="5">
        <v>308739530</v>
      </c>
      <c r="H2601" s="5">
        <v>9501.7099999999991</v>
      </c>
      <c r="I2601" s="5" t="b">
        <f>IF(Nifty50[[#This Row],[High]]=MAX($D$1:$D2611), TRUE, FALSE)</f>
        <v>0</v>
      </c>
      <c r="J2601" s="5">
        <f>MAX($D$2:Nifty50[[#This Row],[High]])</f>
        <v>6357.1</v>
      </c>
      <c r="K2601" s="18">
        <f>(Nifty50[[#This Row],[ATH_XL]]-Nifty50[[#This Row],[Close]])/Nifty50[[#This Row],[ATH_XL]]</f>
        <v>0.35242484780796279</v>
      </c>
    </row>
    <row r="2602" spans="2:11" x14ac:dyDescent="0.25">
      <c r="B2602" s="4">
        <v>39960</v>
      </c>
      <c r="C2602" s="23">
        <v>4117.3</v>
      </c>
      <c r="D2602" s="23">
        <v>4286.45</v>
      </c>
      <c r="E2602" s="23">
        <v>4115.25</v>
      </c>
      <c r="F2602" s="23">
        <v>4276.05</v>
      </c>
      <c r="G2602" s="5">
        <v>353499631</v>
      </c>
      <c r="H2602" s="5">
        <v>12173.35</v>
      </c>
      <c r="I2602" s="5" t="b">
        <f>IF(Nifty50[[#This Row],[High]]=MAX($D$1:$D2612), TRUE, FALSE)</f>
        <v>0</v>
      </c>
      <c r="J2602" s="5">
        <f>MAX($D$2:Nifty50[[#This Row],[High]])</f>
        <v>6357.1</v>
      </c>
      <c r="K2602" s="18">
        <f>(Nifty50[[#This Row],[ATH_XL]]-Nifty50[[#This Row],[Close]])/Nifty50[[#This Row],[ATH_XL]]</f>
        <v>0.32735838668575296</v>
      </c>
    </row>
    <row r="2603" spans="2:11" x14ac:dyDescent="0.25">
      <c r="B2603" s="4">
        <v>39961</v>
      </c>
      <c r="C2603" s="23">
        <v>4276.1499999999996</v>
      </c>
      <c r="D2603" s="23">
        <v>4354.8500000000004</v>
      </c>
      <c r="E2603" s="23">
        <v>4254.8500000000004</v>
      </c>
      <c r="F2603" s="23">
        <v>4337.1000000000004</v>
      </c>
      <c r="G2603" s="5">
        <v>460439887</v>
      </c>
      <c r="H2603" s="5">
        <v>16067.32</v>
      </c>
      <c r="I2603" s="5" t="b">
        <f>IF(Nifty50[[#This Row],[High]]=MAX($D$1:$D2613), TRUE, FALSE)</f>
        <v>0</v>
      </c>
      <c r="J2603" s="5">
        <f>MAX($D$2:Nifty50[[#This Row],[High]])</f>
        <v>6357.1</v>
      </c>
      <c r="K2603" s="18">
        <f>(Nifty50[[#This Row],[ATH_XL]]-Nifty50[[#This Row],[Close]])/Nifty50[[#This Row],[ATH_XL]]</f>
        <v>0.31775495115697405</v>
      </c>
    </row>
    <row r="2604" spans="2:11" x14ac:dyDescent="0.25">
      <c r="B2604" s="4">
        <v>39962</v>
      </c>
      <c r="C2604" s="23">
        <v>4340.75</v>
      </c>
      <c r="D2604" s="23">
        <v>4488.05</v>
      </c>
      <c r="E2604" s="23">
        <v>4340.75</v>
      </c>
      <c r="F2604" s="23">
        <v>4448.95</v>
      </c>
      <c r="G2604" s="5">
        <v>506796280</v>
      </c>
      <c r="H2604" s="5">
        <v>15181.73</v>
      </c>
      <c r="I2604" s="5" t="b">
        <f>IF(Nifty50[[#This Row],[High]]=MAX($D$1:$D2614), TRUE, FALSE)</f>
        <v>0</v>
      </c>
      <c r="J2604" s="5">
        <f>MAX($D$2:Nifty50[[#This Row],[High]])</f>
        <v>6357.1</v>
      </c>
      <c r="K2604" s="18">
        <f>(Nifty50[[#This Row],[ATH_XL]]-Nifty50[[#This Row],[Close]])/Nifty50[[#This Row],[ATH_XL]]</f>
        <v>0.30016045051989121</v>
      </c>
    </row>
    <row r="2605" spans="2:11" x14ac:dyDescent="0.25">
      <c r="B2605" s="4">
        <v>39965</v>
      </c>
      <c r="C2605" s="23">
        <v>4450.3999999999996</v>
      </c>
      <c r="D2605" s="23">
        <v>4545.3999999999996</v>
      </c>
      <c r="E2605" s="23">
        <v>4450.3999999999996</v>
      </c>
      <c r="F2605" s="23">
        <v>4529.8999999999996</v>
      </c>
      <c r="G2605" s="5">
        <v>464256409</v>
      </c>
      <c r="H2605" s="5">
        <v>12781.61</v>
      </c>
      <c r="I2605" s="5" t="b">
        <f>IF(Nifty50[[#This Row],[High]]=MAX($D$1:$D2615), TRUE, FALSE)</f>
        <v>0</v>
      </c>
      <c r="J2605" s="5">
        <f>MAX($D$2:Nifty50[[#This Row],[High]])</f>
        <v>6357.1</v>
      </c>
      <c r="K2605" s="18">
        <f>(Nifty50[[#This Row],[ATH_XL]]-Nifty50[[#This Row],[Close]])/Nifty50[[#This Row],[ATH_XL]]</f>
        <v>0.28742665680892243</v>
      </c>
    </row>
    <row r="2606" spans="2:11" x14ac:dyDescent="0.25">
      <c r="B2606" s="4">
        <v>39966</v>
      </c>
      <c r="C2606" s="23">
        <v>4530.45</v>
      </c>
      <c r="D2606" s="23">
        <v>4586.3999999999996</v>
      </c>
      <c r="E2606" s="23">
        <v>4451.3</v>
      </c>
      <c r="F2606" s="23">
        <v>4525.25</v>
      </c>
      <c r="G2606" s="5">
        <v>396327441</v>
      </c>
      <c r="H2606" s="5">
        <v>12565.07</v>
      </c>
      <c r="I2606" s="5" t="b">
        <f>IF(Nifty50[[#This Row],[High]]=MAX($D$1:$D2616), TRUE, FALSE)</f>
        <v>0</v>
      </c>
      <c r="J2606" s="5">
        <f>MAX($D$2:Nifty50[[#This Row],[High]])</f>
        <v>6357.1</v>
      </c>
      <c r="K2606" s="18">
        <f>(Nifty50[[#This Row],[ATH_XL]]-Nifty50[[#This Row],[Close]])/Nifty50[[#This Row],[ATH_XL]]</f>
        <v>0.28815812241430844</v>
      </c>
    </row>
    <row r="2607" spans="2:11" x14ac:dyDescent="0.25">
      <c r="B2607" s="4">
        <v>39967</v>
      </c>
      <c r="C2607" s="23">
        <v>4525.5</v>
      </c>
      <c r="D2607" s="23">
        <v>4574.8999999999996</v>
      </c>
      <c r="E2607" s="23">
        <v>4478.6000000000004</v>
      </c>
      <c r="F2607" s="23">
        <v>4530.7</v>
      </c>
      <c r="G2607" s="5">
        <v>415829528</v>
      </c>
      <c r="H2607" s="5">
        <v>12131.57</v>
      </c>
      <c r="I2607" s="5" t="b">
        <f>IF(Nifty50[[#This Row],[High]]=MAX($D$1:$D2617), TRUE, FALSE)</f>
        <v>0</v>
      </c>
      <c r="J2607" s="5">
        <f>MAX($D$2:Nifty50[[#This Row],[High]])</f>
        <v>6357.1</v>
      </c>
      <c r="K2607" s="18">
        <f>(Nifty50[[#This Row],[ATH_XL]]-Nifty50[[#This Row],[Close]])/Nifty50[[#This Row],[ATH_XL]]</f>
        <v>0.28730081326390972</v>
      </c>
    </row>
    <row r="2608" spans="2:11" x14ac:dyDescent="0.25">
      <c r="B2608" s="4">
        <v>39968</v>
      </c>
      <c r="C2608" s="23">
        <v>4530.3</v>
      </c>
      <c r="D2608" s="23">
        <v>4582.2</v>
      </c>
      <c r="E2608" s="23">
        <v>4453.45</v>
      </c>
      <c r="F2608" s="23">
        <v>4572.6499999999996</v>
      </c>
      <c r="G2608" s="5">
        <v>424050722</v>
      </c>
      <c r="H2608" s="5">
        <v>12563.65</v>
      </c>
      <c r="I2608" s="5" t="b">
        <f>IF(Nifty50[[#This Row],[High]]=MAX($D$1:$D2618), TRUE, FALSE)</f>
        <v>0</v>
      </c>
      <c r="J2608" s="5">
        <f>MAX($D$2:Nifty50[[#This Row],[High]])</f>
        <v>6357.1</v>
      </c>
      <c r="K2608" s="18">
        <f>(Nifty50[[#This Row],[ATH_XL]]-Nifty50[[#This Row],[Close]])/Nifty50[[#This Row],[ATH_XL]]</f>
        <v>0.28070189237230825</v>
      </c>
    </row>
    <row r="2609" spans="2:11" x14ac:dyDescent="0.25">
      <c r="B2609" s="4">
        <v>39969</v>
      </c>
      <c r="C2609" s="23">
        <v>4573.3</v>
      </c>
      <c r="D2609" s="23">
        <v>4636.8500000000004</v>
      </c>
      <c r="E2609" s="23">
        <v>4561.95</v>
      </c>
      <c r="F2609" s="23">
        <v>4586.8999999999996</v>
      </c>
      <c r="G2609" s="5">
        <v>409906842</v>
      </c>
      <c r="H2609" s="5">
        <v>12907.88</v>
      </c>
      <c r="I2609" s="5" t="b">
        <f>IF(Nifty50[[#This Row],[High]]=MAX($D$1:$D2619), TRUE, FALSE)</f>
        <v>0</v>
      </c>
      <c r="J2609" s="5">
        <f>MAX($D$2:Nifty50[[#This Row],[High]])</f>
        <v>6357.1</v>
      </c>
      <c r="K2609" s="18">
        <f>(Nifty50[[#This Row],[ATH_XL]]-Nifty50[[#This Row],[Close]])/Nifty50[[#This Row],[ATH_XL]]</f>
        <v>0.27846030422677015</v>
      </c>
    </row>
    <row r="2610" spans="2:11" x14ac:dyDescent="0.25">
      <c r="B2610" s="4">
        <v>39972</v>
      </c>
      <c r="C2610" s="23">
        <v>4582.3500000000004</v>
      </c>
      <c r="D2610" s="23">
        <v>4611.3999999999996</v>
      </c>
      <c r="E2610" s="23">
        <v>4404.6499999999996</v>
      </c>
      <c r="F2610" s="23">
        <v>4429.8999999999996</v>
      </c>
      <c r="G2610" s="5">
        <v>370092839</v>
      </c>
      <c r="H2610" s="5">
        <v>10824.22</v>
      </c>
      <c r="I2610" s="5" t="b">
        <f>IF(Nifty50[[#This Row],[High]]=MAX($D$1:$D2620), TRUE, FALSE)</f>
        <v>0</v>
      </c>
      <c r="J2610" s="5">
        <f>MAX($D$2:Nifty50[[#This Row],[High]])</f>
        <v>6357.1</v>
      </c>
      <c r="K2610" s="18">
        <f>(Nifty50[[#This Row],[ATH_XL]]-Nifty50[[#This Row],[Close]])/Nifty50[[#This Row],[ATH_XL]]</f>
        <v>0.30315709993550527</v>
      </c>
    </row>
    <row r="2611" spans="2:11" x14ac:dyDescent="0.25">
      <c r="B2611" s="4">
        <v>39973</v>
      </c>
      <c r="C2611" s="23">
        <v>4427.75</v>
      </c>
      <c r="D2611" s="23">
        <v>4562.45</v>
      </c>
      <c r="E2611" s="23">
        <v>4365.1000000000004</v>
      </c>
      <c r="F2611" s="23">
        <v>4550.95</v>
      </c>
      <c r="G2611" s="5">
        <v>414282839</v>
      </c>
      <c r="H2611" s="5">
        <v>12049.96</v>
      </c>
      <c r="I2611" s="5" t="b">
        <f>IF(Nifty50[[#This Row],[High]]=MAX($D$1:$D2621), TRUE, FALSE)</f>
        <v>0</v>
      </c>
      <c r="J2611" s="5">
        <f>MAX($D$2:Nifty50[[#This Row],[High]])</f>
        <v>6357.1</v>
      </c>
      <c r="K2611" s="18">
        <f>(Nifty50[[#This Row],[ATH_XL]]-Nifty50[[#This Row],[Close]])/Nifty50[[#This Row],[ATH_XL]]</f>
        <v>0.28411539853077666</v>
      </c>
    </row>
    <row r="2612" spans="2:11" x14ac:dyDescent="0.25">
      <c r="B2612" s="4">
        <v>39974</v>
      </c>
      <c r="C2612" s="23">
        <v>4551.7</v>
      </c>
      <c r="D2612" s="23">
        <v>4688.95</v>
      </c>
      <c r="E2612" s="23">
        <v>4551.7</v>
      </c>
      <c r="F2612" s="23">
        <v>4655.25</v>
      </c>
      <c r="G2612" s="5">
        <v>392189746</v>
      </c>
      <c r="H2612" s="5">
        <v>13099.93</v>
      </c>
      <c r="I2612" s="5" t="b">
        <f>IF(Nifty50[[#This Row],[High]]=MAX($D$1:$D2622), TRUE, FALSE)</f>
        <v>0</v>
      </c>
      <c r="J2612" s="5">
        <f>MAX($D$2:Nifty50[[#This Row],[High]])</f>
        <v>6357.1</v>
      </c>
      <c r="K2612" s="18">
        <f>(Nifty50[[#This Row],[ATH_XL]]-Nifty50[[#This Row],[Close]])/Nifty50[[#This Row],[ATH_XL]]</f>
        <v>0.26770854634975072</v>
      </c>
    </row>
    <row r="2613" spans="2:11" x14ac:dyDescent="0.25">
      <c r="B2613" s="4">
        <v>39975</v>
      </c>
      <c r="C2613" s="23">
        <v>4657.3999999999996</v>
      </c>
      <c r="D2613" s="23">
        <v>4679.55</v>
      </c>
      <c r="E2613" s="23">
        <v>4586.1499999999996</v>
      </c>
      <c r="F2613" s="23">
        <v>4637.7</v>
      </c>
      <c r="G2613" s="5">
        <v>391597868</v>
      </c>
      <c r="H2613" s="5">
        <v>11474.46</v>
      </c>
      <c r="I2613" s="5" t="b">
        <f>IF(Nifty50[[#This Row],[High]]=MAX($D$1:$D2623), TRUE, FALSE)</f>
        <v>0</v>
      </c>
      <c r="J2613" s="5">
        <f>MAX($D$2:Nifty50[[#This Row],[High]])</f>
        <v>6357.1</v>
      </c>
      <c r="K2613" s="18">
        <f>(Nifty50[[#This Row],[ATH_XL]]-Nifty50[[#This Row],[Close]])/Nifty50[[#This Row],[ATH_XL]]</f>
        <v>0.27046923911846604</v>
      </c>
    </row>
    <row r="2614" spans="2:11" x14ac:dyDescent="0.25">
      <c r="B2614" s="4">
        <v>39976</v>
      </c>
      <c r="C2614" s="23">
        <v>4637.55</v>
      </c>
      <c r="D2614" s="23">
        <v>4693.2</v>
      </c>
      <c r="E2614" s="23">
        <v>4566.1499999999996</v>
      </c>
      <c r="F2614" s="23">
        <v>4583.3999999999996</v>
      </c>
      <c r="G2614" s="5">
        <v>351580404</v>
      </c>
      <c r="H2614" s="5">
        <v>11400.58</v>
      </c>
      <c r="I2614" s="5" t="b">
        <f>IF(Nifty50[[#This Row],[High]]=MAX($D$1:$D2624), TRUE, FALSE)</f>
        <v>0</v>
      </c>
      <c r="J2614" s="5">
        <f>MAX($D$2:Nifty50[[#This Row],[High]])</f>
        <v>6357.1</v>
      </c>
      <c r="K2614" s="18">
        <f>(Nifty50[[#This Row],[ATH_XL]]-Nifty50[[#This Row],[Close]])/Nifty50[[#This Row],[ATH_XL]]</f>
        <v>0.27901086973620054</v>
      </c>
    </row>
    <row r="2615" spans="2:11" x14ac:dyDescent="0.25">
      <c r="B2615" s="4">
        <v>39979</v>
      </c>
      <c r="C2615" s="23">
        <v>4584.6499999999996</v>
      </c>
      <c r="D2615" s="23">
        <v>4601.05</v>
      </c>
      <c r="E2615" s="23">
        <v>4469.6000000000004</v>
      </c>
      <c r="F2615" s="23">
        <v>4484</v>
      </c>
      <c r="G2615" s="5">
        <v>322454082</v>
      </c>
      <c r="H2615" s="5">
        <v>10755.98</v>
      </c>
      <c r="I2615" s="5" t="b">
        <f>IF(Nifty50[[#This Row],[High]]=MAX($D$1:$D2625), TRUE, FALSE)</f>
        <v>0</v>
      </c>
      <c r="J2615" s="5">
        <f>MAX($D$2:Nifty50[[#This Row],[High]])</f>
        <v>6357.1</v>
      </c>
      <c r="K2615" s="18">
        <f>(Nifty50[[#This Row],[ATH_XL]]-Nifty50[[#This Row],[Close]])/Nifty50[[#This Row],[ATH_XL]]</f>
        <v>0.29464693020402388</v>
      </c>
    </row>
    <row r="2616" spans="2:11" x14ac:dyDescent="0.25">
      <c r="B2616" s="4">
        <v>39980</v>
      </c>
      <c r="C2616" s="23">
        <v>4478.1000000000004</v>
      </c>
      <c r="D2616" s="23">
        <v>4537.95</v>
      </c>
      <c r="E2616" s="23">
        <v>4405.95</v>
      </c>
      <c r="F2616" s="23">
        <v>4517.8</v>
      </c>
      <c r="G2616" s="5">
        <v>320009267</v>
      </c>
      <c r="H2616" s="5">
        <v>10807.47</v>
      </c>
      <c r="I2616" s="5" t="b">
        <f>IF(Nifty50[[#This Row],[High]]=MAX($D$1:$D2626), TRUE, FALSE)</f>
        <v>0</v>
      </c>
      <c r="J2616" s="5">
        <f>MAX($D$2:Nifty50[[#This Row],[High]])</f>
        <v>6357.1</v>
      </c>
      <c r="K2616" s="18">
        <f>(Nifty50[[#This Row],[ATH_XL]]-Nifty50[[#This Row],[Close]])/Nifty50[[#This Row],[ATH_XL]]</f>
        <v>0.28933004042723887</v>
      </c>
    </row>
    <row r="2617" spans="2:11" x14ac:dyDescent="0.25">
      <c r="B2617" s="4">
        <v>39981</v>
      </c>
      <c r="C2617" s="23">
        <v>4515.3500000000004</v>
      </c>
      <c r="D2617" s="23">
        <v>4517.8</v>
      </c>
      <c r="E2617" s="23">
        <v>4332.8</v>
      </c>
      <c r="F2617" s="23">
        <v>4356.1499999999996</v>
      </c>
      <c r="G2617" s="5">
        <v>327627945</v>
      </c>
      <c r="H2617" s="5">
        <v>11194.56</v>
      </c>
      <c r="I2617" s="5" t="b">
        <f>IF(Nifty50[[#This Row],[High]]=MAX($D$1:$D2627), TRUE, FALSE)</f>
        <v>0</v>
      </c>
      <c r="J2617" s="5">
        <f>MAX($D$2:Nifty50[[#This Row],[High]])</f>
        <v>6357.1</v>
      </c>
      <c r="K2617" s="18">
        <f>(Nifty50[[#This Row],[ATH_XL]]-Nifty50[[#This Row],[Close]])/Nifty50[[#This Row],[ATH_XL]]</f>
        <v>0.31475830174136016</v>
      </c>
    </row>
    <row r="2618" spans="2:11" x14ac:dyDescent="0.25">
      <c r="B2618" s="4">
        <v>39982</v>
      </c>
      <c r="C2618" s="23">
        <v>4352.95</v>
      </c>
      <c r="D2618" s="23">
        <v>4375.3</v>
      </c>
      <c r="E2618" s="23">
        <v>4222.1499999999996</v>
      </c>
      <c r="F2618" s="23">
        <v>4251.3999999999996</v>
      </c>
      <c r="G2618" s="5">
        <v>373404826</v>
      </c>
      <c r="H2618" s="5">
        <v>11542.45</v>
      </c>
      <c r="I2618" s="5" t="b">
        <f>IF(Nifty50[[#This Row],[High]]=MAX($D$1:$D2628), TRUE, FALSE)</f>
        <v>0</v>
      </c>
      <c r="J2618" s="5">
        <f>MAX($D$2:Nifty50[[#This Row],[High]])</f>
        <v>6357.1</v>
      </c>
      <c r="K2618" s="18">
        <f>(Nifty50[[#This Row],[ATH_XL]]-Nifty50[[#This Row],[Close]])/Nifty50[[#This Row],[ATH_XL]]</f>
        <v>0.3312359409164557</v>
      </c>
    </row>
    <row r="2619" spans="2:11" x14ac:dyDescent="0.25">
      <c r="B2619" s="4">
        <v>39983</v>
      </c>
      <c r="C2619" s="23">
        <v>4251.1000000000004</v>
      </c>
      <c r="D2619" s="23">
        <v>4326.2</v>
      </c>
      <c r="E2619" s="23">
        <v>4206.7</v>
      </c>
      <c r="F2619" s="23">
        <v>4313.6000000000004</v>
      </c>
      <c r="G2619" s="5">
        <v>350066880</v>
      </c>
      <c r="H2619" s="5">
        <v>10401.790000000001</v>
      </c>
      <c r="I2619" s="5" t="b">
        <f>IF(Nifty50[[#This Row],[High]]=MAX($D$1:$D2629), TRUE, FALSE)</f>
        <v>0</v>
      </c>
      <c r="J2619" s="5">
        <f>MAX($D$2:Nifty50[[#This Row],[High]])</f>
        <v>6357.1</v>
      </c>
      <c r="K2619" s="18">
        <f>(Nifty50[[#This Row],[ATH_XL]]-Nifty50[[#This Row],[Close]])/Nifty50[[#This Row],[ATH_XL]]</f>
        <v>0.32145160529172107</v>
      </c>
    </row>
    <row r="2620" spans="2:11" x14ac:dyDescent="0.25">
      <c r="B2620" s="4">
        <v>39986</v>
      </c>
      <c r="C2620" s="23">
        <v>4314.2</v>
      </c>
      <c r="D2620" s="23">
        <v>4352.25</v>
      </c>
      <c r="E2620" s="23">
        <v>4221.8999999999996</v>
      </c>
      <c r="F2620" s="23">
        <v>4235.25</v>
      </c>
      <c r="G2620" s="5">
        <v>270808678</v>
      </c>
      <c r="H2620" s="5">
        <v>9103.94</v>
      </c>
      <c r="I2620" s="5" t="b">
        <f>IF(Nifty50[[#This Row],[High]]=MAX($D$1:$D2630), TRUE, FALSE)</f>
        <v>0</v>
      </c>
      <c r="J2620" s="5">
        <f>MAX($D$2:Nifty50[[#This Row],[High]])</f>
        <v>6357.1</v>
      </c>
      <c r="K2620" s="18">
        <f>(Nifty50[[#This Row],[ATH_XL]]-Nifty50[[#This Row],[Close]])/Nifty50[[#This Row],[ATH_XL]]</f>
        <v>0.33377640748139881</v>
      </c>
    </row>
    <row r="2621" spans="2:11" x14ac:dyDescent="0.25">
      <c r="B2621" s="4">
        <v>39987</v>
      </c>
      <c r="C2621" s="23">
        <v>4223.3</v>
      </c>
      <c r="D2621" s="23">
        <v>4267.45</v>
      </c>
      <c r="E2621" s="23">
        <v>4143.25</v>
      </c>
      <c r="F2621" s="23">
        <v>4247</v>
      </c>
      <c r="G2621" s="5">
        <v>339990201</v>
      </c>
      <c r="H2621" s="5">
        <v>10880.96</v>
      </c>
      <c r="I2621" s="5" t="b">
        <f>IF(Nifty50[[#This Row],[High]]=MAX($D$1:$D2631), TRUE, FALSE)</f>
        <v>0</v>
      </c>
      <c r="J2621" s="5">
        <f>MAX($D$2:Nifty50[[#This Row],[High]])</f>
        <v>6357.1</v>
      </c>
      <c r="K2621" s="18">
        <f>(Nifty50[[#This Row],[ATH_XL]]-Nifty50[[#This Row],[Close]])/Nifty50[[#This Row],[ATH_XL]]</f>
        <v>0.33192808041402533</v>
      </c>
    </row>
    <row r="2622" spans="2:11" x14ac:dyDescent="0.25">
      <c r="B2622" s="4">
        <v>39988</v>
      </c>
      <c r="C2622" s="23">
        <v>4247.3</v>
      </c>
      <c r="D2622" s="23">
        <v>4307</v>
      </c>
      <c r="E2622" s="23">
        <v>4218.25</v>
      </c>
      <c r="F2622" s="23">
        <v>4292.95</v>
      </c>
      <c r="G2622" s="5">
        <v>311199175</v>
      </c>
      <c r="H2622" s="5">
        <v>9512.27</v>
      </c>
      <c r="I2622" s="5" t="b">
        <f>IF(Nifty50[[#This Row],[High]]=MAX($D$1:$D2632), TRUE, FALSE)</f>
        <v>0</v>
      </c>
      <c r="J2622" s="5">
        <f>MAX($D$2:Nifty50[[#This Row],[High]])</f>
        <v>6357.1</v>
      </c>
      <c r="K2622" s="18">
        <f>(Nifty50[[#This Row],[ATH_XL]]-Nifty50[[#This Row],[Close]])/Nifty50[[#This Row],[ATH_XL]]</f>
        <v>0.3246999417973605</v>
      </c>
    </row>
    <row r="2623" spans="2:11" x14ac:dyDescent="0.25">
      <c r="B2623" s="4">
        <v>39989</v>
      </c>
      <c r="C2623" s="23">
        <v>4293.8500000000004</v>
      </c>
      <c r="D2623" s="23">
        <v>4337.95</v>
      </c>
      <c r="E2623" s="23">
        <v>4221.1499999999996</v>
      </c>
      <c r="F2623" s="23">
        <v>4241.8500000000004</v>
      </c>
      <c r="G2623" s="5">
        <v>407987742</v>
      </c>
      <c r="H2623" s="5">
        <v>12847.28</v>
      </c>
      <c r="I2623" s="5" t="b">
        <f>IF(Nifty50[[#This Row],[High]]=MAX($D$1:$D2633), TRUE, FALSE)</f>
        <v>0</v>
      </c>
      <c r="J2623" s="5">
        <f>MAX($D$2:Nifty50[[#This Row],[High]])</f>
        <v>6357.1</v>
      </c>
      <c r="K2623" s="18">
        <f>(Nifty50[[#This Row],[ATH_XL]]-Nifty50[[#This Row],[Close]])/Nifty50[[#This Row],[ATH_XL]]</f>
        <v>0.33273819823504425</v>
      </c>
    </row>
    <row r="2624" spans="2:11" x14ac:dyDescent="0.25">
      <c r="B2624" s="4">
        <v>39990</v>
      </c>
      <c r="C2624" s="23">
        <v>4243.95</v>
      </c>
      <c r="D2624" s="23">
        <v>4383.75</v>
      </c>
      <c r="E2624" s="23">
        <v>4243.95</v>
      </c>
      <c r="F2624" s="23">
        <v>4375.5</v>
      </c>
      <c r="G2624" s="5">
        <v>284570041</v>
      </c>
      <c r="H2624" s="5">
        <v>10065.52</v>
      </c>
      <c r="I2624" s="5" t="b">
        <f>IF(Nifty50[[#This Row],[High]]=MAX($D$1:$D2634), TRUE, FALSE)</f>
        <v>0</v>
      </c>
      <c r="J2624" s="5">
        <f>MAX($D$2:Nifty50[[#This Row],[High]])</f>
        <v>6357.1</v>
      </c>
      <c r="K2624" s="18">
        <f>(Nifty50[[#This Row],[ATH_XL]]-Nifty50[[#This Row],[Close]])/Nifty50[[#This Row],[ATH_XL]]</f>
        <v>0.31171446099636629</v>
      </c>
    </row>
    <row r="2625" spans="2:11" x14ac:dyDescent="0.25">
      <c r="B2625" s="4">
        <v>39993</v>
      </c>
      <c r="C2625" s="23">
        <v>4375.3999999999996</v>
      </c>
      <c r="D2625" s="23">
        <v>4439.95</v>
      </c>
      <c r="E2625" s="23">
        <v>4350.8999999999996</v>
      </c>
      <c r="F2625" s="23">
        <v>4390.95</v>
      </c>
      <c r="G2625" s="5">
        <v>293321334</v>
      </c>
      <c r="H2625" s="5">
        <v>9591.85</v>
      </c>
      <c r="I2625" s="5" t="b">
        <f>IF(Nifty50[[#This Row],[High]]=MAX($D$1:$D2635), TRUE, FALSE)</f>
        <v>0</v>
      </c>
      <c r="J2625" s="5">
        <f>MAX($D$2:Nifty50[[#This Row],[High]])</f>
        <v>6357.1</v>
      </c>
      <c r="K2625" s="18">
        <f>(Nifty50[[#This Row],[ATH_XL]]-Nifty50[[#This Row],[Close]])/Nifty50[[#This Row],[ATH_XL]]</f>
        <v>0.30928410753330926</v>
      </c>
    </row>
    <row r="2626" spans="2:11" x14ac:dyDescent="0.25">
      <c r="B2626" s="4">
        <v>39994</v>
      </c>
      <c r="C2626" s="23">
        <v>4391.5</v>
      </c>
      <c r="D2626" s="23">
        <v>4426.75</v>
      </c>
      <c r="E2626" s="23">
        <v>4267.3500000000004</v>
      </c>
      <c r="F2626" s="23">
        <v>4291.1000000000004</v>
      </c>
      <c r="G2626" s="5">
        <v>336647021</v>
      </c>
      <c r="H2626" s="5">
        <v>9901.5300000000007</v>
      </c>
      <c r="I2626" s="5" t="b">
        <f>IF(Nifty50[[#This Row],[High]]=MAX($D$1:$D2636), TRUE, FALSE)</f>
        <v>0</v>
      </c>
      <c r="J2626" s="5">
        <f>MAX($D$2:Nifty50[[#This Row],[High]])</f>
        <v>6357.1</v>
      </c>
      <c r="K2626" s="18">
        <f>(Nifty50[[#This Row],[ATH_XL]]-Nifty50[[#This Row],[Close]])/Nifty50[[#This Row],[ATH_XL]]</f>
        <v>0.3249909549952022</v>
      </c>
    </row>
    <row r="2627" spans="2:11" x14ac:dyDescent="0.25">
      <c r="B2627" s="4">
        <v>39995</v>
      </c>
      <c r="C2627" s="23">
        <v>4292.3</v>
      </c>
      <c r="D2627" s="23">
        <v>4362.3</v>
      </c>
      <c r="E2627" s="23">
        <v>4249.7</v>
      </c>
      <c r="F2627" s="23">
        <v>4340.8999999999996</v>
      </c>
      <c r="G2627" s="5">
        <v>289982752</v>
      </c>
      <c r="H2627" s="5">
        <v>8654.14</v>
      </c>
      <c r="I2627" s="5" t="b">
        <f>IF(Nifty50[[#This Row],[High]]=MAX($D$1:$D2637), TRUE, FALSE)</f>
        <v>0</v>
      </c>
      <c r="J2627" s="5">
        <f>MAX($D$2:Nifty50[[#This Row],[High]])</f>
        <v>6357.1</v>
      </c>
      <c r="K2627" s="18">
        <f>(Nifty50[[#This Row],[ATH_XL]]-Nifty50[[#This Row],[Close]])/Nifty50[[#This Row],[ATH_XL]]</f>
        <v>0.31715719431816403</v>
      </c>
    </row>
    <row r="2628" spans="2:11" x14ac:dyDescent="0.25">
      <c r="B2628" s="4">
        <v>39996</v>
      </c>
      <c r="C2628" s="23">
        <v>4373.5</v>
      </c>
      <c r="D2628" s="23">
        <v>4383.6499999999996</v>
      </c>
      <c r="E2628" s="23">
        <v>4288.75</v>
      </c>
      <c r="F2628" s="23">
        <v>4348.8500000000004</v>
      </c>
      <c r="G2628" s="5">
        <v>259079398</v>
      </c>
      <c r="H2628" s="5">
        <v>9730.33</v>
      </c>
      <c r="I2628" s="5" t="b">
        <f>IF(Nifty50[[#This Row],[High]]=MAX($D$1:$D2638), TRUE, FALSE)</f>
        <v>0</v>
      </c>
      <c r="J2628" s="5">
        <f>MAX($D$2:Nifty50[[#This Row],[High]])</f>
        <v>6357.1</v>
      </c>
      <c r="K2628" s="18">
        <f>(Nifty50[[#This Row],[ATH_XL]]-Nifty50[[#This Row],[Close]])/Nifty50[[#This Row],[ATH_XL]]</f>
        <v>0.31590662408960057</v>
      </c>
    </row>
    <row r="2629" spans="2:11" x14ac:dyDescent="0.25">
      <c r="B2629" s="4">
        <v>39997</v>
      </c>
      <c r="C2629" s="23">
        <v>4347.3</v>
      </c>
      <c r="D2629" s="23">
        <v>4434.45</v>
      </c>
      <c r="E2629" s="23">
        <v>4298.95</v>
      </c>
      <c r="F2629" s="23">
        <v>4424.25</v>
      </c>
      <c r="G2629" s="5">
        <v>224680237</v>
      </c>
      <c r="H2629" s="5">
        <v>8374.4</v>
      </c>
      <c r="I2629" s="5" t="b">
        <f>IF(Nifty50[[#This Row],[High]]=MAX($D$1:$D2639), TRUE, FALSE)</f>
        <v>0</v>
      </c>
      <c r="J2629" s="5">
        <f>MAX($D$2:Nifty50[[#This Row],[High]])</f>
        <v>6357.1</v>
      </c>
      <c r="K2629" s="18">
        <f>(Nifty50[[#This Row],[ATH_XL]]-Nifty50[[#This Row],[Close]])/Nifty50[[#This Row],[ATH_XL]]</f>
        <v>0.30404586997215716</v>
      </c>
    </row>
    <row r="2630" spans="2:11" x14ac:dyDescent="0.25">
      <c r="B2630" s="4">
        <v>40000</v>
      </c>
      <c r="C2630" s="23">
        <v>4429.6000000000004</v>
      </c>
      <c r="D2630" s="23">
        <v>4479.8</v>
      </c>
      <c r="E2630" s="23">
        <v>4133.7</v>
      </c>
      <c r="F2630" s="23">
        <v>4165.7</v>
      </c>
      <c r="G2630" s="5">
        <v>365737764</v>
      </c>
      <c r="H2630" s="5">
        <v>12648.38</v>
      </c>
      <c r="I2630" s="5" t="b">
        <f>IF(Nifty50[[#This Row],[High]]=MAX($D$1:$D2640), TRUE, FALSE)</f>
        <v>0</v>
      </c>
      <c r="J2630" s="5">
        <f>MAX($D$2:Nifty50[[#This Row],[High]])</f>
        <v>6357.1</v>
      </c>
      <c r="K2630" s="18">
        <f>(Nifty50[[#This Row],[ATH_XL]]-Nifty50[[#This Row],[Close]])/Nifty50[[#This Row],[ATH_XL]]</f>
        <v>0.34471693067593723</v>
      </c>
    </row>
    <row r="2631" spans="2:11" x14ac:dyDescent="0.25">
      <c r="B2631" s="4">
        <v>40001</v>
      </c>
      <c r="C2631" s="23">
        <v>4166</v>
      </c>
      <c r="D2631" s="23">
        <v>4231.8</v>
      </c>
      <c r="E2631" s="23">
        <v>4155.5</v>
      </c>
      <c r="F2631" s="23">
        <v>4202.1499999999996</v>
      </c>
      <c r="G2631" s="5">
        <v>290915989</v>
      </c>
      <c r="H2631" s="5">
        <v>10299.040000000001</v>
      </c>
      <c r="I2631" s="5" t="b">
        <f>IF(Nifty50[[#This Row],[High]]=MAX($D$1:$D2641), TRUE, FALSE)</f>
        <v>0</v>
      </c>
      <c r="J2631" s="5">
        <f>MAX($D$2:Nifty50[[#This Row],[High]])</f>
        <v>6357.1</v>
      </c>
      <c r="K2631" s="18">
        <f>(Nifty50[[#This Row],[ATH_XL]]-Nifty50[[#This Row],[Close]])/Nifty50[[#This Row],[ATH_XL]]</f>
        <v>0.3389831841562978</v>
      </c>
    </row>
    <row r="2632" spans="2:11" x14ac:dyDescent="0.25">
      <c r="B2632" s="4">
        <v>40002</v>
      </c>
      <c r="C2632" s="23">
        <v>4201.8500000000004</v>
      </c>
      <c r="D2632" s="23">
        <v>4201.8500000000004</v>
      </c>
      <c r="E2632" s="23">
        <v>4061.1</v>
      </c>
      <c r="F2632" s="23">
        <v>4078.9</v>
      </c>
      <c r="G2632" s="5">
        <v>339578445</v>
      </c>
      <c r="H2632" s="5">
        <v>10077.549999999999</v>
      </c>
      <c r="I2632" s="5" t="b">
        <f>IF(Nifty50[[#This Row],[High]]=MAX($D$1:$D2642), TRUE, FALSE)</f>
        <v>0</v>
      </c>
      <c r="J2632" s="5">
        <f>MAX($D$2:Nifty50[[#This Row],[High]])</f>
        <v>6357.1</v>
      </c>
      <c r="K2632" s="18">
        <f>(Nifty50[[#This Row],[ATH_XL]]-Nifty50[[#This Row],[Close]])/Nifty50[[#This Row],[ATH_XL]]</f>
        <v>0.35837095530981111</v>
      </c>
    </row>
    <row r="2633" spans="2:11" x14ac:dyDescent="0.25">
      <c r="B2633" s="4">
        <v>40003</v>
      </c>
      <c r="C2633" s="23">
        <v>4078.75</v>
      </c>
      <c r="D2633" s="23">
        <v>4114.8999999999996</v>
      </c>
      <c r="E2633" s="23">
        <v>4039.85</v>
      </c>
      <c r="F2633" s="23">
        <v>4080.95</v>
      </c>
      <c r="G2633" s="5">
        <v>406359501</v>
      </c>
      <c r="H2633" s="5">
        <v>9201.81</v>
      </c>
      <c r="I2633" s="5" t="b">
        <f>IF(Nifty50[[#This Row],[High]]=MAX($D$1:$D2643), TRUE, FALSE)</f>
        <v>0</v>
      </c>
      <c r="J2633" s="5">
        <f>MAX($D$2:Nifty50[[#This Row],[High]])</f>
        <v>6357.1</v>
      </c>
      <c r="K2633" s="18">
        <f>(Nifty50[[#This Row],[ATH_XL]]-Nifty50[[#This Row],[Close]])/Nifty50[[#This Row],[ATH_XL]]</f>
        <v>0.3580484812257162</v>
      </c>
    </row>
    <row r="2634" spans="2:11" x14ac:dyDescent="0.25">
      <c r="B2634" s="4">
        <v>40004</v>
      </c>
      <c r="C2634" s="23">
        <v>4081.4</v>
      </c>
      <c r="D2634" s="23">
        <v>4129.95</v>
      </c>
      <c r="E2634" s="23">
        <v>3976.8</v>
      </c>
      <c r="F2634" s="23">
        <v>4003.9</v>
      </c>
      <c r="G2634" s="5">
        <v>303001008</v>
      </c>
      <c r="H2634" s="5">
        <v>8770.17</v>
      </c>
      <c r="I2634" s="5" t="b">
        <f>IF(Nifty50[[#This Row],[High]]=MAX($D$1:$D2644), TRUE, FALSE)</f>
        <v>0</v>
      </c>
      <c r="J2634" s="5">
        <f>MAX($D$2:Nifty50[[#This Row],[High]])</f>
        <v>6357.1</v>
      </c>
      <c r="K2634" s="18">
        <f>(Nifty50[[#This Row],[ATH_XL]]-Nifty50[[#This Row],[Close]])/Nifty50[[#This Row],[ATH_XL]]</f>
        <v>0.37016878765474825</v>
      </c>
    </row>
    <row r="2635" spans="2:11" x14ac:dyDescent="0.25">
      <c r="B2635" s="4">
        <v>40007</v>
      </c>
      <c r="C2635" s="23">
        <v>4003.4</v>
      </c>
      <c r="D2635" s="23">
        <v>4003.4</v>
      </c>
      <c r="E2635" s="23">
        <v>3918.75</v>
      </c>
      <c r="F2635" s="23">
        <v>3974.05</v>
      </c>
      <c r="G2635" s="5">
        <v>273186872</v>
      </c>
      <c r="H2635" s="5">
        <v>7530.57</v>
      </c>
      <c r="I2635" s="5" t="b">
        <f>IF(Nifty50[[#This Row],[High]]=MAX($D$1:$D2645), TRUE, FALSE)</f>
        <v>0</v>
      </c>
      <c r="J2635" s="5">
        <f>MAX($D$2:Nifty50[[#This Row],[High]])</f>
        <v>6357.1</v>
      </c>
      <c r="K2635" s="18">
        <f>(Nifty50[[#This Row],[ATH_XL]]-Nifty50[[#This Row],[Close]])/Nifty50[[#This Row],[ATH_XL]]</f>
        <v>0.37486432492803323</v>
      </c>
    </row>
    <row r="2636" spans="2:11" x14ac:dyDescent="0.25">
      <c r="B2636" s="4">
        <v>40008</v>
      </c>
      <c r="C2636" s="23">
        <v>3974.1</v>
      </c>
      <c r="D2636" s="23">
        <v>4128.8999999999996</v>
      </c>
      <c r="E2636" s="23">
        <v>3974.1</v>
      </c>
      <c r="F2636" s="23">
        <v>4111.3999999999996</v>
      </c>
      <c r="G2636" s="5">
        <v>242076783</v>
      </c>
      <c r="H2636" s="5">
        <v>7797.11</v>
      </c>
      <c r="I2636" s="5" t="b">
        <f>IF(Nifty50[[#This Row],[High]]=MAX($D$1:$D2646), TRUE, FALSE)</f>
        <v>0</v>
      </c>
      <c r="J2636" s="5">
        <f>MAX($D$2:Nifty50[[#This Row],[High]])</f>
        <v>6357.1</v>
      </c>
      <c r="K2636" s="18">
        <f>(Nifty50[[#This Row],[ATH_XL]]-Nifty50[[#This Row],[Close]])/Nifty50[[#This Row],[ATH_XL]]</f>
        <v>0.35325856129367172</v>
      </c>
    </row>
    <row r="2637" spans="2:11" x14ac:dyDescent="0.25">
      <c r="B2637" s="4">
        <v>40009</v>
      </c>
      <c r="C2637" s="23">
        <v>4120.8</v>
      </c>
      <c r="D2637" s="23">
        <v>4249.55</v>
      </c>
      <c r="E2637" s="23">
        <v>4118.75</v>
      </c>
      <c r="F2637" s="23">
        <v>4233.5</v>
      </c>
      <c r="G2637" s="5">
        <v>254611958</v>
      </c>
      <c r="H2637" s="5">
        <v>8138.11</v>
      </c>
      <c r="I2637" s="5" t="b">
        <f>IF(Nifty50[[#This Row],[High]]=MAX($D$1:$D2647), TRUE, FALSE)</f>
        <v>0</v>
      </c>
      <c r="J2637" s="5">
        <f>MAX($D$2:Nifty50[[#This Row],[High]])</f>
        <v>6357.1</v>
      </c>
      <c r="K2637" s="18">
        <f>(Nifty50[[#This Row],[ATH_XL]]-Nifty50[[#This Row],[Close]])/Nifty50[[#This Row],[ATH_XL]]</f>
        <v>0.33405169023611397</v>
      </c>
    </row>
    <row r="2638" spans="2:11" x14ac:dyDescent="0.25">
      <c r="B2638" s="4">
        <v>40010</v>
      </c>
      <c r="C2638" s="23">
        <v>4223.5</v>
      </c>
      <c r="D2638" s="23">
        <v>4305</v>
      </c>
      <c r="E2638" s="23">
        <v>4205.5</v>
      </c>
      <c r="F2638" s="23">
        <v>4231.3999999999996</v>
      </c>
      <c r="G2638" s="5">
        <v>292288337</v>
      </c>
      <c r="H2638" s="5">
        <v>10209.959999999999</v>
      </c>
      <c r="I2638" s="5" t="b">
        <f>IF(Nifty50[[#This Row],[High]]=MAX($D$1:$D2648), TRUE, FALSE)</f>
        <v>0</v>
      </c>
      <c r="J2638" s="5">
        <f>MAX($D$2:Nifty50[[#This Row],[High]])</f>
        <v>6357.1</v>
      </c>
      <c r="K2638" s="18">
        <f>(Nifty50[[#This Row],[ATH_XL]]-Nifty50[[#This Row],[Close]])/Nifty50[[#This Row],[ATH_XL]]</f>
        <v>0.33438202954177226</v>
      </c>
    </row>
    <row r="2639" spans="2:11" x14ac:dyDescent="0.25">
      <c r="B2639" s="4">
        <v>40011</v>
      </c>
      <c r="C2639" s="23">
        <v>4231.45</v>
      </c>
      <c r="D2639" s="23">
        <v>4390.3999999999996</v>
      </c>
      <c r="E2639" s="23">
        <v>4230.1499999999996</v>
      </c>
      <c r="F2639" s="23">
        <v>4374.95</v>
      </c>
      <c r="G2639" s="5">
        <v>250233020</v>
      </c>
      <c r="H2639" s="5">
        <v>9545.1</v>
      </c>
      <c r="I2639" s="5" t="b">
        <f>IF(Nifty50[[#This Row],[High]]=MAX($D$1:$D2649), TRUE, FALSE)</f>
        <v>0</v>
      </c>
      <c r="J2639" s="5">
        <f>MAX($D$2:Nifty50[[#This Row],[High]])</f>
        <v>6357.1</v>
      </c>
      <c r="K2639" s="18">
        <f>(Nifty50[[#This Row],[ATH_XL]]-Nifty50[[#This Row],[Close]])/Nifty50[[#This Row],[ATH_XL]]</f>
        <v>0.31180097843356253</v>
      </c>
    </row>
    <row r="2640" spans="2:11" x14ac:dyDescent="0.25">
      <c r="B2640" s="4">
        <v>40014</v>
      </c>
      <c r="C2640" s="23">
        <v>4377.8999999999996</v>
      </c>
      <c r="D2640" s="23">
        <v>4510.3</v>
      </c>
      <c r="E2640" s="23">
        <v>4377.8999999999996</v>
      </c>
      <c r="F2640" s="23">
        <v>4502.25</v>
      </c>
      <c r="G2640" s="5">
        <v>280309302</v>
      </c>
      <c r="H2640" s="5">
        <v>10151.33</v>
      </c>
      <c r="I2640" s="5" t="b">
        <f>IF(Nifty50[[#This Row],[High]]=MAX($D$1:$D2650), TRUE, FALSE)</f>
        <v>0</v>
      </c>
      <c r="J2640" s="5">
        <f>MAX($D$2:Nifty50[[#This Row],[High]])</f>
        <v>6357.1</v>
      </c>
      <c r="K2640" s="18">
        <f>(Nifty50[[#This Row],[ATH_XL]]-Nifty50[[#This Row],[Close]])/Nifty50[[#This Row],[ATH_XL]]</f>
        <v>0.29177612433342254</v>
      </c>
    </row>
    <row r="2641" spans="2:11" x14ac:dyDescent="0.25">
      <c r="B2641" s="4">
        <v>40015</v>
      </c>
      <c r="C2641" s="23">
        <v>4501.5</v>
      </c>
      <c r="D2641" s="23">
        <v>4524</v>
      </c>
      <c r="E2641" s="23">
        <v>4436.6000000000004</v>
      </c>
      <c r="F2641" s="23">
        <v>4469.1000000000004</v>
      </c>
      <c r="G2641" s="5">
        <v>311984330</v>
      </c>
      <c r="H2641" s="5">
        <v>10289.73</v>
      </c>
      <c r="I2641" s="5" t="b">
        <f>IF(Nifty50[[#This Row],[High]]=MAX($D$1:$D2651), TRUE, FALSE)</f>
        <v>0</v>
      </c>
      <c r="J2641" s="5">
        <f>MAX($D$2:Nifty50[[#This Row],[High]])</f>
        <v>6357.1</v>
      </c>
      <c r="K2641" s="18">
        <f>(Nifty50[[#This Row],[ATH_XL]]-Nifty50[[#This Row],[Close]])/Nifty50[[#This Row],[ATH_XL]]</f>
        <v>0.29699076622988468</v>
      </c>
    </row>
    <row r="2642" spans="2:11" x14ac:dyDescent="0.25">
      <c r="B2642" s="4">
        <v>40016</v>
      </c>
      <c r="C2642" s="23">
        <v>4469.3</v>
      </c>
      <c r="D2642" s="23">
        <v>4557.95</v>
      </c>
      <c r="E2642" s="23">
        <v>4380.45</v>
      </c>
      <c r="F2642" s="23">
        <v>4398.8999999999996</v>
      </c>
      <c r="G2642" s="5">
        <v>337796915</v>
      </c>
      <c r="H2642" s="5">
        <v>11688.74</v>
      </c>
      <c r="I2642" s="5" t="b">
        <f>IF(Nifty50[[#This Row],[High]]=MAX($D$1:$D2652), TRUE, FALSE)</f>
        <v>0</v>
      </c>
      <c r="J2642" s="5">
        <f>MAX($D$2:Nifty50[[#This Row],[High]])</f>
        <v>6357.1</v>
      </c>
      <c r="K2642" s="18">
        <f>(Nifty50[[#This Row],[ATH_XL]]-Nifty50[[#This Row],[Close]])/Nifty50[[#This Row],[ATH_XL]]</f>
        <v>0.30803353730474597</v>
      </c>
    </row>
    <row r="2643" spans="2:11" x14ac:dyDescent="0.25">
      <c r="B2643" s="4">
        <v>40017</v>
      </c>
      <c r="C2643" s="23">
        <v>4409.7</v>
      </c>
      <c r="D2643" s="23">
        <v>4532.3999999999996</v>
      </c>
      <c r="E2643" s="23">
        <v>4405.95</v>
      </c>
      <c r="F2643" s="23">
        <v>4523.75</v>
      </c>
      <c r="G2643" s="5">
        <v>273052133</v>
      </c>
      <c r="H2643" s="5">
        <v>10580</v>
      </c>
      <c r="I2643" s="5" t="b">
        <f>IF(Nifty50[[#This Row],[High]]=MAX($D$1:$D2653), TRUE, FALSE)</f>
        <v>0</v>
      </c>
      <c r="J2643" s="5">
        <f>MAX($D$2:Nifty50[[#This Row],[High]])</f>
        <v>6357.1</v>
      </c>
      <c r="K2643" s="18">
        <f>(Nifty50[[#This Row],[ATH_XL]]-Nifty50[[#This Row],[Close]])/Nifty50[[#This Row],[ATH_XL]]</f>
        <v>0.28839407906120718</v>
      </c>
    </row>
    <row r="2644" spans="2:11" x14ac:dyDescent="0.25">
      <c r="B2644" s="4">
        <v>40018</v>
      </c>
      <c r="C2644" s="23">
        <v>4524.8</v>
      </c>
      <c r="D2644" s="23">
        <v>4578.75</v>
      </c>
      <c r="E2644" s="23">
        <v>4504.8500000000004</v>
      </c>
      <c r="F2644" s="23">
        <v>4568.55</v>
      </c>
      <c r="G2644" s="5">
        <v>351255586</v>
      </c>
      <c r="H2644" s="5">
        <v>11501.51</v>
      </c>
      <c r="I2644" s="5" t="b">
        <f>IF(Nifty50[[#This Row],[High]]=MAX($D$1:$D2654), TRUE, FALSE)</f>
        <v>0</v>
      </c>
      <c r="J2644" s="5">
        <f>MAX($D$2:Nifty50[[#This Row],[High]])</f>
        <v>6357.1</v>
      </c>
      <c r="K2644" s="18">
        <f>(Nifty50[[#This Row],[ATH_XL]]-Nifty50[[#This Row],[Close]])/Nifty50[[#This Row],[ATH_XL]]</f>
        <v>0.28134684054049802</v>
      </c>
    </row>
    <row r="2645" spans="2:11" x14ac:dyDescent="0.25">
      <c r="B2645" s="4">
        <v>40021</v>
      </c>
      <c r="C2645" s="23">
        <v>4568.6499999999996</v>
      </c>
      <c r="D2645" s="23">
        <v>4596.75</v>
      </c>
      <c r="E2645" s="23">
        <v>4528.5</v>
      </c>
      <c r="F2645" s="23">
        <v>4572.3</v>
      </c>
      <c r="G2645" s="5">
        <v>277017434</v>
      </c>
      <c r="H2645" s="5">
        <v>10388.02</v>
      </c>
      <c r="I2645" s="5" t="b">
        <f>IF(Nifty50[[#This Row],[High]]=MAX($D$1:$D2655), TRUE, FALSE)</f>
        <v>0</v>
      </c>
      <c r="J2645" s="5">
        <f>MAX($D$2:Nifty50[[#This Row],[High]])</f>
        <v>6357.1</v>
      </c>
      <c r="K2645" s="18">
        <f>(Nifty50[[#This Row],[ATH_XL]]-Nifty50[[#This Row],[Close]])/Nifty50[[#This Row],[ATH_XL]]</f>
        <v>0.2807569489232512</v>
      </c>
    </row>
    <row r="2646" spans="2:11" x14ac:dyDescent="0.25">
      <c r="B2646" s="4">
        <v>40022</v>
      </c>
      <c r="C2646" s="23">
        <v>4572.8</v>
      </c>
      <c r="D2646" s="23">
        <v>4599.8999999999996</v>
      </c>
      <c r="E2646" s="23">
        <v>4529.1499999999996</v>
      </c>
      <c r="F2646" s="23">
        <v>4564.1000000000004</v>
      </c>
      <c r="G2646" s="5">
        <v>382344566</v>
      </c>
      <c r="H2646" s="5">
        <v>12576.09</v>
      </c>
      <c r="I2646" s="5" t="b">
        <f>IF(Nifty50[[#This Row],[High]]=MAX($D$1:$D2656), TRUE, FALSE)</f>
        <v>0</v>
      </c>
      <c r="J2646" s="5">
        <f>MAX($D$2:Nifty50[[#This Row],[High]])</f>
        <v>6357.1</v>
      </c>
      <c r="K2646" s="18">
        <f>(Nifty50[[#This Row],[ATH_XL]]-Nifty50[[#This Row],[Close]])/Nifty50[[#This Row],[ATH_XL]]</f>
        <v>0.28204684525963097</v>
      </c>
    </row>
    <row r="2647" spans="2:11" x14ac:dyDescent="0.25">
      <c r="B2647" s="4">
        <v>40023</v>
      </c>
      <c r="C2647" s="23">
        <v>4565.8</v>
      </c>
      <c r="D2647" s="23">
        <v>4573.8500000000004</v>
      </c>
      <c r="E2647" s="23">
        <v>4420.8</v>
      </c>
      <c r="F2647" s="23">
        <v>4513.5</v>
      </c>
      <c r="G2647" s="5">
        <v>368035721</v>
      </c>
      <c r="H2647" s="5">
        <v>12501.05</v>
      </c>
      <c r="I2647" s="5" t="b">
        <f>IF(Nifty50[[#This Row],[High]]=MAX($D$1:$D2657), TRUE, FALSE)</f>
        <v>0</v>
      </c>
      <c r="J2647" s="5">
        <f>MAX($D$2:Nifty50[[#This Row],[High]])</f>
        <v>6357.1</v>
      </c>
      <c r="K2647" s="18">
        <f>(Nifty50[[#This Row],[ATH_XL]]-Nifty50[[#This Row],[Close]])/Nifty50[[#This Row],[ATH_XL]]</f>
        <v>0.29000644948168192</v>
      </c>
    </row>
    <row r="2648" spans="2:11" x14ac:dyDescent="0.25">
      <c r="B2648" s="4">
        <v>40024</v>
      </c>
      <c r="C2648" s="23">
        <v>4513.1000000000004</v>
      </c>
      <c r="D2648" s="23">
        <v>4582.3500000000004</v>
      </c>
      <c r="E2648" s="23">
        <v>4474.5</v>
      </c>
      <c r="F2648" s="23">
        <v>4571.45</v>
      </c>
      <c r="G2648" s="5">
        <v>338985380</v>
      </c>
      <c r="H2648" s="5">
        <v>13121.84</v>
      </c>
      <c r="I2648" s="5" t="b">
        <f>IF(Nifty50[[#This Row],[High]]=MAX($D$1:$D2658), TRUE, FALSE)</f>
        <v>0</v>
      </c>
      <c r="J2648" s="5">
        <f>MAX($D$2:Nifty50[[#This Row],[High]])</f>
        <v>6357.1</v>
      </c>
      <c r="K2648" s="18">
        <f>(Nifty50[[#This Row],[ATH_XL]]-Nifty50[[#This Row],[Close]])/Nifty50[[#This Row],[ATH_XL]]</f>
        <v>0.28089065768982718</v>
      </c>
    </row>
    <row r="2649" spans="2:11" x14ac:dyDescent="0.25">
      <c r="B2649" s="4">
        <v>40025</v>
      </c>
      <c r="C2649" s="23">
        <v>4571.6000000000004</v>
      </c>
      <c r="D2649" s="23">
        <v>4669.75</v>
      </c>
      <c r="E2649" s="23">
        <v>4571.6000000000004</v>
      </c>
      <c r="F2649" s="23">
        <v>4636.45</v>
      </c>
      <c r="G2649" s="5">
        <v>300437149</v>
      </c>
      <c r="H2649" s="5">
        <v>10951.04</v>
      </c>
      <c r="I2649" s="5" t="b">
        <f>IF(Nifty50[[#This Row],[High]]=MAX($D$1:$D2659), TRUE, FALSE)</f>
        <v>0</v>
      </c>
      <c r="J2649" s="5">
        <f>MAX($D$2:Nifty50[[#This Row],[High]])</f>
        <v>6357.1</v>
      </c>
      <c r="K2649" s="18">
        <f>(Nifty50[[#This Row],[ATH_XL]]-Nifty50[[#This Row],[Close]])/Nifty50[[#This Row],[ATH_XL]]</f>
        <v>0.2706658696575483</v>
      </c>
    </row>
    <row r="2650" spans="2:11" x14ac:dyDescent="0.25">
      <c r="B2650" s="4">
        <v>40028</v>
      </c>
      <c r="C2650" s="23">
        <v>4633.8</v>
      </c>
      <c r="D2650" s="23">
        <v>4723.75</v>
      </c>
      <c r="E2650" s="23">
        <v>4617.75</v>
      </c>
      <c r="F2650" s="23">
        <v>4711.3999999999996</v>
      </c>
      <c r="G2650" s="5">
        <v>277002677</v>
      </c>
      <c r="H2650" s="5">
        <v>8717.2199999999993</v>
      </c>
      <c r="I2650" s="5" t="b">
        <f>IF(Nifty50[[#This Row],[High]]=MAX($D$1:$D2660), TRUE, FALSE)</f>
        <v>0</v>
      </c>
      <c r="J2650" s="5">
        <f>MAX($D$2:Nifty50[[#This Row],[High]])</f>
        <v>6357.1</v>
      </c>
      <c r="K2650" s="18">
        <f>(Nifty50[[#This Row],[ATH_XL]]-Nifty50[[#This Row],[Close]])/Nifty50[[#This Row],[ATH_XL]]</f>
        <v>0.25887590253417447</v>
      </c>
    </row>
    <row r="2651" spans="2:11" x14ac:dyDescent="0.25">
      <c r="B2651" s="4">
        <v>40029</v>
      </c>
      <c r="C2651" s="23">
        <v>4706.25</v>
      </c>
      <c r="D2651" s="23">
        <v>4731.45</v>
      </c>
      <c r="E2651" s="23">
        <v>4642.6000000000004</v>
      </c>
      <c r="F2651" s="23">
        <v>4680.5</v>
      </c>
      <c r="G2651" s="5">
        <v>322871852</v>
      </c>
      <c r="H2651" s="5">
        <v>10938.39</v>
      </c>
      <c r="I2651" s="5" t="b">
        <f>IF(Nifty50[[#This Row],[High]]=MAX($D$1:$D2661), TRUE, FALSE)</f>
        <v>0</v>
      </c>
      <c r="J2651" s="5">
        <f>MAX($D$2:Nifty50[[#This Row],[High]])</f>
        <v>6357.1</v>
      </c>
      <c r="K2651" s="18">
        <f>(Nifty50[[#This Row],[ATH_XL]]-Nifty50[[#This Row],[Close]])/Nifty50[[#This Row],[ATH_XL]]</f>
        <v>0.26373660946028854</v>
      </c>
    </row>
    <row r="2652" spans="2:11" x14ac:dyDescent="0.25">
      <c r="B2652" s="4">
        <v>40030</v>
      </c>
      <c r="C2652" s="23">
        <v>4680.95</v>
      </c>
      <c r="D2652" s="23">
        <v>4717.2</v>
      </c>
      <c r="E2652" s="23">
        <v>4629.8500000000004</v>
      </c>
      <c r="F2652" s="23">
        <v>4694.1499999999996</v>
      </c>
      <c r="G2652" s="5">
        <v>244640641</v>
      </c>
      <c r="H2652" s="5">
        <v>9312.86</v>
      </c>
      <c r="I2652" s="5" t="b">
        <f>IF(Nifty50[[#This Row],[High]]=MAX($D$1:$D2662), TRUE, FALSE)</f>
        <v>0</v>
      </c>
      <c r="J2652" s="5">
        <f>MAX($D$2:Nifty50[[#This Row],[High]])</f>
        <v>6357.1</v>
      </c>
      <c r="K2652" s="18">
        <f>(Nifty50[[#This Row],[ATH_XL]]-Nifty50[[#This Row],[Close]])/Nifty50[[#This Row],[ATH_XL]]</f>
        <v>0.26158940397351005</v>
      </c>
    </row>
    <row r="2653" spans="2:11" x14ac:dyDescent="0.25">
      <c r="B2653" s="4">
        <v>40031</v>
      </c>
      <c r="C2653" s="23">
        <v>4694.3500000000004</v>
      </c>
      <c r="D2653" s="23">
        <v>4718.1499999999996</v>
      </c>
      <c r="E2653" s="23">
        <v>4559.2</v>
      </c>
      <c r="F2653" s="23">
        <v>4585.5</v>
      </c>
      <c r="G2653" s="5">
        <v>278150681</v>
      </c>
      <c r="H2653" s="5">
        <v>10973.92</v>
      </c>
      <c r="I2653" s="5" t="b">
        <f>IF(Nifty50[[#This Row],[High]]=MAX($D$1:$D2663), TRUE, FALSE)</f>
        <v>0</v>
      </c>
      <c r="J2653" s="5">
        <f>MAX($D$2:Nifty50[[#This Row],[High]])</f>
        <v>6357.1</v>
      </c>
      <c r="K2653" s="18">
        <f>(Nifty50[[#This Row],[ATH_XL]]-Nifty50[[#This Row],[Close]])/Nifty50[[#This Row],[ATH_XL]]</f>
        <v>0.27868053043054225</v>
      </c>
    </row>
    <row r="2654" spans="2:11" x14ac:dyDescent="0.25">
      <c r="B2654" s="4">
        <v>40032</v>
      </c>
      <c r="C2654" s="23">
        <v>4591.8999999999996</v>
      </c>
      <c r="D2654" s="23">
        <v>4591.8999999999996</v>
      </c>
      <c r="E2654" s="23">
        <v>4463.95</v>
      </c>
      <c r="F2654" s="23">
        <v>4481.3999999999996</v>
      </c>
      <c r="G2654" s="5">
        <v>266871982</v>
      </c>
      <c r="H2654" s="5">
        <v>9772.77</v>
      </c>
      <c r="I2654" s="5" t="b">
        <f>IF(Nifty50[[#This Row],[High]]=MAX($D$1:$D2664), TRUE, FALSE)</f>
        <v>0</v>
      </c>
      <c r="J2654" s="5">
        <f>MAX($D$2:Nifty50[[#This Row],[High]])</f>
        <v>6357.1</v>
      </c>
      <c r="K2654" s="18">
        <f>(Nifty50[[#This Row],[ATH_XL]]-Nifty50[[#This Row],[Close]])/Nifty50[[#This Row],[ATH_XL]]</f>
        <v>0.29505592172531508</v>
      </c>
    </row>
    <row r="2655" spans="2:11" x14ac:dyDescent="0.25">
      <c r="B2655" s="4">
        <v>40035</v>
      </c>
      <c r="C2655" s="23">
        <v>4486.5</v>
      </c>
      <c r="D2655" s="23">
        <v>4562.5</v>
      </c>
      <c r="E2655" s="23">
        <v>4399.8500000000004</v>
      </c>
      <c r="F2655" s="23">
        <v>4437.6499999999996</v>
      </c>
      <c r="G2655" s="5">
        <v>284079082</v>
      </c>
      <c r="H2655" s="5">
        <v>10028.43</v>
      </c>
      <c r="I2655" s="5" t="b">
        <f>IF(Nifty50[[#This Row],[High]]=MAX($D$1:$D2665), TRUE, FALSE)</f>
        <v>0</v>
      </c>
      <c r="J2655" s="5">
        <f>MAX($D$2:Nifty50[[#This Row],[High]])</f>
        <v>6357.1</v>
      </c>
      <c r="K2655" s="18">
        <f>(Nifty50[[#This Row],[ATH_XL]]-Nifty50[[#This Row],[Close]])/Nifty50[[#This Row],[ATH_XL]]</f>
        <v>0.30193799059319509</v>
      </c>
    </row>
    <row r="2656" spans="2:11" x14ac:dyDescent="0.25">
      <c r="B2656" s="4">
        <v>40036</v>
      </c>
      <c r="C2656" s="23">
        <v>4435</v>
      </c>
      <c r="D2656" s="23">
        <v>4510.8</v>
      </c>
      <c r="E2656" s="23">
        <v>4398.8999999999996</v>
      </c>
      <c r="F2656" s="23">
        <v>4471.3500000000004</v>
      </c>
      <c r="G2656" s="5">
        <v>250129719</v>
      </c>
      <c r="H2656" s="5">
        <v>9082.7800000000007</v>
      </c>
      <c r="I2656" s="5" t="b">
        <f>IF(Nifty50[[#This Row],[High]]=MAX($D$1:$D2666), TRUE, FALSE)</f>
        <v>0</v>
      </c>
      <c r="J2656" s="5">
        <f>MAX($D$2:Nifty50[[#This Row],[High]])</f>
        <v>6357.1</v>
      </c>
      <c r="K2656" s="18">
        <f>(Nifty50[[#This Row],[ATH_XL]]-Nifty50[[#This Row],[Close]])/Nifty50[[#This Row],[ATH_XL]]</f>
        <v>0.29663683125953655</v>
      </c>
    </row>
    <row r="2657" spans="2:11" x14ac:dyDescent="0.25">
      <c r="B2657" s="4">
        <v>40037</v>
      </c>
      <c r="C2657" s="23">
        <v>4473.8</v>
      </c>
      <c r="D2657" s="23">
        <v>4473.8</v>
      </c>
      <c r="E2657" s="23">
        <v>4359.3999999999996</v>
      </c>
      <c r="F2657" s="23">
        <v>4457.5</v>
      </c>
      <c r="G2657" s="5">
        <v>274149382</v>
      </c>
      <c r="H2657" s="5">
        <v>9375.42</v>
      </c>
      <c r="I2657" s="5" t="b">
        <f>IF(Nifty50[[#This Row],[High]]=MAX($D$1:$D2667), TRUE, FALSE)</f>
        <v>0</v>
      </c>
      <c r="J2657" s="5">
        <f>MAX($D$2:Nifty50[[#This Row],[High]])</f>
        <v>6357.1</v>
      </c>
      <c r="K2657" s="18">
        <f>(Nifty50[[#This Row],[ATH_XL]]-Nifty50[[#This Row],[Close]])/Nifty50[[#This Row],[ATH_XL]]</f>
        <v>0.29881549763256837</v>
      </c>
    </row>
    <row r="2658" spans="2:11" x14ac:dyDescent="0.25">
      <c r="B2658" s="4">
        <v>40038</v>
      </c>
      <c r="C2658" s="23">
        <v>4458.55</v>
      </c>
      <c r="D2658" s="23">
        <v>4614.1499999999996</v>
      </c>
      <c r="E2658" s="23">
        <v>4458.55</v>
      </c>
      <c r="F2658" s="23">
        <v>4605</v>
      </c>
      <c r="G2658" s="5">
        <v>253540980</v>
      </c>
      <c r="H2658" s="5">
        <v>8883.2199999999993</v>
      </c>
      <c r="I2658" s="5" t="b">
        <f>IF(Nifty50[[#This Row],[High]]=MAX($D$1:$D2668), TRUE, FALSE)</f>
        <v>0</v>
      </c>
      <c r="J2658" s="5">
        <f>MAX($D$2:Nifty50[[#This Row],[High]])</f>
        <v>6357.1</v>
      </c>
      <c r="K2658" s="18">
        <f>(Nifty50[[#This Row],[ATH_XL]]-Nifty50[[#This Row],[Close]])/Nifty50[[#This Row],[ATH_XL]]</f>
        <v>0.2756130940208586</v>
      </c>
    </row>
    <row r="2659" spans="2:11" x14ac:dyDescent="0.25">
      <c r="B2659" s="4">
        <v>40039</v>
      </c>
      <c r="C2659" s="23">
        <v>4605.1499999999996</v>
      </c>
      <c r="D2659" s="23">
        <v>4619</v>
      </c>
      <c r="E2659" s="23">
        <v>4559.3500000000004</v>
      </c>
      <c r="F2659" s="23">
        <v>4580.05</v>
      </c>
      <c r="G2659" s="5">
        <v>222992686</v>
      </c>
      <c r="H2659" s="5">
        <v>8149</v>
      </c>
      <c r="I2659" s="5" t="b">
        <f>IF(Nifty50[[#This Row],[High]]=MAX($D$1:$D2669), TRUE, FALSE)</f>
        <v>0</v>
      </c>
      <c r="J2659" s="5">
        <f>MAX($D$2:Nifty50[[#This Row],[High]])</f>
        <v>6357.1</v>
      </c>
      <c r="K2659" s="18">
        <f>(Nifty50[[#This Row],[ATH_XL]]-Nifty50[[#This Row],[Close]])/Nifty50[[#This Row],[ATH_XL]]</f>
        <v>0.27953783958094103</v>
      </c>
    </row>
    <row r="2660" spans="2:11" x14ac:dyDescent="0.25">
      <c r="B2660" s="4">
        <v>40042</v>
      </c>
      <c r="C2660" s="23">
        <v>4578.8</v>
      </c>
      <c r="D2660" s="23">
        <v>4578.8</v>
      </c>
      <c r="E2660" s="23">
        <v>4374.6000000000004</v>
      </c>
      <c r="F2660" s="23">
        <v>4387.8999999999996</v>
      </c>
      <c r="G2660" s="5">
        <v>252330559</v>
      </c>
      <c r="H2660" s="5">
        <v>8387.98</v>
      </c>
      <c r="I2660" s="5" t="b">
        <f>IF(Nifty50[[#This Row],[High]]=MAX($D$1:$D2670), TRUE, FALSE)</f>
        <v>0</v>
      </c>
      <c r="J2660" s="5">
        <f>MAX($D$2:Nifty50[[#This Row],[High]])</f>
        <v>6357.1</v>
      </c>
      <c r="K2660" s="18">
        <f>(Nifty50[[#This Row],[ATH_XL]]-Nifty50[[#This Row],[Close]])/Nifty50[[#This Row],[ATH_XL]]</f>
        <v>0.30976388604867011</v>
      </c>
    </row>
    <row r="2661" spans="2:11" x14ac:dyDescent="0.25">
      <c r="B2661" s="4">
        <v>40043</v>
      </c>
      <c r="C2661" s="23">
        <v>4389.5</v>
      </c>
      <c r="D2661" s="23">
        <v>4491.45</v>
      </c>
      <c r="E2661" s="23">
        <v>4372.6499999999996</v>
      </c>
      <c r="F2661" s="23">
        <v>4458.8999999999996</v>
      </c>
      <c r="G2661" s="5">
        <v>265217123</v>
      </c>
      <c r="H2661" s="5">
        <v>8599.0400000000009</v>
      </c>
      <c r="I2661" s="5" t="b">
        <f>IF(Nifty50[[#This Row],[High]]=MAX($D$1:$D2671), TRUE, FALSE)</f>
        <v>0</v>
      </c>
      <c r="J2661" s="5">
        <f>MAX($D$2:Nifty50[[#This Row],[High]])</f>
        <v>6357.1</v>
      </c>
      <c r="K2661" s="18">
        <f>(Nifty50[[#This Row],[ATH_XL]]-Nifty50[[#This Row],[Close]])/Nifty50[[#This Row],[ATH_XL]]</f>
        <v>0.29859527142879627</v>
      </c>
    </row>
    <row r="2662" spans="2:11" x14ac:dyDescent="0.25">
      <c r="B2662" s="4">
        <v>40044</v>
      </c>
      <c r="C2662" s="23">
        <v>4457.75</v>
      </c>
      <c r="D2662" s="23">
        <v>4477.55</v>
      </c>
      <c r="E2662" s="23">
        <v>4353.45</v>
      </c>
      <c r="F2662" s="23">
        <v>4394.1000000000004</v>
      </c>
      <c r="G2662" s="5">
        <v>254668765</v>
      </c>
      <c r="H2662" s="5">
        <v>8296.66</v>
      </c>
      <c r="I2662" s="5" t="b">
        <f>IF(Nifty50[[#This Row],[High]]=MAX($D$1:$D2672), TRUE, FALSE)</f>
        <v>0</v>
      </c>
      <c r="J2662" s="5">
        <f>MAX($D$2:Nifty50[[#This Row],[High]])</f>
        <v>6357.1</v>
      </c>
      <c r="K2662" s="18">
        <f>(Nifty50[[#This Row],[ATH_XL]]-Nifty50[[#This Row],[Close]])/Nifty50[[#This Row],[ATH_XL]]</f>
        <v>0.30878859857482183</v>
      </c>
    </row>
    <row r="2663" spans="2:11" x14ac:dyDescent="0.25">
      <c r="B2663" s="4">
        <v>40045</v>
      </c>
      <c r="C2663" s="23">
        <v>4394.3500000000004</v>
      </c>
      <c r="D2663" s="23">
        <v>4492.8</v>
      </c>
      <c r="E2663" s="23">
        <v>4394.3500000000004</v>
      </c>
      <c r="F2663" s="23">
        <v>4453.45</v>
      </c>
      <c r="G2663" s="5">
        <v>166600981</v>
      </c>
      <c r="H2663" s="5">
        <v>5675.53</v>
      </c>
      <c r="I2663" s="5" t="b">
        <f>IF(Nifty50[[#This Row],[High]]=MAX($D$1:$D2673), TRUE, FALSE)</f>
        <v>0</v>
      </c>
      <c r="J2663" s="5">
        <f>MAX($D$2:Nifty50[[#This Row],[High]])</f>
        <v>6357.1</v>
      </c>
      <c r="K2663" s="18">
        <f>(Nifty50[[#This Row],[ATH_XL]]-Nifty50[[#This Row],[Close]])/Nifty50[[#This Row],[ATH_XL]]</f>
        <v>0.29945258057919499</v>
      </c>
    </row>
    <row r="2664" spans="2:11" x14ac:dyDescent="0.25">
      <c r="B2664" s="4">
        <v>40046</v>
      </c>
      <c r="C2664" s="23">
        <v>4453.45</v>
      </c>
      <c r="D2664" s="23">
        <v>4538.7</v>
      </c>
      <c r="E2664" s="23">
        <v>4400.8999999999996</v>
      </c>
      <c r="F2664" s="23">
        <v>4528.8</v>
      </c>
      <c r="G2664" s="5">
        <v>185694578</v>
      </c>
      <c r="H2664" s="5">
        <v>7403.77</v>
      </c>
      <c r="I2664" s="5" t="b">
        <f>IF(Nifty50[[#This Row],[High]]=MAX($D$1:$D2674), TRUE, FALSE)</f>
        <v>0</v>
      </c>
      <c r="J2664" s="5">
        <f>MAX($D$2:Nifty50[[#This Row],[High]])</f>
        <v>6357.1</v>
      </c>
      <c r="K2664" s="18">
        <f>(Nifty50[[#This Row],[ATH_XL]]-Nifty50[[#This Row],[Close]])/Nifty50[[#This Row],[ATH_XL]]</f>
        <v>0.28759969168331473</v>
      </c>
    </row>
    <row r="2665" spans="2:11" x14ac:dyDescent="0.25">
      <c r="B2665" s="4">
        <v>40049</v>
      </c>
      <c r="C2665" s="23">
        <v>4536.95</v>
      </c>
      <c r="D2665" s="23">
        <v>4656.3</v>
      </c>
      <c r="E2665" s="23">
        <v>4536.95</v>
      </c>
      <c r="F2665" s="23">
        <v>4642.8</v>
      </c>
      <c r="G2665" s="5">
        <v>207902560</v>
      </c>
      <c r="H2665" s="5">
        <v>7027.01</v>
      </c>
      <c r="I2665" s="5" t="b">
        <f>IF(Nifty50[[#This Row],[High]]=MAX($D$1:$D2675), TRUE, FALSE)</f>
        <v>0</v>
      </c>
      <c r="J2665" s="5">
        <f>MAX($D$2:Nifty50[[#This Row],[High]])</f>
        <v>6357.1</v>
      </c>
      <c r="K2665" s="18">
        <f>(Nifty50[[#This Row],[ATH_XL]]-Nifty50[[#This Row],[Close]])/Nifty50[[#This Row],[ATH_XL]]</f>
        <v>0.26966698651901028</v>
      </c>
    </row>
    <row r="2666" spans="2:11" x14ac:dyDescent="0.25">
      <c r="B2666" s="4">
        <v>40050</v>
      </c>
      <c r="C2666" s="23">
        <v>4641.6499999999996</v>
      </c>
      <c r="D2666" s="23">
        <v>4672.8999999999996</v>
      </c>
      <c r="E2666" s="23">
        <v>4582.5</v>
      </c>
      <c r="F2666" s="23">
        <v>4659.3500000000004</v>
      </c>
      <c r="G2666" s="5">
        <v>248995054</v>
      </c>
      <c r="H2666" s="5">
        <v>8299.73</v>
      </c>
      <c r="I2666" s="5" t="b">
        <f>IF(Nifty50[[#This Row],[High]]=MAX($D$1:$D2676), TRUE, FALSE)</f>
        <v>0</v>
      </c>
      <c r="J2666" s="5">
        <f>MAX($D$2:Nifty50[[#This Row],[High]])</f>
        <v>6357.1</v>
      </c>
      <c r="K2666" s="18">
        <f>(Nifty50[[#This Row],[ATH_XL]]-Nifty50[[#This Row],[Close]])/Nifty50[[#This Row],[ATH_XL]]</f>
        <v>0.26706359818156078</v>
      </c>
    </row>
    <row r="2667" spans="2:11" x14ac:dyDescent="0.25">
      <c r="B2667" s="4">
        <v>40051</v>
      </c>
      <c r="C2667" s="23">
        <v>4659.45</v>
      </c>
      <c r="D2667" s="23">
        <v>4697.8</v>
      </c>
      <c r="E2667" s="23">
        <v>4659.1000000000004</v>
      </c>
      <c r="F2667" s="23">
        <v>4680.8500000000004</v>
      </c>
      <c r="G2667" s="5">
        <v>208840330</v>
      </c>
      <c r="H2667" s="5">
        <v>7346.21</v>
      </c>
      <c r="I2667" s="5" t="b">
        <f>IF(Nifty50[[#This Row],[High]]=MAX($D$1:$D2677), TRUE, FALSE)</f>
        <v>0</v>
      </c>
      <c r="J2667" s="5">
        <f>MAX($D$2:Nifty50[[#This Row],[High]])</f>
        <v>6357.1</v>
      </c>
      <c r="K2667" s="18">
        <f>(Nifty50[[#This Row],[ATH_XL]]-Nifty50[[#This Row],[Close]])/Nifty50[[#This Row],[ATH_XL]]</f>
        <v>0.26368155290934542</v>
      </c>
    </row>
    <row r="2668" spans="2:11" x14ac:dyDescent="0.25">
      <c r="B2668" s="4">
        <v>40052</v>
      </c>
      <c r="C2668" s="23">
        <v>4679</v>
      </c>
      <c r="D2668" s="23">
        <v>4707.8999999999996</v>
      </c>
      <c r="E2668" s="23">
        <v>4645.1499999999996</v>
      </c>
      <c r="F2668" s="23">
        <v>4688.2</v>
      </c>
      <c r="G2668" s="5">
        <v>230998335</v>
      </c>
      <c r="H2668" s="5">
        <v>8572.49</v>
      </c>
      <c r="I2668" s="5" t="b">
        <f>IF(Nifty50[[#This Row],[High]]=MAX($D$1:$D2678), TRUE, FALSE)</f>
        <v>0</v>
      </c>
      <c r="J2668" s="5">
        <f>MAX($D$2:Nifty50[[#This Row],[High]])</f>
        <v>6357.1</v>
      </c>
      <c r="K2668" s="18">
        <f>(Nifty50[[#This Row],[ATH_XL]]-Nifty50[[#This Row],[Close]])/Nifty50[[#This Row],[ATH_XL]]</f>
        <v>0.26252536533954168</v>
      </c>
    </row>
    <row r="2669" spans="2:11" x14ac:dyDescent="0.25">
      <c r="B2669" s="4">
        <v>40053</v>
      </c>
      <c r="C2669" s="23">
        <v>4688.3999999999996</v>
      </c>
      <c r="D2669" s="23">
        <v>4743.75</v>
      </c>
      <c r="E2669" s="23">
        <v>4651.3999999999996</v>
      </c>
      <c r="F2669" s="23">
        <v>4732.3500000000004</v>
      </c>
      <c r="G2669" s="5">
        <v>285794817</v>
      </c>
      <c r="H2669" s="5">
        <v>8769.6</v>
      </c>
      <c r="I2669" s="5" t="b">
        <f>IF(Nifty50[[#This Row],[High]]=MAX($D$1:$D2679), TRUE, FALSE)</f>
        <v>0</v>
      </c>
      <c r="J2669" s="5">
        <f>MAX($D$2:Nifty50[[#This Row],[High]])</f>
        <v>6357.1</v>
      </c>
      <c r="K2669" s="18">
        <f>(Nifty50[[#This Row],[ATH_XL]]-Nifty50[[#This Row],[Close]])/Nifty50[[#This Row],[ATH_XL]]</f>
        <v>0.25558037469915529</v>
      </c>
    </row>
    <row r="2670" spans="2:11" x14ac:dyDescent="0.25">
      <c r="B2670" s="4">
        <v>40056</v>
      </c>
      <c r="C2670" s="23">
        <v>4730.8500000000004</v>
      </c>
      <c r="D2670" s="23">
        <v>4730.8500000000004</v>
      </c>
      <c r="E2670" s="23">
        <v>4635</v>
      </c>
      <c r="F2670" s="23">
        <v>4662.1000000000004</v>
      </c>
      <c r="G2670" s="5">
        <v>355947859</v>
      </c>
      <c r="H2670" s="5">
        <v>9366.93</v>
      </c>
      <c r="I2670" s="5" t="b">
        <f>IF(Nifty50[[#This Row],[High]]=MAX($D$1:$D2680), TRUE, FALSE)</f>
        <v>0</v>
      </c>
      <c r="J2670" s="5">
        <f>MAX($D$2:Nifty50[[#This Row],[High]])</f>
        <v>6357.1</v>
      </c>
      <c r="K2670" s="18">
        <f>(Nifty50[[#This Row],[ATH_XL]]-Nifty50[[#This Row],[Close]])/Nifty50[[#This Row],[ATH_XL]]</f>
        <v>0.26663101099557973</v>
      </c>
    </row>
    <row r="2671" spans="2:11" x14ac:dyDescent="0.25">
      <c r="B2671" s="4">
        <v>40057</v>
      </c>
      <c r="C2671" s="23">
        <v>4662.2</v>
      </c>
      <c r="D2671" s="23">
        <v>4735.8999999999996</v>
      </c>
      <c r="E2671" s="23">
        <v>4600.6499999999996</v>
      </c>
      <c r="F2671" s="23">
        <v>4625.3500000000004</v>
      </c>
      <c r="G2671" s="5">
        <v>332639046</v>
      </c>
      <c r="H2671" s="5">
        <v>9952.01</v>
      </c>
      <c r="I2671" s="5" t="b">
        <f>IF(Nifty50[[#This Row],[High]]=MAX($D$1:$D2681), TRUE, FALSE)</f>
        <v>0</v>
      </c>
      <c r="J2671" s="5">
        <f>MAX($D$2:Nifty50[[#This Row],[High]])</f>
        <v>6357.1</v>
      </c>
      <c r="K2671" s="18">
        <f>(Nifty50[[#This Row],[ATH_XL]]-Nifty50[[#This Row],[Close]])/Nifty50[[#This Row],[ATH_XL]]</f>
        <v>0.27241194884459896</v>
      </c>
    </row>
    <row r="2672" spans="2:11" x14ac:dyDescent="0.25">
      <c r="B2672" s="4">
        <v>40058</v>
      </c>
      <c r="C2672" s="23">
        <v>4624</v>
      </c>
      <c r="D2672" s="23">
        <v>4650.45</v>
      </c>
      <c r="E2672" s="23">
        <v>4576.6000000000004</v>
      </c>
      <c r="F2672" s="23">
        <v>4608.3500000000004</v>
      </c>
      <c r="G2672" s="5">
        <v>265745955</v>
      </c>
      <c r="H2672" s="5">
        <v>8466.9599999999991</v>
      </c>
      <c r="I2672" s="5" t="b">
        <f>IF(Nifty50[[#This Row],[High]]=MAX($D$1:$D2682), TRUE, FALSE)</f>
        <v>0</v>
      </c>
      <c r="J2672" s="5">
        <f>MAX($D$2:Nifty50[[#This Row],[High]])</f>
        <v>6357.1</v>
      </c>
      <c r="K2672" s="18">
        <f>(Nifty50[[#This Row],[ATH_XL]]-Nifty50[[#This Row],[Close]])/Nifty50[[#This Row],[ATH_XL]]</f>
        <v>0.27508612417611805</v>
      </c>
    </row>
    <row r="2673" spans="2:11" x14ac:dyDescent="0.25">
      <c r="B2673" s="4">
        <v>40059</v>
      </c>
      <c r="C2673" s="23">
        <v>4608.75</v>
      </c>
      <c r="D2673" s="23">
        <v>4647.3500000000004</v>
      </c>
      <c r="E2673" s="23">
        <v>4581.05</v>
      </c>
      <c r="F2673" s="23">
        <v>4593.55</v>
      </c>
      <c r="G2673" s="5">
        <v>245965172</v>
      </c>
      <c r="H2673" s="5">
        <v>7664.43</v>
      </c>
      <c r="I2673" s="5" t="b">
        <f>IF(Nifty50[[#This Row],[High]]=MAX($D$1:$D2683), TRUE, FALSE)</f>
        <v>0</v>
      </c>
      <c r="J2673" s="5">
        <f>MAX($D$2:Nifty50[[#This Row],[High]])</f>
        <v>6357.1</v>
      </c>
      <c r="K2673" s="18">
        <f>(Nifty50[[#This Row],[ATH_XL]]-Nifty50[[#This Row],[Close]])/Nifty50[[#This Row],[ATH_XL]]</f>
        <v>0.27741422975885233</v>
      </c>
    </row>
    <row r="2674" spans="2:11" x14ac:dyDescent="0.25">
      <c r="B2674" s="4">
        <v>40060</v>
      </c>
      <c r="C2674" s="23">
        <v>4608.7</v>
      </c>
      <c r="D2674" s="23">
        <v>4697.2</v>
      </c>
      <c r="E2674" s="23">
        <v>4580.3500000000004</v>
      </c>
      <c r="F2674" s="23">
        <v>4680.3999999999996</v>
      </c>
      <c r="G2674" s="5">
        <v>243559408</v>
      </c>
      <c r="H2674" s="5">
        <v>7885.25</v>
      </c>
      <c r="I2674" s="5" t="b">
        <f>IF(Nifty50[[#This Row],[High]]=MAX($D$1:$D2684), TRUE, FALSE)</f>
        <v>0</v>
      </c>
      <c r="J2674" s="5">
        <f>MAX($D$2:Nifty50[[#This Row],[High]])</f>
        <v>6357.1</v>
      </c>
      <c r="K2674" s="18">
        <f>(Nifty50[[#This Row],[ATH_XL]]-Nifty50[[#This Row],[Close]])/Nifty50[[#This Row],[ATH_XL]]</f>
        <v>0.26375233990341518</v>
      </c>
    </row>
    <row r="2675" spans="2:11" x14ac:dyDescent="0.25">
      <c r="B2675" s="4">
        <v>40063</v>
      </c>
      <c r="C2675" s="23">
        <v>4682.3999999999996</v>
      </c>
      <c r="D2675" s="23">
        <v>4790</v>
      </c>
      <c r="E2675" s="23">
        <v>4679.3</v>
      </c>
      <c r="F2675" s="23">
        <v>4782.8999999999996</v>
      </c>
      <c r="G2675" s="5">
        <v>243162111</v>
      </c>
      <c r="H2675" s="5">
        <v>8418.82</v>
      </c>
      <c r="I2675" s="5" t="b">
        <f>IF(Nifty50[[#This Row],[High]]=MAX($D$1:$D2685), TRUE, FALSE)</f>
        <v>0</v>
      </c>
      <c r="J2675" s="5">
        <f>MAX($D$2:Nifty50[[#This Row],[High]])</f>
        <v>6357.1</v>
      </c>
      <c r="K2675" s="18">
        <f>(Nifty50[[#This Row],[ATH_XL]]-Nifty50[[#This Row],[Close]])/Nifty50[[#This Row],[ATH_XL]]</f>
        <v>0.24762863569866772</v>
      </c>
    </row>
    <row r="2676" spans="2:11" x14ac:dyDescent="0.25">
      <c r="B2676" s="4">
        <v>40064</v>
      </c>
      <c r="C2676" s="23">
        <v>4782.8500000000004</v>
      </c>
      <c r="D2676" s="23">
        <v>4842.2</v>
      </c>
      <c r="E2676" s="23">
        <v>4782.6499999999996</v>
      </c>
      <c r="F2676" s="23">
        <v>4805.25</v>
      </c>
      <c r="G2676" s="5">
        <v>310692738</v>
      </c>
      <c r="H2676" s="5">
        <v>11901.18</v>
      </c>
      <c r="I2676" s="5" t="b">
        <f>IF(Nifty50[[#This Row],[High]]=MAX($D$1:$D2686), TRUE, FALSE)</f>
        <v>0</v>
      </c>
      <c r="J2676" s="5">
        <f>MAX($D$2:Nifty50[[#This Row],[High]])</f>
        <v>6357.1</v>
      </c>
      <c r="K2676" s="18">
        <f>(Nifty50[[#This Row],[ATH_XL]]-Nifty50[[#This Row],[Close]])/Nifty50[[#This Row],[ATH_XL]]</f>
        <v>0.24411288165987641</v>
      </c>
    </row>
    <row r="2677" spans="2:11" x14ac:dyDescent="0.25">
      <c r="B2677" s="4">
        <v>40065</v>
      </c>
      <c r="C2677" s="23">
        <v>4804.8999999999996</v>
      </c>
      <c r="D2677" s="23">
        <v>4825.05</v>
      </c>
      <c r="E2677" s="23">
        <v>4783.5</v>
      </c>
      <c r="F2677" s="23">
        <v>4814.25</v>
      </c>
      <c r="G2677" s="5">
        <v>239157623</v>
      </c>
      <c r="H2677" s="5">
        <v>9314.2199999999993</v>
      </c>
      <c r="I2677" s="5" t="b">
        <f>IF(Nifty50[[#This Row],[High]]=MAX($D$1:$D2687), TRUE, FALSE)</f>
        <v>0</v>
      </c>
      <c r="J2677" s="5">
        <f>MAX($D$2:Nifty50[[#This Row],[High]])</f>
        <v>6357.1</v>
      </c>
      <c r="K2677" s="18">
        <f>(Nifty50[[#This Row],[ATH_XL]]-Nifty50[[#This Row],[Close]])/Nifty50[[#This Row],[ATH_XL]]</f>
        <v>0.24269714177848395</v>
      </c>
    </row>
    <row r="2678" spans="2:11" x14ac:dyDescent="0.25">
      <c r="B2678" s="4">
        <v>40066</v>
      </c>
      <c r="C2678" s="23">
        <v>4814.3500000000004</v>
      </c>
      <c r="D2678" s="23">
        <v>4889.05</v>
      </c>
      <c r="E2678" s="23">
        <v>4807.8999999999996</v>
      </c>
      <c r="F2678" s="23">
        <v>4819.3999999999996</v>
      </c>
      <c r="G2678" s="5">
        <v>235712405</v>
      </c>
      <c r="H2678" s="5">
        <v>9264.17</v>
      </c>
      <c r="I2678" s="5" t="b">
        <f>IF(Nifty50[[#This Row],[High]]=MAX($D$1:$D2688), TRUE, FALSE)</f>
        <v>0</v>
      </c>
      <c r="J2678" s="5">
        <f>MAX($D$2:Nifty50[[#This Row],[High]])</f>
        <v>6357.1</v>
      </c>
      <c r="K2678" s="18">
        <f>(Nifty50[[#This Row],[ATH_XL]]-Nifty50[[#This Row],[Close]])/Nifty50[[#This Row],[ATH_XL]]</f>
        <v>0.24188702395746497</v>
      </c>
    </row>
    <row r="2679" spans="2:11" x14ac:dyDescent="0.25">
      <c r="B2679" s="4">
        <v>40067</v>
      </c>
      <c r="C2679" s="23">
        <v>4819.3999999999996</v>
      </c>
      <c r="D2679" s="23">
        <v>4856.1499999999996</v>
      </c>
      <c r="E2679" s="23">
        <v>4791.55</v>
      </c>
      <c r="F2679" s="23">
        <v>4829.55</v>
      </c>
      <c r="G2679" s="5">
        <v>236392562</v>
      </c>
      <c r="H2679" s="5">
        <v>8539.69</v>
      </c>
      <c r="I2679" s="5" t="b">
        <f>IF(Nifty50[[#This Row],[High]]=MAX($D$1:$D2689), TRUE, FALSE)</f>
        <v>0</v>
      </c>
      <c r="J2679" s="5">
        <f>MAX($D$2:Nifty50[[#This Row],[High]])</f>
        <v>6357.1</v>
      </c>
      <c r="K2679" s="18">
        <f>(Nifty50[[#This Row],[ATH_XL]]-Nifty50[[#This Row],[Close]])/Nifty50[[#This Row],[ATH_XL]]</f>
        <v>0.24029038398011673</v>
      </c>
    </row>
    <row r="2680" spans="2:11" x14ac:dyDescent="0.25">
      <c r="B2680" s="4">
        <v>40070</v>
      </c>
      <c r="C2680" s="23">
        <v>4830.3500000000004</v>
      </c>
      <c r="D2680" s="23">
        <v>4832.25</v>
      </c>
      <c r="E2680" s="23">
        <v>4786.25</v>
      </c>
      <c r="F2680" s="23">
        <v>4808.6000000000004</v>
      </c>
      <c r="G2680" s="5">
        <v>168557296</v>
      </c>
      <c r="H2680" s="5">
        <v>6265.34</v>
      </c>
      <c r="I2680" s="5" t="b">
        <f>IF(Nifty50[[#This Row],[High]]=MAX($D$1:$D2690), TRUE, FALSE)</f>
        <v>0</v>
      </c>
      <c r="J2680" s="5">
        <f>MAX($D$2:Nifty50[[#This Row],[High]])</f>
        <v>6357.1</v>
      </c>
      <c r="K2680" s="18">
        <f>(Nifty50[[#This Row],[ATH_XL]]-Nifty50[[#This Row],[Close]])/Nifty50[[#This Row],[ATH_XL]]</f>
        <v>0.24358591181513581</v>
      </c>
    </row>
    <row r="2681" spans="2:11" x14ac:dyDescent="0.25">
      <c r="B2681" s="4">
        <v>40071</v>
      </c>
      <c r="C2681" s="23">
        <v>4808.3500000000004</v>
      </c>
      <c r="D2681" s="23">
        <v>4899.45</v>
      </c>
      <c r="E2681" s="23">
        <v>4808.3500000000004</v>
      </c>
      <c r="F2681" s="23">
        <v>4892.1000000000004</v>
      </c>
      <c r="G2681" s="5">
        <v>215325851</v>
      </c>
      <c r="H2681" s="5">
        <v>7811.97</v>
      </c>
      <c r="I2681" s="5" t="b">
        <f>IF(Nifty50[[#This Row],[High]]=MAX($D$1:$D2691), TRUE, FALSE)</f>
        <v>0</v>
      </c>
      <c r="J2681" s="5">
        <f>MAX($D$2:Nifty50[[#This Row],[High]])</f>
        <v>6357.1</v>
      </c>
      <c r="K2681" s="18">
        <f>(Nifty50[[#This Row],[ATH_XL]]-Nifty50[[#This Row],[Close]])/Nifty50[[#This Row],[ATH_XL]]</f>
        <v>0.23045099180443912</v>
      </c>
    </row>
    <row r="2682" spans="2:11" x14ac:dyDescent="0.25">
      <c r="B2682" s="4">
        <v>40072</v>
      </c>
      <c r="C2682" s="23">
        <v>4894.6499999999996</v>
      </c>
      <c r="D2682" s="23">
        <v>4966.3</v>
      </c>
      <c r="E2682" s="23">
        <v>4894.6499999999996</v>
      </c>
      <c r="F2682" s="23">
        <v>4958.3999999999996</v>
      </c>
      <c r="G2682" s="5">
        <v>240095210</v>
      </c>
      <c r="H2682" s="5">
        <v>9361.6</v>
      </c>
      <c r="I2682" s="5" t="b">
        <f>IF(Nifty50[[#This Row],[High]]=MAX($D$1:$D2692), TRUE, FALSE)</f>
        <v>0</v>
      </c>
      <c r="J2682" s="5">
        <f>MAX($D$2:Nifty50[[#This Row],[High]])</f>
        <v>6357.1</v>
      </c>
      <c r="K2682" s="18">
        <f>(Nifty50[[#This Row],[ATH_XL]]-Nifty50[[#This Row],[Close]])/Nifty50[[#This Row],[ATH_XL]]</f>
        <v>0.2200217080115148</v>
      </c>
    </row>
    <row r="2683" spans="2:11" x14ac:dyDescent="0.25">
      <c r="B2683" s="4">
        <v>40073</v>
      </c>
      <c r="C2683" s="23">
        <v>4958.55</v>
      </c>
      <c r="D2683" s="23">
        <v>5003.05</v>
      </c>
      <c r="E2683" s="23">
        <v>4944.1499999999996</v>
      </c>
      <c r="F2683" s="23">
        <v>4965.55</v>
      </c>
      <c r="G2683" s="5">
        <v>270017278</v>
      </c>
      <c r="H2683" s="5">
        <v>12490.14</v>
      </c>
      <c r="I2683" s="5" t="b">
        <f>IF(Nifty50[[#This Row],[High]]=MAX($D$1:$D2693), TRUE, FALSE)</f>
        <v>0</v>
      </c>
      <c r="J2683" s="5">
        <f>MAX($D$2:Nifty50[[#This Row],[High]])</f>
        <v>6357.1</v>
      </c>
      <c r="K2683" s="18">
        <f>(Nifty50[[#This Row],[ATH_XL]]-Nifty50[[#This Row],[Close]])/Nifty50[[#This Row],[ATH_XL]]</f>
        <v>0.21889698132796404</v>
      </c>
    </row>
    <row r="2684" spans="2:11" x14ac:dyDescent="0.25">
      <c r="B2684" s="4">
        <v>40074</v>
      </c>
      <c r="C2684" s="23">
        <v>4963.95</v>
      </c>
      <c r="D2684" s="23">
        <v>4980.8500000000004</v>
      </c>
      <c r="E2684" s="23">
        <v>4931.8999999999996</v>
      </c>
      <c r="F2684" s="23">
        <v>4976.05</v>
      </c>
      <c r="G2684" s="5">
        <v>222101079</v>
      </c>
      <c r="H2684" s="5">
        <v>9124.75</v>
      </c>
      <c r="I2684" s="5" t="b">
        <f>IF(Nifty50[[#This Row],[High]]=MAX($D$1:$D2694), TRUE, FALSE)</f>
        <v>0</v>
      </c>
      <c r="J2684" s="5">
        <f>MAX($D$2:Nifty50[[#This Row],[High]])</f>
        <v>6357.1</v>
      </c>
      <c r="K2684" s="18">
        <f>(Nifty50[[#This Row],[ATH_XL]]-Nifty50[[#This Row],[Close]])/Nifty50[[#This Row],[ATH_XL]]</f>
        <v>0.21724528479967281</v>
      </c>
    </row>
    <row r="2685" spans="2:11" x14ac:dyDescent="0.25">
      <c r="B2685" s="4">
        <v>40078</v>
      </c>
      <c r="C2685" s="23">
        <v>4977.1000000000004</v>
      </c>
      <c r="D2685" s="23">
        <v>5036.3</v>
      </c>
      <c r="E2685" s="23">
        <v>4977.1000000000004</v>
      </c>
      <c r="F2685" s="23">
        <v>5020.2</v>
      </c>
      <c r="G2685" s="5">
        <v>189005727</v>
      </c>
      <c r="H2685" s="5">
        <v>7643.28</v>
      </c>
      <c r="I2685" s="5" t="b">
        <f>IF(Nifty50[[#This Row],[High]]=MAX($D$1:$D2695), TRUE, FALSE)</f>
        <v>0</v>
      </c>
      <c r="J2685" s="5">
        <f>MAX($D$2:Nifty50[[#This Row],[High]])</f>
        <v>6357.1</v>
      </c>
      <c r="K2685" s="18">
        <f>(Nifty50[[#This Row],[ATH_XL]]-Nifty50[[#This Row],[Close]])/Nifty50[[#This Row],[ATH_XL]]</f>
        <v>0.21030029415928653</v>
      </c>
    </row>
    <row r="2686" spans="2:11" x14ac:dyDescent="0.25">
      <c r="B2686" s="4">
        <v>40079</v>
      </c>
      <c r="C2686" s="23">
        <v>5019.95</v>
      </c>
      <c r="D2686" s="23">
        <v>5030.75</v>
      </c>
      <c r="E2686" s="23">
        <v>4957.05</v>
      </c>
      <c r="F2686" s="23">
        <v>4969.95</v>
      </c>
      <c r="G2686" s="5">
        <v>213349260</v>
      </c>
      <c r="H2686" s="5">
        <v>7733.22</v>
      </c>
      <c r="I2686" s="5" t="b">
        <f>IF(Nifty50[[#This Row],[High]]=MAX($D$1:$D2696), TRUE, FALSE)</f>
        <v>0</v>
      </c>
      <c r="J2686" s="5">
        <f>MAX($D$2:Nifty50[[#This Row],[High]])</f>
        <v>6357.1</v>
      </c>
      <c r="K2686" s="18">
        <f>(Nifty50[[#This Row],[ATH_XL]]-Nifty50[[#This Row],[Close]])/Nifty50[[#This Row],[ATH_XL]]</f>
        <v>0.21820484183039443</v>
      </c>
    </row>
    <row r="2687" spans="2:11" x14ac:dyDescent="0.25">
      <c r="B2687" s="4">
        <v>40080</v>
      </c>
      <c r="C2687" s="23">
        <v>4977.1499999999996</v>
      </c>
      <c r="D2687" s="23">
        <v>5016.7</v>
      </c>
      <c r="E2687" s="23">
        <v>4904.05</v>
      </c>
      <c r="F2687" s="23">
        <v>4986.55</v>
      </c>
      <c r="G2687" s="5">
        <v>266932031</v>
      </c>
      <c r="H2687" s="5">
        <v>11724.18</v>
      </c>
      <c r="I2687" s="5" t="b">
        <f>IF(Nifty50[[#This Row],[High]]=MAX($D$1:$D2697), TRUE, FALSE)</f>
        <v>0</v>
      </c>
      <c r="J2687" s="5">
        <f>MAX($D$2:Nifty50[[#This Row],[High]])</f>
        <v>6357.1</v>
      </c>
      <c r="K2687" s="18">
        <f>(Nifty50[[#This Row],[ATH_XL]]-Nifty50[[#This Row],[Close]])/Nifty50[[#This Row],[ATH_XL]]</f>
        <v>0.21559358827138161</v>
      </c>
    </row>
    <row r="2688" spans="2:11" x14ac:dyDescent="0.25">
      <c r="B2688" s="4">
        <v>40081</v>
      </c>
      <c r="C2688" s="23">
        <v>4985.1000000000004</v>
      </c>
      <c r="D2688" s="23">
        <v>4994.3500000000004</v>
      </c>
      <c r="E2688" s="23">
        <v>4931.25</v>
      </c>
      <c r="F2688" s="23">
        <v>4958.95</v>
      </c>
      <c r="G2688" s="5">
        <v>179960712</v>
      </c>
      <c r="H2688" s="5">
        <v>7401.44</v>
      </c>
      <c r="I2688" s="5" t="b">
        <f>IF(Nifty50[[#This Row],[High]]=MAX($D$1:$D2698), TRUE, FALSE)</f>
        <v>0</v>
      </c>
      <c r="J2688" s="5">
        <f>MAX($D$2:Nifty50[[#This Row],[High]])</f>
        <v>6357.1</v>
      </c>
      <c r="K2688" s="18">
        <f>(Nifty50[[#This Row],[ATH_XL]]-Nifty50[[#This Row],[Close]])/Nifty50[[#This Row],[ATH_XL]]</f>
        <v>0.21993519057431854</v>
      </c>
    </row>
    <row r="2689" spans="2:11" x14ac:dyDescent="0.25">
      <c r="B2689" s="4">
        <v>40085</v>
      </c>
      <c r="C2689" s="23">
        <v>4959.1499999999996</v>
      </c>
      <c r="D2689" s="23">
        <v>5020.25</v>
      </c>
      <c r="E2689" s="23">
        <v>4959.1000000000004</v>
      </c>
      <c r="F2689" s="23">
        <v>5006.8500000000004</v>
      </c>
      <c r="G2689" s="5">
        <v>174803950</v>
      </c>
      <c r="H2689" s="5">
        <v>7287.18</v>
      </c>
      <c r="I2689" s="5" t="b">
        <f>IF(Nifty50[[#This Row],[High]]=MAX($D$1:$D2699), TRUE, FALSE)</f>
        <v>0</v>
      </c>
      <c r="J2689" s="5">
        <f>MAX($D$2:Nifty50[[#This Row],[High]])</f>
        <v>6357.1</v>
      </c>
      <c r="K2689" s="18">
        <f>(Nifty50[[#This Row],[ATH_XL]]-Nifty50[[#This Row],[Close]])/Nifty50[[#This Row],[ATH_XL]]</f>
        <v>0.21240030831668527</v>
      </c>
    </row>
    <row r="2690" spans="2:11" x14ac:dyDescent="0.25">
      <c r="B2690" s="4">
        <v>40086</v>
      </c>
      <c r="C2690" s="23">
        <v>5007.6499999999996</v>
      </c>
      <c r="D2690" s="23">
        <v>5087.6000000000004</v>
      </c>
      <c r="E2690" s="23">
        <v>5004.3500000000004</v>
      </c>
      <c r="F2690" s="23">
        <v>5083.95</v>
      </c>
      <c r="G2690" s="5">
        <v>184790308</v>
      </c>
      <c r="H2690" s="5">
        <v>9175.7999999999993</v>
      </c>
      <c r="I2690" s="5" t="b">
        <f>IF(Nifty50[[#This Row],[High]]=MAX($D$1:$D2700), TRUE, FALSE)</f>
        <v>0</v>
      </c>
      <c r="J2690" s="5">
        <f>MAX($D$2:Nifty50[[#This Row],[High]])</f>
        <v>6357.1</v>
      </c>
      <c r="K2690" s="18">
        <f>(Nifty50[[#This Row],[ATH_XL]]-Nifty50[[#This Row],[Close]])/Nifty50[[#This Row],[ATH_XL]]</f>
        <v>0.20027213666608995</v>
      </c>
    </row>
    <row r="2691" spans="2:11" x14ac:dyDescent="0.25">
      <c r="B2691" s="4">
        <v>40087</v>
      </c>
      <c r="C2691" s="23">
        <v>5087.2</v>
      </c>
      <c r="D2691" s="23">
        <v>5110.5</v>
      </c>
      <c r="E2691" s="23">
        <v>5057.05</v>
      </c>
      <c r="F2691" s="23">
        <v>5083.3999999999996</v>
      </c>
      <c r="G2691" s="5">
        <v>224761213</v>
      </c>
      <c r="H2691" s="5">
        <v>10100.1</v>
      </c>
      <c r="I2691" s="5" t="b">
        <f>IF(Nifty50[[#This Row],[High]]=MAX($D$1:$D2701), TRUE, FALSE)</f>
        <v>0</v>
      </c>
      <c r="J2691" s="5">
        <f>MAX($D$2:Nifty50[[#This Row],[High]])</f>
        <v>6357.1</v>
      </c>
      <c r="K2691" s="18">
        <f>(Nifty50[[#This Row],[ATH_XL]]-Nifty50[[#This Row],[Close]])/Nifty50[[#This Row],[ATH_XL]]</f>
        <v>0.20035865410328618</v>
      </c>
    </row>
    <row r="2692" spans="2:11" x14ac:dyDescent="0.25">
      <c r="B2692" s="4">
        <v>40091</v>
      </c>
      <c r="C2692" s="23">
        <v>5076.05</v>
      </c>
      <c r="D2692" s="23">
        <v>5076.05</v>
      </c>
      <c r="E2692" s="23">
        <v>4991.95</v>
      </c>
      <c r="F2692" s="23">
        <v>5003.2</v>
      </c>
      <c r="G2692" s="5">
        <v>239335078</v>
      </c>
      <c r="H2692" s="5">
        <v>9807.7000000000007</v>
      </c>
      <c r="I2692" s="5" t="b">
        <f>IF(Nifty50[[#This Row],[High]]=MAX($D$1:$D2702), TRUE, FALSE)</f>
        <v>0</v>
      </c>
      <c r="J2692" s="5">
        <f>MAX($D$2:Nifty50[[#This Row],[High]])</f>
        <v>6357.1</v>
      </c>
      <c r="K2692" s="18">
        <f>(Nifty50[[#This Row],[ATH_XL]]-Nifty50[[#This Row],[Close]])/Nifty50[[#This Row],[ATH_XL]]</f>
        <v>0.21297446949080562</v>
      </c>
    </row>
    <row r="2693" spans="2:11" x14ac:dyDescent="0.25">
      <c r="B2693" s="4">
        <v>40092</v>
      </c>
      <c r="C2693" s="23">
        <v>5003.6499999999996</v>
      </c>
      <c r="D2693" s="23">
        <v>5034.7</v>
      </c>
      <c r="E2693" s="23">
        <v>4921.05</v>
      </c>
      <c r="F2693" s="23">
        <v>5027.3999999999996</v>
      </c>
      <c r="G2693" s="5">
        <v>367279763</v>
      </c>
      <c r="H2693" s="5">
        <v>12542.57</v>
      </c>
      <c r="I2693" s="5" t="b">
        <f>IF(Nifty50[[#This Row],[High]]=MAX($D$1:$D2703), TRUE, FALSE)</f>
        <v>0</v>
      </c>
      <c r="J2693" s="5">
        <f>MAX($D$2:Nifty50[[#This Row],[High]])</f>
        <v>6357.1</v>
      </c>
      <c r="K2693" s="18">
        <f>(Nifty50[[#This Row],[ATH_XL]]-Nifty50[[#This Row],[Close]])/Nifty50[[#This Row],[ATH_XL]]</f>
        <v>0.20916770225417261</v>
      </c>
    </row>
    <row r="2694" spans="2:11" x14ac:dyDescent="0.25">
      <c r="B2694" s="4">
        <v>40093</v>
      </c>
      <c r="C2694" s="23">
        <v>5031.7</v>
      </c>
      <c r="D2694" s="23">
        <v>5077</v>
      </c>
      <c r="E2694" s="23">
        <v>4972.95</v>
      </c>
      <c r="F2694" s="23">
        <v>4985.75</v>
      </c>
      <c r="G2694" s="5">
        <v>266221987</v>
      </c>
      <c r="H2694" s="5">
        <v>10939.13</v>
      </c>
      <c r="I2694" s="5" t="b">
        <f>IF(Nifty50[[#This Row],[High]]=MAX($D$1:$D2704), TRUE, FALSE)</f>
        <v>0</v>
      </c>
      <c r="J2694" s="5">
        <f>MAX($D$2:Nifty50[[#This Row],[High]])</f>
        <v>6357.1</v>
      </c>
      <c r="K2694" s="18">
        <f>(Nifty50[[#This Row],[ATH_XL]]-Nifty50[[#This Row],[Close]])/Nifty50[[#This Row],[ATH_XL]]</f>
        <v>0.2157194318163943</v>
      </c>
    </row>
    <row r="2695" spans="2:11" x14ac:dyDescent="0.25">
      <c r="B2695" s="4">
        <v>40094</v>
      </c>
      <c r="C2695" s="23">
        <v>5011.25</v>
      </c>
      <c r="D2695" s="23">
        <v>5043.05</v>
      </c>
      <c r="E2695" s="23">
        <v>4971.75</v>
      </c>
      <c r="F2695" s="23">
        <v>5002.25</v>
      </c>
      <c r="G2695" s="5">
        <v>294680002</v>
      </c>
      <c r="H2695" s="5">
        <v>12051.82</v>
      </c>
      <c r="I2695" s="5" t="b">
        <f>IF(Nifty50[[#This Row],[High]]=MAX($D$1:$D2705), TRUE, FALSE)</f>
        <v>0</v>
      </c>
      <c r="J2695" s="5">
        <f>MAX($D$2:Nifty50[[#This Row],[High]])</f>
        <v>6357.1</v>
      </c>
      <c r="K2695" s="18">
        <f>(Nifty50[[#This Row],[ATH_XL]]-Nifty50[[#This Row],[Close]])/Nifty50[[#This Row],[ATH_XL]]</f>
        <v>0.21312390870050812</v>
      </c>
    </row>
    <row r="2696" spans="2:11" x14ac:dyDescent="0.25">
      <c r="B2696" s="4">
        <v>40095</v>
      </c>
      <c r="C2696" s="23">
        <v>4993</v>
      </c>
      <c r="D2696" s="23">
        <v>5032.6000000000004</v>
      </c>
      <c r="E2696" s="23">
        <v>4934.55</v>
      </c>
      <c r="F2696" s="23">
        <v>4945.2</v>
      </c>
      <c r="G2696" s="5">
        <v>215439682</v>
      </c>
      <c r="H2696" s="5">
        <v>9481.39</v>
      </c>
      <c r="I2696" s="5" t="b">
        <f>IF(Nifty50[[#This Row],[High]]=MAX($D$1:$D2706), TRUE, FALSE)</f>
        <v>0</v>
      </c>
      <c r="J2696" s="5">
        <f>MAX($D$2:Nifty50[[#This Row],[High]])</f>
        <v>6357.1</v>
      </c>
      <c r="K2696" s="18">
        <f>(Nifty50[[#This Row],[ATH_XL]]-Nifty50[[#This Row],[Close]])/Nifty50[[#This Row],[ATH_XL]]</f>
        <v>0.2220981265042237</v>
      </c>
    </row>
    <row r="2697" spans="2:11" x14ac:dyDescent="0.25">
      <c r="B2697" s="4">
        <v>40098</v>
      </c>
      <c r="C2697" s="23">
        <v>4945.45</v>
      </c>
      <c r="D2697" s="23">
        <v>5068.05</v>
      </c>
      <c r="E2697" s="23">
        <v>4945.45</v>
      </c>
      <c r="F2697" s="23">
        <v>5054.25</v>
      </c>
      <c r="G2697" s="5">
        <v>187302253</v>
      </c>
      <c r="H2697" s="5">
        <v>8342.17</v>
      </c>
      <c r="I2697" s="5" t="b">
        <f>IF(Nifty50[[#This Row],[High]]=MAX($D$1:$D2707), TRUE, FALSE)</f>
        <v>0</v>
      </c>
      <c r="J2697" s="5">
        <f>MAX($D$2:Nifty50[[#This Row],[High]])</f>
        <v>6357.1</v>
      </c>
      <c r="K2697" s="18">
        <f>(Nifty50[[#This Row],[ATH_XL]]-Nifty50[[#This Row],[Close]])/Nifty50[[#This Row],[ATH_XL]]</f>
        <v>0.20494407827468505</v>
      </c>
    </row>
    <row r="2698" spans="2:11" x14ac:dyDescent="0.25">
      <c r="B2698" s="4">
        <v>40100</v>
      </c>
      <c r="C2698" s="23">
        <v>5054.3500000000004</v>
      </c>
      <c r="D2698" s="23">
        <v>5127.3999999999996</v>
      </c>
      <c r="E2698" s="23">
        <v>5054.3500000000004</v>
      </c>
      <c r="F2698" s="23">
        <v>5118.2</v>
      </c>
      <c r="G2698" s="5">
        <v>243364399</v>
      </c>
      <c r="H2698" s="5">
        <v>10025.049999999999</v>
      </c>
      <c r="I2698" s="5" t="b">
        <f>IF(Nifty50[[#This Row],[High]]=MAX($D$1:$D2708), TRUE, FALSE)</f>
        <v>0</v>
      </c>
      <c r="J2698" s="5">
        <f>MAX($D$2:Nifty50[[#This Row],[High]])</f>
        <v>6357.1</v>
      </c>
      <c r="K2698" s="18">
        <f>(Nifty50[[#This Row],[ATH_XL]]-Nifty50[[#This Row],[Close]])/Nifty50[[#This Row],[ATH_XL]]</f>
        <v>0.19488445989523531</v>
      </c>
    </row>
    <row r="2699" spans="2:11" x14ac:dyDescent="0.25">
      <c r="B2699" s="4">
        <v>40101</v>
      </c>
      <c r="C2699" s="23">
        <v>5118.55</v>
      </c>
      <c r="D2699" s="23">
        <v>5152.25</v>
      </c>
      <c r="E2699" s="23">
        <v>5077.1000000000004</v>
      </c>
      <c r="F2699" s="23">
        <v>5108.8500000000004</v>
      </c>
      <c r="G2699" s="5">
        <v>258099954</v>
      </c>
      <c r="H2699" s="5">
        <v>9833.7000000000007</v>
      </c>
      <c r="I2699" s="5" t="b">
        <f>IF(Nifty50[[#This Row],[High]]=MAX($D$1:$D2709), TRUE, FALSE)</f>
        <v>0</v>
      </c>
      <c r="J2699" s="5">
        <f>MAX($D$2:Nifty50[[#This Row],[High]])</f>
        <v>6357.1</v>
      </c>
      <c r="K2699" s="18">
        <f>(Nifty50[[#This Row],[ATH_XL]]-Nifty50[[#This Row],[Close]])/Nifty50[[#This Row],[ATH_XL]]</f>
        <v>0.19635525632757073</v>
      </c>
    </row>
    <row r="2700" spans="2:11" x14ac:dyDescent="0.25">
      <c r="B2700" s="4">
        <v>40102</v>
      </c>
      <c r="C2700" s="23">
        <v>5108.6499999999996</v>
      </c>
      <c r="D2700" s="23">
        <v>5149.6499999999996</v>
      </c>
      <c r="E2700" s="23">
        <v>5093.2</v>
      </c>
      <c r="F2700" s="23">
        <v>5142.1499999999996</v>
      </c>
      <c r="G2700" s="5">
        <v>208175454</v>
      </c>
      <c r="H2700" s="5">
        <v>9471.33</v>
      </c>
      <c r="I2700" s="5" t="b">
        <f>IF(Nifty50[[#This Row],[High]]=MAX($D$1:$D2710), TRUE, FALSE)</f>
        <v>0</v>
      </c>
      <c r="J2700" s="5">
        <f>MAX($D$2:Nifty50[[#This Row],[High]])</f>
        <v>6357.1</v>
      </c>
      <c r="K2700" s="18">
        <f>(Nifty50[[#This Row],[ATH_XL]]-Nifty50[[#This Row],[Close]])/Nifty50[[#This Row],[ATH_XL]]</f>
        <v>0.19111701876641876</v>
      </c>
    </row>
    <row r="2701" spans="2:11" x14ac:dyDescent="0.25">
      <c r="B2701" s="4">
        <v>40103</v>
      </c>
      <c r="C2701" s="23">
        <v>5159.3500000000004</v>
      </c>
      <c r="D2701" s="23">
        <v>5176.8</v>
      </c>
      <c r="E2701" s="23">
        <v>5124.25</v>
      </c>
      <c r="F2701" s="23">
        <v>5141.8</v>
      </c>
      <c r="G2701" s="5">
        <v>41376778</v>
      </c>
      <c r="H2701" s="5">
        <v>1697.89</v>
      </c>
      <c r="I2701" s="5" t="b">
        <f>IF(Nifty50[[#This Row],[High]]=MAX($D$1:$D2711), TRUE, FALSE)</f>
        <v>0</v>
      </c>
      <c r="J2701" s="5">
        <f>MAX($D$2:Nifty50[[#This Row],[High]])</f>
        <v>6357.1</v>
      </c>
      <c r="K2701" s="18">
        <f>(Nifty50[[#This Row],[ATH_XL]]-Nifty50[[#This Row],[Close]])/Nifty50[[#This Row],[ATH_XL]]</f>
        <v>0.19117207531736172</v>
      </c>
    </row>
    <row r="2702" spans="2:11" x14ac:dyDescent="0.25">
      <c r="B2702" s="4">
        <v>40106</v>
      </c>
      <c r="C2702" s="23">
        <v>5145.6000000000004</v>
      </c>
      <c r="D2702" s="23">
        <v>5181.95</v>
      </c>
      <c r="E2702" s="23">
        <v>5102.6499999999996</v>
      </c>
      <c r="F2702" s="23">
        <v>5114.45</v>
      </c>
      <c r="G2702" s="5">
        <v>199616623</v>
      </c>
      <c r="H2702" s="5">
        <v>8313.74</v>
      </c>
      <c r="I2702" s="5" t="b">
        <f>IF(Nifty50[[#This Row],[High]]=MAX($D$1:$D2712), TRUE, FALSE)</f>
        <v>0</v>
      </c>
      <c r="J2702" s="5">
        <f>MAX($D$2:Nifty50[[#This Row],[High]])</f>
        <v>6357.1</v>
      </c>
      <c r="K2702" s="18">
        <f>(Nifty50[[#This Row],[ATH_XL]]-Nifty50[[#This Row],[Close]])/Nifty50[[#This Row],[ATH_XL]]</f>
        <v>0.19547435151248219</v>
      </c>
    </row>
    <row r="2703" spans="2:11" x14ac:dyDescent="0.25">
      <c r="B2703" s="4">
        <v>40107</v>
      </c>
      <c r="C2703" s="23">
        <v>5114.8500000000004</v>
      </c>
      <c r="D2703" s="23">
        <v>5117.45</v>
      </c>
      <c r="E2703" s="23">
        <v>5051.6499999999996</v>
      </c>
      <c r="F2703" s="23">
        <v>5063.6000000000004</v>
      </c>
      <c r="G2703" s="5">
        <v>206631723</v>
      </c>
      <c r="H2703" s="5">
        <v>8374</v>
      </c>
      <c r="I2703" s="5" t="b">
        <f>IF(Nifty50[[#This Row],[High]]=MAX($D$1:$D2713), TRUE, FALSE)</f>
        <v>0</v>
      </c>
      <c r="J2703" s="5">
        <f>MAX($D$2:Nifty50[[#This Row],[High]])</f>
        <v>6357.1</v>
      </c>
      <c r="K2703" s="18">
        <f>(Nifty50[[#This Row],[ATH_XL]]-Nifty50[[#This Row],[Close]])/Nifty50[[#This Row],[ATH_XL]]</f>
        <v>0.20347328184234947</v>
      </c>
    </row>
    <row r="2704" spans="2:11" x14ac:dyDescent="0.25">
      <c r="B2704" s="4">
        <v>40108</v>
      </c>
      <c r="C2704" s="23">
        <v>5063.3500000000004</v>
      </c>
      <c r="D2704" s="23">
        <v>5064.25</v>
      </c>
      <c r="E2704" s="23">
        <v>4968.45</v>
      </c>
      <c r="F2704" s="23">
        <v>4988.6000000000004</v>
      </c>
      <c r="G2704" s="5">
        <v>219560144</v>
      </c>
      <c r="H2704" s="5">
        <v>8830.32</v>
      </c>
      <c r="I2704" s="5" t="b">
        <f>IF(Nifty50[[#This Row],[High]]=MAX($D$1:$D2714), TRUE, FALSE)</f>
        <v>0</v>
      </c>
      <c r="J2704" s="5">
        <f>MAX($D$2:Nifty50[[#This Row],[High]])</f>
        <v>6357.1</v>
      </c>
      <c r="K2704" s="18">
        <f>(Nifty50[[#This Row],[ATH_XL]]-Nifty50[[#This Row],[Close]])/Nifty50[[#This Row],[ATH_XL]]</f>
        <v>0.21527111418728664</v>
      </c>
    </row>
    <row r="2705" spans="2:11" x14ac:dyDescent="0.25">
      <c r="B2705" s="4">
        <v>40109</v>
      </c>
      <c r="C2705" s="23">
        <v>4986.55</v>
      </c>
      <c r="D2705" s="23">
        <v>5054.95</v>
      </c>
      <c r="E2705" s="23">
        <v>4983.25</v>
      </c>
      <c r="F2705" s="23">
        <v>4997.05</v>
      </c>
      <c r="G2705" s="5">
        <v>223335499</v>
      </c>
      <c r="H2705" s="5">
        <v>9106.0499999999993</v>
      </c>
      <c r="I2705" s="5" t="b">
        <f>IF(Nifty50[[#This Row],[High]]=MAX($D$1:$D2715), TRUE, FALSE)</f>
        <v>0</v>
      </c>
      <c r="J2705" s="5">
        <f>MAX($D$2:Nifty50[[#This Row],[High]])</f>
        <v>6357.1</v>
      </c>
      <c r="K2705" s="18">
        <f>(Nifty50[[#This Row],[ATH_XL]]-Nifty50[[#This Row],[Close]])/Nifty50[[#This Row],[ATH_XL]]</f>
        <v>0.21394189174309042</v>
      </c>
    </row>
    <row r="2706" spans="2:11" x14ac:dyDescent="0.25">
      <c r="B2706" s="4">
        <v>40112</v>
      </c>
      <c r="C2706" s="23">
        <v>4997.1499999999996</v>
      </c>
      <c r="D2706" s="23">
        <v>5033.75</v>
      </c>
      <c r="E2706" s="23">
        <v>4961.3500000000004</v>
      </c>
      <c r="F2706" s="23">
        <v>4970.8999999999996</v>
      </c>
      <c r="G2706" s="5">
        <v>201756762</v>
      </c>
      <c r="H2706" s="5">
        <v>7658.71</v>
      </c>
      <c r="I2706" s="5" t="b">
        <f>IF(Nifty50[[#This Row],[High]]=MAX($D$1:$D2716), TRUE, FALSE)</f>
        <v>0</v>
      </c>
      <c r="J2706" s="5">
        <f>MAX($D$2:Nifty50[[#This Row],[High]])</f>
        <v>6357.1</v>
      </c>
      <c r="K2706" s="18">
        <f>(Nifty50[[#This Row],[ATH_XL]]-Nifty50[[#This Row],[Close]])/Nifty50[[#This Row],[ATH_XL]]</f>
        <v>0.21805540262069192</v>
      </c>
    </row>
    <row r="2707" spans="2:11" x14ac:dyDescent="0.25">
      <c r="B2707" s="4">
        <v>40113</v>
      </c>
      <c r="C2707" s="23">
        <v>4970.55</v>
      </c>
      <c r="D2707" s="23">
        <v>4970.55</v>
      </c>
      <c r="E2707" s="23">
        <v>4829.5</v>
      </c>
      <c r="F2707" s="23">
        <v>4846.7</v>
      </c>
      <c r="G2707" s="5">
        <v>324126841</v>
      </c>
      <c r="H2707" s="5">
        <v>11514.15</v>
      </c>
      <c r="I2707" s="5" t="b">
        <f>IF(Nifty50[[#This Row],[High]]=MAX($D$1:$D2717), TRUE, FALSE)</f>
        <v>0</v>
      </c>
      <c r="J2707" s="5">
        <f>MAX($D$2:Nifty50[[#This Row],[High]])</f>
        <v>6357.1</v>
      </c>
      <c r="K2707" s="18">
        <f>(Nifty50[[#This Row],[ATH_XL]]-Nifty50[[#This Row],[Close]])/Nifty50[[#This Row],[ATH_XL]]</f>
        <v>0.23759261298390782</v>
      </c>
    </row>
    <row r="2708" spans="2:11" x14ac:dyDescent="0.25">
      <c r="B2708" s="4">
        <v>40114</v>
      </c>
      <c r="C2708" s="23">
        <v>4846.55</v>
      </c>
      <c r="D2708" s="23">
        <v>4867</v>
      </c>
      <c r="E2708" s="23">
        <v>4784.1000000000004</v>
      </c>
      <c r="F2708" s="23">
        <v>4826.1499999999996</v>
      </c>
      <c r="G2708" s="5">
        <v>291607710</v>
      </c>
      <c r="H2708" s="5">
        <v>10325.07</v>
      </c>
      <c r="I2708" s="5" t="b">
        <f>IF(Nifty50[[#This Row],[High]]=MAX($D$1:$D2718), TRUE, FALSE)</f>
        <v>0</v>
      </c>
      <c r="J2708" s="5">
        <f>MAX($D$2:Nifty50[[#This Row],[High]])</f>
        <v>6357.1</v>
      </c>
      <c r="K2708" s="18">
        <f>(Nifty50[[#This Row],[ATH_XL]]-Nifty50[[#This Row],[Close]])/Nifty50[[#This Row],[ATH_XL]]</f>
        <v>0.24082521904642065</v>
      </c>
    </row>
    <row r="2709" spans="2:11" x14ac:dyDescent="0.25">
      <c r="B2709" s="4">
        <v>40115</v>
      </c>
      <c r="C2709" s="23">
        <v>4826.1000000000004</v>
      </c>
      <c r="D2709" s="23">
        <v>4826.1000000000004</v>
      </c>
      <c r="E2709" s="23">
        <v>4738.3999999999996</v>
      </c>
      <c r="F2709" s="23">
        <v>4750.55</v>
      </c>
      <c r="G2709" s="5">
        <v>354052799</v>
      </c>
      <c r="H2709" s="5">
        <v>12068.69</v>
      </c>
      <c r="I2709" s="5" t="b">
        <f>IF(Nifty50[[#This Row],[High]]=MAX($D$1:$D2719), TRUE, FALSE)</f>
        <v>0</v>
      </c>
      <c r="J2709" s="5">
        <f>MAX($D$2:Nifty50[[#This Row],[High]])</f>
        <v>6357.1</v>
      </c>
      <c r="K2709" s="18">
        <f>(Nifty50[[#This Row],[ATH_XL]]-Nifty50[[#This Row],[Close]])/Nifty50[[#This Row],[ATH_XL]]</f>
        <v>0.25271743405011721</v>
      </c>
    </row>
    <row r="2710" spans="2:11" x14ac:dyDescent="0.25">
      <c r="B2710" s="4">
        <v>40116</v>
      </c>
      <c r="C2710" s="23">
        <v>4751.1000000000004</v>
      </c>
      <c r="D2710" s="23">
        <v>4853.6499999999996</v>
      </c>
      <c r="E2710" s="23">
        <v>4687.5</v>
      </c>
      <c r="F2710" s="23">
        <v>4711.7</v>
      </c>
      <c r="G2710" s="5">
        <v>321182346</v>
      </c>
      <c r="H2710" s="5">
        <v>11459.69</v>
      </c>
      <c r="I2710" s="5" t="b">
        <f>IF(Nifty50[[#This Row],[High]]=MAX($D$1:$D2720), TRUE, FALSE)</f>
        <v>0</v>
      </c>
      <c r="J2710" s="5">
        <f>MAX($D$2:Nifty50[[#This Row],[High]])</f>
        <v>6357.1</v>
      </c>
      <c r="K2710" s="18">
        <f>(Nifty50[[#This Row],[ATH_XL]]-Nifty50[[#This Row],[Close]])/Nifty50[[#This Row],[ATH_XL]]</f>
        <v>0.25882871120479473</v>
      </c>
    </row>
    <row r="2711" spans="2:11" x14ac:dyDescent="0.25">
      <c r="B2711" s="4">
        <v>40120</v>
      </c>
      <c r="C2711" s="23">
        <v>4712.25</v>
      </c>
      <c r="D2711" s="23">
        <v>4729.8500000000004</v>
      </c>
      <c r="E2711" s="23">
        <v>4538.5</v>
      </c>
      <c r="F2711" s="23">
        <v>4563.8999999999996</v>
      </c>
      <c r="G2711" s="5">
        <v>319392344</v>
      </c>
      <c r="H2711" s="5">
        <v>10141.77</v>
      </c>
      <c r="I2711" s="5" t="b">
        <f>IF(Nifty50[[#This Row],[High]]=MAX($D$1:$D2721), TRUE, FALSE)</f>
        <v>0</v>
      </c>
      <c r="J2711" s="5">
        <f>MAX($D$2:Nifty50[[#This Row],[High]])</f>
        <v>6357.1</v>
      </c>
      <c r="K2711" s="18">
        <f>(Nifty50[[#This Row],[ATH_XL]]-Nifty50[[#This Row],[Close]])/Nifty50[[#This Row],[ATH_XL]]</f>
        <v>0.28207830614588425</v>
      </c>
    </row>
    <row r="2712" spans="2:11" x14ac:dyDescent="0.25">
      <c r="B2712" s="4">
        <v>40121</v>
      </c>
      <c r="C2712" s="23">
        <v>4567.3</v>
      </c>
      <c r="D2712" s="23">
        <v>4717.8</v>
      </c>
      <c r="E2712" s="23">
        <v>4565</v>
      </c>
      <c r="F2712" s="23">
        <v>4710.8</v>
      </c>
      <c r="G2712" s="5">
        <v>342877732</v>
      </c>
      <c r="H2712" s="5">
        <v>9466.0400000000009</v>
      </c>
      <c r="I2712" s="5" t="b">
        <f>IF(Nifty50[[#This Row],[High]]=MAX($D$1:$D2722), TRUE, FALSE)</f>
        <v>0</v>
      </c>
      <c r="J2712" s="5">
        <f>MAX($D$2:Nifty50[[#This Row],[High]])</f>
        <v>6357.1</v>
      </c>
      <c r="K2712" s="18">
        <f>(Nifty50[[#This Row],[ATH_XL]]-Nifty50[[#This Row],[Close]])/Nifty50[[#This Row],[ATH_XL]]</f>
        <v>0.25897028519293391</v>
      </c>
    </row>
    <row r="2713" spans="2:11" x14ac:dyDescent="0.25">
      <c r="B2713" s="4">
        <v>40122</v>
      </c>
      <c r="C2713" s="23">
        <v>4711.6499999999996</v>
      </c>
      <c r="D2713" s="23">
        <v>4776.3500000000004</v>
      </c>
      <c r="E2713" s="23">
        <v>4610.6000000000004</v>
      </c>
      <c r="F2713" s="23">
        <v>4765.55</v>
      </c>
      <c r="G2713" s="5">
        <v>337186106</v>
      </c>
      <c r="H2713" s="5">
        <v>9405.39</v>
      </c>
      <c r="I2713" s="5" t="b">
        <f>IF(Nifty50[[#This Row],[High]]=MAX($D$1:$D2723), TRUE, FALSE)</f>
        <v>0</v>
      </c>
      <c r="J2713" s="5">
        <f>MAX($D$2:Nifty50[[#This Row],[High]])</f>
        <v>6357.1</v>
      </c>
      <c r="K2713" s="18">
        <f>(Nifty50[[#This Row],[ATH_XL]]-Nifty50[[#This Row],[Close]])/Nifty50[[#This Row],[ATH_XL]]</f>
        <v>0.25035786758112977</v>
      </c>
    </row>
    <row r="2714" spans="2:11" x14ac:dyDescent="0.25">
      <c r="B2714" s="4">
        <v>40123</v>
      </c>
      <c r="C2714" s="23">
        <v>4767.5</v>
      </c>
      <c r="D2714" s="23">
        <v>4836.2</v>
      </c>
      <c r="E2714" s="23">
        <v>4764.8500000000004</v>
      </c>
      <c r="F2714" s="23">
        <v>4796.1499999999996</v>
      </c>
      <c r="G2714" s="5">
        <v>279503737</v>
      </c>
      <c r="H2714" s="5">
        <v>8883.6</v>
      </c>
      <c r="I2714" s="5" t="b">
        <f>IF(Nifty50[[#This Row],[High]]=MAX($D$1:$D2724), TRUE, FALSE)</f>
        <v>0</v>
      </c>
      <c r="J2714" s="5">
        <f>MAX($D$2:Nifty50[[#This Row],[High]])</f>
        <v>6357.1</v>
      </c>
      <c r="K2714" s="18">
        <f>(Nifty50[[#This Row],[ATH_XL]]-Nifty50[[#This Row],[Close]])/Nifty50[[#This Row],[ATH_XL]]</f>
        <v>0.2455443519843955</v>
      </c>
    </row>
    <row r="2715" spans="2:11" x14ac:dyDescent="0.25">
      <c r="B2715" s="4">
        <v>40126</v>
      </c>
      <c r="C2715" s="23">
        <v>4796.1499999999996</v>
      </c>
      <c r="D2715" s="23">
        <v>4905.25</v>
      </c>
      <c r="E2715" s="23">
        <v>4789.8999999999996</v>
      </c>
      <c r="F2715" s="23">
        <v>4898.3999999999996</v>
      </c>
      <c r="G2715" s="5">
        <v>242563827</v>
      </c>
      <c r="H2715" s="5">
        <v>8196.6299999999992</v>
      </c>
      <c r="I2715" s="5" t="b">
        <f>IF(Nifty50[[#This Row],[High]]=MAX($D$1:$D2725), TRUE, FALSE)</f>
        <v>0</v>
      </c>
      <c r="J2715" s="5">
        <f>MAX($D$2:Nifty50[[#This Row],[High]])</f>
        <v>6357.1</v>
      </c>
      <c r="K2715" s="18">
        <f>(Nifty50[[#This Row],[ATH_XL]]-Nifty50[[#This Row],[Close]])/Nifty50[[#This Row],[ATH_XL]]</f>
        <v>0.2294599738874645</v>
      </c>
    </row>
    <row r="2716" spans="2:11" x14ac:dyDescent="0.25">
      <c r="B2716" s="4">
        <v>40127</v>
      </c>
      <c r="C2716" s="23">
        <v>4898.8999999999996</v>
      </c>
      <c r="D2716" s="23">
        <v>4947.7</v>
      </c>
      <c r="E2716" s="23">
        <v>4860.1000000000004</v>
      </c>
      <c r="F2716" s="23">
        <v>4881.7</v>
      </c>
      <c r="G2716" s="5">
        <v>273281602</v>
      </c>
      <c r="H2716" s="5">
        <v>10543.75</v>
      </c>
      <c r="I2716" s="5" t="b">
        <f>IF(Nifty50[[#This Row],[High]]=MAX($D$1:$D2726), TRUE, FALSE)</f>
        <v>0</v>
      </c>
      <c r="J2716" s="5">
        <f>MAX($D$2:Nifty50[[#This Row],[High]])</f>
        <v>6357.1</v>
      </c>
      <c r="K2716" s="18">
        <f>(Nifty50[[#This Row],[ATH_XL]]-Nifty50[[#This Row],[Close]])/Nifty50[[#This Row],[ATH_XL]]</f>
        <v>0.23208695788960382</v>
      </c>
    </row>
    <row r="2717" spans="2:11" x14ac:dyDescent="0.25">
      <c r="B2717" s="4">
        <v>40128</v>
      </c>
      <c r="C2717" s="23">
        <v>4882.3</v>
      </c>
      <c r="D2717" s="23">
        <v>5016.7</v>
      </c>
      <c r="E2717" s="23">
        <v>4870.05</v>
      </c>
      <c r="F2717" s="23">
        <v>5003.95</v>
      </c>
      <c r="G2717" s="5">
        <v>251115661</v>
      </c>
      <c r="H2717" s="5">
        <v>8792.44</v>
      </c>
      <c r="I2717" s="5" t="b">
        <f>IF(Nifty50[[#This Row],[High]]=MAX($D$1:$D2727), TRUE, FALSE)</f>
        <v>0</v>
      </c>
      <c r="J2717" s="5">
        <f>MAX($D$2:Nifty50[[#This Row],[High]])</f>
        <v>6357.1</v>
      </c>
      <c r="K2717" s="18">
        <f>(Nifty50[[#This Row],[ATH_XL]]-Nifty50[[#This Row],[Close]])/Nifty50[[#This Row],[ATH_XL]]</f>
        <v>0.21285649116735625</v>
      </c>
    </row>
    <row r="2718" spans="2:11" x14ac:dyDescent="0.25">
      <c r="B2718" s="4">
        <v>40129</v>
      </c>
      <c r="C2718" s="23">
        <v>5004.3999999999996</v>
      </c>
      <c r="D2718" s="23">
        <v>5014.3999999999996</v>
      </c>
      <c r="E2718" s="23">
        <v>4924.75</v>
      </c>
      <c r="F2718" s="23">
        <v>4952.6499999999996</v>
      </c>
      <c r="G2718" s="5">
        <v>282046035</v>
      </c>
      <c r="H2718" s="5">
        <v>9208.49</v>
      </c>
      <c r="I2718" s="5" t="b">
        <f>IF(Nifty50[[#This Row],[High]]=MAX($D$1:$D2728), TRUE, FALSE)</f>
        <v>0</v>
      </c>
      <c r="J2718" s="5">
        <f>MAX($D$2:Nifty50[[#This Row],[High]])</f>
        <v>6357.1</v>
      </c>
      <c r="K2718" s="18">
        <f>(Nifty50[[#This Row],[ATH_XL]]-Nifty50[[#This Row],[Close]])/Nifty50[[#This Row],[ATH_XL]]</f>
        <v>0.2209262084912933</v>
      </c>
    </row>
    <row r="2719" spans="2:11" x14ac:dyDescent="0.25">
      <c r="B2719" s="4">
        <v>40130</v>
      </c>
      <c r="C2719" s="23">
        <v>4952.3500000000004</v>
      </c>
      <c r="D2719" s="23">
        <v>5017.8999999999996</v>
      </c>
      <c r="E2719" s="23">
        <v>4942.6499999999996</v>
      </c>
      <c r="F2719" s="23">
        <v>4998.95</v>
      </c>
      <c r="G2719" s="5">
        <v>217419912</v>
      </c>
      <c r="H2719" s="5">
        <v>7494.31</v>
      </c>
      <c r="I2719" s="5" t="b">
        <f>IF(Nifty50[[#This Row],[High]]=MAX($D$1:$D2729), TRUE, FALSE)</f>
        <v>0</v>
      </c>
      <c r="J2719" s="5">
        <f>MAX($D$2:Nifty50[[#This Row],[High]])</f>
        <v>6357.1</v>
      </c>
      <c r="K2719" s="18">
        <f>(Nifty50[[#This Row],[ATH_XL]]-Nifty50[[#This Row],[Close]])/Nifty50[[#This Row],[ATH_XL]]</f>
        <v>0.2136430133236854</v>
      </c>
    </row>
    <row r="2720" spans="2:11" x14ac:dyDescent="0.25">
      <c r="B2720" s="4">
        <v>40133</v>
      </c>
      <c r="C2720" s="23">
        <v>4996.5</v>
      </c>
      <c r="D2720" s="23">
        <v>5073.2</v>
      </c>
      <c r="E2720" s="23">
        <v>4994</v>
      </c>
      <c r="F2720" s="23">
        <v>5058.05</v>
      </c>
      <c r="G2720" s="5">
        <v>218547707</v>
      </c>
      <c r="H2720" s="5">
        <v>7043.04</v>
      </c>
      <c r="I2720" s="5" t="b">
        <f>IF(Nifty50[[#This Row],[High]]=MAX($D$1:$D2730), TRUE, FALSE)</f>
        <v>0</v>
      </c>
      <c r="J2720" s="5">
        <f>MAX($D$2:Nifty50[[#This Row],[High]])</f>
        <v>6357.1</v>
      </c>
      <c r="K2720" s="18">
        <f>(Nifty50[[#This Row],[ATH_XL]]-Nifty50[[#This Row],[Close]])/Nifty50[[#This Row],[ATH_XL]]</f>
        <v>0.20434632143587486</v>
      </c>
    </row>
    <row r="2721" spans="2:11" x14ac:dyDescent="0.25">
      <c r="B2721" s="4">
        <v>40134</v>
      </c>
      <c r="C2721" s="23">
        <v>5058.95</v>
      </c>
      <c r="D2721" s="23">
        <v>5074</v>
      </c>
      <c r="E2721" s="23">
        <v>5010.1499999999996</v>
      </c>
      <c r="F2721" s="23">
        <v>5062.25</v>
      </c>
      <c r="G2721" s="5">
        <v>211034152</v>
      </c>
      <c r="H2721" s="5">
        <v>7812.63</v>
      </c>
      <c r="I2721" s="5" t="b">
        <f>IF(Nifty50[[#This Row],[High]]=MAX($D$1:$D2731), TRUE, FALSE)</f>
        <v>0</v>
      </c>
      <c r="J2721" s="5">
        <f>MAX($D$2:Nifty50[[#This Row],[High]])</f>
        <v>6357.1</v>
      </c>
      <c r="K2721" s="18">
        <f>(Nifty50[[#This Row],[ATH_XL]]-Nifty50[[#This Row],[Close]])/Nifty50[[#This Row],[ATH_XL]]</f>
        <v>0.20368564282455842</v>
      </c>
    </row>
    <row r="2722" spans="2:11" x14ac:dyDescent="0.25">
      <c r="B2722" s="4">
        <v>40135</v>
      </c>
      <c r="C2722" s="23">
        <v>5061.5</v>
      </c>
      <c r="D2722" s="23">
        <v>5079.3</v>
      </c>
      <c r="E2722" s="23">
        <v>5041.6499999999996</v>
      </c>
      <c r="F2722" s="23">
        <v>5054.7</v>
      </c>
      <c r="G2722" s="5">
        <v>204346736</v>
      </c>
      <c r="H2722" s="5">
        <v>8091.52</v>
      </c>
      <c r="I2722" s="5" t="b">
        <f>IF(Nifty50[[#This Row],[High]]=MAX($D$1:$D2732), TRUE, FALSE)</f>
        <v>0</v>
      </c>
      <c r="J2722" s="5">
        <f>MAX($D$2:Nifty50[[#This Row],[High]])</f>
        <v>6357.1</v>
      </c>
      <c r="K2722" s="18">
        <f>(Nifty50[[#This Row],[ATH_XL]]-Nifty50[[#This Row],[Close]])/Nifty50[[#This Row],[ATH_XL]]</f>
        <v>0.20487329128061546</v>
      </c>
    </row>
    <row r="2723" spans="2:11" x14ac:dyDescent="0.25">
      <c r="B2723" s="4">
        <v>40136</v>
      </c>
      <c r="C2723" s="23">
        <v>5043.95</v>
      </c>
      <c r="D2723" s="23">
        <v>5053.45</v>
      </c>
      <c r="E2723" s="23">
        <v>4963.7</v>
      </c>
      <c r="F2723" s="23">
        <v>4989</v>
      </c>
      <c r="G2723" s="5">
        <v>286198276</v>
      </c>
      <c r="H2723" s="5">
        <v>7711.46</v>
      </c>
      <c r="I2723" s="5" t="b">
        <f>IF(Nifty50[[#This Row],[High]]=MAX($D$1:$D2733), TRUE, FALSE)</f>
        <v>0</v>
      </c>
      <c r="J2723" s="5">
        <f>MAX($D$2:Nifty50[[#This Row],[High]])</f>
        <v>6357.1</v>
      </c>
      <c r="K2723" s="18">
        <f>(Nifty50[[#This Row],[ATH_XL]]-Nifty50[[#This Row],[Close]])/Nifty50[[#This Row],[ATH_XL]]</f>
        <v>0.21520819241478037</v>
      </c>
    </row>
    <row r="2724" spans="2:11" x14ac:dyDescent="0.25">
      <c r="B2724" s="4">
        <v>40137</v>
      </c>
      <c r="C2724" s="23">
        <v>4988.75</v>
      </c>
      <c r="D2724" s="23">
        <v>5063.3</v>
      </c>
      <c r="E2724" s="23">
        <v>4932.8</v>
      </c>
      <c r="F2724" s="23">
        <v>5052.45</v>
      </c>
      <c r="G2724" s="5">
        <v>289285202</v>
      </c>
      <c r="H2724" s="5">
        <v>8643.31</v>
      </c>
      <c r="I2724" s="5" t="b">
        <f>IF(Nifty50[[#This Row],[High]]=MAX($D$1:$D2734), TRUE, FALSE)</f>
        <v>0</v>
      </c>
      <c r="J2724" s="5">
        <f>MAX($D$2:Nifty50[[#This Row],[High]])</f>
        <v>6357.1</v>
      </c>
      <c r="K2724" s="18">
        <f>(Nifty50[[#This Row],[ATH_XL]]-Nifty50[[#This Row],[Close]])/Nifty50[[#This Row],[ATH_XL]]</f>
        <v>0.20522722625096357</v>
      </c>
    </row>
    <row r="2725" spans="2:11" x14ac:dyDescent="0.25">
      <c r="B2725" s="4">
        <v>40140</v>
      </c>
      <c r="C2725" s="23">
        <v>5052.95</v>
      </c>
      <c r="D2725" s="23">
        <v>5113.1000000000004</v>
      </c>
      <c r="E2725" s="23">
        <v>5052.1000000000004</v>
      </c>
      <c r="F2725" s="23">
        <v>5103.55</v>
      </c>
      <c r="G2725" s="5">
        <v>193875423</v>
      </c>
      <c r="H2725" s="5">
        <v>7446.11</v>
      </c>
      <c r="I2725" s="5" t="b">
        <f>IF(Nifty50[[#This Row],[High]]=MAX($D$1:$D2735), TRUE, FALSE)</f>
        <v>0</v>
      </c>
      <c r="J2725" s="5">
        <f>MAX($D$2:Nifty50[[#This Row],[High]])</f>
        <v>6357.1</v>
      </c>
      <c r="K2725" s="18">
        <f>(Nifty50[[#This Row],[ATH_XL]]-Nifty50[[#This Row],[Close]])/Nifty50[[#This Row],[ATH_XL]]</f>
        <v>0.19718896981327966</v>
      </c>
    </row>
    <row r="2726" spans="2:11" x14ac:dyDescent="0.25">
      <c r="B2726" s="4">
        <v>40141</v>
      </c>
      <c r="C2726" s="23">
        <v>5105</v>
      </c>
      <c r="D2726" s="23">
        <v>5112.8500000000004</v>
      </c>
      <c r="E2726" s="23">
        <v>5053.5</v>
      </c>
      <c r="F2726" s="23">
        <v>5090.55</v>
      </c>
      <c r="G2726" s="5">
        <v>201324276</v>
      </c>
      <c r="H2726" s="5">
        <v>7621.19</v>
      </c>
      <c r="I2726" s="5" t="b">
        <f>IF(Nifty50[[#This Row],[High]]=MAX($D$1:$D2736), TRUE, FALSE)</f>
        <v>0</v>
      </c>
      <c r="J2726" s="5">
        <f>MAX($D$2:Nifty50[[#This Row],[High]])</f>
        <v>6357.1</v>
      </c>
      <c r="K2726" s="18">
        <f>(Nifty50[[#This Row],[ATH_XL]]-Nifty50[[#This Row],[Close]])/Nifty50[[#This Row],[ATH_XL]]</f>
        <v>0.19923392741973542</v>
      </c>
    </row>
    <row r="2727" spans="2:11" x14ac:dyDescent="0.25">
      <c r="B2727" s="4">
        <v>40142</v>
      </c>
      <c r="C2727" s="23">
        <v>5091.55</v>
      </c>
      <c r="D2727" s="23">
        <v>5138</v>
      </c>
      <c r="E2727" s="23">
        <v>5078.3500000000004</v>
      </c>
      <c r="F2727" s="23">
        <v>5108.1499999999996</v>
      </c>
      <c r="G2727" s="5">
        <v>185171466</v>
      </c>
      <c r="H2727" s="5">
        <v>7277.12</v>
      </c>
      <c r="I2727" s="5" t="b">
        <f>IF(Nifty50[[#This Row],[High]]=MAX($D$1:$D2737), TRUE, FALSE)</f>
        <v>0</v>
      </c>
      <c r="J2727" s="5">
        <f>MAX($D$2:Nifty50[[#This Row],[High]])</f>
        <v>6357.1</v>
      </c>
      <c r="K2727" s="18">
        <f>(Nifty50[[#This Row],[ATH_XL]]-Nifty50[[#This Row],[Close]])/Nifty50[[#This Row],[ATH_XL]]</f>
        <v>0.19646536942945694</v>
      </c>
    </row>
    <row r="2728" spans="2:11" x14ac:dyDescent="0.25">
      <c r="B2728" s="4">
        <v>40143</v>
      </c>
      <c r="C2728" s="23">
        <v>5116.45</v>
      </c>
      <c r="D2728" s="23">
        <v>5116.45</v>
      </c>
      <c r="E2728" s="23">
        <v>4986.05</v>
      </c>
      <c r="F2728" s="23">
        <v>5005.55</v>
      </c>
      <c r="G2728" s="5">
        <v>250067337</v>
      </c>
      <c r="H2728" s="5">
        <v>9534.57</v>
      </c>
      <c r="I2728" s="5" t="b">
        <f>IF(Nifty50[[#This Row],[High]]=MAX($D$1:$D2738), TRUE, FALSE)</f>
        <v>0</v>
      </c>
      <c r="J2728" s="5">
        <f>MAX($D$2:Nifty50[[#This Row],[High]])</f>
        <v>6357.1</v>
      </c>
      <c r="K2728" s="18">
        <f>(Nifty50[[#This Row],[ATH_XL]]-Nifty50[[#This Row],[Close]])/Nifty50[[#This Row],[ATH_XL]]</f>
        <v>0.21260480407733087</v>
      </c>
    </row>
    <row r="2729" spans="2:11" x14ac:dyDescent="0.25">
      <c r="B2729" s="4">
        <v>40144</v>
      </c>
      <c r="C2729" s="23">
        <v>5005.05</v>
      </c>
      <c r="D2729" s="23">
        <v>5005.05</v>
      </c>
      <c r="E2729" s="23">
        <v>4806.7</v>
      </c>
      <c r="F2729" s="23">
        <v>4941.75</v>
      </c>
      <c r="G2729" s="5">
        <v>304958891</v>
      </c>
      <c r="H2729" s="5">
        <v>9312.59</v>
      </c>
      <c r="I2729" s="5" t="b">
        <f>IF(Nifty50[[#This Row],[High]]=MAX($D$1:$D2739), TRUE, FALSE)</f>
        <v>0</v>
      </c>
      <c r="J2729" s="5">
        <f>MAX($D$2:Nifty50[[#This Row],[High]])</f>
        <v>6357.1</v>
      </c>
      <c r="K2729" s="18">
        <f>(Nifty50[[#This Row],[ATH_XL]]-Nifty50[[#This Row],[Close]])/Nifty50[[#This Row],[ATH_XL]]</f>
        <v>0.22264082679209077</v>
      </c>
    </row>
    <row r="2730" spans="2:11" x14ac:dyDescent="0.25">
      <c r="B2730" s="4">
        <v>40147</v>
      </c>
      <c r="C2730" s="23">
        <v>4942.25</v>
      </c>
      <c r="D2730" s="23">
        <v>5066.3500000000004</v>
      </c>
      <c r="E2730" s="23">
        <v>4942.25</v>
      </c>
      <c r="F2730" s="23">
        <v>5032.7</v>
      </c>
      <c r="G2730" s="5">
        <v>299569170</v>
      </c>
      <c r="H2730" s="5">
        <v>8574.32</v>
      </c>
      <c r="I2730" s="5" t="b">
        <f>IF(Nifty50[[#This Row],[High]]=MAX($D$1:$D2740), TRUE, FALSE)</f>
        <v>0</v>
      </c>
      <c r="J2730" s="5">
        <f>MAX($D$2:Nifty50[[#This Row],[High]])</f>
        <v>6357.1</v>
      </c>
      <c r="K2730" s="18">
        <f>(Nifty50[[#This Row],[ATH_XL]]-Nifty50[[#This Row],[Close]])/Nifty50[[#This Row],[ATH_XL]]</f>
        <v>0.20833398876846368</v>
      </c>
    </row>
    <row r="2731" spans="2:11" x14ac:dyDescent="0.25">
      <c r="B2731" s="4">
        <v>40148</v>
      </c>
      <c r="C2731" s="23">
        <v>5039.7</v>
      </c>
      <c r="D2731" s="23">
        <v>5130.3500000000004</v>
      </c>
      <c r="E2731" s="23">
        <v>5038.8500000000004</v>
      </c>
      <c r="F2731" s="23">
        <v>5122</v>
      </c>
      <c r="G2731" s="5">
        <v>301878674</v>
      </c>
      <c r="H2731" s="5">
        <v>8492.32</v>
      </c>
      <c r="I2731" s="5" t="b">
        <f>IF(Nifty50[[#This Row],[High]]=MAX($D$1:$D2741), TRUE, FALSE)</f>
        <v>0</v>
      </c>
      <c r="J2731" s="5">
        <f>MAX($D$2:Nifty50[[#This Row],[High]])</f>
        <v>6357.1</v>
      </c>
      <c r="K2731" s="18">
        <f>(Nifty50[[#This Row],[ATH_XL]]-Nifty50[[#This Row],[Close]])/Nifty50[[#This Row],[ATH_XL]]</f>
        <v>0.19428670305642515</v>
      </c>
    </row>
    <row r="2732" spans="2:11" x14ac:dyDescent="0.25">
      <c r="B2732" s="4">
        <v>40149</v>
      </c>
      <c r="C2732" s="23">
        <v>5122.75</v>
      </c>
      <c r="D2732" s="23">
        <v>5161.75</v>
      </c>
      <c r="E2732" s="23">
        <v>5111.75</v>
      </c>
      <c r="F2732" s="23">
        <v>5123.25</v>
      </c>
      <c r="G2732" s="5">
        <v>284763865</v>
      </c>
      <c r="H2732" s="5">
        <v>9308.75</v>
      </c>
      <c r="I2732" s="5" t="b">
        <f>IF(Nifty50[[#This Row],[High]]=MAX($D$1:$D2742), TRUE, FALSE)</f>
        <v>0</v>
      </c>
      <c r="J2732" s="5">
        <f>MAX($D$2:Nifty50[[#This Row],[High]])</f>
        <v>6357.1</v>
      </c>
      <c r="K2732" s="18">
        <f>(Nifty50[[#This Row],[ATH_XL]]-Nifty50[[#This Row],[Close]])/Nifty50[[#This Row],[ATH_XL]]</f>
        <v>0.19409007251734287</v>
      </c>
    </row>
    <row r="2733" spans="2:11" x14ac:dyDescent="0.25">
      <c r="B2733" s="4">
        <v>40150</v>
      </c>
      <c r="C2733" s="23">
        <v>5124.55</v>
      </c>
      <c r="D2733" s="23">
        <v>5181</v>
      </c>
      <c r="E2733" s="23">
        <v>5106.6000000000004</v>
      </c>
      <c r="F2733" s="23">
        <v>5131.7</v>
      </c>
      <c r="G2733" s="5">
        <v>225726200</v>
      </c>
      <c r="H2733" s="5">
        <v>7683.05</v>
      </c>
      <c r="I2733" s="5" t="b">
        <f>IF(Nifty50[[#This Row],[High]]=MAX($D$1:$D2743), TRUE, FALSE)</f>
        <v>0</v>
      </c>
      <c r="J2733" s="5">
        <f>MAX($D$2:Nifty50[[#This Row],[High]])</f>
        <v>6357.1</v>
      </c>
      <c r="K2733" s="18">
        <f>(Nifty50[[#This Row],[ATH_XL]]-Nifty50[[#This Row],[Close]])/Nifty50[[#This Row],[ATH_XL]]</f>
        <v>0.19276085007314664</v>
      </c>
    </row>
    <row r="2734" spans="2:11" x14ac:dyDescent="0.25">
      <c r="B2734" s="4">
        <v>40151</v>
      </c>
      <c r="C2734" s="23">
        <v>5131.7</v>
      </c>
      <c r="D2734" s="23">
        <v>5161.8</v>
      </c>
      <c r="E2734" s="23">
        <v>5081.8500000000004</v>
      </c>
      <c r="F2734" s="23">
        <v>5108.8999999999996</v>
      </c>
      <c r="G2734" s="5">
        <v>207469832</v>
      </c>
      <c r="H2734" s="5">
        <v>6960.55</v>
      </c>
      <c r="I2734" s="5" t="b">
        <f>IF(Nifty50[[#This Row],[High]]=MAX($D$1:$D2744), TRUE, FALSE)</f>
        <v>0</v>
      </c>
      <c r="J2734" s="5">
        <f>MAX($D$2:Nifty50[[#This Row],[High]])</f>
        <v>6357.1</v>
      </c>
      <c r="K2734" s="18">
        <f>(Nifty50[[#This Row],[ATH_XL]]-Nifty50[[#This Row],[Close]])/Nifty50[[#This Row],[ATH_XL]]</f>
        <v>0.19634739110600755</v>
      </c>
    </row>
    <row r="2735" spans="2:11" x14ac:dyDescent="0.25">
      <c r="B2735" s="4">
        <v>40154</v>
      </c>
      <c r="C2735" s="23">
        <v>5108.8500000000004</v>
      </c>
      <c r="D2735" s="23">
        <v>5131.3</v>
      </c>
      <c r="E2735" s="23">
        <v>5051.55</v>
      </c>
      <c r="F2735" s="23">
        <v>5066.7</v>
      </c>
      <c r="G2735" s="5">
        <v>213116933</v>
      </c>
      <c r="H2735" s="5">
        <v>6588.43</v>
      </c>
      <c r="I2735" s="5" t="b">
        <f>IF(Nifty50[[#This Row],[High]]=MAX($D$1:$D2745), TRUE, FALSE)</f>
        <v>0</v>
      </c>
      <c r="J2735" s="5">
        <f>MAX($D$2:Nifty50[[#This Row],[High]])</f>
        <v>6357.1</v>
      </c>
      <c r="K2735" s="18">
        <f>(Nifty50[[#This Row],[ATH_XL]]-Nifty50[[#This Row],[Close]])/Nifty50[[#This Row],[ATH_XL]]</f>
        <v>0.2029856381054255</v>
      </c>
    </row>
    <row r="2736" spans="2:11" x14ac:dyDescent="0.25">
      <c r="B2736" s="4">
        <v>40155</v>
      </c>
      <c r="C2736" s="23">
        <v>5068.55</v>
      </c>
      <c r="D2736" s="23">
        <v>5152.55</v>
      </c>
      <c r="E2736" s="23">
        <v>5058.8999999999996</v>
      </c>
      <c r="F2736" s="23">
        <v>5147.95</v>
      </c>
      <c r="G2736" s="5">
        <v>222744006</v>
      </c>
      <c r="H2736" s="5">
        <v>7547.17</v>
      </c>
      <c r="I2736" s="5" t="b">
        <f>IF(Nifty50[[#This Row],[High]]=MAX($D$1:$D2746), TRUE, FALSE)</f>
        <v>0</v>
      </c>
      <c r="J2736" s="5">
        <f>MAX($D$2:Nifty50[[#This Row],[High]])</f>
        <v>6357.1</v>
      </c>
      <c r="K2736" s="18">
        <f>(Nifty50[[#This Row],[ATH_XL]]-Nifty50[[#This Row],[Close]])/Nifty50[[#This Row],[ATH_XL]]</f>
        <v>0.19020465306507692</v>
      </c>
    </row>
    <row r="2737" spans="2:11" x14ac:dyDescent="0.25">
      <c r="B2737" s="4">
        <v>40156</v>
      </c>
      <c r="C2737" s="23">
        <v>5147.6499999999996</v>
      </c>
      <c r="D2737" s="23">
        <v>5147.6499999999996</v>
      </c>
      <c r="E2737" s="23">
        <v>5090.6000000000004</v>
      </c>
      <c r="F2737" s="23">
        <v>5112</v>
      </c>
      <c r="G2737" s="5">
        <v>240039269</v>
      </c>
      <c r="H2737" s="5">
        <v>7722.75</v>
      </c>
      <c r="I2737" s="5" t="b">
        <f>IF(Nifty50[[#This Row],[High]]=MAX($D$1:$D2747), TRUE, FALSE)</f>
        <v>0</v>
      </c>
      <c r="J2737" s="5">
        <f>MAX($D$2:Nifty50[[#This Row],[High]])</f>
        <v>6357.1</v>
      </c>
      <c r="K2737" s="18">
        <f>(Nifty50[[#This Row],[ATH_XL]]-Nifty50[[#This Row],[Close]])/Nifty50[[#This Row],[ATH_XL]]</f>
        <v>0.19585974736908343</v>
      </c>
    </row>
    <row r="2738" spans="2:11" x14ac:dyDescent="0.25">
      <c r="B2738" s="4">
        <v>40157</v>
      </c>
      <c r="C2738" s="23">
        <v>5112.3999999999996</v>
      </c>
      <c r="D2738" s="23">
        <v>5146.45</v>
      </c>
      <c r="E2738" s="23">
        <v>5084.6499999999996</v>
      </c>
      <c r="F2738" s="23">
        <v>5134.6499999999996</v>
      </c>
      <c r="G2738" s="5">
        <v>212775673</v>
      </c>
      <c r="H2738" s="5">
        <v>7096.21</v>
      </c>
      <c r="I2738" s="5" t="b">
        <f>IF(Nifty50[[#This Row],[High]]=MAX($D$1:$D2748), TRUE, FALSE)</f>
        <v>0</v>
      </c>
      <c r="J2738" s="5">
        <f>MAX($D$2:Nifty50[[#This Row],[High]])</f>
        <v>6357.1</v>
      </c>
      <c r="K2738" s="18">
        <f>(Nifty50[[#This Row],[ATH_XL]]-Nifty50[[#This Row],[Close]])/Nifty50[[#This Row],[ATH_XL]]</f>
        <v>0.19229680200091248</v>
      </c>
    </row>
    <row r="2739" spans="2:11" x14ac:dyDescent="0.25">
      <c r="B2739" s="4">
        <v>40158</v>
      </c>
      <c r="C2739" s="23">
        <v>5136.05</v>
      </c>
      <c r="D2739" s="23">
        <v>5182.55</v>
      </c>
      <c r="E2739" s="23">
        <v>5088.3999999999996</v>
      </c>
      <c r="F2739" s="23">
        <v>5117.3</v>
      </c>
      <c r="G2739" s="5">
        <v>207026470</v>
      </c>
      <c r="H2739" s="5">
        <v>7248.57</v>
      </c>
      <c r="I2739" s="5" t="b">
        <f>IF(Nifty50[[#This Row],[High]]=MAX($D$1:$D2749), TRUE, FALSE)</f>
        <v>0</v>
      </c>
      <c r="J2739" s="5">
        <f>MAX($D$2:Nifty50[[#This Row],[High]])</f>
        <v>6357.1</v>
      </c>
      <c r="K2739" s="18">
        <f>(Nifty50[[#This Row],[ATH_XL]]-Nifty50[[#This Row],[Close]])/Nifty50[[#This Row],[ATH_XL]]</f>
        <v>0.1950260338833745</v>
      </c>
    </row>
    <row r="2740" spans="2:11" x14ac:dyDescent="0.25">
      <c r="B2740" s="4">
        <v>40161</v>
      </c>
      <c r="C2740" s="23">
        <v>5117.45</v>
      </c>
      <c r="D2740" s="23">
        <v>5156.7</v>
      </c>
      <c r="E2740" s="23">
        <v>5090.1499999999996</v>
      </c>
      <c r="F2740" s="23">
        <v>5105.7</v>
      </c>
      <c r="G2740" s="5">
        <v>171684929</v>
      </c>
      <c r="H2740" s="5">
        <v>6543.06</v>
      </c>
      <c r="I2740" s="5" t="b">
        <f>IF(Nifty50[[#This Row],[High]]=MAX($D$1:$D2750), TRUE, FALSE)</f>
        <v>0</v>
      </c>
      <c r="J2740" s="5">
        <f>MAX($D$2:Nifty50[[#This Row],[High]])</f>
        <v>6357.1</v>
      </c>
      <c r="K2740" s="18">
        <f>(Nifty50[[#This Row],[ATH_XL]]-Nifty50[[#This Row],[Close]])/Nifty50[[#This Row],[ATH_XL]]</f>
        <v>0.19685076528605819</v>
      </c>
    </row>
    <row r="2741" spans="2:11" x14ac:dyDescent="0.25">
      <c r="B2741" s="4">
        <v>40162</v>
      </c>
      <c r="C2741" s="23">
        <v>5105.75</v>
      </c>
      <c r="D2741" s="23">
        <v>5129.45</v>
      </c>
      <c r="E2741" s="23">
        <v>5018.25</v>
      </c>
      <c r="F2741" s="23">
        <v>5033.05</v>
      </c>
      <c r="G2741" s="5">
        <v>198962362</v>
      </c>
      <c r="H2741" s="5">
        <v>7220.77</v>
      </c>
      <c r="I2741" s="5" t="b">
        <f>IF(Nifty50[[#This Row],[High]]=MAX($D$1:$D2751), TRUE, FALSE)</f>
        <v>0</v>
      </c>
      <c r="J2741" s="5">
        <f>MAX($D$2:Nifty50[[#This Row],[High]])</f>
        <v>6357.1</v>
      </c>
      <c r="K2741" s="18">
        <f>(Nifty50[[#This Row],[ATH_XL]]-Nifty50[[#This Row],[Close]])/Nifty50[[#This Row],[ATH_XL]]</f>
        <v>0.20827893221752058</v>
      </c>
    </row>
    <row r="2742" spans="2:11" x14ac:dyDescent="0.25">
      <c r="B2742" s="4">
        <v>40163</v>
      </c>
      <c r="C2742" s="23">
        <v>5032.95</v>
      </c>
      <c r="D2742" s="23">
        <v>5067.25</v>
      </c>
      <c r="E2742" s="23">
        <v>5001.8</v>
      </c>
      <c r="F2742" s="23">
        <v>5042.05</v>
      </c>
      <c r="G2742" s="5">
        <v>202112014</v>
      </c>
      <c r="H2742" s="5">
        <v>7124.61</v>
      </c>
      <c r="I2742" s="5" t="b">
        <f>IF(Nifty50[[#This Row],[High]]=MAX($D$1:$D2752), TRUE, FALSE)</f>
        <v>0</v>
      </c>
      <c r="J2742" s="5">
        <f>MAX($D$2:Nifty50[[#This Row],[High]])</f>
        <v>6357.1</v>
      </c>
      <c r="K2742" s="18">
        <f>(Nifty50[[#This Row],[ATH_XL]]-Nifty50[[#This Row],[Close]])/Nifty50[[#This Row],[ATH_XL]]</f>
        <v>0.20686319233612813</v>
      </c>
    </row>
    <row r="2743" spans="2:11" x14ac:dyDescent="0.25">
      <c r="B2743" s="4">
        <v>40164</v>
      </c>
      <c r="C2743" s="23">
        <v>5046.6499999999996</v>
      </c>
      <c r="D2743" s="23">
        <v>5064.2</v>
      </c>
      <c r="E2743" s="23">
        <v>5013.1499999999996</v>
      </c>
      <c r="F2743" s="23">
        <v>5041.75</v>
      </c>
      <c r="G2743" s="5">
        <v>219465268</v>
      </c>
      <c r="H2743" s="5">
        <v>7063.39</v>
      </c>
      <c r="I2743" s="5" t="b">
        <f>IF(Nifty50[[#This Row],[High]]=MAX($D$1:$D2753), TRUE, FALSE)</f>
        <v>0</v>
      </c>
      <c r="J2743" s="5">
        <f>MAX($D$2:Nifty50[[#This Row],[High]])</f>
        <v>6357.1</v>
      </c>
      <c r="K2743" s="18">
        <f>(Nifty50[[#This Row],[ATH_XL]]-Nifty50[[#This Row],[Close]])/Nifty50[[#This Row],[ATH_XL]]</f>
        <v>0.2069103836655079</v>
      </c>
    </row>
    <row r="2744" spans="2:11" x14ac:dyDescent="0.25">
      <c r="B2744" s="4">
        <v>40165</v>
      </c>
      <c r="C2744" s="23">
        <v>5042</v>
      </c>
      <c r="D2744" s="23">
        <v>5043.3999999999996</v>
      </c>
      <c r="E2744" s="23">
        <v>4979.05</v>
      </c>
      <c r="F2744" s="23">
        <v>4987.7</v>
      </c>
      <c r="G2744" s="5">
        <v>199329425</v>
      </c>
      <c r="H2744" s="5">
        <v>6833.57</v>
      </c>
      <c r="I2744" s="5" t="b">
        <f>IF(Nifty50[[#This Row],[High]]=MAX($D$1:$D2754), TRUE, FALSE)</f>
        <v>0</v>
      </c>
      <c r="J2744" s="5">
        <f>MAX($D$2:Nifty50[[#This Row],[High]])</f>
        <v>6357.1</v>
      </c>
      <c r="K2744" s="18">
        <f>(Nifty50[[#This Row],[ATH_XL]]-Nifty50[[#This Row],[Close]])/Nifty50[[#This Row],[ATH_XL]]</f>
        <v>0.21541268817542597</v>
      </c>
    </row>
    <row r="2745" spans="2:11" x14ac:dyDescent="0.25">
      <c r="B2745" s="4">
        <v>40168</v>
      </c>
      <c r="C2745" s="23">
        <v>4983.6499999999996</v>
      </c>
      <c r="D2745" s="23">
        <v>4997.8500000000004</v>
      </c>
      <c r="E2745" s="23">
        <v>4943.95</v>
      </c>
      <c r="F2745" s="23">
        <v>4952.6000000000004</v>
      </c>
      <c r="G2745" s="5">
        <v>168156865</v>
      </c>
      <c r="H2745" s="5">
        <v>6022.7</v>
      </c>
      <c r="I2745" s="5" t="b">
        <f>IF(Nifty50[[#This Row],[High]]=MAX($D$1:$D2755), TRUE, FALSE)</f>
        <v>0</v>
      </c>
      <c r="J2745" s="5">
        <f>MAX($D$2:Nifty50[[#This Row],[High]])</f>
        <v>6357.1</v>
      </c>
      <c r="K2745" s="18">
        <f>(Nifty50[[#This Row],[ATH_XL]]-Nifty50[[#This Row],[Close]])/Nifty50[[#This Row],[ATH_XL]]</f>
        <v>0.22093407371285648</v>
      </c>
    </row>
    <row r="2746" spans="2:11" x14ac:dyDescent="0.25">
      <c r="B2746" s="10">
        <v>40169</v>
      </c>
      <c r="C2746" s="25">
        <v>4953.3500000000004</v>
      </c>
      <c r="D2746" s="25">
        <v>4997.3</v>
      </c>
      <c r="E2746" s="25">
        <v>4953.3500000000004</v>
      </c>
      <c r="F2746" s="25">
        <v>4985.8500000000004</v>
      </c>
      <c r="G2746" s="11">
        <v>164377140</v>
      </c>
      <c r="H2746" s="11">
        <v>5249.29</v>
      </c>
      <c r="I2746" s="5" t="b">
        <f>IF(Nifty50[[#This Row],[High]]=MAX($D$1:$D2756), TRUE, FALSE)</f>
        <v>0</v>
      </c>
      <c r="J2746" s="5">
        <f>MAX($D$2:Nifty50[[#This Row],[High]])</f>
        <v>6357.1</v>
      </c>
      <c r="K2746" s="18">
        <f>(Nifty50[[#This Row],[ATH_XL]]-Nifty50[[#This Row],[Close]])/Nifty50[[#This Row],[ATH_XL]]</f>
        <v>0.21570370137326766</v>
      </c>
    </row>
    <row r="2747" spans="2:11" x14ac:dyDescent="0.25">
      <c r="B2747" s="4">
        <v>40170</v>
      </c>
      <c r="C2747" s="23">
        <v>4990.05</v>
      </c>
      <c r="D2747" s="23">
        <v>5150.6000000000004</v>
      </c>
      <c r="E2747" s="23">
        <v>4990.05</v>
      </c>
      <c r="F2747" s="23">
        <v>5144.6000000000004</v>
      </c>
      <c r="G2747" s="5">
        <v>250734148</v>
      </c>
      <c r="H2747" s="5">
        <v>7599.02</v>
      </c>
      <c r="I2747" s="5" t="b">
        <f>IF(Nifty50[[#This Row],[High]]=MAX($D$1:$D2757), TRUE, FALSE)</f>
        <v>0</v>
      </c>
      <c r="J2747" s="5">
        <f>MAX($D$2:Nifty50[[#This Row],[High]])</f>
        <v>6357.1</v>
      </c>
      <c r="K2747" s="18">
        <f>(Nifty50[[#This Row],[ATH_XL]]-Nifty50[[#This Row],[Close]])/Nifty50[[#This Row],[ATH_XL]]</f>
        <v>0.19073162290981735</v>
      </c>
    </row>
    <row r="2748" spans="2:11" x14ac:dyDescent="0.25">
      <c r="B2748" s="4">
        <v>40171</v>
      </c>
      <c r="C2748" s="23">
        <v>5144.8</v>
      </c>
      <c r="D2748" s="23">
        <v>5197.8999999999996</v>
      </c>
      <c r="E2748" s="23">
        <v>5129.05</v>
      </c>
      <c r="F2748" s="23">
        <v>5178.3999999999996</v>
      </c>
      <c r="G2748" s="5">
        <v>202176013</v>
      </c>
      <c r="H2748" s="5">
        <v>6459.65</v>
      </c>
      <c r="I2748" s="5" t="b">
        <f>IF(Nifty50[[#This Row],[High]]=MAX($D$1:$D2758), TRUE, FALSE)</f>
        <v>0</v>
      </c>
      <c r="J2748" s="5">
        <f>MAX($D$2:Nifty50[[#This Row],[High]])</f>
        <v>6357.1</v>
      </c>
      <c r="K2748" s="18">
        <f>(Nifty50[[#This Row],[ATH_XL]]-Nifty50[[#This Row],[Close]])/Nifty50[[#This Row],[ATH_XL]]</f>
        <v>0.18541473313303247</v>
      </c>
    </row>
    <row r="2749" spans="2:11" x14ac:dyDescent="0.25">
      <c r="B2749" s="4">
        <v>40176</v>
      </c>
      <c r="C2749" s="23">
        <v>5180.75</v>
      </c>
      <c r="D2749" s="23">
        <v>5214.6000000000004</v>
      </c>
      <c r="E2749" s="23">
        <v>5175.8500000000004</v>
      </c>
      <c r="F2749" s="23">
        <v>5187.95</v>
      </c>
      <c r="G2749" s="5">
        <v>160527908</v>
      </c>
      <c r="H2749" s="5">
        <v>5480.14</v>
      </c>
      <c r="I2749" s="5" t="b">
        <f>IF(Nifty50[[#This Row],[High]]=MAX($D$1:$D2759), TRUE, FALSE)</f>
        <v>0</v>
      </c>
      <c r="J2749" s="5">
        <f>MAX($D$2:Nifty50[[#This Row],[High]])</f>
        <v>6357.1</v>
      </c>
      <c r="K2749" s="18">
        <f>(Nifty50[[#This Row],[ATH_XL]]-Nifty50[[#This Row],[Close]])/Nifty50[[#This Row],[ATH_XL]]</f>
        <v>0.18391247581444375</v>
      </c>
    </row>
    <row r="2750" spans="2:11" x14ac:dyDescent="0.25">
      <c r="B2750" s="4">
        <v>40177</v>
      </c>
      <c r="C2750" s="23">
        <v>5188.75</v>
      </c>
      <c r="D2750" s="23">
        <v>5197.05</v>
      </c>
      <c r="E2750" s="23">
        <v>5160.1000000000004</v>
      </c>
      <c r="F2750" s="23">
        <v>5169.45</v>
      </c>
      <c r="G2750" s="5">
        <v>147546797</v>
      </c>
      <c r="H2750" s="5">
        <v>4922.1400000000003</v>
      </c>
      <c r="I2750" s="5" t="b">
        <f>IF(Nifty50[[#This Row],[High]]=MAX($D$1:$D2760), TRUE, FALSE)</f>
        <v>0</v>
      </c>
      <c r="J2750" s="5">
        <f>MAX($D$2:Nifty50[[#This Row],[High]])</f>
        <v>6357.1</v>
      </c>
      <c r="K2750" s="18">
        <f>(Nifty50[[#This Row],[ATH_XL]]-Nifty50[[#This Row],[Close]])/Nifty50[[#This Row],[ATH_XL]]</f>
        <v>0.18682260779286161</v>
      </c>
    </row>
    <row r="2751" spans="2:11" x14ac:dyDescent="0.25">
      <c r="B2751" s="4">
        <v>40178</v>
      </c>
      <c r="C2751" s="23">
        <v>5171.2</v>
      </c>
      <c r="D2751" s="23">
        <v>5221.8500000000004</v>
      </c>
      <c r="E2751" s="23">
        <v>5168.75</v>
      </c>
      <c r="F2751" s="23">
        <v>5201.05</v>
      </c>
      <c r="G2751" s="5">
        <v>188092940</v>
      </c>
      <c r="H2751" s="5">
        <v>7236.94</v>
      </c>
      <c r="I2751" s="5" t="b">
        <f>IF(Nifty50[[#This Row],[High]]=MAX($D$1:$D2761), TRUE, FALSE)</f>
        <v>0</v>
      </c>
      <c r="J2751" s="5">
        <f>MAX($D$2:Nifty50[[#This Row],[High]])</f>
        <v>6357.1</v>
      </c>
      <c r="K2751" s="18">
        <f>(Nifty50[[#This Row],[ATH_XL]]-Nifty50[[#This Row],[Close]])/Nifty50[[#This Row],[ATH_XL]]</f>
        <v>0.18185178776486136</v>
      </c>
    </row>
    <row r="2752" spans="2:11" x14ac:dyDescent="0.25">
      <c r="B2752" s="4">
        <v>40182</v>
      </c>
      <c r="C2752" s="23">
        <v>5200.8999999999996</v>
      </c>
      <c r="D2752" s="23">
        <v>5238.45</v>
      </c>
      <c r="E2752" s="23">
        <v>5167.1000000000004</v>
      </c>
      <c r="F2752" s="23">
        <v>5232.2</v>
      </c>
      <c r="G2752" s="5">
        <v>148652424</v>
      </c>
      <c r="H2752" s="5">
        <v>6531.61</v>
      </c>
      <c r="I2752" s="5" t="b">
        <f>IF(Nifty50[[#This Row],[High]]=MAX($D$1:$D2762), TRUE, FALSE)</f>
        <v>0</v>
      </c>
      <c r="J2752" s="5">
        <f>MAX($D$2:Nifty50[[#This Row],[High]])</f>
        <v>6357.1</v>
      </c>
      <c r="K2752" s="18">
        <f>(Nifty50[[#This Row],[ATH_XL]]-Nifty50[[#This Row],[Close]])/Nifty50[[#This Row],[ATH_XL]]</f>
        <v>0.17695175473093083</v>
      </c>
    </row>
    <row r="2753" spans="2:11" x14ac:dyDescent="0.25">
      <c r="B2753" s="4">
        <v>40183</v>
      </c>
      <c r="C2753" s="23">
        <v>5277.15</v>
      </c>
      <c r="D2753" s="23">
        <v>5288.35</v>
      </c>
      <c r="E2753" s="23">
        <v>5242.3999999999996</v>
      </c>
      <c r="F2753" s="23">
        <v>5277.9</v>
      </c>
      <c r="G2753" s="5">
        <v>240844424</v>
      </c>
      <c r="H2753" s="5">
        <v>7969.62</v>
      </c>
      <c r="I2753" s="5" t="b">
        <f>IF(Nifty50[[#This Row],[High]]=MAX($D$1:$D2763), TRUE, FALSE)</f>
        <v>0</v>
      </c>
      <c r="J2753" s="5">
        <f>MAX($D$2:Nifty50[[#This Row],[High]])</f>
        <v>6357.1</v>
      </c>
      <c r="K2753" s="18">
        <f>(Nifty50[[#This Row],[ATH_XL]]-Nifty50[[#This Row],[Close]])/Nifty50[[#This Row],[ATH_XL]]</f>
        <v>0.16976294222208249</v>
      </c>
    </row>
    <row r="2754" spans="2:11" x14ac:dyDescent="0.25">
      <c r="B2754" s="4">
        <v>40184</v>
      </c>
      <c r="C2754" s="23">
        <v>5278.15</v>
      </c>
      <c r="D2754" s="23">
        <v>5310.85</v>
      </c>
      <c r="E2754" s="23">
        <v>5260.05</v>
      </c>
      <c r="F2754" s="23">
        <v>5281.8</v>
      </c>
      <c r="G2754" s="5">
        <v>216147837</v>
      </c>
      <c r="H2754" s="5">
        <v>7892.6</v>
      </c>
      <c r="I2754" s="5" t="b">
        <f>IF(Nifty50[[#This Row],[High]]=MAX($D$1:$D2764), TRUE, FALSE)</f>
        <v>0</v>
      </c>
      <c r="J2754" s="5">
        <f>MAX($D$2:Nifty50[[#This Row],[High]])</f>
        <v>6357.1</v>
      </c>
      <c r="K2754" s="18">
        <f>(Nifty50[[#This Row],[ATH_XL]]-Nifty50[[#This Row],[Close]])/Nifty50[[#This Row],[ATH_XL]]</f>
        <v>0.16914945494014569</v>
      </c>
    </row>
    <row r="2755" spans="2:11" x14ac:dyDescent="0.25">
      <c r="B2755" s="4">
        <v>40185</v>
      </c>
      <c r="C2755" s="23">
        <v>5281.8</v>
      </c>
      <c r="D2755" s="23">
        <v>5302.55</v>
      </c>
      <c r="E2755" s="23">
        <v>5244.75</v>
      </c>
      <c r="F2755" s="23">
        <v>5263.1</v>
      </c>
      <c r="G2755" s="5">
        <v>181246734</v>
      </c>
      <c r="H2755" s="5">
        <v>6890.99</v>
      </c>
      <c r="I2755" s="5" t="b">
        <f>IF(Nifty50[[#This Row],[High]]=MAX($D$1:$D2765), TRUE, FALSE)</f>
        <v>0</v>
      </c>
      <c r="J2755" s="5">
        <f>MAX($D$2:Nifty50[[#This Row],[High]])</f>
        <v>6357.1</v>
      </c>
      <c r="K2755" s="18">
        <f>(Nifty50[[#This Row],[ATH_XL]]-Nifty50[[#This Row],[Close]])/Nifty50[[#This Row],[ATH_XL]]</f>
        <v>0.17209104780481665</v>
      </c>
    </row>
    <row r="2756" spans="2:11" x14ac:dyDescent="0.25">
      <c r="B2756" s="4">
        <v>40186</v>
      </c>
      <c r="C2756" s="23">
        <v>5264.25</v>
      </c>
      <c r="D2756" s="23">
        <v>5276.75</v>
      </c>
      <c r="E2756" s="23">
        <v>5234.7</v>
      </c>
      <c r="F2756" s="23">
        <v>5244.75</v>
      </c>
      <c r="G2756" s="5">
        <v>201910800</v>
      </c>
      <c r="H2756" s="5">
        <v>7777.04</v>
      </c>
      <c r="I2756" s="5" t="b">
        <f>IF(Nifty50[[#This Row],[High]]=MAX($D$1:$D2766), TRUE, FALSE)</f>
        <v>0</v>
      </c>
      <c r="J2756" s="5">
        <f>MAX($D$2:Nifty50[[#This Row],[High]])</f>
        <v>6357.1</v>
      </c>
      <c r="K2756" s="18">
        <f>(Nifty50[[#This Row],[ATH_XL]]-Nifty50[[#This Row],[Close]])/Nifty50[[#This Row],[ATH_XL]]</f>
        <v>0.17497758411854467</v>
      </c>
    </row>
    <row r="2757" spans="2:11" x14ac:dyDescent="0.25">
      <c r="B2757" s="4">
        <v>40189</v>
      </c>
      <c r="C2757" s="23">
        <v>5263.8</v>
      </c>
      <c r="D2757" s="23">
        <v>5287.2</v>
      </c>
      <c r="E2757" s="23">
        <v>5227.8</v>
      </c>
      <c r="F2757" s="23">
        <v>5249.4</v>
      </c>
      <c r="G2757" s="5">
        <v>238011959</v>
      </c>
      <c r="H2757" s="5">
        <v>11080.55</v>
      </c>
      <c r="I2757" s="5" t="b">
        <f>IF(Nifty50[[#This Row],[High]]=MAX($D$1:$D2767), TRUE, FALSE)</f>
        <v>0</v>
      </c>
      <c r="J2757" s="5">
        <f>MAX($D$2:Nifty50[[#This Row],[High]])</f>
        <v>6357.1</v>
      </c>
      <c r="K2757" s="18">
        <f>(Nifty50[[#This Row],[ATH_XL]]-Nifty50[[#This Row],[Close]])/Nifty50[[#This Row],[ATH_XL]]</f>
        <v>0.17424611851315863</v>
      </c>
    </row>
    <row r="2758" spans="2:11" x14ac:dyDescent="0.25">
      <c r="B2758" s="4">
        <v>40190</v>
      </c>
      <c r="C2758" s="23">
        <v>5251.1</v>
      </c>
      <c r="D2758" s="23">
        <v>5300.5</v>
      </c>
      <c r="E2758" s="23">
        <v>5200.95</v>
      </c>
      <c r="F2758" s="23">
        <v>5210.3999999999996</v>
      </c>
      <c r="G2758" s="5">
        <v>206748015</v>
      </c>
      <c r="H2758" s="5">
        <v>8648.49</v>
      </c>
      <c r="I2758" s="5" t="b">
        <f>IF(Nifty50[[#This Row],[High]]=MAX($D$1:$D2768), TRUE, FALSE)</f>
        <v>0</v>
      </c>
      <c r="J2758" s="5">
        <f>MAX($D$2:Nifty50[[#This Row],[High]])</f>
        <v>6357.1</v>
      </c>
      <c r="K2758" s="18">
        <f>(Nifty50[[#This Row],[ATH_XL]]-Nifty50[[#This Row],[Close]])/Nifty50[[#This Row],[ATH_XL]]</f>
        <v>0.18038099133252594</v>
      </c>
    </row>
    <row r="2759" spans="2:11" x14ac:dyDescent="0.25">
      <c r="B2759" s="4">
        <v>40191</v>
      </c>
      <c r="C2759" s="23">
        <v>5212.6000000000004</v>
      </c>
      <c r="D2759" s="23">
        <v>5239.2</v>
      </c>
      <c r="E2759" s="23">
        <v>5169.55</v>
      </c>
      <c r="F2759" s="23">
        <v>5233.95</v>
      </c>
      <c r="G2759" s="5">
        <v>200774550</v>
      </c>
      <c r="H2759" s="5">
        <v>8430.48</v>
      </c>
      <c r="I2759" s="5" t="b">
        <f>IF(Nifty50[[#This Row],[High]]=MAX($D$1:$D2769), TRUE, FALSE)</f>
        <v>0</v>
      </c>
      <c r="J2759" s="5">
        <f>MAX($D$2:Nifty50[[#This Row],[High]])</f>
        <v>6357.1</v>
      </c>
      <c r="K2759" s="18">
        <f>(Nifty50[[#This Row],[ATH_XL]]-Nifty50[[#This Row],[Close]])/Nifty50[[#This Row],[ATH_XL]]</f>
        <v>0.17667647197621564</v>
      </c>
    </row>
    <row r="2760" spans="2:11" x14ac:dyDescent="0.25">
      <c r="B2760" s="4">
        <v>40192</v>
      </c>
      <c r="C2760" s="23">
        <v>5234.5</v>
      </c>
      <c r="D2760" s="23">
        <v>5272.85</v>
      </c>
      <c r="E2760" s="23">
        <v>5232.5</v>
      </c>
      <c r="F2760" s="23">
        <v>5259.9</v>
      </c>
      <c r="G2760" s="5">
        <v>171282618</v>
      </c>
      <c r="H2760" s="5">
        <v>7824.43</v>
      </c>
      <c r="I2760" s="5" t="b">
        <f>IF(Nifty50[[#This Row],[High]]=MAX($D$1:$D2770), TRUE, FALSE)</f>
        <v>0</v>
      </c>
      <c r="J2760" s="5">
        <f>MAX($D$2:Nifty50[[#This Row],[High]])</f>
        <v>6357.1</v>
      </c>
      <c r="K2760" s="18">
        <f>(Nifty50[[#This Row],[ATH_XL]]-Nifty50[[#This Row],[Close]])/Nifty50[[#This Row],[ATH_XL]]</f>
        <v>0.17259442198486741</v>
      </c>
    </row>
    <row r="2761" spans="2:11" x14ac:dyDescent="0.25">
      <c r="B2761" s="4">
        <v>40193</v>
      </c>
      <c r="C2761" s="23">
        <v>5259.9</v>
      </c>
      <c r="D2761" s="23">
        <v>5279.85</v>
      </c>
      <c r="E2761" s="23">
        <v>5242.45</v>
      </c>
      <c r="F2761" s="23">
        <v>5252.2</v>
      </c>
      <c r="G2761" s="5">
        <v>167242355</v>
      </c>
      <c r="H2761" s="5">
        <v>6927.87</v>
      </c>
      <c r="I2761" s="5" t="b">
        <f>IF(Nifty50[[#This Row],[High]]=MAX($D$1:$D2771), TRUE, FALSE)</f>
        <v>0</v>
      </c>
      <c r="J2761" s="5">
        <f>MAX($D$2:Nifty50[[#This Row],[High]])</f>
        <v>6357.1</v>
      </c>
      <c r="K2761" s="18">
        <f>(Nifty50[[#This Row],[ATH_XL]]-Nifty50[[#This Row],[Close]])/Nifty50[[#This Row],[ATH_XL]]</f>
        <v>0.17380566610561426</v>
      </c>
    </row>
    <row r="2762" spans="2:11" x14ac:dyDescent="0.25">
      <c r="B2762" s="4">
        <v>40196</v>
      </c>
      <c r="C2762" s="23">
        <v>5253.65</v>
      </c>
      <c r="D2762" s="23">
        <v>5292.5</v>
      </c>
      <c r="E2762" s="23">
        <v>5228.95</v>
      </c>
      <c r="F2762" s="23">
        <v>5274.85</v>
      </c>
      <c r="G2762" s="5">
        <v>153687597</v>
      </c>
      <c r="H2762" s="5">
        <v>6659.87</v>
      </c>
      <c r="I2762" s="5" t="b">
        <f>IF(Nifty50[[#This Row],[High]]=MAX($D$1:$D2772), TRUE, FALSE)</f>
        <v>0</v>
      </c>
      <c r="J2762" s="5">
        <f>MAX($D$2:Nifty50[[#This Row],[High]])</f>
        <v>6357.1</v>
      </c>
      <c r="K2762" s="18">
        <f>(Nifty50[[#This Row],[ATH_XL]]-Nifty50[[#This Row],[Close]])/Nifty50[[#This Row],[ATH_XL]]</f>
        <v>0.17024272073744318</v>
      </c>
    </row>
    <row r="2763" spans="2:11" x14ac:dyDescent="0.25">
      <c r="B2763" s="4">
        <v>40197</v>
      </c>
      <c r="C2763" s="23">
        <v>5274.2</v>
      </c>
      <c r="D2763" s="23">
        <v>5287.8</v>
      </c>
      <c r="E2763" s="23">
        <v>5218.6499999999996</v>
      </c>
      <c r="F2763" s="23">
        <v>5225.6499999999996</v>
      </c>
      <c r="G2763" s="5">
        <v>141424524</v>
      </c>
      <c r="H2763" s="5">
        <v>6197.52</v>
      </c>
      <c r="I2763" s="5" t="b">
        <f>IF(Nifty50[[#This Row],[High]]=MAX($D$1:$D2773), TRUE, FALSE)</f>
        <v>0</v>
      </c>
      <c r="J2763" s="5">
        <f>MAX($D$2:Nifty50[[#This Row],[High]])</f>
        <v>6357.1</v>
      </c>
      <c r="K2763" s="18">
        <f>(Nifty50[[#This Row],[ATH_XL]]-Nifty50[[#This Row],[Close]])/Nifty50[[#This Row],[ATH_XL]]</f>
        <v>0.17798209875572205</v>
      </c>
    </row>
    <row r="2764" spans="2:11" x14ac:dyDescent="0.25">
      <c r="B2764" s="4">
        <v>40198</v>
      </c>
      <c r="C2764" s="23">
        <v>5226.1000000000004</v>
      </c>
      <c r="D2764" s="23">
        <v>5256.7</v>
      </c>
      <c r="E2764" s="23">
        <v>5201.3999999999996</v>
      </c>
      <c r="F2764" s="23">
        <v>5221.7</v>
      </c>
      <c r="G2764" s="5">
        <v>167867201</v>
      </c>
      <c r="H2764" s="5">
        <v>7170.51</v>
      </c>
      <c r="I2764" s="5" t="b">
        <f>IF(Nifty50[[#This Row],[High]]=MAX($D$1:$D2774), TRUE, FALSE)</f>
        <v>0</v>
      </c>
      <c r="J2764" s="5">
        <f>MAX($D$2:Nifty50[[#This Row],[High]])</f>
        <v>6357.1</v>
      </c>
      <c r="K2764" s="18">
        <f>(Nifty50[[#This Row],[ATH_XL]]-Nifty50[[#This Row],[Close]])/Nifty50[[#This Row],[ATH_XL]]</f>
        <v>0.17860345125922206</v>
      </c>
    </row>
    <row r="2765" spans="2:11" x14ac:dyDescent="0.25">
      <c r="B2765" s="4">
        <v>40199</v>
      </c>
      <c r="C2765" s="23">
        <v>5220.2</v>
      </c>
      <c r="D2765" s="23">
        <v>5220.3500000000004</v>
      </c>
      <c r="E2765" s="23">
        <v>5085.45</v>
      </c>
      <c r="F2765" s="23">
        <v>5094.1499999999996</v>
      </c>
      <c r="G2765" s="5">
        <v>190009431</v>
      </c>
      <c r="H2765" s="5">
        <v>7943.76</v>
      </c>
      <c r="I2765" s="5" t="b">
        <f>IF(Nifty50[[#This Row],[High]]=MAX($D$1:$D2775), TRUE, FALSE)</f>
        <v>0</v>
      </c>
      <c r="J2765" s="5">
        <f>MAX($D$2:Nifty50[[#This Row],[High]])</f>
        <v>6357.1</v>
      </c>
      <c r="K2765" s="18">
        <f>(Nifty50[[#This Row],[ATH_XL]]-Nifty50[[#This Row],[Close]])/Nifty50[[#This Row],[ATH_XL]]</f>
        <v>0.19866763146717853</v>
      </c>
    </row>
    <row r="2766" spans="2:11" x14ac:dyDescent="0.25">
      <c r="B2766" s="4">
        <v>40200</v>
      </c>
      <c r="C2766" s="23">
        <v>5094.1499999999996</v>
      </c>
      <c r="D2766" s="23">
        <v>5094.1499999999996</v>
      </c>
      <c r="E2766" s="23">
        <v>4954.8500000000004</v>
      </c>
      <c r="F2766" s="23">
        <v>5036</v>
      </c>
      <c r="G2766" s="5">
        <v>270251977</v>
      </c>
      <c r="H2766" s="5">
        <v>10414.08</v>
      </c>
      <c r="I2766" s="5" t="b">
        <f>IF(Nifty50[[#This Row],[High]]=MAX($D$1:$D2776), TRUE, FALSE)</f>
        <v>0</v>
      </c>
      <c r="J2766" s="5">
        <f>MAX($D$2:Nifty50[[#This Row],[High]])</f>
        <v>6357.1</v>
      </c>
      <c r="K2766" s="18">
        <f>(Nifty50[[#This Row],[ATH_XL]]-Nifty50[[#This Row],[Close]])/Nifty50[[#This Row],[ATH_XL]]</f>
        <v>0.20781488414528643</v>
      </c>
    </row>
    <row r="2767" spans="2:11" x14ac:dyDescent="0.25">
      <c r="B2767" s="4">
        <v>40203</v>
      </c>
      <c r="C2767" s="23">
        <v>5034.55</v>
      </c>
      <c r="D2767" s="23">
        <v>5035.7</v>
      </c>
      <c r="E2767" s="23">
        <v>4983.05</v>
      </c>
      <c r="F2767" s="23">
        <v>5007.8999999999996</v>
      </c>
      <c r="G2767" s="5">
        <v>166405391</v>
      </c>
      <c r="H2767" s="5">
        <v>5714.17</v>
      </c>
      <c r="I2767" s="5" t="b">
        <f>IF(Nifty50[[#This Row],[High]]=MAX($D$1:$D2777), TRUE, FALSE)</f>
        <v>0</v>
      </c>
      <c r="J2767" s="5">
        <f>MAX($D$2:Nifty50[[#This Row],[High]])</f>
        <v>6357.1</v>
      </c>
      <c r="K2767" s="18">
        <f>(Nifty50[[#This Row],[ATH_XL]]-Nifty50[[#This Row],[Close]])/Nifty50[[#This Row],[ATH_XL]]</f>
        <v>0.21223513866385627</v>
      </c>
    </row>
    <row r="2768" spans="2:11" x14ac:dyDescent="0.25">
      <c r="B2768" s="4">
        <v>40205</v>
      </c>
      <c r="C2768" s="23">
        <v>5008.5</v>
      </c>
      <c r="D2768" s="23">
        <v>5008.5</v>
      </c>
      <c r="E2768" s="23">
        <v>4833.05</v>
      </c>
      <c r="F2768" s="23">
        <v>4853.1000000000004</v>
      </c>
      <c r="G2768" s="5">
        <v>274773820</v>
      </c>
      <c r="H2768" s="5">
        <v>9800.33</v>
      </c>
      <c r="I2768" s="5" t="b">
        <f>IF(Nifty50[[#This Row],[High]]=MAX($D$1:$D2778), TRUE, FALSE)</f>
        <v>0</v>
      </c>
      <c r="J2768" s="5">
        <f>MAX($D$2:Nifty50[[#This Row],[High]])</f>
        <v>6357.1</v>
      </c>
      <c r="K2768" s="18">
        <f>(Nifty50[[#This Row],[ATH_XL]]-Nifty50[[#This Row],[Close]])/Nifty50[[#This Row],[ATH_XL]]</f>
        <v>0.23658586462380643</v>
      </c>
    </row>
    <row r="2769" spans="2:11" x14ac:dyDescent="0.25">
      <c r="B2769" s="4">
        <v>40206</v>
      </c>
      <c r="C2769" s="23">
        <v>4863</v>
      </c>
      <c r="D2769" s="23">
        <v>4929.8999999999996</v>
      </c>
      <c r="E2769" s="23">
        <v>4824.95</v>
      </c>
      <c r="F2769" s="23">
        <v>4867.25</v>
      </c>
      <c r="G2769" s="5">
        <v>275868897</v>
      </c>
      <c r="H2769" s="5">
        <v>10614.04</v>
      </c>
      <c r="I2769" s="5" t="b">
        <f>IF(Nifty50[[#This Row],[High]]=MAX($D$1:$D2779), TRUE, FALSE)</f>
        <v>0</v>
      </c>
      <c r="J2769" s="5">
        <f>MAX($D$2:Nifty50[[#This Row],[High]])</f>
        <v>6357.1</v>
      </c>
      <c r="K2769" s="18">
        <f>(Nifty50[[#This Row],[ATH_XL]]-Nifty50[[#This Row],[Close]])/Nifty50[[#This Row],[ATH_XL]]</f>
        <v>0.23436000692139503</v>
      </c>
    </row>
    <row r="2770" spans="2:11" x14ac:dyDescent="0.25">
      <c r="B2770" s="4">
        <v>40207</v>
      </c>
      <c r="C2770" s="23">
        <v>4866.1499999999996</v>
      </c>
      <c r="D2770" s="23">
        <v>4893.7</v>
      </c>
      <c r="E2770" s="23">
        <v>4766</v>
      </c>
      <c r="F2770" s="23">
        <v>4882.05</v>
      </c>
      <c r="G2770" s="5">
        <v>265191792</v>
      </c>
      <c r="H2770" s="5">
        <v>10116.629999999999</v>
      </c>
      <c r="I2770" s="5" t="b">
        <f>IF(Nifty50[[#This Row],[High]]=MAX($D$1:$D2780), TRUE, FALSE)</f>
        <v>0</v>
      </c>
      <c r="J2770" s="5">
        <f>MAX($D$2:Nifty50[[#This Row],[High]])</f>
        <v>6357.1</v>
      </c>
      <c r="K2770" s="18">
        <f>(Nifty50[[#This Row],[ATH_XL]]-Nifty50[[#This Row],[Close]])/Nifty50[[#This Row],[ATH_XL]]</f>
        <v>0.23203190133866072</v>
      </c>
    </row>
    <row r="2771" spans="2:11" x14ac:dyDescent="0.25">
      <c r="B2771" s="4">
        <v>40210</v>
      </c>
      <c r="C2771" s="23">
        <v>4882.05</v>
      </c>
      <c r="D2771" s="23">
        <v>4918.8</v>
      </c>
      <c r="E2771" s="23">
        <v>4827.1499999999996</v>
      </c>
      <c r="F2771" s="23">
        <v>4899.7</v>
      </c>
      <c r="G2771" s="5">
        <v>226819473</v>
      </c>
      <c r="H2771" s="5">
        <v>7255.33</v>
      </c>
      <c r="I2771" s="5" t="b">
        <f>IF(Nifty50[[#This Row],[High]]=MAX($D$1:$D2781), TRUE, FALSE)</f>
        <v>0</v>
      </c>
      <c r="J2771" s="5">
        <f>MAX($D$2:Nifty50[[#This Row],[High]])</f>
        <v>6357.1</v>
      </c>
      <c r="K2771" s="18">
        <f>(Nifty50[[#This Row],[ATH_XL]]-Nifty50[[#This Row],[Close]])/Nifty50[[#This Row],[ATH_XL]]</f>
        <v>0.2292554781268189</v>
      </c>
    </row>
    <row r="2772" spans="2:11" x14ac:dyDescent="0.25">
      <c r="B2772" s="4">
        <v>40211</v>
      </c>
      <c r="C2772" s="23">
        <v>4907.8500000000004</v>
      </c>
      <c r="D2772" s="23">
        <v>4951.1499999999996</v>
      </c>
      <c r="E2772" s="23">
        <v>4814.1000000000004</v>
      </c>
      <c r="F2772" s="23">
        <v>4830.1000000000004</v>
      </c>
      <c r="G2772" s="5">
        <v>235090748</v>
      </c>
      <c r="H2772" s="5">
        <v>7927.05</v>
      </c>
      <c r="I2772" s="5" t="b">
        <f>IF(Nifty50[[#This Row],[High]]=MAX($D$1:$D2782), TRUE, FALSE)</f>
        <v>0</v>
      </c>
      <c r="J2772" s="5">
        <f>MAX($D$2:Nifty50[[#This Row],[High]])</f>
        <v>6357.1</v>
      </c>
      <c r="K2772" s="18">
        <f>(Nifty50[[#This Row],[ATH_XL]]-Nifty50[[#This Row],[Close]])/Nifty50[[#This Row],[ATH_XL]]</f>
        <v>0.2402038665429205</v>
      </c>
    </row>
    <row r="2773" spans="2:11" x14ac:dyDescent="0.25">
      <c r="B2773" s="4">
        <v>40212</v>
      </c>
      <c r="C2773" s="23">
        <v>4831</v>
      </c>
      <c r="D2773" s="23">
        <v>4949.1499999999996</v>
      </c>
      <c r="E2773" s="23">
        <v>4831</v>
      </c>
      <c r="F2773" s="23">
        <v>4931.8500000000004</v>
      </c>
      <c r="G2773" s="5">
        <v>163105434</v>
      </c>
      <c r="H2773" s="5">
        <v>6448.29</v>
      </c>
      <c r="I2773" s="5" t="b">
        <f>IF(Nifty50[[#This Row],[High]]=MAX($D$1:$D2783), TRUE, FALSE)</f>
        <v>0</v>
      </c>
      <c r="J2773" s="5">
        <f>MAX($D$2:Nifty50[[#This Row],[High]])</f>
        <v>6357.1</v>
      </c>
      <c r="K2773" s="18">
        <f>(Nifty50[[#This Row],[ATH_XL]]-Nifty50[[#This Row],[Close]])/Nifty50[[#This Row],[ATH_XL]]</f>
        <v>0.22419814066162241</v>
      </c>
    </row>
    <row r="2774" spans="2:11" x14ac:dyDescent="0.25">
      <c r="B2774" s="4">
        <v>40213</v>
      </c>
      <c r="C2774" s="23">
        <v>4931.3</v>
      </c>
      <c r="D2774" s="23">
        <v>4931.3</v>
      </c>
      <c r="E2774" s="23">
        <v>4832.3500000000004</v>
      </c>
      <c r="F2774" s="23">
        <v>4845.3500000000004</v>
      </c>
      <c r="G2774" s="5">
        <v>167815142</v>
      </c>
      <c r="H2774" s="5">
        <v>6169.35</v>
      </c>
      <c r="I2774" s="5" t="b">
        <f>IF(Nifty50[[#This Row],[High]]=MAX($D$1:$D2784), TRUE, FALSE)</f>
        <v>0</v>
      </c>
      <c r="J2774" s="5">
        <f>MAX($D$2:Nifty50[[#This Row],[High]])</f>
        <v>6357.1</v>
      </c>
      <c r="K2774" s="18">
        <f>(Nifty50[[#This Row],[ATH_XL]]-Nifty50[[#This Row],[Close]])/Nifty50[[#This Row],[ATH_XL]]</f>
        <v>0.23780497396611661</v>
      </c>
    </row>
    <row r="2775" spans="2:11" x14ac:dyDescent="0.25">
      <c r="B2775" s="4">
        <v>40214</v>
      </c>
      <c r="C2775" s="23">
        <v>4819.6499999999996</v>
      </c>
      <c r="D2775" s="23">
        <v>4827</v>
      </c>
      <c r="E2775" s="23">
        <v>4692.3500000000004</v>
      </c>
      <c r="F2775" s="23">
        <v>4718.6499999999996</v>
      </c>
      <c r="G2775" s="5">
        <v>222362365</v>
      </c>
      <c r="H2775" s="5">
        <v>7609.87</v>
      </c>
      <c r="I2775" s="5" t="b">
        <f>IF(Nifty50[[#This Row],[High]]=MAX($D$1:$D2785), TRUE, FALSE)</f>
        <v>0</v>
      </c>
      <c r="J2775" s="5">
        <f>MAX($D$2:Nifty50[[#This Row],[High]])</f>
        <v>6357.1</v>
      </c>
      <c r="K2775" s="18">
        <f>(Nifty50[[#This Row],[ATH_XL]]-Nifty50[[#This Row],[Close]])/Nifty50[[#This Row],[ATH_XL]]</f>
        <v>0.25773544540749721</v>
      </c>
    </row>
    <row r="2776" spans="2:11" x14ac:dyDescent="0.25">
      <c r="B2776" s="4">
        <v>40215</v>
      </c>
      <c r="C2776" s="23">
        <v>4712.75</v>
      </c>
      <c r="D2776" s="23">
        <v>4768.1499999999996</v>
      </c>
      <c r="E2776" s="23">
        <v>4712.75</v>
      </c>
      <c r="F2776" s="23">
        <v>4757.25</v>
      </c>
      <c r="G2776" s="5">
        <v>22091127</v>
      </c>
      <c r="H2776" s="5">
        <v>643.11</v>
      </c>
      <c r="I2776" s="5" t="b">
        <f>IF(Nifty50[[#This Row],[High]]=MAX($D$1:$D2786), TRUE, FALSE)</f>
        <v>0</v>
      </c>
      <c r="J2776" s="5">
        <f>MAX($D$2:Nifty50[[#This Row],[High]])</f>
        <v>6357.1</v>
      </c>
      <c r="K2776" s="18">
        <f>(Nifty50[[#This Row],[ATH_XL]]-Nifty50[[#This Row],[Close]])/Nifty50[[#This Row],[ATH_XL]]</f>
        <v>0.25166349436063618</v>
      </c>
    </row>
    <row r="2777" spans="2:11" x14ac:dyDescent="0.25">
      <c r="B2777" s="4">
        <v>40217</v>
      </c>
      <c r="C2777" s="23">
        <v>4755.3500000000004</v>
      </c>
      <c r="D2777" s="23">
        <v>4799.05</v>
      </c>
      <c r="E2777" s="23">
        <v>4675.3999999999996</v>
      </c>
      <c r="F2777" s="23">
        <v>4760.3999999999996</v>
      </c>
      <c r="G2777" s="5">
        <v>205364363</v>
      </c>
      <c r="H2777" s="5">
        <v>6823.11</v>
      </c>
      <c r="I2777" s="5" t="b">
        <f>IF(Nifty50[[#This Row],[High]]=MAX($D$1:$D2787), TRUE, FALSE)</f>
        <v>0</v>
      </c>
      <c r="J2777" s="5">
        <f>MAX($D$2:Nifty50[[#This Row],[High]])</f>
        <v>6357.1</v>
      </c>
      <c r="K2777" s="18">
        <f>(Nifty50[[#This Row],[ATH_XL]]-Nifty50[[#This Row],[Close]])/Nifty50[[#This Row],[ATH_XL]]</f>
        <v>0.25116798540214885</v>
      </c>
    </row>
    <row r="2778" spans="2:11" x14ac:dyDescent="0.25">
      <c r="B2778" s="4">
        <v>40218</v>
      </c>
      <c r="C2778" s="23">
        <v>4760.55</v>
      </c>
      <c r="D2778" s="23">
        <v>4810.3999999999996</v>
      </c>
      <c r="E2778" s="23">
        <v>4739.3500000000004</v>
      </c>
      <c r="F2778" s="23">
        <v>4792.6499999999996</v>
      </c>
      <c r="G2778" s="5">
        <v>175452494</v>
      </c>
      <c r="H2778" s="5">
        <v>5819.47</v>
      </c>
      <c r="I2778" s="5" t="b">
        <f>IF(Nifty50[[#This Row],[High]]=MAX($D$1:$D2788), TRUE, FALSE)</f>
        <v>0</v>
      </c>
      <c r="J2778" s="5">
        <f>MAX($D$2:Nifty50[[#This Row],[High]])</f>
        <v>6357.1</v>
      </c>
      <c r="K2778" s="18">
        <f>(Nifty50[[#This Row],[ATH_XL]]-Nifty50[[#This Row],[Close]])/Nifty50[[#This Row],[ATH_XL]]</f>
        <v>0.24609491749382589</v>
      </c>
    </row>
    <row r="2779" spans="2:11" x14ac:dyDescent="0.25">
      <c r="B2779" s="4">
        <v>40219</v>
      </c>
      <c r="C2779" s="23">
        <v>4793</v>
      </c>
      <c r="D2779" s="23">
        <v>4826.8500000000004</v>
      </c>
      <c r="E2779" s="23">
        <v>4748.1000000000004</v>
      </c>
      <c r="F2779" s="23">
        <v>4757.2</v>
      </c>
      <c r="G2779" s="5">
        <v>185053448</v>
      </c>
      <c r="H2779" s="5">
        <v>6196.72</v>
      </c>
      <c r="I2779" s="5" t="b">
        <f>IF(Nifty50[[#This Row],[High]]=MAX($D$1:$D2789), TRUE, FALSE)</f>
        <v>0</v>
      </c>
      <c r="J2779" s="5">
        <f>MAX($D$2:Nifty50[[#This Row],[High]])</f>
        <v>6357.1</v>
      </c>
      <c r="K2779" s="18">
        <f>(Nifty50[[#This Row],[ATH_XL]]-Nifty50[[#This Row],[Close]])/Nifty50[[#This Row],[ATH_XL]]</f>
        <v>0.25167135958219949</v>
      </c>
    </row>
    <row r="2780" spans="2:11" x14ac:dyDescent="0.25">
      <c r="B2780" s="4">
        <v>40220</v>
      </c>
      <c r="C2780" s="23">
        <v>4757.25</v>
      </c>
      <c r="D2780" s="23">
        <v>4843.8</v>
      </c>
      <c r="E2780" s="23">
        <v>4757.25</v>
      </c>
      <c r="F2780" s="23">
        <v>4826.8500000000004</v>
      </c>
      <c r="G2780" s="5">
        <v>142638466</v>
      </c>
      <c r="H2780" s="5">
        <v>4917.21</v>
      </c>
      <c r="I2780" s="5" t="b">
        <f>IF(Nifty50[[#This Row],[High]]=MAX($D$1:$D2790), TRUE, FALSE)</f>
        <v>0</v>
      </c>
      <c r="J2780" s="5">
        <f>MAX($D$2:Nifty50[[#This Row],[High]])</f>
        <v>6357.1</v>
      </c>
      <c r="K2780" s="18">
        <f>(Nifty50[[#This Row],[ATH_XL]]-Nifty50[[#This Row],[Close]])/Nifty50[[#This Row],[ATH_XL]]</f>
        <v>0.24071510594453444</v>
      </c>
    </row>
    <row r="2781" spans="2:11" x14ac:dyDescent="0.25">
      <c r="B2781" s="4">
        <v>40224</v>
      </c>
      <c r="C2781" s="23">
        <v>4827.8999999999996</v>
      </c>
      <c r="D2781" s="23">
        <v>4845.6000000000004</v>
      </c>
      <c r="E2781" s="23">
        <v>4783.8999999999996</v>
      </c>
      <c r="F2781" s="23">
        <v>4801.95</v>
      </c>
      <c r="G2781" s="5">
        <v>153758927</v>
      </c>
      <c r="H2781" s="5">
        <v>5004.68</v>
      </c>
      <c r="I2781" s="5" t="b">
        <f>IF(Nifty50[[#This Row],[High]]=MAX($D$1:$D2791), TRUE, FALSE)</f>
        <v>0</v>
      </c>
      <c r="J2781" s="5">
        <f>MAX($D$2:Nifty50[[#This Row],[High]])</f>
        <v>6357.1</v>
      </c>
      <c r="K2781" s="18">
        <f>(Nifty50[[#This Row],[ATH_XL]]-Nifty50[[#This Row],[Close]])/Nifty50[[#This Row],[ATH_XL]]</f>
        <v>0.24463198628305366</v>
      </c>
    </row>
    <row r="2782" spans="2:11" x14ac:dyDescent="0.25">
      <c r="B2782" s="4">
        <v>40225</v>
      </c>
      <c r="C2782" s="23">
        <v>4801.8</v>
      </c>
      <c r="D2782" s="23">
        <v>4880</v>
      </c>
      <c r="E2782" s="23">
        <v>4791.3500000000004</v>
      </c>
      <c r="F2782" s="23">
        <v>4855.75</v>
      </c>
      <c r="G2782" s="5">
        <v>156011235</v>
      </c>
      <c r="H2782" s="5">
        <v>5240.97</v>
      </c>
      <c r="I2782" s="5" t="b">
        <f>IF(Nifty50[[#This Row],[High]]=MAX($D$1:$D2792), TRUE, FALSE)</f>
        <v>0</v>
      </c>
      <c r="J2782" s="5">
        <f>MAX($D$2:Nifty50[[#This Row],[High]])</f>
        <v>6357.1</v>
      </c>
      <c r="K2782" s="18">
        <f>(Nifty50[[#This Row],[ATH_XL]]-Nifty50[[#This Row],[Close]])/Nifty50[[#This Row],[ATH_XL]]</f>
        <v>0.23616900788095205</v>
      </c>
    </row>
    <row r="2783" spans="2:11" x14ac:dyDescent="0.25">
      <c r="B2783" s="4">
        <v>40226</v>
      </c>
      <c r="C2783" s="23">
        <v>4858.6499999999996</v>
      </c>
      <c r="D2783" s="23">
        <v>4929.7</v>
      </c>
      <c r="E2783" s="23">
        <v>4857.6000000000004</v>
      </c>
      <c r="F2783" s="23">
        <v>4914</v>
      </c>
      <c r="G2783" s="5">
        <v>176502266</v>
      </c>
      <c r="H2783" s="5">
        <v>6291.08</v>
      </c>
      <c r="I2783" s="5" t="b">
        <f>IF(Nifty50[[#This Row],[High]]=MAX($D$1:$D2793), TRUE, FALSE)</f>
        <v>0</v>
      </c>
      <c r="J2783" s="5">
        <f>MAX($D$2:Nifty50[[#This Row],[High]])</f>
        <v>6357.1</v>
      </c>
      <c r="K2783" s="18">
        <f>(Nifty50[[#This Row],[ATH_XL]]-Nifty50[[#This Row],[Close]])/Nifty50[[#This Row],[ATH_XL]]</f>
        <v>0.22700602475971751</v>
      </c>
    </row>
    <row r="2784" spans="2:11" x14ac:dyDescent="0.25">
      <c r="B2784" s="4">
        <v>40227</v>
      </c>
      <c r="C2784" s="23">
        <v>4915.1000000000004</v>
      </c>
      <c r="D2784" s="23">
        <v>4922.05</v>
      </c>
      <c r="E2784" s="23">
        <v>4873.7</v>
      </c>
      <c r="F2784" s="23">
        <v>4887.75</v>
      </c>
      <c r="G2784" s="5">
        <v>193513235</v>
      </c>
      <c r="H2784" s="5">
        <v>5763.98</v>
      </c>
      <c r="I2784" s="5" t="b">
        <f>IF(Nifty50[[#This Row],[High]]=MAX($D$1:$D2794), TRUE, FALSE)</f>
        <v>0</v>
      </c>
      <c r="J2784" s="5">
        <f>MAX($D$2:Nifty50[[#This Row],[High]])</f>
        <v>6357.1</v>
      </c>
      <c r="K2784" s="18">
        <f>(Nifty50[[#This Row],[ATH_XL]]-Nifty50[[#This Row],[Close]])/Nifty50[[#This Row],[ATH_XL]]</f>
        <v>0.23113526608044552</v>
      </c>
    </row>
    <row r="2785" spans="2:11" x14ac:dyDescent="0.25">
      <c r="B2785" s="4">
        <v>40228</v>
      </c>
      <c r="C2785" s="23">
        <v>4887.3</v>
      </c>
      <c r="D2785" s="23">
        <v>4887.3</v>
      </c>
      <c r="E2785" s="23">
        <v>4805.55</v>
      </c>
      <c r="F2785" s="23">
        <v>4844.8999999999996</v>
      </c>
      <c r="G2785" s="5">
        <v>194311305</v>
      </c>
      <c r="H2785" s="5">
        <v>5737.99</v>
      </c>
      <c r="I2785" s="5" t="b">
        <f>IF(Nifty50[[#This Row],[High]]=MAX($D$1:$D2795), TRUE, FALSE)</f>
        <v>0</v>
      </c>
      <c r="J2785" s="5">
        <f>MAX($D$2:Nifty50[[#This Row],[High]])</f>
        <v>6357.1</v>
      </c>
      <c r="K2785" s="18">
        <f>(Nifty50[[#This Row],[ATH_XL]]-Nifty50[[#This Row],[Close]])/Nifty50[[#This Row],[ATH_XL]]</f>
        <v>0.23787576096018634</v>
      </c>
    </row>
    <row r="2786" spans="2:11" x14ac:dyDescent="0.25">
      <c r="B2786" s="4">
        <v>40231</v>
      </c>
      <c r="C2786" s="23">
        <v>4849.3500000000004</v>
      </c>
      <c r="D2786" s="23">
        <v>4912.05</v>
      </c>
      <c r="E2786" s="23">
        <v>4845.8999999999996</v>
      </c>
      <c r="F2786" s="23">
        <v>4856.3999999999996</v>
      </c>
      <c r="G2786" s="5">
        <v>149362400</v>
      </c>
      <c r="H2786" s="5">
        <v>4591.6000000000004</v>
      </c>
      <c r="I2786" s="5" t="b">
        <f>IF(Nifty50[[#This Row],[High]]=MAX($D$1:$D2796), TRUE, FALSE)</f>
        <v>0</v>
      </c>
      <c r="J2786" s="5">
        <f>MAX($D$2:Nifty50[[#This Row],[High]])</f>
        <v>6357.1</v>
      </c>
      <c r="K2786" s="18">
        <f>(Nifty50[[#This Row],[ATH_XL]]-Nifty50[[#This Row],[Close]])/Nifty50[[#This Row],[ATH_XL]]</f>
        <v>0.23606676000062932</v>
      </c>
    </row>
    <row r="2787" spans="2:11" x14ac:dyDescent="0.25">
      <c r="B2787" s="4">
        <v>40232</v>
      </c>
      <c r="C2787" s="23">
        <v>4856.6000000000004</v>
      </c>
      <c r="D2787" s="23">
        <v>4884.1000000000004</v>
      </c>
      <c r="E2787" s="23">
        <v>4833.1499999999996</v>
      </c>
      <c r="F2787" s="23">
        <v>4870.05</v>
      </c>
      <c r="G2787" s="5">
        <v>129233916</v>
      </c>
      <c r="H2787" s="5">
        <v>4617.62</v>
      </c>
      <c r="I2787" s="5" t="b">
        <f>IF(Nifty50[[#This Row],[High]]=MAX($D$1:$D2797), TRUE, FALSE)</f>
        <v>0</v>
      </c>
      <c r="J2787" s="5">
        <f>MAX($D$2:Nifty50[[#This Row],[High]])</f>
        <v>6357.1</v>
      </c>
      <c r="K2787" s="18">
        <f>(Nifty50[[#This Row],[ATH_XL]]-Nifty50[[#This Row],[Close]])/Nifty50[[#This Row],[ATH_XL]]</f>
        <v>0.23391955451385066</v>
      </c>
    </row>
    <row r="2788" spans="2:11" x14ac:dyDescent="0.25">
      <c r="B2788" s="4">
        <v>40233</v>
      </c>
      <c r="C2788" s="23">
        <v>4869.55</v>
      </c>
      <c r="D2788" s="23">
        <v>4880.55</v>
      </c>
      <c r="E2788" s="23">
        <v>4834.6499999999996</v>
      </c>
      <c r="F2788" s="23">
        <v>4858.6000000000004</v>
      </c>
      <c r="G2788" s="5">
        <v>141213476</v>
      </c>
      <c r="H2788" s="5">
        <v>4842.2299999999996</v>
      </c>
      <c r="I2788" s="5" t="b">
        <f>IF(Nifty50[[#This Row],[High]]=MAX($D$1:$D2798), TRUE, FALSE)</f>
        <v>0</v>
      </c>
      <c r="J2788" s="5">
        <f>MAX($D$2:Nifty50[[#This Row],[High]])</f>
        <v>6357.1</v>
      </c>
      <c r="K2788" s="18">
        <f>(Nifty50[[#This Row],[ATH_XL]]-Nifty50[[#This Row],[Close]])/Nifty50[[#This Row],[ATH_XL]]</f>
        <v>0.23572069025184439</v>
      </c>
    </row>
    <row r="2789" spans="2:11" x14ac:dyDescent="0.25">
      <c r="B2789" s="4">
        <v>40234</v>
      </c>
      <c r="C2789" s="23">
        <v>4859</v>
      </c>
      <c r="D2789" s="23">
        <v>4880.1499999999996</v>
      </c>
      <c r="E2789" s="23">
        <v>4835.6000000000004</v>
      </c>
      <c r="F2789" s="23">
        <v>4859.75</v>
      </c>
      <c r="G2789" s="5">
        <v>179443119</v>
      </c>
      <c r="H2789" s="5">
        <v>6427.68</v>
      </c>
      <c r="I2789" s="5" t="b">
        <f>IF(Nifty50[[#This Row],[High]]=MAX($D$1:$D2799), TRUE, FALSE)</f>
        <v>0</v>
      </c>
      <c r="J2789" s="5">
        <f>MAX($D$2:Nifty50[[#This Row],[High]])</f>
        <v>6357.1</v>
      </c>
      <c r="K2789" s="18">
        <f>(Nifty50[[#This Row],[ATH_XL]]-Nifty50[[#This Row],[Close]])/Nifty50[[#This Row],[ATH_XL]]</f>
        <v>0.23553979015588875</v>
      </c>
    </row>
    <row r="2790" spans="2:11" x14ac:dyDescent="0.25">
      <c r="B2790" s="4">
        <v>40235</v>
      </c>
      <c r="C2790" s="23">
        <v>4858.5</v>
      </c>
      <c r="D2790" s="23">
        <v>4992</v>
      </c>
      <c r="E2790" s="23">
        <v>4858.45</v>
      </c>
      <c r="F2790" s="23">
        <v>4922.3</v>
      </c>
      <c r="G2790" s="5">
        <v>341137163</v>
      </c>
      <c r="H2790" s="5">
        <v>10987.94</v>
      </c>
      <c r="I2790" s="5" t="b">
        <f>IF(Nifty50[[#This Row],[High]]=MAX($D$1:$D2800), TRUE, FALSE)</f>
        <v>0</v>
      </c>
      <c r="J2790" s="5">
        <f>MAX($D$2:Nifty50[[#This Row],[High]])</f>
        <v>6357.1</v>
      </c>
      <c r="K2790" s="18">
        <f>(Nifty50[[#This Row],[ATH_XL]]-Nifty50[[#This Row],[Close]])/Nifty50[[#This Row],[ATH_XL]]</f>
        <v>0.22570039798021113</v>
      </c>
    </row>
    <row r="2791" spans="2:11" x14ac:dyDescent="0.25">
      <c r="B2791" s="4">
        <v>40239</v>
      </c>
      <c r="C2791" s="23">
        <v>4935.6000000000004</v>
      </c>
      <c r="D2791" s="23">
        <v>5029.45</v>
      </c>
      <c r="E2791" s="23">
        <v>4935.3500000000004</v>
      </c>
      <c r="F2791" s="23">
        <v>5017</v>
      </c>
      <c r="G2791" s="5">
        <v>233127111</v>
      </c>
      <c r="H2791" s="5">
        <v>8468.18</v>
      </c>
      <c r="I2791" s="5" t="b">
        <f>IF(Nifty50[[#This Row],[High]]=MAX($D$1:$D2801), TRUE, FALSE)</f>
        <v>0</v>
      </c>
      <c r="J2791" s="5">
        <f>MAX($D$2:Nifty50[[#This Row],[High]])</f>
        <v>6357.1</v>
      </c>
      <c r="K2791" s="18">
        <f>(Nifty50[[#This Row],[ATH_XL]]-Nifty50[[#This Row],[Close]])/Nifty50[[#This Row],[ATH_XL]]</f>
        <v>0.21080366833933717</v>
      </c>
    </row>
    <row r="2792" spans="2:11" x14ac:dyDescent="0.25">
      <c r="B2792" s="4">
        <v>40240</v>
      </c>
      <c r="C2792" s="23">
        <v>5015.8</v>
      </c>
      <c r="D2792" s="23">
        <v>5093.25</v>
      </c>
      <c r="E2792" s="23">
        <v>5015.1000000000004</v>
      </c>
      <c r="F2792" s="23">
        <v>5088.1000000000004</v>
      </c>
      <c r="G2792" s="5">
        <v>191791765</v>
      </c>
      <c r="H2792" s="5">
        <v>7375.98</v>
      </c>
      <c r="I2792" s="5" t="b">
        <f>IF(Nifty50[[#This Row],[High]]=MAX($D$1:$D2802), TRUE, FALSE)</f>
        <v>0</v>
      </c>
      <c r="J2792" s="5">
        <f>MAX($D$2:Nifty50[[#This Row],[High]])</f>
        <v>6357.1</v>
      </c>
      <c r="K2792" s="18">
        <f>(Nifty50[[#This Row],[ATH_XL]]-Nifty50[[#This Row],[Close]])/Nifty50[[#This Row],[ATH_XL]]</f>
        <v>0.19961932327633669</v>
      </c>
    </row>
    <row r="2793" spans="2:11" x14ac:dyDescent="0.25">
      <c r="B2793" s="4">
        <v>40241</v>
      </c>
      <c r="C2793" s="23">
        <v>5096.95</v>
      </c>
      <c r="D2793" s="23">
        <v>5096.95</v>
      </c>
      <c r="E2793" s="23">
        <v>5049</v>
      </c>
      <c r="F2793" s="23">
        <v>5080.25</v>
      </c>
      <c r="G2793" s="5">
        <v>205104948</v>
      </c>
      <c r="H2793" s="5">
        <v>6826.25</v>
      </c>
      <c r="I2793" s="5" t="b">
        <f>IF(Nifty50[[#This Row],[High]]=MAX($D$1:$D2803), TRUE, FALSE)</f>
        <v>0</v>
      </c>
      <c r="J2793" s="5">
        <f>MAX($D$2:Nifty50[[#This Row],[High]])</f>
        <v>6357.1</v>
      </c>
      <c r="K2793" s="18">
        <f>(Nifty50[[#This Row],[ATH_XL]]-Nifty50[[#This Row],[Close]])/Nifty50[[#This Row],[ATH_XL]]</f>
        <v>0.20085416306177351</v>
      </c>
    </row>
    <row r="2794" spans="2:11" x14ac:dyDescent="0.25">
      <c r="B2794" s="4">
        <v>40242</v>
      </c>
      <c r="C2794" s="23">
        <v>5080.55</v>
      </c>
      <c r="D2794" s="23">
        <v>5118.6499999999996</v>
      </c>
      <c r="E2794" s="23">
        <v>5068.05</v>
      </c>
      <c r="F2794" s="23">
        <v>5088.7</v>
      </c>
      <c r="G2794" s="5">
        <v>209604746</v>
      </c>
      <c r="H2794" s="5">
        <v>6307.8</v>
      </c>
      <c r="I2794" s="5" t="b">
        <f>IF(Nifty50[[#This Row],[High]]=MAX($D$1:$D2804), TRUE, FALSE)</f>
        <v>0</v>
      </c>
      <c r="J2794" s="5">
        <f>MAX($D$2:Nifty50[[#This Row],[High]])</f>
        <v>6357.1</v>
      </c>
      <c r="K2794" s="18">
        <f>(Nifty50[[#This Row],[ATH_XL]]-Nifty50[[#This Row],[Close]])/Nifty50[[#This Row],[ATH_XL]]</f>
        <v>0.19952494061757728</v>
      </c>
    </row>
    <row r="2795" spans="2:11" x14ac:dyDescent="0.25">
      <c r="B2795" s="4">
        <v>40245</v>
      </c>
      <c r="C2795" s="23">
        <v>5092.1499999999996</v>
      </c>
      <c r="D2795" s="23">
        <v>5147.1000000000004</v>
      </c>
      <c r="E2795" s="23">
        <v>5092.1499999999996</v>
      </c>
      <c r="F2795" s="23">
        <v>5124</v>
      </c>
      <c r="G2795" s="5">
        <v>187964711</v>
      </c>
      <c r="H2795" s="5">
        <v>7130.87</v>
      </c>
      <c r="I2795" s="5" t="b">
        <f>IF(Nifty50[[#This Row],[High]]=MAX($D$1:$D2805), TRUE, FALSE)</f>
        <v>0</v>
      </c>
      <c r="J2795" s="5">
        <f>MAX($D$2:Nifty50[[#This Row],[High]])</f>
        <v>6357.1</v>
      </c>
      <c r="K2795" s="18">
        <f>(Nifty50[[#This Row],[ATH_XL]]-Nifty50[[#This Row],[Close]])/Nifty50[[#This Row],[ATH_XL]]</f>
        <v>0.1939720941938935</v>
      </c>
    </row>
    <row r="2796" spans="2:11" x14ac:dyDescent="0.25">
      <c r="B2796" s="4">
        <v>40246</v>
      </c>
      <c r="C2796" s="23">
        <v>5121.05</v>
      </c>
      <c r="D2796" s="23">
        <v>5131.8</v>
      </c>
      <c r="E2796" s="23">
        <v>5094.3500000000004</v>
      </c>
      <c r="F2796" s="23">
        <v>5101.5</v>
      </c>
      <c r="G2796" s="5">
        <v>158734706</v>
      </c>
      <c r="H2796" s="5">
        <v>6364.07</v>
      </c>
      <c r="I2796" s="5" t="b">
        <f>IF(Nifty50[[#This Row],[High]]=MAX($D$1:$D2806), TRUE, FALSE)</f>
        <v>0</v>
      </c>
      <c r="J2796" s="5">
        <f>MAX($D$2:Nifty50[[#This Row],[High]])</f>
        <v>6357.1</v>
      </c>
      <c r="K2796" s="18">
        <f>(Nifty50[[#This Row],[ATH_XL]]-Nifty50[[#This Row],[Close]])/Nifty50[[#This Row],[ATH_XL]]</f>
        <v>0.19751144389737463</v>
      </c>
    </row>
    <row r="2797" spans="2:11" x14ac:dyDescent="0.25">
      <c r="B2797" s="4">
        <v>40247</v>
      </c>
      <c r="C2797" s="23">
        <v>5101.6000000000004</v>
      </c>
      <c r="D2797" s="23">
        <v>5137.3999999999996</v>
      </c>
      <c r="E2797" s="23">
        <v>5092.05</v>
      </c>
      <c r="F2797" s="23">
        <v>5116.25</v>
      </c>
      <c r="G2797" s="5">
        <v>167174523</v>
      </c>
      <c r="H2797" s="5">
        <v>6445.89</v>
      </c>
      <c r="I2797" s="5" t="b">
        <f>IF(Nifty50[[#This Row],[High]]=MAX($D$1:$D2807), TRUE, FALSE)</f>
        <v>0</v>
      </c>
      <c r="J2797" s="5">
        <f>MAX($D$2:Nifty50[[#This Row],[High]])</f>
        <v>6357.1</v>
      </c>
      <c r="K2797" s="18">
        <f>(Nifty50[[#This Row],[ATH_XL]]-Nifty50[[#This Row],[Close]])/Nifty50[[#This Row],[ATH_XL]]</f>
        <v>0.19519120353620367</v>
      </c>
    </row>
    <row r="2798" spans="2:11" x14ac:dyDescent="0.25">
      <c r="B2798" s="4">
        <v>40248</v>
      </c>
      <c r="C2798" s="23">
        <v>5116.3500000000004</v>
      </c>
      <c r="D2798" s="23">
        <v>5152.6000000000004</v>
      </c>
      <c r="E2798" s="23">
        <v>5102.1000000000004</v>
      </c>
      <c r="F2798" s="23">
        <v>5133.3999999999996</v>
      </c>
      <c r="G2798" s="5">
        <v>155698046</v>
      </c>
      <c r="H2798" s="5">
        <v>5500.07</v>
      </c>
      <c r="I2798" s="5" t="b">
        <f>IF(Nifty50[[#This Row],[High]]=MAX($D$1:$D2808), TRUE, FALSE)</f>
        <v>0</v>
      </c>
      <c r="J2798" s="5">
        <f>MAX($D$2:Nifty50[[#This Row],[High]])</f>
        <v>6357.1</v>
      </c>
      <c r="K2798" s="18">
        <f>(Nifty50[[#This Row],[ATH_XL]]-Nifty50[[#This Row],[Close]])/Nifty50[[#This Row],[ATH_XL]]</f>
        <v>0.19249343253999476</v>
      </c>
    </row>
    <row r="2799" spans="2:11" x14ac:dyDescent="0.25">
      <c r="B2799" s="4">
        <v>40249</v>
      </c>
      <c r="C2799" s="23">
        <v>5131.8</v>
      </c>
      <c r="D2799" s="23">
        <v>5158.1000000000004</v>
      </c>
      <c r="E2799" s="23">
        <v>5122.1000000000004</v>
      </c>
      <c r="F2799" s="23">
        <v>5137</v>
      </c>
      <c r="G2799" s="5">
        <v>152561763</v>
      </c>
      <c r="H2799" s="5">
        <v>5927.11</v>
      </c>
      <c r="I2799" s="5" t="b">
        <f>IF(Nifty50[[#This Row],[High]]=MAX($D$1:$D2809), TRUE, FALSE)</f>
        <v>0</v>
      </c>
      <c r="J2799" s="5">
        <f>MAX($D$2:Nifty50[[#This Row],[High]])</f>
        <v>6357.1</v>
      </c>
      <c r="K2799" s="18">
        <f>(Nifty50[[#This Row],[ATH_XL]]-Nifty50[[#This Row],[Close]])/Nifty50[[#This Row],[ATH_XL]]</f>
        <v>0.19192713658743771</v>
      </c>
    </row>
    <row r="2800" spans="2:11" x14ac:dyDescent="0.25">
      <c r="B2800" s="4">
        <v>40252</v>
      </c>
      <c r="C2800" s="23">
        <v>5134.45</v>
      </c>
      <c r="D2800" s="23">
        <v>5151.05</v>
      </c>
      <c r="E2800" s="23">
        <v>5101.2</v>
      </c>
      <c r="F2800" s="23">
        <v>5128.8999999999996</v>
      </c>
      <c r="G2800" s="5">
        <v>134878673</v>
      </c>
      <c r="H2800" s="5">
        <v>5301.12</v>
      </c>
      <c r="I2800" s="5" t="b">
        <f>IF(Nifty50[[#This Row],[High]]=MAX($D$1:$D2810), TRUE, FALSE)</f>
        <v>0</v>
      </c>
      <c r="J2800" s="5">
        <f>MAX($D$2:Nifty50[[#This Row],[High]])</f>
        <v>6357.1</v>
      </c>
      <c r="K2800" s="18">
        <f>(Nifty50[[#This Row],[ATH_XL]]-Nifty50[[#This Row],[Close]])/Nifty50[[#This Row],[ATH_XL]]</f>
        <v>0.19320130248069098</v>
      </c>
    </row>
    <row r="2801" spans="2:11" x14ac:dyDescent="0.25">
      <c r="B2801" s="4">
        <v>40253</v>
      </c>
      <c r="C2801" s="23">
        <v>5128.95</v>
      </c>
      <c r="D2801" s="23">
        <v>5209.25</v>
      </c>
      <c r="E2801" s="23">
        <v>5125.7</v>
      </c>
      <c r="F2801" s="23">
        <v>5198.1000000000004</v>
      </c>
      <c r="G2801" s="5">
        <v>120692486</v>
      </c>
      <c r="H2801" s="5">
        <v>5250.18</v>
      </c>
      <c r="I2801" s="5" t="b">
        <f>IF(Nifty50[[#This Row],[High]]=MAX($D$1:$D2811), TRUE, FALSE)</f>
        <v>0</v>
      </c>
      <c r="J2801" s="5">
        <f>MAX($D$2:Nifty50[[#This Row],[High]])</f>
        <v>6357.1</v>
      </c>
      <c r="K2801" s="18">
        <f>(Nifty50[[#This Row],[ATH_XL]]-Nifty50[[#This Row],[Close]])/Nifty50[[#This Row],[ATH_XL]]</f>
        <v>0.18231583583709551</v>
      </c>
    </row>
    <row r="2802" spans="2:11" x14ac:dyDescent="0.25">
      <c r="B2802" s="4">
        <v>40254</v>
      </c>
      <c r="C2802" s="23">
        <v>5198.45</v>
      </c>
      <c r="D2802" s="23">
        <v>5260.5</v>
      </c>
      <c r="E2802" s="23">
        <v>5177.1499999999996</v>
      </c>
      <c r="F2802" s="23">
        <v>5231.8999999999996</v>
      </c>
      <c r="G2802" s="5">
        <v>169767105</v>
      </c>
      <c r="H2802" s="5">
        <v>6291.05</v>
      </c>
      <c r="I2802" s="5" t="b">
        <f>IF(Nifty50[[#This Row],[High]]=MAX($D$1:$D2812), TRUE, FALSE)</f>
        <v>0</v>
      </c>
      <c r="J2802" s="5">
        <f>MAX($D$2:Nifty50[[#This Row],[High]])</f>
        <v>6357.1</v>
      </c>
      <c r="K2802" s="18">
        <f>(Nifty50[[#This Row],[ATH_XL]]-Nifty50[[#This Row],[Close]])/Nifty50[[#This Row],[ATH_XL]]</f>
        <v>0.17699894606031064</v>
      </c>
    </row>
    <row r="2803" spans="2:11" x14ac:dyDescent="0.25">
      <c r="B2803" s="4">
        <v>40255</v>
      </c>
      <c r="C2803" s="23">
        <v>5232.55</v>
      </c>
      <c r="D2803" s="23">
        <v>5255.65</v>
      </c>
      <c r="E2803" s="23">
        <v>5214.3999999999996</v>
      </c>
      <c r="F2803" s="23">
        <v>5245.9</v>
      </c>
      <c r="G2803" s="5">
        <v>160336720</v>
      </c>
      <c r="H2803" s="5">
        <v>5521.68</v>
      </c>
      <c r="I2803" s="5" t="b">
        <f>IF(Nifty50[[#This Row],[High]]=MAX($D$1:$D2813), TRUE, FALSE)</f>
        <v>0</v>
      </c>
      <c r="J2803" s="5">
        <f>MAX($D$2:Nifty50[[#This Row],[High]])</f>
        <v>6357.1</v>
      </c>
      <c r="K2803" s="18">
        <f>(Nifty50[[#This Row],[ATH_XL]]-Nifty50[[#This Row],[Close]])/Nifty50[[#This Row],[ATH_XL]]</f>
        <v>0.17479668402258902</v>
      </c>
    </row>
    <row r="2804" spans="2:11" x14ac:dyDescent="0.25">
      <c r="B2804" s="4">
        <v>40256</v>
      </c>
      <c r="C2804" s="23">
        <v>5246.8</v>
      </c>
      <c r="D2804" s="23">
        <v>5269.95</v>
      </c>
      <c r="E2804" s="23">
        <v>5237.1000000000004</v>
      </c>
      <c r="F2804" s="23">
        <v>5262.8</v>
      </c>
      <c r="G2804" s="5">
        <v>136871848</v>
      </c>
      <c r="H2804" s="5">
        <v>5558.7</v>
      </c>
      <c r="I2804" s="5" t="b">
        <f>IF(Nifty50[[#This Row],[High]]=MAX($D$1:$D2814), TRUE, FALSE)</f>
        <v>0</v>
      </c>
      <c r="J2804" s="5">
        <f>MAX($D$2:Nifty50[[#This Row],[High]])</f>
        <v>6357.1</v>
      </c>
      <c r="K2804" s="18">
        <f>(Nifty50[[#This Row],[ATH_XL]]-Nifty50[[#This Row],[Close]])/Nifty50[[#This Row],[ATH_XL]]</f>
        <v>0.17213823913419643</v>
      </c>
    </row>
    <row r="2805" spans="2:11" x14ac:dyDescent="0.25">
      <c r="B2805" s="4">
        <v>40259</v>
      </c>
      <c r="C2805" s="23">
        <v>5260.95</v>
      </c>
      <c r="D2805" s="23">
        <v>5260.95</v>
      </c>
      <c r="E2805" s="23">
        <v>5187.05</v>
      </c>
      <c r="F2805" s="23">
        <v>5205.2</v>
      </c>
      <c r="G2805" s="5">
        <v>130039411</v>
      </c>
      <c r="H2805" s="5">
        <v>5212.1400000000003</v>
      </c>
      <c r="I2805" s="5" t="b">
        <f>IF(Nifty50[[#This Row],[High]]=MAX($D$1:$D2815), TRUE, FALSE)</f>
        <v>0</v>
      </c>
      <c r="J2805" s="5">
        <f>MAX($D$2:Nifty50[[#This Row],[High]])</f>
        <v>6357.1</v>
      </c>
      <c r="K2805" s="18">
        <f>(Nifty50[[#This Row],[ATH_XL]]-Nifty50[[#This Row],[Close]])/Nifty50[[#This Row],[ATH_XL]]</f>
        <v>0.18119897437510823</v>
      </c>
    </row>
    <row r="2806" spans="2:11" x14ac:dyDescent="0.25">
      <c r="B2806" s="4">
        <v>40260</v>
      </c>
      <c r="C2806" s="23">
        <v>5205.8500000000004</v>
      </c>
      <c r="D2806" s="23">
        <v>5243.6</v>
      </c>
      <c r="E2806" s="23">
        <v>5193.3999999999996</v>
      </c>
      <c r="F2806" s="23">
        <v>5225.3</v>
      </c>
      <c r="G2806" s="5">
        <v>146479804</v>
      </c>
      <c r="H2806" s="5">
        <v>5673.78</v>
      </c>
      <c r="I2806" s="5" t="b">
        <f>IF(Nifty50[[#This Row],[High]]=MAX($D$1:$D2816), TRUE, FALSE)</f>
        <v>0</v>
      </c>
      <c r="J2806" s="5">
        <f>MAX($D$2:Nifty50[[#This Row],[High]])</f>
        <v>6357.1</v>
      </c>
      <c r="K2806" s="18">
        <f>(Nifty50[[#This Row],[ATH_XL]]-Nifty50[[#This Row],[Close]])/Nifty50[[#This Row],[ATH_XL]]</f>
        <v>0.178037155306665</v>
      </c>
    </row>
    <row r="2807" spans="2:11" x14ac:dyDescent="0.25">
      <c r="B2807" s="4">
        <v>40262</v>
      </c>
      <c r="C2807" s="23">
        <v>5225.3</v>
      </c>
      <c r="D2807" s="23">
        <v>5267.3</v>
      </c>
      <c r="E2807" s="23">
        <v>5202.95</v>
      </c>
      <c r="F2807" s="23">
        <v>5260.4</v>
      </c>
      <c r="G2807" s="5">
        <v>207844844</v>
      </c>
      <c r="H2807" s="5">
        <v>9239.93</v>
      </c>
      <c r="I2807" s="5" t="b">
        <f>IF(Nifty50[[#This Row],[High]]=MAX($D$1:$D2817), TRUE, FALSE)</f>
        <v>0</v>
      </c>
      <c r="J2807" s="5">
        <f>MAX($D$2:Nifty50[[#This Row],[High]])</f>
        <v>6357.1</v>
      </c>
      <c r="K2807" s="18">
        <f>(Nifty50[[#This Row],[ATH_XL]]-Nifty50[[#This Row],[Close]])/Nifty50[[#This Row],[ATH_XL]]</f>
        <v>0.17251576976923449</v>
      </c>
    </row>
    <row r="2808" spans="2:11" x14ac:dyDescent="0.25">
      <c r="B2808" s="4">
        <v>40263</v>
      </c>
      <c r="C2808" s="23">
        <v>5260.55</v>
      </c>
      <c r="D2808" s="23">
        <v>5293.75</v>
      </c>
      <c r="E2808" s="23">
        <v>5260.55</v>
      </c>
      <c r="F2808" s="23">
        <v>5282</v>
      </c>
      <c r="G2808" s="5">
        <v>140965576</v>
      </c>
      <c r="H2808" s="5">
        <v>6366.38</v>
      </c>
      <c r="I2808" s="5" t="b">
        <f>IF(Nifty50[[#This Row],[High]]=MAX($D$1:$D2818), TRUE, FALSE)</f>
        <v>0</v>
      </c>
      <c r="J2808" s="5">
        <f>MAX($D$2:Nifty50[[#This Row],[High]])</f>
        <v>6357.1</v>
      </c>
      <c r="K2808" s="18">
        <f>(Nifty50[[#This Row],[ATH_XL]]-Nifty50[[#This Row],[Close]])/Nifty50[[#This Row],[ATH_XL]]</f>
        <v>0.16911799405389255</v>
      </c>
    </row>
    <row r="2809" spans="2:11" x14ac:dyDescent="0.25">
      <c r="B2809" s="4">
        <v>40266</v>
      </c>
      <c r="C2809" s="23">
        <v>5283.9</v>
      </c>
      <c r="D2809" s="23">
        <v>5329.55</v>
      </c>
      <c r="E2809" s="23">
        <v>5242.1499999999996</v>
      </c>
      <c r="F2809" s="23">
        <v>5302.85</v>
      </c>
      <c r="G2809" s="5">
        <v>132186441</v>
      </c>
      <c r="H2809" s="5">
        <v>6001.64</v>
      </c>
      <c r="I2809" s="5" t="b">
        <f>IF(Nifty50[[#This Row],[High]]=MAX($D$1:$D2819), TRUE, FALSE)</f>
        <v>0</v>
      </c>
      <c r="J2809" s="5">
        <f>MAX($D$2:Nifty50[[#This Row],[High]])</f>
        <v>6357.1</v>
      </c>
      <c r="K2809" s="18">
        <f>(Nifty50[[#This Row],[ATH_XL]]-Nifty50[[#This Row],[Close]])/Nifty50[[#This Row],[ATH_XL]]</f>
        <v>0.16583819666199995</v>
      </c>
    </row>
    <row r="2810" spans="2:11" x14ac:dyDescent="0.25">
      <c r="B2810" s="4">
        <v>40267</v>
      </c>
      <c r="C2810" s="23">
        <v>5302.95</v>
      </c>
      <c r="D2810" s="23">
        <v>5325</v>
      </c>
      <c r="E2810" s="23">
        <v>5251.35</v>
      </c>
      <c r="F2810" s="23">
        <v>5262.45</v>
      </c>
      <c r="G2810" s="5">
        <v>133483766</v>
      </c>
      <c r="H2810" s="5">
        <v>5629.19</v>
      </c>
      <c r="I2810" s="5" t="b">
        <f>IF(Nifty50[[#This Row],[High]]=MAX($D$1:$D2820), TRUE, FALSE)</f>
        <v>0</v>
      </c>
      <c r="J2810" s="5">
        <f>MAX($D$2:Nifty50[[#This Row],[High]])</f>
        <v>6357.1</v>
      </c>
      <c r="K2810" s="18">
        <f>(Nifty50[[#This Row],[ATH_XL]]-Nifty50[[#This Row],[Close]])/Nifty50[[#This Row],[ATH_XL]]</f>
        <v>0.17219329568513952</v>
      </c>
    </row>
    <row r="2811" spans="2:11" x14ac:dyDescent="0.25">
      <c r="B2811" s="4">
        <v>40268</v>
      </c>
      <c r="C2811" s="23">
        <v>5260.4</v>
      </c>
      <c r="D2811" s="23">
        <v>5293.9</v>
      </c>
      <c r="E2811" s="23">
        <v>5235.1499999999996</v>
      </c>
      <c r="F2811" s="23">
        <v>5249.1</v>
      </c>
      <c r="G2811" s="5">
        <v>147618695</v>
      </c>
      <c r="H2811" s="5">
        <v>6542.18</v>
      </c>
      <c r="I2811" s="5" t="b">
        <f>IF(Nifty50[[#This Row],[High]]=MAX($D$1:$D2821), TRUE, FALSE)</f>
        <v>0</v>
      </c>
      <c r="J2811" s="5">
        <f>MAX($D$2:Nifty50[[#This Row],[High]])</f>
        <v>6357.1</v>
      </c>
      <c r="K2811" s="18">
        <f>(Nifty50[[#This Row],[ATH_XL]]-Nifty50[[#This Row],[Close]])/Nifty50[[#This Row],[ATH_XL]]</f>
        <v>0.17429330984253824</v>
      </c>
    </row>
    <row r="2812" spans="2:11" x14ac:dyDescent="0.25">
      <c r="B2812" s="4">
        <v>40269</v>
      </c>
      <c r="C2812" s="23">
        <v>5249.2</v>
      </c>
      <c r="D2812" s="23">
        <v>5298.6</v>
      </c>
      <c r="E2812" s="23">
        <v>5249.2</v>
      </c>
      <c r="F2812" s="23">
        <v>5290.5</v>
      </c>
      <c r="G2812" s="5">
        <v>127773261</v>
      </c>
      <c r="H2812" s="5">
        <v>5365.11</v>
      </c>
      <c r="I2812" s="5" t="b">
        <f>IF(Nifty50[[#This Row],[High]]=MAX($D$1:$D2822), TRUE, FALSE)</f>
        <v>0</v>
      </c>
      <c r="J2812" s="5">
        <f>MAX($D$2:Nifty50[[#This Row],[High]])</f>
        <v>6357.1</v>
      </c>
      <c r="K2812" s="18">
        <f>(Nifty50[[#This Row],[ATH_XL]]-Nifty50[[#This Row],[Close]])/Nifty50[[#This Row],[ATH_XL]]</f>
        <v>0.16778090638813301</v>
      </c>
    </row>
    <row r="2813" spans="2:11" x14ac:dyDescent="0.25">
      <c r="B2813" s="4">
        <v>40273</v>
      </c>
      <c r="C2813" s="23">
        <v>5291.4</v>
      </c>
      <c r="D2813" s="23">
        <v>5377.55</v>
      </c>
      <c r="E2813" s="23">
        <v>5291.4</v>
      </c>
      <c r="F2813" s="23">
        <v>5368.4</v>
      </c>
      <c r="G2813" s="5">
        <v>132419861</v>
      </c>
      <c r="H2813" s="5">
        <v>5762.97</v>
      </c>
      <c r="I2813" s="5" t="b">
        <f>IF(Nifty50[[#This Row],[High]]=MAX($D$1:$D2823), TRUE, FALSE)</f>
        <v>0</v>
      </c>
      <c r="J2813" s="5">
        <f>MAX($D$2:Nifty50[[#This Row],[High]])</f>
        <v>6357.1</v>
      </c>
      <c r="K2813" s="18">
        <f>(Nifty50[[#This Row],[ATH_XL]]-Nifty50[[#This Row],[Close]])/Nifty50[[#This Row],[ATH_XL]]</f>
        <v>0.155526891192525</v>
      </c>
    </row>
    <row r="2814" spans="2:11" x14ac:dyDescent="0.25">
      <c r="B2814" s="4">
        <v>40274</v>
      </c>
      <c r="C2814" s="23">
        <v>5369.65</v>
      </c>
      <c r="D2814" s="23">
        <v>5388.65</v>
      </c>
      <c r="E2814" s="23">
        <v>5351.7</v>
      </c>
      <c r="F2814" s="23">
        <v>5366</v>
      </c>
      <c r="G2814" s="5">
        <v>147051901</v>
      </c>
      <c r="H2814" s="5">
        <v>5746.95</v>
      </c>
      <c r="I2814" s="5" t="b">
        <f>IF(Nifty50[[#This Row],[High]]=MAX($D$1:$D2824), TRUE, FALSE)</f>
        <v>0</v>
      </c>
      <c r="J2814" s="5">
        <f>MAX($D$2:Nifty50[[#This Row],[High]])</f>
        <v>6357.1</v>
      </c>
      <c r="K2814" s="18">
        <f>(Nifty50[[#This Row],[ATH_XL]]-Nifty50[[#This Row],[Close]])/Nifty50[[#This Row],[ATH_XL]]</f>
        <v>0.15590442182756292</v>
      </c>
    </row>
    <row r="2815" spans="2:11" x14ac:dyDescent="0.25">
      <c r="B2815" s="4">
        <v>40275</v>
      </c>
      <c r="C2815" s="23">
        <v>5365.7</v>
      </c>
      <c r="D2815" s="23">
        <v>5399.65</v>
      </c>
      <c r="E2815" s="23">
        <v>5345.05</v>
      </c>
      <c r="F2815" s="23">
        <v>5374.65</v>
      </c>
      <c r="G2815" s="5">
        <v>166790249</v>
      </c>
      <c r="H2815" s="5">
        <v>6530.95</v>
      </c>
      <c r="I2815" s="5" t="b">
        <f>IF(Nifty50[[#This Row],[High]]=MAX($D$1:$D2825), TRUE, FALSE)</f>
        <v>0</v>
      </c>
      <c r="J2815" s="5">
        <f>MAX($D$2:Nifty50[[#This Row],[High]])</f>
        <v>6357.1</v>
      </c>
      <c r="K2815" s="18">
        <f>(Nifty50[[#This Row],[ATH_XL]]-Nifty50[[#This Row],[Close]])/Nifty50[[#This Row],[ATH_XL]]</f>
        <v>0.15454373849711356</v>
      </c>
    </row>
    <row r="2816" spans="2:11" x14ac:dyDescent="0.25">
      <c r="B2816" s="4">
        <v>40276</v>
      </c>
      <c r="C2816" s="23">
        <v>5376.3</v>
      </c>
      <c r="D2816" s="23">
        <v>5383.65</v>
      </c>
      <c r="E2816" s="23">
        <v>5290.25</v>
      </c>
      <c r="F2816" s="23">
        <v>5304.45</v>
      </c>
      <c r="G2816" s="5">
        <v>156785881</v>
      </c>
      <c r="H2816" s="5">
        <v>5830.63</v>
      </c>
      <c r="I2816" s="5" t="b">
        <f>IF(Nifty50[[#This Row],[High]]=MAX($D$1:$D2826), TRUE, FALSE)</f>
        <v>0</v>
      </c>
      <c r="J2816" s="5">
        <f>MAX($D$2:Nifty50[[#This Row],[High]])</f>
        <v>6357.1</v>
      </c>
      <c r="K2816" s="18">
        <f>(Nifty50[[#This Row],[ATH_XL]]-Nifty50[[#This Row],[Close]])/Nifty50[[#This Row],[ATH_XL]]</f>
        <v>0.16558650957197471</v>
      </c>
    </row>
    <row r="2817" spans="2:11" x14ac:dyDescent="0.25">
      <c r="B2817" s="4">
        <v>40277</v>
      </c>
      <c r="C2817" s="23">
        <v>5302.4</v>
      </c>
      <c r="D2817" s="23">
        <v>5377.45</v>
      </c>
      <c r="E2817" s="23">
        <v>5302.25</v>
      </c>
      <c r="F2817" s="23">
        <v>5361.75</v>
      </c>
      <c r="G2817" s="5">
        <v>154497751</v>
      </c>
      <c r="H2817" s="5">
        <v>6207.69</v>
      </c>
      <c r="I2817" s="5" t="b">
        <f>IF(Nifty50[[#This Row],[High]]=MAX($D$1:$D2827), TRUE, FALSE)</f>
        <v>0</v>
      </c>
      <c r="J2817" s="5">
        <f>MAX($D$2:Nifty50[[#This Row],[High]])</f>
        <v>6357.1</v>
      </c>
      <c r="K2817" s="18">
        <f>(Nifty50[[#This Row],[ATH_XL]]-Nifty50[[#This Row],[Close]])/Nifty50[[#This Row],[ATH_XL]]</f>
        <v>0.15657296566044271</v>
      </c>
    </row>
    <row r="2818" spans="2:11" x14ac:dyDescent="0.25">
      <c r="B2818" s="4">
        <v>40280</v>
      </c>
      <c r="C2818" s="23">
        <v>5354.15</v>
      </c>
      <c r="D2818" s="23">
        <v>5382.15</v>
      </c>
      <c r="E2818" s="23">
        <v>5324.9</v>
      </c>
      <c r="F2818" s="23">
        <v>5339.7</v>
      </c>
      <c r="G2818" s="5">
        <v>134901999</v>
      </c>
      <c r="H2818" s="5">
        <v>5502.8</v>
      </c>
      <c r="I2818" s="5" t="b">
        <f>IF(Nifty50[[#This Row],[High]]=MAX($D$1:$D2828), TRUE, FALSE)</f>
        <v>0</v>
      </c>
      <c r="J2818" s="5">
        <f>MAX($D$2:Nifty50[[#This Row],[High]])</f>
        <v>6357.1</v>
      </c>
      <c r="K2818" s="18">
        <f>(Nifty50[[#This Row],[ATH_XL]]-Nifty50[[#This Row],[Close]])/Nifty50[[#This Row],[ATH_XL]]</f>
        <v>0.16004152836985425</v>
      </c>
    </row>
    <row r="2819" spans="2:11" x14ac:dyDescent="0.25">
      <c r="B2819" s="4">
        <v>40281</v>
      </c>
      <c r="C2819" s="23">
        <v>5340.85</v>
      </c>
      <c r="D2819" s="23">
        <v>5356.5</v>
      </c>
      <c r="E2819" s="23">
        <v>5301.7</v>
      </c>
      <c r="F2819" s="23">
        <v>5322.95</v>
      </c>
      <c r="G2819" s="5">
        <v>126581805</v>
      </c>
      <c r="H2819" s="5">
        <v>7839.07</v>
      </c>
      <c r="I2819" s="5" t="b">
        <f>IF(Nifty50[[#This Row],[High]]=MAX($D$1:$D2829), TRUE, FALSE)</f>
        <v>0</v>
      </c>
      <c r="J2819" s="5">
        <f>MAX($D$2:Nifty50[[#This Row],[High]])</f>
        <v>6357.1</v>
      </c>
      <c r="K2819" s="18">
        <f>(Nifty50[[#This Row],[ATH_XL]]-Nifty50[[#This Row],[Close]])/Nifty50[[#This Row],[ATH_XL]]</f>
        <v>0.16267637759355688</v>
      </c>
    </row>
    <row r="2820" spans="2:11" x14ac:dyDescent="0.25">
      <c r="B2820" s="4">
        <v>40283</v>
      </c>
      <c r="C2820" s="23">
        <v>5323.3</v>
      </c>
      <c r="D2820" s="23">
        <v>5373.15</v>
      </c>
      <c r="E2820" s="23">
        <v>5265.3</v>
      </c>
      <c r="F2820" s="23">
        <v>5273.6</v>
      </c>
      <c r="G2820" s="5">
        <v>195013233</v>
      </c>
      <c r="H2820" s="5">
        <v>7702.54</v>
      </c>
      <c r="I2820" s="5" t="b">
        <f>IF(Nifty50[[#This Row],[High]]=MAX($D$1:$D2830), TRUE, FALSE)</f>
        <v>0</v>
      </c>
      <c r="J2820" s="5">
        <f>MAX($D$2:Nifty50[[#This Row],[High]])</f>
        <v>6357.1</v>
      </c>
      <c r="K2820" s="18">
        <f>(Nifty50[[#This Row],[ATH_XL]]-Nifty50[[#This Row],[Close]])/Nifty50[[#This Row],[ATH_XL]]</f>
        <v>0.17043935127652546</v>
      </c>
    </row>
    <row r="2821" spans="2:11" x14ac:dyDescent="0.25">
      <c r="B2821" s="4">
        <v>40284</v>
      </c>
      <c r="C2821" s="23">
        <v>5273.4</v>
      </c>
      <c r="D2821" s="23">
        <v>5283.05</v>
      </c>
      <c r="E2821" s="23">
        <v>5237.55</v>
      </c>
      <c r="F2821" s="23">
        <v>5262.6</v>
      </c>
      <c r="G2821" s="5">
        <v>151013525</v>
      </c>
      <c r="H2821" s="5">
        <v>5498.97</v>
      </c>
      <c r="I2821" s="5" t="b">
        <f>IF(Nifty50[[#This Row],[High]]=MAX($D$1:$D2831), TRUE, FALSE)</f>
        <v>0</v>
      </c>
      <c r="J2821" s="5">
        <f>MAX($D$2:Nifty50[[#This Row],[High]])</f>
        <v>6357.1</v>
      </c>
      <c r="K2821" s="18">
        <f>(Nifty50[[#This Row],[ATH_XL]]-Nifty50[[#This Row],[Close]])/Nifty50[[#This Row],[ATH_XL]]</f>
        <v>0.17216970002044957</v>
      </c>
    </row>
    <row r="2822" spans="2:11" x14ac:dyDescent="0.25">
      <c r="B2822" s="4">
        <v>40287</v>
      </c>
      <c r="C2822" s="23">
        <v>5279.05</v>
      </c>
      <c r="D2822" s="23">
        <v>5279.05</v>
      </c>
      <c r="E2822" s="23">
        <v>5160.8999999999996</v>
      </c>
      <c r="F2822" s="23">
        <v>5203.6499999999996</v>
      </c>
      <c r="G2822" s="5">
        <v>155321410</v>
      </c>
      <c r="H2822" s="5">
        <v>5791.22</v>
      </c>
      <c r="I2822" s="5" t="b">
        <f>IF(Nifty50[[#This Row],[High]]=MAX($D$1:$D2832), TRUE, FALSE)</f>
        <v>0</v>
      </c>
      <c r="J2822" s="5">
        <f>MAX($D$2:Nifty50[[#This Row],[High]])</f>
        <v>6357.1</v>
      </c>
      <c r="K2822" s="18">
        <f>(Nifty50[[#This Row],[ATH_XL]]-Nifty50[[#This Row],[Close]])/Nifty50[[#This Row],[ATH_XL]]</f>
        <v>0.18144279624357029</v>
      </c>
    </row>
    <row r="2823" spans="2:11" x14ac:dyDescent="0.25">
      <c r="B2823" s="4">
        <v>40288</v>
      </c>
      <c r="C2823" s="23">
        <v>5208.3</v>
      </c>
      <c r="D2823" s="23">
        <v>5257.25</v>
      </c>
      <c r="E2823" s="23">
        <v>5208.3</v>
      </c>
      <c r="F2823" s="23">
        <v>5230.1000000000004</v>
      </c>
      <c r="G2823" s="5">
        <v>199478130</v>
      </c>
      <c r="H2823" s="5">
        <v>7155.88</v>
      </c>
      <c r="I2823" s="5" t="b">
        <f>IF(Nifty50[[#This Row],[High]]=MAX($D$1:$D2833), TRUE, FALSE)</f>
        <v>0</v>
      </c>
      <c r="J2823" s="5">
        <f>MAX($D$2:Nifty50[[#This Row],[High]])</f>
        <v>6357.1</v>
      </c>
      <c r="K2823" s="18">
        <f>(Nifty50[[#This Row],[ATH_XL]]-Nifty50[[#This Row],[Close]])/Nifty50[[#This Row],[ATH_XL]]</f>
        <v>0.17728209403658901</v>
      </c>
    </row>
    <row r="2824" spans="2:11" x14ac:dyDescent="0.25">
      <c r="B2824" s="4">
        <v>40289</v>
      </c>
      <c r="C2824" s="23">
        <v>5230.3</v>
      </c>
      <c r="D2824" s="23">
        <v>5266.3</v>
      </c>
      <c r="E2824" s="23">
        <v>5230.3</v>
      </c>
      <c r="F2824" s="23">
        <v>5244.9</v>
      </c>
      <c r="G2824" s="5">
        <v>196901598</v>
      </c>
      <c r="H2824" s="5">
        <v>6577.43</v>
      </c>
      <c r="I2824" s="5" t="b">
        <f>IF(Nifty50[[#This Row],[High]]=MAX($D$1:$D2834), TRUE, FALSE)</f>
        <v>0</v>
      </c>
      <c r="J2824" s="5">
        <f>MAX($D$2:Nifty50[[#This Row],[High]])</f>
        <v>6357.1</v>
      </c>
      <c r="K2824" s="18">
        <f>(Nifty50[[#This Row],[ATH_XL]]-Nifty50[[#This Row],[Close]])/Nifty50[[#This Row],[ATH_XL]]</f>
        <v>0.17495398845385485</v>
      </c>
    </row>
    <row r="2825" spans="2:11" x14ac:dyDescent="0.25">
      <c r="B2825" s="4">
        <v>40290</v>
      </c>
      <c r="C2825" s="23">
        <v>5248.6</v>
      </c>
      <c r="D2825" s="23">
        <v>5331.8</v>
      </c>
      <c r="E2825" s="23">
        <v>5221.1000000000004</v>
      </c>
      <c r="F2825" s="23">
        <v>5269.35</v>
      </c>
      <c r="G2825" s="5">
        <v>180286076</v>
      </c>
      <c r="H2825" s="5">
        <v>8794.67</v>
      </c>
      <c r="I2825" s="5" t="b">
        <f>IF(Nifty50[[#This Row],[High]]=MAX($D$1:$D2835), TRUE, FALSE)</f>
        <v>0</v>
      </c>
      <c r="J2825" s="5">
        <f>MAX($D$2:Nifty50[[#This Row],[High]])</f>
        <v>6357.1</v>
      </c>
      <c r="K2825" s="18">
        <f>(Nifty50[[#This Row],[ATH_XL]]-Nifty50[[#This Row],[Close]])/Nifty50[[#This Row],[ATH_XL]]</f>
        <v>0.17110789510940522</v>
      </c>
    </row>
    <row r="2826" spans="2:11" x14ac:dyDescent="0.25">
      <c r="B2826" s="4">
        <v>40291</v>
      </c>
      <c r="C2826" s="23">
        <v>5269.65</v>
      </c>
      <c r="D2826" s="23">
        <v>5311.05</v>
      </c>
      <c r="E2826" s="23">
        <v>5269.65</v>
      </c>
      <c r="F2826" s="23">
        <v>5304.1</v>
      </c>
      <c r="G2826" s="5">
        <v>154120422</v>
      </c>
      <c r="H2826" s="5">
        <v>6935.25</v>
      </c>
      <c r="I2826" s="5" t="b">
        <f>IF(Nifty50[[#This Row],[High]]=MAX($D$1:$D2836), TRUE, FALSE)</f>
        <v>0</v>
      </c>
      <c r="J2826" s="5">
        <f>MAX($D$2:Nifty50[[#This Row],[High]])</f>
        <v>6357.1</v>
      </c>
      <c r="K2826" s="18">
        <f>(Nifty50[[#This Row],[ATH_XL]]-Nifty50[[#This Row],[Close]])/Nifty50[[#This Row],[ATH_XL]]</f>
        <v>0.16564156612291767</v>
      </c>
    </row>
    <row r="2827" spans="2:11" x14ac:dyDescent="0.25">
      <c r="B2827" s="4">
        <v>40294</v>
      </c>
      <c r="C2827" s="23">
        <v>5299.35</v>
      </c>
      <c r="D2827" s="23">
        <v>5342.35</v>
      </c>
      <c r="E2827" s="23">
        <v>5299.35</v>
      </c>
      <c r="F2827" s="23">
        <v>5322.45</v>
      </c>
      <c r="G2827" s="5">
        <v>127022478</v>
      </c>
      <c r="H2827" s="5">
        <v>5920.48</v>
      </c>
      <c r="I2827" s="5" t="b">
        <f>IF(Nifty50[[#This Row],[High]]=MAX($D$1:$D2837), TRUE, FALSE)</f>
        <v>0</v>
      </c>
      <c r="J2827" s="5">
        <f>MAX($D$2:Nifty50[[#This Row],[High]])</f>
        <v>6357.1</v>
      </c>
      <c r="K2827" s="18">
        <f>(Nifty50[[#This Row],[ATH_XL]]-Nifty50[[#This Row],[Close]])/Nifty50[[#This Row],[ATH_XL]]</f>
        <v>0.16275502980918979</v>
      </c>
    </row>
    <row r="2828" spans="2:11" x14ac:dyDescent="0.25">
      <c r="B2828" s="4">
        <v>40295</v>
      </c>
      <c r="C2828" s="23">
        <v>5322.1</v>
      </c>
      <c r="D2828" s="23">
        <v>5330.55</v>
      </c>
      <c r="E2828" s="23">
        <v>5301.4</v>
      </c>
      <c r="F2828" s="23">
        <v>5308.35</v>
      </c>
      <c r="G2828" s="5">
        <v>144428508</v>
      </c>
      <c r="H2828" s="5">
        <v>5684.75</v>
      </c>
      <c r="I2828" s="5" t="b">
        <f>IF(Nifty50[[#This Row],[High]]=MAX($D$1:$D2838), TRUE, FALSE)</f>
        <v>0</v>
      </c>
      <c r="J2828" s="5">
        <f>MAX($D$2:Nifty50[[#This Row],[High]])</f>
        <v>6357.1</v>
      </c>
      <c r="K2828" s="18">
        <f>(Nifty50[[#This Row],[ATH_XL]]-Nifty50[[#This Row],[Close]])/Nifty50[[#This Row],[ATH_XL]]</f>
        <v>0.16497302229003791</v>
      </c>
    </row>
    <row r="2829" spans="2:11" x14ac:dyDescent="0.25">
      <c r="B2829" s="4">
        <v>40296</v>
      </c>
      <c r="C2829" s="23">
        <v>5308.2</v>
      </c>
      <c r="D2829" s="23">
        <v>5308.25</v>
      </c>
      <c r="E2829" s="23">
        <v>5202.45</v>
      </c>
      <c r="F2829" s="23">
        <v>5215.45</v>
      </c>
      <c r="G2829" s="5">
        <v>178645117</v>
      </c>
      <c r="H2829" s="5">
        <v>6812.97</v>
      </c>
      <c r="I2829" s="5" t="b">
        <f>IF(Nifty50[[#This Row],[High]]=MAX($D$1:$D2839), TRUE, FALSE)</f>
        <v>0</v>
      </c>
      <c r="J2829" s="5">
        <f>MAX($D$2:Nifty50[[#This Row],[High]])</f>
        <v>6357.1</v>
      </c>
      <c r="K2829" s="18">
        <f>(Nifty50[[#This Row],[ATH_XL]]-Nifty50[[#This Row],[Close]])/Nifty50[[#This Row],[ATH_XL]]</f>
        <v>0.17958660395463347</v>
      </c>
    </row>
    <row r="2830" spans="2:11" x14ac:dyDescent="0.25">
      <c r="B2830" s="4">
        <v>40297</v>
      </c>
      <c r="C2830" s="23">
        <v>5215.25</v>
      </c>
      <c r="D2830" s="23">
        <v>5264.75</v>
      </c>
      <c r="E2830" s="23">
        <v>5214.8</v>
      </c>
      <c r="F2830" s="23">
        <v>5254.15</v>
      </c>
      <c r="G2830" s="5">
        <v>171683419</v>
      </c>
      <c r="H2830" s="5">
        <v>7264.42</v>
      </c>
      <c r="I2830" s="5" t="b">
        <f>IF(Nifty50[[#This Row],[High]]=MAX($D$1:$D2840), TRUE, FALSE)</f>
        <v>0</v>
      </c>
      <c r="J2830" s="5">
        <f>MAX($D$2:Nifty50[[#This Row],[High]])</f>
        <v>6357.1</v>
      </c>
      <c r="K2830" s="18">
        <f>(Nifty50[[#This Row],[ATH_XL]]-Nifty50[[#This Row],[Close]])/Nifty50[[#This Row],[ATH_XL]]</f>
        <v>0.17349892246464593</v>
      </c>
    </row>
    <row r="2831" spans="2:11" x14ac:dyDescent="0.25">
      <c r="B2831" s="4">
        <v>40298</v>
      </c>
      <c r="C2831" s="23">
        <v>5254.2</v>
      </c>
      <c r="D2831" s="23">
        <v>5294.8</v>
      </c>
      <c r="E2831" s="23">
        <v>5254.2</v>
      </c>
      <c r="F2831" s="23">
        <v>5278</v>
      </c>
      <c r="G2831" s="5">
        <v>152495257</v>
      </c>
      <c r="H2831" s="5">
        <v>6591.23</v>
      </c>
      <c r="I2831" s="5" t="b">
        <f>IF(Nifty50[[#This Row],[High]]=MAX($D$1:$D2841), TRUE, FALSE)</f>
        <v>0</v>
      </c>
      <c r="J2831" s="5">
        <f>MAX($D$2:Nifty50[[#This Row],[High]])</f>
        <v>6357.1</v>
      </c>
      <c r="K2831" s="18">
        <f>(Nifty50[[#This Row],[ATH_XL]]-Nifty50[[#This Row],[Close]])/Nifty50[[#This Row],[ATH_XL]]</f>
        <v>0.16974721177895585</v>
      </c>
    </row>
    <row r="2832" spans="2:11" x14ac:dyDescent="0.25">
      <c r="B2832" s="4">
        <v>40301</v>
      </c>
      <c r="C2832" s="23">
        <v>5278.4</v>
      </c>
      <c r="D2832" s="23">
        <v>5278.7</v>
      </c>
      <c r="E2832" s="23">
        <v>5210.05</v>
      </c>
      <c r="F2832" s="23">
        <v>5222.75</v>
      </c>
      <c r="G2832" s="5">
        <v>111445668</v>
      </c>
      <c r="H2832" s="5">
        <v>4663.49</v>
      </c>
      <c r="I2832" s="5" t="b">
        <f>IF(Nifty50[[#This Row],[High]]=MAX($D$1:$D2842), TRUE, FALSE)</f>
        <v>0</v>
      </c>
      <c r="J2832" s="5">
        <f>MAX($D$2:Nifty50[[#This Row],[High]])</f>
        <v>6357.1</v>
      </c>
      <c r="K2832" s="18">
        <f>(Nifty50[[#This Row],[ATH_XL]]-Nifty50[[#This Row],[Close]])/Nifty50[[#This Row],[ATH_XL]]</f>
        <v>0.17843828160639291</v>
      </c>
    </row>
    <row r="2833" spans="2:11" x14ac:dyDescent="0.25">
      <c r="B2833" s="4">
        <v>40302</v>
      </c>
      <c r="C2833" s="23">
        <v>5223.8999999999996</v>
      </c>
      <c r="D2833" s="23">
        <v>5250.15</v>
      </c>
      <c r="E2833" s="23">
        <v>5134.8500000000004</v>
      </c>
      <c r="F2833" s="23">
        <v>5148.5</v>
      </c>
      <c r="G2833" s="5">
        <v>145539730</v>
      </c>
      <c r="H2833" s="5">
        <v>5782.23</v>
      </c>
      <c r="I2833" s="5" t="b">
        <f>IF(Nifty50[[#This Row],[High]]=MAX($D$1:$D2843), TRUE, FALSE)</f>
        <v>0</v>
      </c>
      <c r="J2833" s="5">
        <f>MAX($D$2:Nifty50[[#This Row],[High]])</f>
        <v>6357.1</v>
      </c>
      <c r="K2833" s="18">
        <f>(Nifty50[[#This Row],[ATH_XL]]-Nifty50[[#This Row],[Close]])/Nifty50[[#This Row],[ATH_XL]]</f>
        <v>0.19011813562788069</v>
      </c>
    </row>
    <row r="2834" spans="2:11" x14ac:dyDescent="0.25">
      <c r="B2834" s="4">
        <v>40303</v>
      </c>
      <c r="C2834" s="23">
        <v>5148.3500000000004</v>
      </c>
      <c r="D2834" s="23">
        <v>5148.3500000000004</v>
      </c>
      <c r="E2834" s="23">
        <v>5056.5</v>
      </c>
      <c r="F2834" s="23">
        <v>5124.8999999999996</v>
      </c>
      <c r="G2834" s="5">
        <v>207679138</v>
      </c>
      <c r="H2834" s="5">
        <v>7373.72</v>
      </c>
      <c r="I2834" s="5" t="b">
        <f>IF(Nifty50[[#This Row],[High]]=MAX($D$1:$D2844), TRUE, FALSE)</f>
        <v>0</v>
      </c>
      <c r="J2834" s="5">
        <f>MAX($D$2:Nifty50[[#This Row],[High]])</f>
        <v>6357.1</v>
      </c>
      <c r="K2834" s="18">
        <f>(Nifty50[[#This Row],[ATH_XL]]-Nifty50[[#This Row],[Close]])/Nifty50[[#This Row],[ATH_XL]]</f>
        <v>0.19383052020575431</v>
      </c>
    </row>
    <row r="2835" spans="2:11" x14ac:dyDescent="0.25">
      <c r="B2835" s="4">
        <v>40304</v>
      </c>
      <c r="C2835" s="23">
        <v>5124.3999999999996</v>
      </c>
      <c r="D2835" s="23">
        <v>5124.8999999999996</v>
      </c>
      <c r="E2835" s="23">
        <v>5037.75</v>
      </c>
      <c r="F2835" s="23">
        <v>5090.8500000000004</v>
      </c>
      <c r="G2835" s="5">
        <v>192105707</v>
      </c>
      <c r="H2835" s="5">
        <v>6560.7</v>
      </c>
      <c r="I2835" s="5" t="b">
        <f>IF(Nifty50[[#This Row],[High]]=MAX($D$1:$D2845), TRUE, FALSE)</f>
        <v>0</v>
      </c>
      <c r="J2835" s="5">
        <f>MAX($D$2:Nifty50[[#This Row],[High]])</f>
        <v>6357.1</v>
      </c>
      <c r="K2835" s="18">
        <f>(Nifty50[[#This Row],[ATH_XL]]-Nifty50[[#This Row],[Close]])/Nifty50[[#This Row],[ATH_XL]]</f>
        <v>0.19918673609035564</v>
      </c>
    </row>
    <row r="2836" spans="2:11" x14ac:dyDescent="0.25">
      <c r="B2836" s="4">
        <v>40305</v>
      </c>
      <c r="C2836" s="23">
        <v>5072.3</v>
      </c>
      <c r="D2836" s="23">
        <v>5085.6499999999996</v>
      </c>
      <c r="E2836" s="23">
        <v>4984.6000000000004</v>
      </c>
      <c r="F2836" s="23">
        <v>5018.05</v>
      </c>
      <c r="G2836" s="5">
        <v>233345722</v>
      </c>
      <c r="H2836" s="5">
        <v>8765.2900000000009</v>
      </c>
      <c r="I2836" s="5" t="b">
        <f>IF(Nifty50[[#This Row],[High]]=MAX($D$1:$D2846), TRUE, FALSE)</f>
        <v>0</v>
      </c>
      <c r="J2836" s="5">
        <f>MAX($D$2:Nifty50[[#This Row],[High]])</f>
        <v>6357.1</v>
      </c>
      <c r="K2836" s="18">
        <f>(Nifty50[[#This Row],[ATH_XL]]-Nifty50[[#This Row],[Close]])/Nifty50[[#This Row],[ATH_XL]]</f>
        <v>0.21063849868650802</v>
      </c>
    </row>
    <row r="2837" spans="2:11" x14ac:dyDescent="0.25">
      <c r="B2837" s="4">
        <v>40308</v>
      </c>
      <c r="C2837" s="23">
        <v>5026.6000000000004</v>
      </c>
      <c r="D2837" s="23">
        <v>5203.3</v>
      </c>
      <c r="E2837" s="23">
        <v>5026.6000000000004</v>
      </c>
      <c r="F2837" s="23">
        <v>5193.6000000000004</v>
      </c>
      <c r="G2837" s="5">
        <v>191632764</v>
      </c>
      <c r="H2837" s="5">
        <v>7272.87</v>
      </c>
      <c r="I2837" s="5" t="b">
        <f>IF(Nifty50[[#This Row],[High]]=MAX($D$1:$D2847), TRUE, FALSE)</f>
        <v>0</v>
      </c>
      <c r="J2837" s="5">
        <f>MAX($D$2:Nifty50[[#This Row],[High]])</f>
        <v>6357.1</v>
      </c>
      <c r="K2837" s="18">
        <f>(Nifty50[[#This Row],[ATH_XL]]-Nifty50[[#This Row],[Close]])/Nifty50[[#This Row],[ATH_XL]]</f>
        <v>0.18302370577779176</v>
      </c>
    </row>
    <row r="2838" spans="2:11" x14ac:dyDescent="0.25">
      <c r="B2838" s="4">
        <v>40309</v>
      </c>
      <c r="C2838" s="23">
        <v>5189.75</v>
      </c>
      <c r="D2838" s="23">
        <v>5206.7</v>
      </c>
      <c r="E2838" s="23">
        <v>5126.5</v>
      </c>
      <c r="F2838" s="23">
        <v>5136.1499999999996</v>
      </c>
      <c r="G2838" s="5">
        <v>168751932</v>
      </c>
      <c r="H2838" s="5">
        <v>6431.69</v>
      </c>
      <c r="I2838" s="5" t="b">
        <f>IF(Nifty50[[#This Row],[High]]=MAX($D$1:$D2848), TRUE, FALSE)</f>
        <v>0</v>
      </c>
      <c r="J2838" s="5">
        <f>MAX($D$2:Nifty50[[#This Row],[High]])</f>
        <v>6357.1</v>
      </c>
      <c r="K2838" s="18">
        <f>(Nifty50[[#This Row],[ATH_XL]]-Nifty50[[#This Row],[Close]])/Nifty50[[#This Row],[ATH_XL]]</f>
        <v>0.19206084535401372</v>
      </c>
    </row>
    <row r="2839" spans="2:11" x14ac:dyDescent="0.25">
      <c r="B2839" s="4">
        <v>40310</v>
      </c>
      <c r="C2839" s="23">
        <v>5133.75</v>
      </c>
      <c r="D2839" s="23">
        <v>5172.8500000000004</v>
      </c>
      <c r="E2839" s="23">
        <v>5098.8</v>
      </c>
      <c r="F2839" s="23">
        <v>5156.6499999999996</v>
      </c>
      <c r="G2839" s="5">
        <v>187111358</v>
      </c>
      <c r="H2839" s="5">
        <v>6559.76</v>
      </c>
      <c r="I2839" s="5" t="b">
        <f>IF(Nifty50[[#This Row],[High]]=MAX($D$1:$D2849), TRUE, FALSE)</f>
        <v>0</v>
      </c>
      <c r="J2839" s="5">
        <f>MAX($D$2:Nifty50[[#This Row],[High]])</f>
        <v>6357.1</v>
      </c>
      <c r="K2839" s="18">
        <f>(Nifty50[[#This Row],[ATH_XL]]-Nifty50[[#This Row],[Close]])/Nifty50[[#This Row],[ATH_XL]]</f>
        <v>0.18883610451306423</v>
      </c>
    </row>
    <row r="2840" spans="2:11" x14ac:dyDescent="0.25">
      <c r="B2840" s="4">
        <v>40311</v>
      </c>
      <c r="C2840" s="23">
        <v>5157.55</v>
      </c>
      <c r="D2840" s="23">
        <v>5212.7</v>
      </c>
      <c r="E2840" s="23">
        <v>5147.95</v>
      </c>
      <c r="F2840" s="23">
        <v>5178.8999999999996</v>
      </c>
      <c r="G2840" s="5">
        <v>179378582</v>
      </c>
      <c r="H2840" s="5">
        <v>6054.24</v>
      </c>
      <c r="I2840" s="5" t="b">
        <f>IF(Nifty50[[#This Row],[High]]=MAX($D$1:$D2850), TRUE, FALSE)</f>
        <v>0</v>
      </c>
      <c r="J2840" s="5">
        <f>MAX($D$2:Nifty50[[#This Row],[High]])</f>
        <v>6357.1</v>
      </c>
      <c r="K2840" s="18">
        <f>(Nifty50[[#This Row],[ATH_XL]]-Nifty50[[#This Row],[Close]])/Nifty50[[#This Row],[ATH_XL]]</f>
        <v>0.18533608091739956</v>
      </c>
    </row>
    <row r="2841" spans="2:11" x14ac:dyDescent="0.25">
      <c r="B2841" s="4">
        <v>40312</v>
      </c>
      <c r="C2841" s="23">
        <v>5180.55</v>
      </c>
      <c r="D2841" s="23">
        <v>5192.75</v>
      </c>
      <c r="E2841" s="23">
        <v>5070.95</v>
      </c>
      <c r="F2841" s="23">
        <v>5093.5</v>
      </c>
      <c r="G2841" s="5">
        <v>144381001</v>
      </c>
      <c r="H2841" s="5">
        <v>6094.56</v>
      </c>
      <c r="I2841" s="5" t="b">
        <f>IF(Nifty50[[#This Row],[High]]=MAX($D$1:$D2851), TRUE, FALSE)</f>
        <v>0</v>
      </c>
      <c r="J2841" s="5">
        <f>MAX($D$2:Nifty50[[#This Row],[High]])</f>
        <v>6357.1</v>
      </c>
      <c r="K2841" s="18">
        <f>(Nifty50[[#This Row],[ATH_XL]]-Nifty50[[#This Row],[Close]])/Nifty50[[#This Row],[ATH_XL]]</f>
        <v>0.19876987934750126</v>
      </c>
    </row>
    <row r="2842" spans="2:11" x14ac:dyDescent="0.25">
      <c r="B2842" s="4">
        <v>40315</v>
      </c>
      <c r="C2842" s="23">
        <v>5093.8999999999996</v>
      </c>
      <c r="D2842" s="23">
        <v>5094.55</v>
      </c>
      <c r="E2842" s="23">
        <v>4966.25</v>
      </c>
      <c r="F2842" s="23">
        <v>5059.8999999999996</v>
      </c>
      <c r="G2842" s="5">
        <v>169306794</v>
      </c>
      <c r="H2842" s="5">
        <v>7203.31</v>
      </c>
      <c r="I2842" s="5" t="b">
        <f>IF(Nifty50[[#This Row],[High]]=MAX($D$1:$D2852), TRUE, FALSE)</f>
        <v>0</v>
      </c>
      <c r="J2842" s="5">
        <f>MAX($D$2:Nifty50[[#This Row],[High]])</f>
        <v>6357.1</v>
      </c>
      <c r="K2842" s="18">
        <f>(Nifty50[[#This Row],[ATH_XL]]-Nifty50[[#This Row],[Close]])/Nifty50[[#This Row],[ATH_XL]]</f>
        <v>0.20405530823803317</v>
      </c>
    </row>
    <row r="2843" spans="2:11" x14ac:dyDescent="0.25">
      <c r="B2843" s="4">
        <v>40316</v>
      </c>
      <c r="C2843" s="23">
        <v>5059.55</v>
      </c>
      <c r="D2843" s="23">
        <v>5105.2</v>
      </c>
      <c r="E2843" s="23">
        <v>5024.25</v>
      </c>
      <c r="F2843" s="23">
        <v>5066.2</v>
      </c>
      <c r="G2843" s="5">
        <v>137027239</v>
      </c>
      <c r="H2843" s="5">
        <v>6336.36</v>
      </c>
      <c r="I2843" s="5" t="b">
        <f>IF(Nifty50[[#This Row],[High]]=MAX($D$1:$D2853), TRUE, FALSE)</f>
        <v>0</v>
      </c>
      <c r="J2843" s="5">
        <f>MAX($D$2:Nifty50[[#This Row],[High]])</f>
        <v>6357.1</v>
      </c>
      <c r="K2843" s="18">
        <f>(Nifty50[[#This Row],[ATH_XL]]-Nifty50[[#This Row],[Close]])/Nifty50[[#This Row],[ATH_XL]]</f>
        <v>0.20306429032105841</v>
      </c>
    </row>
    <row r="2844" spans="2:11" x14ac:dyDescent="0.25">
      <c r="B2844" s="4">
        <v>40317</v>
      </c>
      <c r="C2844" s="23">
        <v>5065.1000000000004</v>
      </c>
      <c r="D2844" s="23">
        <v>5065.1000000000004</v>
      </c>
      <c r="E2844" s="23">
        <v>4908.1499999999996</v>
      </c>
      <c r="F2844" s="23">
        <v>4919.6499999999996</v>
      </c>
      <c r="G2844" s="5">
        <v>212950386</v>
      </c>
      <c r="H2844" s="5">
        <v>8688.7099999999991</v>
      </c>
      <c r="I2844" s="5" t="b">
        <f>IF(Nifty50[[#This Row],[High]]=MAX($D$1:$D2854), TRUE, FALSE)</f>
        <v>0</v>
      </c>
      <c r="J2844" s="5">
        <f>MAX($D$2:Nifty50[[#This Row],[High]])</f>
        <v>6357.1</v>
      </c>
      <c r="K2844" s="18">
        <f>(Nifty50[[#This Row],[ATH_XL]]-Nifty50[[#This Row],[Close]])/Nifty50[[#This Row],[ATH_XL]]</f>
        <v>0.22611725472306565</v>
      </c>
    </row>
    <row r="2845" spans="2:11" x14ac:dyDescent="0.25">
      <c r="B2845" s="4">
        <v>40318</v>
      </c>
      <c r="C2845" s="23">
        <v>4924.3</v>
      </c>
      <c r="D2845" s="23">
        <v>4980.25</v>
      </c>
      <c r="E2845" s="23">
        <v>4924.3</v>
      </c>
      <c r="F2845" s="23">
        <v>4947.6000000000004</v>
      </c>
      <c r="G2845" s="5">
        <v>197303335</v>
      </c>
      <c r="H2845" s="5">
        <v>7215.28</v>
      </c>
      <c r="I2845" s="5" t="b">
        <f>IF(Nifty50[[#This Row],[High]]=MAX($D$1:$D2855), TRUE, FALSE)</f>
        <v>0</v>
      </c>
      <c r="J2845" s="5">
        <f>MAX($D$2:Nifty50[[#This Row],[High]])</f>
        <v>6357.1</v>
      </c>
      <c r="K2845" s="18">
        <f>(Nifty50[[#This Row],[ATH_XL]]-Nifty50[[#This Row],[Close]])/Nifty50[[#This Row],[ATH_XL]]</f>
        <v>0.22172059586918563</v>
      </c>
    </row>
    <row r="2846" spans="2:11" x14ac:dyDescent="0.25">
      <c r="B2846" s="4">
        <v>40319</v>
      </c>
      <c r="C2846" s="23">
        <v>4946.7</v>
      </c>
      <c r="D2846" s="23">
        <v>4946.7</v>
      </c>
      <c r="E2846" s="23">
        <v>4842.3</v>
      </c>
      <c r="F2846" s="23">
        <v>4931.1499999999996</v>
      </c>
      <c r="G2846" s="5">
        <v>230483809</v>
      </c>
      <c r="H2846" s="5">
        <v>7363.95</v>
      </c>
      <c r="I2846" s="5" t="b">
        <f>IF(Nifty50[[#This Row],[High]]=MAX($D$1:$D2856), TRUE, FALSE)</f>
        <v>0</v>
      </c>
      <c r="J2846" s="5">
        <f>MAX($D$2:Nifty50[[#This Row],[High]])</f>
        <v>6357.1</v>
      </c>
      <c r="K2846" s="18">
        <f>(Nifty50[[#This Row],[ATH_XL]]-Nifty50[[#This Row],[Close]])/Nifty50[[#This Row],[ATH_XL]]</f>
        <v>0.22430825376350863</v>
      </c>
    </row>
    <row r="2847" spans="2:11" x14ac:dyDescent="0.25">
      <c r="B2847" s="4">
        <v>40322</v>
      </c>
      <c r="C2847" s="23">
        <v>4944.3</v>
      </c>
      <c r="D2847" s="23">
        <v>5029.55</v>
      </c>
      <c r="E2847" s="23">
        <v>4923.45</v>
      </c>
      <c r="F2847" s="23">
        <v>4943.95</v>
      </c>
      <c r="G2847" s="5">
        <v>184424844</v>
      </c>
      <c r="H2847" s="5">
        <v>6576.57</v>
      </c>
      <c r="I2847" s="5" t="b">
        <f>IF(Nifty50[[#This Row],[High]]=MAX($D$1:$D2857), TRUE, FALSE)</f>
        <v>0</v>
      </c>
      <c r="J2847" s="5">
        <f>MAX($D$2:Nifty50[[#This Row],[High]])</f>
        <v>6357.1</v>
      </c>
      <c r="K2847" s="18">
        <f>(Nifty50[[#This Row],[ATH_XL]]-Nifty50[[#This Row],[Close]])/Nifty50[[#This Row],[ATH_XL]]</f>
        <v>0.22229475704330598</v>
      </c>
    </row>
    <row r="2848" spans="2:11" x14ac:dyDescent="0.25">
      <c r="B2848" s="4">
        <v>40323</v>
      </c>
      <c r="C2848" s="23">
        <v>4945.3</v>
      </c>
      <c r="D2848" s="23">
        <v>4946.6000000000004</v>
      </c>
      <c r="E2848" s="23">
        <v>4786.45</v>
      </c>
      <c r="F2848" s="23">
        <v>4806.75</v>
      </c>
      <c r="G2848" s="5">
        <v>198187219</v>
      </c>
      <c r="H2848" s="5">
        <v>6759.02</v>
      </c>
      <c r="I2848" s="5" t="b">
        <f>IF(Nifty50[[#This Row],[High]]=MAX($D$1:$D2858), TRUE, FALSE)</f>
        <v>0</v>
      </c>
      <c r="J2848" s="5">
        <f>MAX($D$2:Nifty50[[#This Row],[High]])</f>
        <v>6357.1</v>
      </c>
      <c r="K2848" s="18">
        <f>(Nifty50[[#This Row],[ATH_XL]]-Nifty50[[#This Row],[Close]])/Nifty50[[#This Row],[ATH_XL]]</f>
        <v>0.24387692501297767</v>
      </c>
    </row>
    <row r="2849" spans="2:11" x14ac:dyDescent="0.25">
      <c r="B2849" s="4">
        <v>40324</v>
      </c>
      <c r="C2849" s="23">
        <v>4807.3</v>
      </c>
      <c r="D2849" s="23">
        <v>4925.45</v>
      </c>
      <c r="E2849" s="23">
        <v>4807.3</v>
      </c>
      <c r="F2849" s="23">
        <v>4917.3999999999996</v>
      </c>
      <c r="G2849" s="5">
        <v>221985114</v>
      </c>
      <c r="H2849" s="5">
        <v>7246.83</v>
      </c>
      <c r="I2849" s="5" t="b">
        <f>IF(Nifty50[[#This Row],[High]]=MAX($D$1:$D2859), TRUE, FALSE)</f>
        <v>0</v>
      </c>
      <c r="J2849" s="5">
        <f>MAX($D$2:Nifty50[[#This Row],[High]])</f>
        <v>6357.1</v>
      </c>
      <c r="K2849" s="18">
        <f>(Nifty50[[#This Row],[ATH_XL]]-Nifty50[[#This Row],[Close]])/Nifty50[[#This Row],[ATH_XL]]</f>
        <v>0.22647118969341376</v>
      </c>
    </row>
    <row r="2850" spans="2:11" x14ac:dyDescent="0.25">
      <c r="B2850" s="4">
        <v>40325</v>
      </c>
      <c r="C2850" s="23">
        <v>4915.1499999999996</v>
      </c>
      <c r="D2850" s="23">
        <v>5016.6000000000004</v>
      </c>
      <c r="E2850" s="23">
        <v>4897.6000000000004</v>
      </c>
      <c r="F2850" s="23">
        <v>5003.1000000000004</v>
      </c>
      <c r="G2850" s="5">
        <v>238270068</v>
      </c>
      <c r="H2850" s="5">
        <v>9374.65</v>
      </c>
      <c r="I2850" s="5" t="b">
        <f>IF(Nifty50[[#This Row],[High]]=MAX($D$1:$D2860), TRUE, FALSE)</f>
        <v>0</v>
      </c>
      <c r="J2850" s="5">
        <f>MAX($D$2:Nifty50[[#This Row],[High]])</f>
        <v>6357.1</v>
      </c>
      <c r="K2850" s="18">
        <f>(Nifty50[[#This Row],[ATH_XL]]-Nifty50[[#This Row],[Close]])/Nifty50[[#This Row],[ATH_XL]]</f>
        <v>0.21299019993393212</v>
      </c>
    </row>
    <row r="2851" spans="2:11" x14ac:dyDescent="0.25">
      <c r="B2851" s="4">
        <v>40326</v>
      </c>
      <c r="C2851" s="23">
        <v>5005.6000000000004</v>
      </c>
      <c r="D2851" s="23">
        <v>5077.25</v>
      </c>
      <c r="E2851" s="23">
        <v>5005.6000000000004</v>
      </c>
      <c r="F2851" s="23">
        <v>5066.55</v>
      </c>
      <c r="G2851" s="5">
        <v>187947940</v>
      </c>
      <c r="H2851" s="5">
        <v>6703.72</v>
      </c>
      <c r="I2851" s="5" t="b">
        <f>IF(Nifty50[[#This Row],[High]]=MAX($D$1:$D2861), TRUE, FALSE)</f>
        <v>0</v>
      </c>
      <c r="J2851" s="5">
        <f>MAX($D$2:Nifty50[[#This Row],[High]])</f>
        <v>6357.1</v>
      </c>
      <c r="K2851" s="18">
        <f>(Nifty50[[#This Row],[ATH_XL]]-Nifty50[[#This Row],[Close]])/Nifty50[[#This Row],[ATH_XL]]</f>
        <v>0.20300923377011532</v>
      </c>
    </row>
    <row r="2852" spans="2:11" x14ac:dyDescent="0.25">
      <c r="B2852" s="4">
        <v>40329</v>
      </c>
      <c r="C2852" s="23">
        <v>5076.1000000000004</v>
      </c>
      <c r="D2852" s="23">
        <v>5097.6000000000004</v>
      </c>
      <c r="E2852" s="23">
        <v>5038.55</v>
      </c>
      <c r="F2852" s="23">
        <v>5086.3</v>
      </c>
      <c r="G2852" s="5">
        <v>179398969</v>
      </c>
      <c r="H2852" s="5">
        <v>5600.69</v>
      </c>
      <c r="I2852" s="5" t="b">
        <f>IF(Nifty50[[#This Row],[High]]=MAX($D$1:$D2862), TRUE, FALSE)</f>
        <v>0</v>
      </c>
      <c r="J2852" s="5">
        <f>MAX($D$2:Nifty50[[#This Row],[High]])</f>
        <v>6357.1</v>
      </c>
      <c r="K2852" s="18">
        <f>(Nifty50[[#This Row],[ATH_XL]]-Nifty50[[#This Row],[Close]])/Nifty50[[#This Row],[ATH_XL]]</f>
        <v>0.1999024712526152</v>
      </c>
    </row>
    <row r="2853" spans="2:11" x14ac:dyDescent="0.25">
      <c r="B2853" s="4">
        <v>40330</v>
      </c>
      <c r="C2853" s="23">
        <v>5086.25</v>
      </c>
      <c r="D2853" s="23">
        <v>5086.95</v>
      </c>
      <c r="E2853" s="23">
        <v>4961.05</v>
      </c>
      <c r="F2853" s="23">
        <v>4970.2</v>
      </c>
      <c r="G2853" s="5">
        <v>183016039</v>
      </c>
      <c r="H2853" s="5">
        <v>6170.85</v>
      </c>
      <c r="I2853" s="5" t="b">
        <f>IF(Nifty50[[#This Row],[High]]=MAX($D$1:$D2863), TRUE, FALSE)</f>
        <v>0</v>
      </c>
      <c r="J2853" s="5">
        <f>MAX($D$2:Nifty50[[#This Row],[High]])</f>
        <v>6357.1</v>
      </c>
      <c r="K2853" s="18">
        <f>(Nifty50[[#This Row],[ATH_XL]]-Nifty50[[#This Row],[Close]])/Nifty50[[#This Row],[ATH_XL]]</f>
        <v>0.21816551572257797</v>
      </c>
    </row>
    <row r="2854" spans="2:11" x14ac:dyDescent="0.25">
      <c r="B2854" s="4">
        <v>40331</v>
      </c>
      <c r="C2854" s="23">
        <v>4970.75</v>
      </c>
      <c r="D2854" s="23">
        <v>5031.2</v>
      </c>
      <c r="E2854" s="23">
        <v>4967.05</v>
      </c>
      <c r="F2854" s="23">
        <v>5019.8500000000004</v>
      </c>
      <c r="G2854" s="5">
        <v>217930824</v>
      </c>
      <c r="H2854" s="5">
        <v>6768.12</v>
      </c>
      <c r="I2854" s="5" t="b">
        <f>IF(Nifty50[[#This Row],[High]]=MAX($D$1:$D2864), TRUE, FALSE)</f>
        <v>0</v>
      </c>
      <c r="J2854" s="5">
        <f>MAX($D$2:Nifty50[[#This Row],[High]])</f>
        <v>6357.1</v>
      </c>
      <c r="K2854" s="18">
        <f>(Nifty50[[#This Row],[ATH_XL]]-Nifty50[[#This Row],[Close]])/Nifty50[[#This Row],[ATH_XL]]</f>
        <v>0.21035535071022948</v>
      </c>
    </row>
    <row r="2855" spans="2:11" x14ac:dyDescent="0.25">
      <c r="B2855" s="4">
        <v>40332</v>
      </c>
      <c r="C2855" s="23">
        <v>5020.1499999999996</v>
      </c>
      <c r="D2855" s="23">
        <v>5125.7</v>
      </c>
      <c r="E2855" s="23">
        <v>5020.1499999999996</v>
      </c>
      <c r="F2855" s="23">
        <v>5110.5</v>
      </c>
      <c r="G2855" s="5">
        <v>174606394</v>
      </c>
      <c r="H2855" s="5">
        <v>5784.75</v>
      </c>
      <c r="I2855" s="5" t="b">
        <f>IF(Nifty50[[#This Row],[High]]=MAX($D$1:$D2865), TRUE, FALSE)</f>
        <v>0</v>
      </c>
      <c r="J2855" s="5">
        <f>MAX($D$2:Nifty50[[#This Row],[High]])</f>
        <v>6357.1</v>
      </c>
      <c r="K2855" s="18">
        <f>(Nifty50[[#This Row],[ATH_XL]]-Nifty50[[#This Row],[Close]])/Nifty50[[#This Row],[ATH_XL]]</f>
        <v>0.19609570401598217</v>
      </c>
    </row>
    <row r="2856" spans="2:11" x14ac:dyDescent="0.25">
      <c r="B2856" s="4">
        <v>40333</v>
      </c>
      <c r="C2856" s="23">
        <v>5112.6000000000004</v>
      </c>
      <c r="D2856" s="23">
        <v>5147.8999999999996</v>
      </c>
      <c r="E2856" s="23">
        <v>5091.6000000000004</v>
      </c>
      <c r="F2856" s="23">
        <v>5135.5</v>
      </c>
      <c r="G2856" s="5">
        <v>174561315</v>
      </c>
      <c r="H2856" s="5">
        <v>5755.15</v>
      </c>
      <c r="I2856" s="5" t="b">
        <f>IF(Nifty50[[#This Row],[High]]=MAX($D$1:$D2866), TRUE, FALSE)</f>
        <v>0</v>
      </c>
      <c r="J2856" s="5">
        <f>MAX($D$2:Nifty50[[#This Row],[High]])</f>
        <v>6357.1</v>
      </c>
      <c r="K2856" s="18">
        <f>(Nifty50[[#This Row],[ATH_XL]]-Nifty50[[#This Row],[Close]])/Nifty50[[#This Row],[ATH_XL]]</f>
        <v>0.19216309323433645</v>
      </c>
    </row>
    <row r="2857" spans="2:11" x14ac:dyDescent="0.25">
      <c r="B2857" s="4">
        <v>40336</v>
      </c>
      <c r="C2857" s="23">
        <v>5132.95</v>
      </c>
      <c r="D2857" s="23">
        <v>5132.95</v>
      </c>
      <c r="E2857" s="23">
        <v>5004.25</v>
      </c>
      <c r="F2857" s="23">
        <v>5034</v>
      </c>
      <c r="G2857" s="5">
        <v>175607171</v>
      </c>
      <c r="H2857" s="5">
        <v>5958.49</v>
      </c>
      <c r="I2857" s="5" t="b">
        <f>IF(Nifty50[[#This Row],[High]]=MAX($D$1:$D2867), TRUE, FALSE)</f>
        <v>0</v>
      </c>
      <c r="J2857" s="5">
        <f>MAX($D$2:Nifty50[[#This Row],[High]])</f>
        <v>6357.1</v>
      </c>
      <c r="K2857" s="18">
        <f>(Nifty50[[#This Row],[ATH_XL]]-Nifty50[[#This Row],[Close]])/Nifty50[[#This Row],[ATH_XL]]</f>
        <v>0.20812949300781808</v>
      </c>
    </row>
    <row r="2858" spans="2:11" x14ac:dyDescent="0.25">
      <c r="B2858" s="4">
        <v>40337</v>
      </c>
      <c r="C2858" s="23">
        <v>5036.7</v>
      </c>
      <c r="D2858" s="23">
        <v>5071.3500000000004</v>
      </c>
      <c r="E2858" s="23">
        <v>4967.3</v>
      </c>
      <c r="F2858" s="23">
        <v>4987.1000000000004</v>
      </c>
      <c r="G2858" s="5">
        <v>180656558</v>
      </c>
      <c r="H2858" s="5">
        <v>6149.81</v>
      </c>
      <c r="I2858" s="5" t="b">
        <f>IF(Nifty50[[#This Row],[High]]=MAX($D$1:$D2868), TRUE, FALSE)</f>
        <v>0</v>
      </c>
      <c r="J2858" s="5">
        <f>MAX($D$2:Nifty50[[#This Row],[High]])</f>
        <v>6357.1</v>
      </c>
      <c r="K2858" s="18">
        <f>(Nifty50[[#This Row],[ATH_XL]]-Nifty50[[#This Row],[Close]])/Nifty50[[#This Row],[ATH_XL]]</f>
        <v>0.21550707083418538</v>
      </c>
    </row>
    <row r="2859" spans="2:11" x14ac:dyDescent="0.25">
      <c r="B2859" s="4">
        <v>40338</v>
      </c>
      <c r="C2859" s="23">
        <v>4985.05</v>
      </c>
      <c r="D2859" s="23">
        <v>5050.6000000000004</v>
      </c>
      <c r="E2859" s="23">
        <v>4980.1000000000004</v>
      </c>
      <c r="F2859" s="23">
        <v>5000.3</v>
      </c>
      <c r="G2859" s="5">
        <v>199912934</v>
      </c>
      <c r="H2859" s="5">
        <v>6619.08</v>
      </c>
      <c r="I2859" s="5" t="b">
        <f>IF(Nifty50[[#This Row],[High]]=MAX($D$1:$D2869), TRUE, FALSE)</f>
        <v>0</v>
      </c>
      <c r="J2859" s="5">
        <f>MAX($D$2:Nifty50[[#This Row],[High]])</f>
        <v>6357.1</v>
      </c>
      <c r="K2859" s="18">
        <f>(Nifty50[[#This Row],[ATH_XL]]-Nifty50[[#This Row],[Close]])/Nifty50[[#This Row],[ATH_XL]]</f>
        <v>0.21343065234147648</v>
      </c>
    </row>
    <row r="2860" spans="2:11" x14ac:dyDescent="0.25">
      <c r="B2860" s="4">
        <v>40339</v>
      </c>
      <c r="C2860" s="23">
        <v>4999.6000000000004</v>
      </c>
      <c r="D2860" s="23">
        <v>5085.2</v>
      </c>
      <c r="E2860" s="23">
        <v>4997.6000000000004</v>
      </c>
      <c r="F2860" s="23">
        <v>5078.6000000000004</v>
      </c>
      <c r="G2860" s="5">
        <v>176853398</v>
      </c>
      <c r="H2860" s="5">
        <v>6038.85</v>
      </c>
      <c r="I2860" s="5" t="b">
        <f>IF(Nifty50[[#This Row],[High]]=MAX($D$1:$D2870), TRUE, FALSE)</f>
        <v>0</v>
      </c>
      <c r="J2860" s="5">
        <f>MAX($D$2:Nifty50[[#This Row],[High]])</f>
        <v>6357.1</v>
      </c>
      <c r="K2860" s="18">
        <f>(Nifty50[[#This Row],[ATH_XL]]-Nifty50[[#This Row],[Close]])/Nifty50[[#This Row],[ATH_XL]]</f>
        <v>0.20111371537336206</v>
      </c>
    </row>
    <row r="2861" spans="2:11" x14ac:dyDescent="0.25">
      <c r="B2861" s="4">
        <v>40340</v>
      </c>
      <c r="C2861" s="23">
        <v>5078.75</v>
      </c>
      <c r="D2861" s="23">
        <v>5139.05</v>
      </c>
      <c r="E2861" s="23">
        <v>5078.75</v>
      </c>
      <c r="F2861" s="23">
        <v>5119.3500000000004</v>
      </c>
      <c r="G2861" s="5">
        <v>198342050</v>
      </c>
      <c r="H2861" s="5">
        <v>7105.68</v>
      </c>
      <c r="I2861" s="5" t="b">
        <f>IF(Nifty50[[#This Row],[High]]=MAX($D$1:$D2871), TRUE, FALSE)</f>
        <v>0</v>
      </c>
      <c r="J2861" s="5">
        <f>MAX($D$2:Nifty50[[#This Row],[High]])</f>
        <v>6357.1</v>
      </c>
      <c r="K2861" s="18">
        <f>(Nifty50[[#This Row],[ATH_XL]]-Nifty50[[#This Row],[Close]])/Nifty50[[#This Row],[ATH_XL]]</f>
        <v>0.19470355979927953</v>
      </c>
    </row>
    <row r="2862" spans="2:11" x14ac:dyDescent="0.25">
      <c r="B2862" s="4">
        <v>40343</v>
      </c>
      <c r="C2862" s="23">
        <v>5120.1499999999996</v>
      </c>
      <c r="D2862" s="23">
        <v>5201.25</v>
      </c>
      <c r="E2862" s="23">
        <v>5120.1499999999996</v>
      </c>
      <c r="F2862" s="23">
        <v>5197.7</v>
      </c>
      <c r="G2862" s="5">
        <v>158831199</v>
      </c>
      <c r="H2862" s="5">
        <v>5616.24</v>
      </c>
      <c r="I2862" s="5" t="b">
        <f>IF(Nifty50[[#This Row],[High]]=MAX($D$1:$D2872), TRUE, FALSE)</f>
        <v>0</v>
      </c>
      <c r="J2862" s="5">
        <f>MAX($D$2:Nifty50[[#This Row],[High]])</f>
        <v>6357.1</v>
      </c>
      <c r="K2862" s="18">
        <f>(Nifty50[[#This Row],[ATH_XL]]-Nifty50[[#This Row],[Close]])/Nifty50[[#This Row],[ATH_XL]]</f>
        <v>0.18237875760960193</v>
      </c>
    </row>
    <row r="2863" spans="2:11" x14ac:dyDescent="0.25">
      <c r="B2863" s="4">
        <v>40344</v>
      </c>
      <c r="C2863" s="23">
        <v>5201.3</v>
      </c>
      <c r="D2863" s="23">
        <v>5231.45</v>
      </c>
      <c r="E2863" s="23">
        <v>5171.05</v>
      </c>
      <c r="F2863" s="23">
        <v>5222.3500000000004</v>
      </c>
      <c r="G2863" s="5">
        <v>218930465</v>
      </c>
      <c r="H2863" s="5">
        <v>6642.21</v>
      </c>
      <c r="I2863" s="5" t="b">
        <f>IF(Nifty50[[#This Row],[High]]=MAX($D$1:$D2873), TRUE, FALSE)</f>
        <v>0</v>
      </c>
      <c r="J2863" s="5">
        <f>MAX($D$2:Nifty50[[#This Row],[High]])</f>
        <v>6357.1</v>
      </c>
      <c r="K2863" s="18">
        <f>(Nifty50[[#This Row],[ATH_XL]]-Nifty50[[#This Row],[Close]])/Nifty50[[#This Row],[ATH_XL]]</f>
        <v>0.17850120337889919</v>
      </c>
    </row>
    <row r="2864" spans="2:11" x14ac:dyDescent="0.25">
      <c r="B2864" s="4">
        <v>40345</v>
      </c>
      <c r="C2864" s="23">
        <v>5225.05</v>
      </c>
      <c r="D2864" s="23">
        <v>5255.65</v>
      </c>
      <c r="E2864" s="23">
        <v>5214.8999999999996</v>
      </c>
      <c r="F2864" s="23">
        <v>5233.3500000000004</v>
      </c>
      <c r="G2864" s="5">
        <v>203727420</v>
      </c>
      <c r="H2864" s="5">
        <v>7283.62</v>
      </c>
      <c r="I2864" s="5" t="b">
        <f>IF(Nifty50[[#This Row],[High]]=MAX($D$1:$D2874), TRUE, FALSE)</f>
        <v>0</v>
      </c>
      <c r="J2864" s="5">
        <f>MAX($D$2:Nifty50[[#This Row],[High]])</f>
        <v>6357.1</v>
      </c>
      <c r="K2864" s="18">
        <f>(Nifty50[[#This Row],[ATH_XL]]-Nifty50[[#This Row],[Close]])/Nifty50[[#This Row],[ATH_XL]]</f>
        <v>0.17677085463497505</v>
      </c>
    </row>
    <row r="2865" spans="2:11" x14ac:dyDescent="0.25">
      <c r="B2865" s="4">
        <v>40346</v>
      </c>
      <c r="C2865" s="23">
        <v>5233.6499999999996</v>
      </c>
      <c r="D2865" s="23">
        <v>5285.55</v>
      </c>
      <c r="E2865" s="23">
        <v>5206.55</v>
      </c>
      <c r="F2865" s="23">
        <v>5274.85</v>
      </c>
      <c r="G2865" s="5">
        <v>189953720</v>
      </c>
      <c r="H2865" s="5">
        <v>7662.74</v>
      </c>
      <c r="I2865" s="5" t="b">
        <f>IF(Nifty50[[#This Row],[High]]=MAX($D$1:$D2875), TRUE, FALSE)</f>
        <v>0</v>
      </c>
      <c r="J2865" s="5">
        <f>MAX($D$2:Nifty50[[#This Row],[High]])</f>
        <v>6357.1</v>
      </c>
      <c r="K2865" s="18">
        <f>(Nifty50[[#This Row],[ATH_XL]]-Nifty50[[#This Row],[Close]])/Nifty50[[#This Row],[ATH_XL]]</f>
        <v>0.17024272073744318</v>
      </c>
    </row>
    <row r="2866" spans="2:11" x14ac:dyDescent="0.25">
      <c r="B2866" s="4">
        <v>40347</v>
      </c>
      <c r="C2866" s="23">
        <v>5274.95</v>
      </c>
      <c r="D2866" s="23">
        <v>5302.3</v>
      </c>
      <c r="E2866" s="23">
        <v>5245.5</v>
      </c>
      <c r="F2866" s="23">
        <v>5262.6</v>
      </c>
      <c r="G2866" s="5">
        <v>205198165</v>
      </c>
      <c r="H2866" s="5">
        <v>7934.71</v>
      </c>
      <c r="I2866" s="5" t="b">
        <f>IF(Nifty50[[#This Row],[High]]=MAX($D$1:$D2876), TRUE, FALSE)</f>
        <v>0</v>
      </c>
      <c r="J2866" s="5">
        <f>MAX($D$2:Nifty50[[#This Row],[High]])</f>
        <v>6357.1</v>
      </c>
      <c r="K2866" s="18">
        <f>(Nifty50[[#This Row],[ATH_XL]]-Nifty50[[#This Row],[Close]])/Nifty50[[#This Row],[ATH_XL]]</f>
        <v>0.17216970002044957</v>
      </c>
    </row>
    <row r="2867" spans="2:11" x14ac:dyDescent="0.25">
      <c r="B2867" s="4">
        <v>40350</v>
      </c>
      <c r="C2867" s="23">
        <v>5266.5</v>
      </c>
      <c r="D2867" s="23">
        <v>5366.75</v>
      </c>
      <c r="E2867" s="23">
        <v>5266.5</v>
      </c>
      <c r="F2867" s="23">
        <v>5353.3</v>
      </c>
      <c r="G2867" s="5">
        <v>186200103</v>
      </c>
      <c r="H2867" s="5">
        <v>6565.17</v>
      </c>
      <c r="I2867" s="5" t="b">
        <f>IF(Nifty50[[#This Row],[High]]=MAX($D$1:$D2877), TRUE, FALSE)</f>
        <v>0</v>
      </c>
      <c r="J2867" s="5">
        <f>MAX($D$2:Nifty50[[#This Row],[High]])</f>
        <v>6357.1</v>
      </c>
      <c r="K2867" s="18">
        <f>(Nifty50[[#This Row],[ATH_XL]]-Nifty50[[#This Row],[Close]])/Nifty50[[#This Row],[ATH_XL]]</f>
        <v>0.15790218810463894</v>
      </c>
    </row>
    <row r="2868" spans="2:11" x14ac:dyDescent="0.25">
      <c r="B2868" s="4">
        <v>40351</v>
      </c>
      <c r="C2868" s="23">
        <v>5353.95</v>
      </c>
      <c r="D2868" s="23">
        <v>5354.35</v>
      </c>
      <c r="E2868" s="23">
        <v>5311.05</v>
      </c>
      <c r="F2868" s="23">
        <v>5316.55</v>
      </c>
      <c r="G2868" s="5">
        <v>162043358</v>
      </c>
      <c r="H2868" s="5">
        <v>5453.37</v>
      </c>
      <c r="I2868" s="5" t="b">
        <f>IF(Nifty50[[#This Row],[High]]=MAX($D$1:$D2878), TRUE, FALSE)</f>
        <v>0</v>
      </c>
      <c r="J2868" s="5">
        <f>MAX($D$2:Nifty50[[#This Row],[High]])</f>
        <v>6357.1</v>
      </c>
      <c r="K2868" s="18">
        <f>(Nifty50[[#This Row],[ATH_XL]]-Nifty50[[#This Row],[Close]])/Nifty50[[#This Row],[ATH_XL]]</f>
        <v>0.16368312595365814</v>
      </c>
    </row>
    <row r="2869" spans="2:11" x14ac:dyDescent="0.25">
      <c r="B2869" s="4">
        <v>40352</v>
      </c>
      <c r="C2869" s="23">
        <v>5316.15</v>
      </c>
      <c r="D2869" s="23">
        <v>5333.3</v>
      </c>
      <c r="E2869" s="23">
        <v>5288.15</v>
      </c>
      <c r="F2869" s="23">
        <v>5323.15</v>
      </c>
      <c r="G2869" s="5">
        <v>150160458</v>
      </c>
      <c r="H2869" s="5">
        <v>5457.95</v>
      </c>
      <c r="I2869" s="5" t="b">
        <f>IF(Nifty50[[#This Row],[High]]=MAX($D$1:$D2879), TRUE, FALSE)</f>
        <v>0</v>
      </c>
      <c r="J2869" s="5">
        <f>MAX($D$2:Nifty50[[#This Row],[High]])</f>
        <v>6357.1</v>
      </c>
      <c r="K2869" s="18">
        <f>(Nifty50[[#This Row],[ATH_XL]]-Nifty50[[#This Row],[Close]])/Nifty50[[#This Row],[ATH_XL]]</f>
        <v>0.16264491670730374</v>
      </c>
    </row>
    <row r="2870" spans="2:11" x14ac:dyDescent="0.25">
      <c r="B2870" s="4">
        <v>40353</v>
      </c>
      <c r="C2870" s="23">
        <v>5323.25</v>
      </c>
      <c r="D2870" s="23">
        <v>5348.3</v>
      </c>
      <c r="E2870" s="23">
        <v>5284.55</v>
      </c>
      <c r="F2870" s="23">
        <v>5320.6</v>
      </c>
      <c r="G2870" s="5">
        <v>218787111</v>
      </c>
      <c r="H2870" s="5">
        <v>8902.73</v>
      </c>
      <c r="I2870" s="5" t="b">
        <f>IF(Nifty50[[#This Row],[High]]=MAX($D$1:$D2880), TRUE, FALSE)</f>
        <v>0</v>
      </c>
      <c r="J2870" s="5">
        <f>MAX($D$2:Nifty50[[#This Row],[High]])</f>
        <v>6357.1</v>
      </c>
      <c r="K2870" s="18">
        <f>(Nifty50[[#This Row],[ATH_XL]]-Nifty50[[#This Row],[Close]])/Nifty50[[#This Row],[ATH_XL]]</f>
        <v>0.16304604300703149</v>
      </c>
    </row>
    <row r="2871" spans="2:11" x14ac:dyDescent="0.25">
      <c r="B2871" s="4">
        <v>40354</v>
      </c>
      <c r="C2871" s="23">
        <v>5320.5</v>
      </c>
      <c r="D2871" s="23">
        <v>5320.5</v>
      </c>
      <c r="E2871" s="23">
        <v>5259.9</v>
      </c>
      <c r="F2871" s="23">
        <v>5269.05</v>
      </c>
      <c r="G2871" s="5">
        <v>164967805</v>
      </c>
      <c r="H2871" s="5">
        <v>6750.84</v>
      </c>
      <c r="I2871" s="5" t="b">
        <f>IF(Nifty50[[#This Row],[High]]=MAX($D$1:$D2881), TRUE, FALSE)</f>
        <v>0</v>
      </c>
      <c r="J2871" s="5">
        <f>MAX($D$2:Nifty50[[#This Row],[High]])</f>
        <v>6357.1</v>
      </c>
      <c r="K2871" s="18">
        <f>(Nifty50[[#This Row],[ATH_XL]]-Nifty50[[#This Row],[Close]])/Nifty50[[#This Row],[ATH_XL]]</f>
        <v>0.17115508643878499</v>
      </c>
    </row>
    <row r="2872" spans="2:11" x14ac:dyDescent="0.25">
      <c r="B2872" s="4">
        <v>40357</v>
      </c>
      <c r="C2872" s="23">
        <v>5271.1</v>
      </c>
      <c r="D2872" s="23">
        <v>5339.45</v>
      </c>
      <c r="E2872" s="23">
        <v>5270.75</v>
      </c>
      <c r="F2872" s="23">
        <v>5333.5</v>
      </c>
      <c r="G2872" s="5">
        <v>154140414</v>
      </c>
      <c r="H2872" s="5">
        <v>6284.06</v>
      </c>
      <c r="I2872" s="5" t="b">
        <f>IF(Nifty50[[#This Row],[High]]=MAX($D$1:$D2882), TRUE, FALSE)</f>
        <v>0</v>
      </c>
      <c r="J2872" s="5">
        <f>MAX($D$2:Nifty50[[#This Row],[High]])</f>
        <v>6357.1</v>
      </c>
      <c r="K2872" s="18">
        <f>(Nifty50[[#This Row],[ATH_XL]]-Nifty50[[#This Row],[Close]])/Nifty50[[#This Row],[ATH_XL]]</f>
        <v>0.16101681584370237</v>
      </c>
    </row>
    <row r="2873" spans="2:11" x14ac:dyDescent="0.25">
      <c r="B2873" s="4">
        <v>40358</v>
      </c>
      <c r="C2873" s="23">
        <v>5333.55</v>
      </c>
      <c r="D2873" s="23">
        <v>5334.15</v>
      </c>
      <c r="E2873" s="23">
        <v>5235.8</v>
      </c>
      <c r="F2873" s="23">
        <v>5256.15</v>
      </c>
      <c r="G2873" s="5">
        <v>158720263</v>
      </c>
      <c r="H2873" s="5">
        <v>5859.41</v>
      </c>
      <c r="I2873" s="5" t="b">
        <f>IF(Nifty50[[#This Row],[High]]=MAX($D$1:$D2883), TRUE, FALSE)</f>
        <v>0</v>
      </c>
      <c r="J2873" s="5">
        <f>MAX($D$2:Nifty50[[#This Row],[High]])</f>
        <v>6357.1</v>
      </c>
      <c r="K2873" s="18">
        <f>(Nifty50[[#This Row],[ATH_XL]]-Nifty50[[#This Row],[Close]])/Nifty50[[#This Row],[ATH_XL]]</f>
        <v>0.17318431360211428</v>
      </c>
    </row>
    <row r="2874" spans="2:11" x14ac:dyDescent="0.25">
      <c r="B2874" s="4">
        <v>40359</v>
      </c>
      <c r="C2874" s="23">
        <v>5254.25</v>
      </c>
      <c r="D2874" s="23">
        <v>5320.35</v>
      </c>
      <c r="E2874" s="23">
        <v>5210</v>
      </c>
      <c r="F2874" s="23">
        <v>5312.5</v>
      </c>
      <c r="G2874" s="5">
        <v>183722824</v>
      </c>
      <c r="H2874" s="5">
        <v>7083.92</v>
      </c>
      <c r="I2874" s="5" t="b">
        <f>IF(Nifty50[[#This Row],[High]]=MAX($D$1:$D2884), TRUE, FALSE)</f>
        <v>0</v>
      </c>
      <c r="J2874" s="5">
        <f>MAX($D$2:Nifty50[[#This Row],[High]])</f>
        <v>6357.1</v>
      </c>
      <c r="K2874" s="18">
        <f>(Nifty50[[#This Row],[ATH_XL]]-Nifty50[[#This Row],[Close]])/Nifty50[[#This Row],[ATH_XL]]</f>
        <v>0.16432020890028476</v>
      </c>
    </row>
    <row r="2875" spans="2:11" x14ac:dyDescent="0.25">
      <c r="B2875" s="4">
        <v>40360</v>
      </c>
      <c r="C2875" s="23">
        <v>5312.05</v>
      </c>
      <c r="D2875" s="23">
        <v>5312.55</v>
      </c>
      <c r="E2875" s="23">
        <v>5232.1000000000004</v>
      </c>
      <c r="F2875" s="23">
        <v>5251.4</v>
      </c>
      <c r="G2875" s="5">
        <v>141430947</v>
      </c>
      <c r="H2875" s="5">
        <v>5489.08</v>
      </c>
      <c r="I2875" s="5" t="b">
        <f>IF(Nifty50[[#This Row],[High]]=MAX($D$1:$D2885), TRUE, FALSE)</f>
        <v>0</v>
      </c>
      <c r="J2875" s="5">
        <f>MAX($D$2:Nifty50[[#This Row],[High]])</f>
        <v>6357.1</v>
      </c>
      <c r="K2875" s="18">
        <f>(Nifty50[[#This Row],[ATH_XL]]-Nifty50[[#This Row],[Close]])/Nifty50[[#This Row],[ATH_XL]]</f>
        <v>0.17393150965062695</v>
      </c>
    </row>
    <row r="2876" spans="2:11" x14ac:dyDescent="0.25">
      <c r="B2876" s="4">
        <v>40361</v>
      </c>
      <c r="C2876" s="23">
        <v>5251.25</v>
      </c>
      <c r="D2876" s="23">
        <v>5277.25</v>
      </c>
      <c r="E2876" s="23">
        <v>5225.6000000000004</v>
      </c>
      <c r="F2876" s="23">
        <v>5237.1000000000004</v>
      </c>
      <c r="G2876" s="5">
        <v>149979351</v>
      </c>
      <c r="H2876" s="5">
        <v>5158.26</v>
      </c>
      <c r="I2876" s="5" t="b">
        <f>IF(Nifty50[[#This Row],[High]]=MAX($D$1:$D2886), TRUE, FALSE)</f>
        <v>0</v>
      </c>
      <c r="J2876" s="5">
        <f>MAX($D$2:Nifty50[[#This Row],[High]])</f>
        <v>6357.1</v>
      </c>
      <c r="K2876" s="18">
        <f>(Nifty50[[#This Row],[ATH_XL]]-Nifty50[[#This Row],[Close]])/Nifty50[[#This Row],[ATH_XL]]</f>
        <v>0.1761809630177282</v>
      </c>
    </row>
    <row r="2877" spans="2:11" x14ac:dyDescent="0.25">
      <c r="B2877" s="4">
        <v>40364</v>
      </c>
      <c r="C2877" s="23">
        <v>5237</v>
      </c>
      <c r="D2877" s="23">
        <v>5252.75</v>
      </c>
      <c r="E2877" s="23">
        <v>5225.8500000000004</v>
      </c>
      <c r="F2877" s="23">
        <v>5235.8999999999996</v>
      </c>
      <c r="G2877" s="5">
        <v>100621413</v>
      </c>
      <c r="H2877" s="5">
        <v>3333.36</v>
      </c>
      <c r="I2877" s="5" t="b">
        <f>IF(Nifty50[[#This Row],[High]]=MAX($D$1:$D2887), TRUE, FALSE)</f>
        <v>0</v>
      </c>
      <c r="J2877" s="5">
        <f>MAX($D$2:Nifty50[[#This Row],[High]])</f>
        <v>6357.1</v>
      </c>
      <c r="K2877" s="18">
        <f>(Nifty50[[#This Row],[ATH_XL]]-Nifty50[[#This Row],[Close]])/Nifty50[[#This Row],[ATH_XL]]</f>
        <v>0.17636972833524731</v>
      </c>
    </row>
    <row r="2878" spans="2:11" x14ac:dyDescent="0.25">
      <c r="B2878" s="4">
        <v>40365</v>
      </c>
      <c r="C2878" s="23">
        <v>5236.1000000000004</v>
      </c>
      <c r="D2878" s="23">
        <v>5297.45</v>
      </c>
      <c r="E2878" s="23">
        <v>5231.5</v>
      </c>
      <c r="F2878" s="23">
        <v>5289.05</v>
      </c>
      <c r="G2878" s="5">
        <v>115506191</v>
      </c>
      <c r="H2878" s="5">
        <v>4290.3999999999996</v>
      </c>
      <c r="I2878" s="5" t="b">
        <f>IF(Nifty50[[#This Row],[High]]=MAX($D$1:$D2888), TRUE, FALSE)</f>
        <v>0</v>
      </c>
      <c r="J2878" s="5">
        <f>MAX($D$2:Nifty50[[#This Row],[High]])</f>
        <v>6357.1</v>
      </c>
      <c r="K2878" s="18">
        <f>(Nifty50[[#This Row],[ATH_XL]]-Nifty50[[#This Row],[Close]])/Nifty50[[#This Row],[ATH_XL]]</f>
        <v>0.16800899781346842</v>
      </c>
    </row>
    <row r="2879" spans="2:11" x14ac:dyDescent="0.25">
      <c r="B2879" s="4">
        <v>40366</v>
      </c>
      <c r="C2879" s="23">
        <v>5293.1</v>
      </c>
      <c r="D2879" s="23">
        <v>5296.75</v>
      </c>
      <c r="E2879" s="23">
        <v>5233.45</v>
      </c>
      <c r="F2879" s="23">
        <v>5241.1000000000004</v>
      </c>
      <c r="G2879" s="5">
        <v>132390232</v>
      </c>
      <c r="H2879" s="5">
        <v>4490.16</v>
      </c>
      <c r="I2879" s="5" t="b">
        <f>IF(Nifty50[[#This Row],[High]]=MAX($D$1:$D2889), TRUE, FALSE)</f>
        <v>0</v>
      </c>
      <c r="J2879" s="5">
        <f>MAX($D$2:Nifty50[[#This Row],[High]])</f>
        <v>6357.1</v>
      </c>
      <c r="K2879" s="18">
        <f>(Nifty50[[#This Row],[ATH_XL]]-Nifty50[[#This Row],[Close]])/Nifty50[[#This Row],[ATH_XL]]</f>
        <v>0.17555174529266487</v>
      </c>
    </row>
    <row r="2880" spans="2:11" x14ac:dyDescent="0.25">
      <c r="B2880" s="4">
        <v>40367</v>
      </c>
      <c r="C2880" s="23">
        <v>5242</v>
      </c>
      <c r="D2880" s="23">
        <v>5320.5</v>
      </c>
      <c r="E2880" s="23">
        <v>5242</v>
      </c>
      <c r="F2880" s="23">
        <v>5296.85</v>
      </c>
      <c r="G2880" s="5">
        <v>127297125</v>
      </c>
      <c r="H2880" s="5">
        <v>4878.49</v>
      </c>
      <c r="I2880" s="5" t="b">
        <f>IF(Nifty50[[#This Row],[High]]=MAX($D$1:$D2890), TRUE, FALSE)</f>
        <v>0</v>
      </c>
      <c r="J2880" s="5">
        <f>MAX($D$2:Nifty50[[#This Row],[High]])</f>
        <v>6357.1</v>
      </c>
      <c r="K2880" s="18">
        <f>(Nifty50[[#This Row],[ATH_XL]]-Nifty50[[#This Row],[Close]])/Nifty50[[#This Row],[ATH_XL]]</f>
        <v>0.16678202324959493</v>
      </c>
    </row>
    <row r="2881" spans="2:11" x14ac:dyDescent="0.25">
      <c r="B2881" s="4">
        <v>40368</v>
      </c>
      <c r="C2881" s="23">
        <v>5297.2</v>
      </c>
      <c r="D2881" s="23">
        <v>5359.05</v>
      </c>
      <c r="E2881" s="23">
        <v>5297.2</v>
      </c>
      <c r="F2881" s="23">
        <v>5352.45</v>
      </c>
      <c r="G2881" s="5">
        <v>216660647</v>
      </c>
      <c r="H2881" s="5">
        <v>6889.1</v>
      </c>
      <c r="I2881" s="5" t="b">
        <f>IF(Nifty50[[#This Row],[High]]=MAX($D$1:$D2891), TRUE, FALSE)</f>
        <v>0</v>
      </c>
      <c r="J2881" s="5">
        <f>MAX($D$2:Nifty50[[#This Row],[High]])</f>
        <v>6357.1</v>
      </c>
      <c r="K2881" s="18">
        <f>(Nifty50[[#This Row],[ATH_XL]]-Nifty50[[#This Row],[Close]])/Nifty50[[#This Row],[ATH_XL]]</f>
        <v>0.15803589687121494</v>
      </c>
    </row>
    <row r="2882" spans="2:11" x14ac:dyDescent="0.25">
      <c r="B2882" s="4">
        <v>40371</v>
      </c>
      <c r="C2882" s="23">
        <v>5352.25</v>
      </c>
      <c r="D2882" s="23">
        <v>5402.7</v>
      </c>
      <c r="E2882" s="23">
        <v>5351.6</v>
      </c>
      <c r="F2882" s="23">
        <v>5383</v>
      </c>
      <c r="G2882" s="5">
        <v>189500080</v>
      </c>
      <c r="H2882" s="5">
        <v>6566.28</v>
      </c>
      <c r="I2882" s="5" t="b">
        <f>IF(Nifty50[[#This Row],[High]]=MAX($D$1:$D2892), TRUE, FALSE)</f>
        <v>0</v>
      </c>
      <c r="J2882" s="5">
        <f>MAX($D$2:Nifty50[[#This Row],[High]])</f>
        <v>6357.1</v>
      </c>
      <c r="K2882" s="18">
        <f>(Nifty50[[#This Row],[ATH_XL]]-Nifty50[[#This Row],[Close]])/Nifty50[[#This Row],[ATH_XL]]</f>
        <v>0.15323024649604383</v>
      </c>
    </row>
    <row r="2883" spans="2:11" x14ac:dyDescent="0.25">
      <c r="B2883" s="4">
        <v>40372</v>
      </c>
      <c r="C2883" s="23">
        <v>5370.2</v>
      </c>
      <c r="D2883" s="23">
        <v>5406.2</v>
      </c>
      <c r="E2883" s="23">
        <v>5357.85</v>
      </c>
      <c r="F2883" s="23">
        <v>5400.65</v>
      </c>
      <c r="G2883" s="5">
        <v>226045986</v>
      </c>
      <c r="H2883" s="5">
        <v>7302.68</v>
      </c>
      <c r="I2883" s="5" t="b">
        <f>IF(Nifty50[[#This Row],[High]]=MAX($D$1:$D2893), TRUE, FALSE)</f>
        <v>0</v>
      </c>
      <c r="J2883" s="5">
        <f>MAX($D$2:Nifty50[[#This Row],[High]])</f>
        <v>6357.1</v>
      </c>
      <c r="K2883" s="18">
        <f>(Nifty50[[#This Row],[ATH_XL]]-Nifty50[[#This Row],[Close]])/Nifty50[[#This Row],[ATH_XL]]</f>
        <v>0.15045382328420201</v>
      </c>
    </row>
    <row r="2884" spans="2:11" x14ac:dyDescent="0.25">
      <c r="B2884" s="4">
        <v>40373</v>
      </c>
      <c r="C2884" s="23">
        <v>5402</v>
      </c>
      <c r="D2884" s="23">
        <v>5453.45</v>
      </c>
      <c r="E2884" s="23">
        <v>5371.7</v>
      </c>
      <c r="F2884" s="23">
        <v>5386.15</v>
      </c>
      <c r="G2884" s="5">
        <v>211034896</v>
      </c>
      <c r="H2884" s="5">
        <v>7700.69</v>
      </c>
      <c r="I2884" s="5" t="b">
        <f>IF(Nifty50[[#This Row],[High]]=MAX($D$1:$D2894), TRUE, FALSE)</f>
        <v>0</v>
      </c>
      <c r="J2884" s="5">
        <f>MAX($D$2:Nifty50[[#This Row],[High]])</f>
        <v>6357.1</v>
      </c>
      <c r="K2884" s="18">
        <f>(Nifty50[[#This Row],[ATH_XL]]-Nifty50[[#This Row],[Close]])/Nifty50[[#This Row],[ATH_XL]]</f>
        <v>0.15273473753755654</v>
      </c>
    </row>
    <row r="2885" spans="2:11" x14ac:dyDescent="0.25">
      <c r="B2885" s="4">
        <v>40374</v>
      </c>
      <c r="C2885" s="23">
        <v>5387.1</v>
      </c>
      <c r="D2885" s="23">
        <v>5399.2</v>
      </c>
      <c r="E2885" s="23">
        <v>5360.6</v>
      </c>
      <c r="F2885" s="23">
        <v>5378.75</v>
      </c>
      <c r="G2885" s="5">
        <v>155118828</v>
      </c>
      <c r="H2885" s="5">
        <v>6035.97</v>
      </c>
      <c r="I2885" s="5" t="b">
        <f>IF(Nifty50[[#This Row],[High]]=MAX($D$1:$D2895), TRUE, FALSE)</f>
        <v>0</v>
      </c>
      <c r="J2885" s="5">
        <f>MAX($D$2:Nifty50[[#This Row],[High]])</f>
        <v>6357.1</v>
      </c>
      <c r="K2885" s="18">
        <f>(Nifty50[[#This Row],[ATH_XL]]-Nifty50[[#This Row],[Close]])/Nifty50[[#This Row],[ATH_XL]]</f>
        <v>0.15389879032892362</v>
      </c>
    </row>
    <row r="2886" spans="2:11" x14ac:dyDescent="0.25">
      <c r="B2886" s="4">
        <v>40375</v>
      </c>
      <c r="C2886" s="23">
        <v>5376.65</v>
      </c>
      <c r="D2886" s="23">
        <v>5401.35</v>
      </c>
      <c r="E2886" s="23">
        <v>5374.4</v>
      </c>
      <c r="F2886" s="23">
        <v>5393.9</v>
      </c>
      <c r="G2886" s="5">
        <v>143220575</v>
      </c>
      <c r="H2886" s="5">
        <v>6261.44</v>
      </c>
      <c r="I2886" s="5" t="b">
        <f>IF(Nifty50[[#This Row],[High]]=MAX($D$1:$D2896), TRUE, FALSE)</f>
        <v>0</v>
      </c>
      <c r="J2886" s="5">
        <f>MAX($D$2:Nifty50[[#This Row],[High]])</f>
        <v>6357.1</v>
      </c>
      <c r="K2886" s="18">
        <f>(Nifty50[[#This Row],[ATH_XL]]-Nifty50[[#This Row],[Close]])/Nifty50[[#This Row],[ATH_XL]]</f>
        <v>0.15151562819524636</v>
      </c>
    </row>
    <row r="2887" spans="2:11" x14ac:dyDescent="0.25">
      <c r="B2887" s="4">
        <v>40378</v>
      </c>
      <c r="C2887" s="23">
        <v>5392.7</v>
      </c>
      <c r="D2887" s="23">
        <v>5409.1</v>
      </c>
      <c r="E2887" s="23">
        <v>5361.5</v>
      </c>
      <c r="F2887" s="23">
        <v>5386.45</v>
      </c>
      <c r="G2887" s="5">
        <v>116584791</v>
      </c>
      <c r="H2887" s="5">
        <v>4686.58</v>
      </c>
      <c r="I2887" s="5" t="b">
        <f>IF(Nifty50[[#This Row],[High]]=MAX($D$1:$D2897), TRUE, FALSE)</f>
        <v>0</v>
      </c>
      <c r="J2887" s="5">
        <f>MAX($D$2:Nifty50[[#This Row],[High]])</f>
        <v>6357.1</v>
      </c>
      <c r="K2887" s="18">
        <f>(Nifty50[[#This Row],[ATH_XL]]-Nifty50[[#This Row],[Close]])/Nifty50[[#This Row],[ATH_XL]]</f>
        <v>0.15268754620817676</v>
      </c>
    </row>
    <row r="2888" spans="2:11" x14ac:dyDescent="0.25">
      <c r="B2888" s="4">
        <v>40379</v>
      </c>
      <c r="C2888" s="23">
        <v>5387</v>
      </c>
      <c r="D2888" s="23">
        <v>5416.45</v>
      </c>
      <c r="E2888" s="23">
        <v>5353.6</v>
      </c>
      <c r="F2888" s="23">
        <v>5368</v>
      </c>
      <c r="G2888" s="5">
        <v>121626463</v>
      </c>
      <c r="H2888" s="5">
        <v>4136.6000000000004</v>
      </c>
      <c r="I2888" s="5" t="b">
        <f>IF(Nifty50[[#This Row],[High]]=MAX($D$1:$D2898), TRUE, FALSE)</f>
        <v>0</v>
      </c>
      <c r="J2888" s="5">
        <f>MAX($D$2:Nifty50[[#This Row],[High]])</f>
        <v>6357.1</v>
      </c>
      <c r="K2888" s="18">
        <f>(Nifty50[[#This Row],[ATH_XL]]-Nifty50[[#This Row],[Close]])/Nifty50[[#This Row],[ATH_XL]]</f>
        <v>0.15558981296503127</v>
      </c>
    </row>
    <row r="2889" spans="2:11" x14ac:dyDescent="0.25">
      <c r="B2889" s="4">
        <v>40380</v>
      </c>
      <c r="C2889" s="23">
        <v>5368.85</v>
      </c>
      <c r="D2889" s="23">
        <v>5409.1</v>
      </c>
      <c r="E2889" s="23">
        <v>5368.85</v>
      </c>
      <c r="F2889" s="23">
        <v>5399.35</v>
      </c>
      <c r="G2889" s="5">
        <v>122859037</v>
      </c>
      <c r="H2889" s="5">
        <v>4953.75</v>
      </c>
      <c r="I2889" s="5" t="b">
        <f>IF(Nifty50[[#This Row],[High]]=MAX($D$1:$D2899), TRUE, FALSE)</f>
        <v>0</v>
      </c>
      <c r="J2889" s="5">
        <f>MAX($D$2:Nifty50[[#This Row],[High]])</f>
        <v>6357.1</v>
      </c>
      <c r="K2889" s="18">
        <f>(Nifty50[[#This Row],[ATH_XL]]-Nifty50[[#This Row],[Close]])/Nifty50[[#This Row],[ATH_XL]]</f>
        <v>0.15065831904484747</v>
      </c>
    </row>
    <row r="2890" spans="2:11" x14ac:dyDescent="0.25">
      <c r="B2890" s="4">
        <v>40381</v>
      </c>
      <c r="C2890" s="23">
        <v>5399.15</v>
      </c>
      <c r="D2890" s="23">
        <v>5447.15</v>
      </c>
      <c r="E2890" s="23">
        <v>5372.2</v>
      </c>
      <c r="F2890" s="23">
        <v>5441.95</v>
      </c>
      <c r="G2890" s="5">
        <v>155995093</v>
      </c>
      <c r="H2890" s="5">
        <v>6239.12</v>
      </c>
      <c r="I2890" s="5" t="b">
        <f>IF(Nifty50[[#This Row],[High]]=MAX($D$1:$D2900), TRUE, FALSE)</f>
        <v>0</v>
      </c>
      <c r="J2890" s="5">
        <f>MAX($D$2:Nifty50[[#This Row],[High]])</f>
        <v>6357.1</v>
      </c>
      <c r="K2890" s="18">
        <f>(Nifty50[[#This Row],[ATH_XL]]-Nifty50[[#This Row],[Close]])/Nifty50[[#This Row],[ATH_XL]]</f>
        <v>0.14395715027292327</v>
      </c>
    </row>
    <row r="2891" spans="2:11" x14ac:dyDescent="0.25">
      <c r="B2891" s="4">
        <v>40382</v>
      </c>
      <c r="C2891" s="23">
        <v>5441.9</v>
      </c>
      <c r="D2891" s="23">
        <v>5477.5</v>
      </c>
      <c r="E2891" s="23">
        <v>5435.15</v>
      </c>
      <c r="F2891" s="23">
        <v>5449.1</v>
      </c>
      <c r="G2891" s="5">
        <v>165925947</v>
      </c>
      <c r="H2891" s="5">
        <v>6466.84</v>
      </c>
      <c r="I2891" s="5" t="b">
        <f>IF(Nifty50[[#This Row],[High]]=MAX($D$1:$D2901), TRUE, FALSE)</f>
        <v>0</v>
      </c>
      <c r="J2891" s="5">
        <f>MAX($D$2:Nifty50[[#This Row],[High]])</f>
        <v>6357.1</v>
      </c>
      <c r="K2891" s="18">
        <f>(Nifty50[[#This Row],[ATH_XL]]-Nifty50[[#This Row],[Close]])/Nifty50[[#This Row],[ATH_XL]]</f>
        <v>0.14283242358937251</v>
      </c>
    </row>
    <row r="2892" spans="2:11" x14ac:dyDescent="0.25">
      <c r="B2892" s="4">
        <v>40385</v>
      </c>
      <c r="C2892" s="23">
        <v>5446.55</v>
      </c>
      <c r="D2892" s="23">
        <v>5466.25</v>
      </c>
      <c r="E2892" s="23">
        <v>5409.2</v>
      </c>
      <c r="F2892" s="23">
        <v>5418.6</v>
      </c>
      <c r="G2892" s="5">
        <v>147330374</v>
      </c>
      <c r="H2892" s="5">
        <v>5545.74</v>
      </c>
      <c r="I2892" s="5" t="b">
        <f>IF(Nifty50[[#This Row],[High]]=MAX($D$1:$D2902), TRUE, FALSE)</f>
        <v>0</v>
      </c>
      <c r="J2892" s="5">
        <f>MAX($D$2:Nifty50[[#This Row],[High]])</f>
        <v>6357.1</v>
      </c>
      <c r="K2892" s="18">
        <f>(Nifty50[[#This Row],[ATH_XL]]-Nifty50[[#This Row],[Close]])/Nifty50[[#This Row],[ATH_XL]]</f>
        <v>0.14763020874298027</v>
      </c>
    </row>
    <row r="2893" spans="2:11" x14ac:dyDescent="0.25">
      <c r="B2893" s="4">
        <v>40386</v>
      </c>
      <c r="C2893" s="23">
        <v>5420.2</v>
      </c>
      <c r="D2893" s="23">
        <v>5450.95</v>
      </c>
      <c r="E2893" s="23">
        <v>5407.2</v>
      </c>
      <c r="F2893" s="23">
        <v>5430.6</v>
      </c>
      <c r="G2893" s="5">
        <v>155306187</v>
      </c>
      <c r="H2893" s="5">
        <v>7037.79</v>
      </c>
      <c r="I2893" s="5" t="b">
        <f>IF(Nifty50[[#This Row],[High]]=MAX($D$1:$D2903), TRUE, FALSE)</f>
        <v>0</v>
      </c>
      <c r="J2893" s="5">
        <f>MAX($D$2:Nifty50[[#This Row],[High]])</f>
        <v>6357.1</v>
      </c>
      <c r="K2893" s="18">
        <f>(Nifty50[[#This Row],[ATH_XL]]-Nifty50[[#This Row],[Close]])/Nifty50[[#This Row],[ATH_XL]]</f>
        <v>0.14574255556779034</v>
      </c>
    </row>
    <row r="2894" spans="2:11" x14ac:dyDescent="0.25">
      <c r="B2894" s="4">
        <v>40387</v>
      </c>
      <c r="C2894" s="23">
        <v>5436.1</v>
      </c>
      <c r="D2894" s="23">
        <v>5447.85</v>
      </c>
      <c r="E2894" s="23">
        <v>5386.25</v>
      </c>
      <c r="F2894" s="23">
        <v>5397.55</v>
      </c>
      <c r="G2894" s="5">
        <v>146938758</v>
      </c>
      <c r="H2894" s="5">
        <v>6793.67</v>
      </c>
      <c r="I2894" s="5" t="b">
        <f>IF(Nifty50[[#This Row],[High]]=MAX($D$1:$D2904), TRUE, FALSE)</f>
        <v>0</v>
      </c>
      <c r="J2894" s="5">
        <f>MAX($D$2:Nifty50[[#This Row],[High]])</f>
        <v>6357.1</v>
      </c>
      <c r="K2894" s="18">
        <f>(Nifty50[[#This Row],[ATH_XL]]-Nifty50[[#This Row],[Close]])/Nifty50[[#This Row],[ATH_XL]]</f>
        <v>0.15094146702112601</v>
      </c>
    </row>
    <row r="2895" spans="2:11" x14ac:dyDescent="0.25">
      <c r="B2895" s="4">
        <v>40388</v>
      </c>
      <c r="C2895" s="23">
        <v>5397.85</v>
      </c>
      <c r="D2895" s="23">
        <v>5415.85</v>
      </c>
      <c r="E2895" s="23">
        <v>5381.55</v>
      </c>
      <c r="F2895" s="23">
        <v>5408.9</v>
      </c>
      <c r="G2895" s="5">
        <v>162309098</v>
      </c>
      <c r="H2895" s="5">
        <v>7592.59</v>
      </c>
      <c r="I2895" s="5" t="b">
        <f>IF(Nifty50[[#This Row],[High]]=MAX($D$1:$D2905), TRUE, FALSE)</f>
        <v>0</v>
      </c>
      <c r="J2895" s="5">
        <f>MAX($D$2:Nifty50[[#This Row],[High]])</f>
        <v>6357.1</v>
      </c>
      <c r="K2895" s="18">
        <f>(Nifty50[[#This Row],[ATH_XL]]-Nifty50[[#This Row],[Close]])/Nifty50[[#This Row],[ATH_XL]]</f>
        <v>0.14915606172625895</v>
      </c>
    </row>
    <row r="2896" spans="2:11" x14ac:dyDescent="0.25">
      <c r="B2896" s="4">
        <v>40389</v>
      </c>
      <c r="C2896" s="23">
        <v>5408.4</v>
      </c>
      <c r="D2896" s="23">
        <v>5413.25</v>
      </c>
      <c r="E2896" s="23">
        <v>5349.2</v>
      </c>
      <c r="F2896" s="23">
        <v>5367.6</v>
      </c>
      <c r="G2896" s="5">
        <v>131797420</v>
      </c>
      <c r="H2896" s="5">
        <v>5934.09</v>
      </c>
      <c r="I2896" s="5" t="b">
        <f>IF(Nifty50[[#This Row],[High]]=MAX($D$1:$D2906), TRUE, FALSE)</f>
        <v>0</v>
      </c>
      <c r="J2896" s="5">
        <f>MAX($D$2:Nifty50[[#This Row],[High]])</f>
        <v>6357.1</v>
      </c>
      <c r="K2896" s="18">
        <f>(Nifty50[[#This Row],[ATH_XL]]-Nifty50[[#This Row],[Close]])/Nifty50[[#This Row],[ATH_XL]]</f>
        <v>0.15565273473753755</v>
      </c>
    </row>
    <row r="2897" spans="2:11" x14ac:dyDescent="0.25">
      <c r="B2897" s="4">
        <v>40392</v>
      </c>
      <c r="C2897" s="23">
        <v>5369.55</v>
      </c>
      <c r="D2897" s="23">
        <v>5438.85</v>
      </c>
      <c r="E2897" s="23">
        <v>5351.3</v>
      </c>
      <c r="F2897" s="23">
        <v>5431.65</v>
      </c>
      <c r="G2897" s="5">
        <v>104231289</v>
      </c>
      <c r="H2897" s="5">
        <v>5012.55</v>
      </c>
      <c r="I2897" s="5" t="b">
        <f>IF(Nifty50[[#This Row],[High]]=MAX($D$1:$D2907), TRUE, FALSE)</f>
        <v>0</v>
      </c>
      <c r="J2897" s="5">
        <f>MAX($D$2:Nifty50[[#This Row],[High]])</f>
        <v>6357.1</v>
      </c>
      <c r="K2897" s="18">
        <f>(Nifty50[[#This Row],[ATH_XL]]-Nifty50[[#This Row],[Close]])/Nifty50[[#This Row],[ATH_XL]]</f>
        <v>0.14557738591496133</v>
      </c>
    </row>
    <row r="2898" spans="2:11" x14ac:dyDescent="0.25">
      <c r="B2898" s="4">
        <v>40393</v>
      </c>
      <c r="C2898" s="23">
        <v>5432.5</v>
      </c>
      <c r="D2898" s="23">
        <v>5459.2</v>
      </c>
      <c r="E2898" s="23">
        <v>5426.4</v>
      </c>
      <c r="F2898" s="23">
        <v>5439.55</v>
      </c>
      <c r="G2898" s="5">
        <v>130727919</v>
      </c>
      <c r="H2898" s="5">
        <v>5577.95</v>
      </c>
      <c r="I2898" s="5" t="b">
        <f>IF(Nifty50[[#This Row],[High]]=MAX($D$1:$D2908), TRUE, FALSE)</f>
        <v>0</v>
      </c>
      <c r="J2898" s="5">
        <f>MAX($D$2:Nifty50[[#This Row],[High]])</f>
        <v>6357.1</v>
      </c>
      <c r="K2898" s="18">
        <f>(Nifty50[[#This Row],[ATH_XL]]-Nifty50[[#This Row],[Close]])/Nifty50[[#This Row],[ATH_XL]]</f>
        <v>0.1443346809079612</v>
      </c>
    </row>
    <row r="2899" spans="2:11" x14ac:dyDescent="0.25">
      <c r="B2899" s="4">
        <v>40394</v>
      </c>
      <c r="C2899" s="23">
        <v>5441.35</v>
      </c>
      <c r="D2899" s="23">
        <v>5481.9</v>
      </c>
      <c r="E2899" s="23">
        <v>5428.4</v>
      </c>
      <c r="F2899" s="23">
        <v>5467.85</v>
      </c>
      <c r="G2899" s="5">
        <v>120781454</v>
      </c>
      <c r="H2899" s="5">
        <v>5308.01</v>
      </c>
      <c r="I2899" s="5" t="b">
        <f>IF(Nifty50[[#This Row],[High]]=MAX($D$1:$D2909), TRUE, FALSE)</f>
        <v>0</v>
      </c>
      <c r="J2899" s="5">
        <f>MAX($D$2:Nifty50[[#This Row],[High]])</f>
        <v>6357.1</v>
      </c>
      <c r="K2899" s="18">
        <f>(Nifty50[[#This Row],[ATH_XL]]-Nifty50[[#This Row],[Close]])/Nifty50[[#This Row],[ATH_XL]]</f>
        <v>0.13988296550313822</v>
      </c>
    </row>
    <row r="2900" spans="2:11" x14ac:dyDescent="0.25">
      <c r="B2900" s="4">
        <v>40395</v>
      </c>
      <c r="C2900" s="23">
        <v>5470.15</v>
      </c>
      <c r="D2900" s="23">
        <v>5487.15</v>
      </c>
      <c r="E2900" s="23">
        <v>5443.1</v>
      </c>
      <c r="F2900" s="23">
        <v>5447.1</v>
      </c>
      <c r="G2900" s="5">
        <v>129638121</v>
      </c>
      <c r="H2900" s="5">
        <v>5375.93</v>
      </c>
      <c r="I2900" s="5" t="b">
        <f>IF(Nifty50[[#This Row],[High]]=MAX($D$1:$D2910), TRUE, FALSE)</f>
        <v>0</v>
      </c>
      <c r="J2900" s="5">
        <f>MAX($D$2:Nifty50[[#This Row],[High]])</f>
        <v>6357.1</v>
      </c>
      <c r="K2900" s="18">
        <f>(Nifty50[[#This Row],[ATH_XL]]-Nifty50[[#This Row],[Close]])/Nifty50[[#This Row],[ATH_XL]]</f>
        <v>0.14314703245190416</v>
      </c>
    </row>
    <row r="2901" spans="2:11" x14ac:dyDescent="0.25">
      <c r="B2901" s="4">
        <v>40396</v>
      </c>
      <c r="C2901" s="23">
        <v>5448.25</v>
      </c>
      <c r="D2901" s="23">
        <v>5471.9</v>
      </c>
      <c r="E2901" s="23">
        <v>5431.35</v>
      </c>
      <c r="F2901" s="23">
        <v>5439.25</v>
      </c>
      <c r="G2901" s="5">
        <v>116668077</v>
      </c>
      <c r="H2901" s="5">
        <v>4724.6000000000004</v>
      </c>
      <c r="I2901" s="5" t="b">
        <f>IF(Nifty50[[#This Row],[High]]=MAX($D$1:$D2911), TRUE, FALSE)</f>
        <v>0</v>
      </c>
      <c r="J2901" s="5">
        <f>MAX($D$2:Nifty50[[#This Row],[High]])</f>
        <v>6357.1</v>
      </c>
      <c r="K2901" s="18">
        <f>(Nifty50[[#This Row],[ATH_XL]]-Nifty50[[#This Row],[Close]])/Nifty50[[#This Row],[ATH_XL]]</f>
        <v>0.14438187223734097</v>
      </c>
    </row>
    <row r="2902" spans="2:11" x14ac:dyDescent="0.25">
      <c r="B2902" s="4">
        <v>40399</v>
      </c>
      <c r="C2902" s="23">
        <v>5439.8</v>
      </c>
      <c r="D2902" s="23">
        <v>5492.3</v>
      </c>
      <c r="E2902" s="23">
        <v>5433.25</v>
      </c>
      <c r="F2902" s="23">
        <v>5486.15</v>
      </c>
      <c r="G2902" s="5">
        <v>137005276</v>
      </c>
      <c r="H2902" s="5">
        <v>4943.58</v>
      </c>
      <c r="I2902" s="5" t="b">
        <f>IF(Nifty50[[#This Row],[High]]=MAX($D$1:$D2912), TRUE, FALSE)</f>
        <v>0</v>
      </c>
      <c r="J2902" s="5">
        <f>MAX($D$2:Nifty50[[#This Row],[High]])</f>
        <v>6357.1</v>
      </c>
      <c r="K2902" s="18">
        <f>(Nifty50[[#This Row],[ATH_XL]]-Nifty50[[#This Row],[Close]])/Nifty50[[#This Row],[ATH_XL]]</f>
        <v>0.13700429441097367</v>
      </c>
    </row>
    <row r="2903" spans="2:11" x14ac:dyDescent="0.25">
      <c r="B2903" s="4">
        <v>40400</v>
      </c>
      <c r="C2903" s="23">
        <v>5486.8</v>
      </c>
      <c r="D2903" s="23">
        <v>5491.45</v>
      </c>
      <c r="E2903" s="23">
        <v>5445.35</v>
      </c>
      <c r="F2903" s="23">
        <v>5460.7</v>
      </c>
      <c r="G2903" s="5">
        <v>164218108</v>
      </c>
      <c r="H2903" s="5">
        <v>6726.45</v>
      </c>
      <c r="I2903" s="5" t="b">
        <f>IF(Nifty50[[#This Row],[High]]=MAX($D$1:$D2913), TRUE, FALSE)</f>
        <v>0</v>
      </c>
      <c r="J2903" s="5">
        <f>MAX($D$2:Nifty50[[#This Row],[High]])</f>
        <v>6357.1</v>
      </c>
      <c r="K2903" s="18">
        <f>(Nifty50[[#This Row],[ATH_XL]]-Nifty50[[#This Row],[Close]])/Nifty50[[#This Row],[ATH_XL]]</f>
        <v>0.14100769218668899</v>
      </c>
    </row>
    <row r="2904" spans="2:11" x14ac:dyDescent="0.25">
      <c r="B2904" s="4">
        <v>40401</v>
      </c>
      <c r="C2904" s="23">
        <v>5460.7</v>
      </c>
      <c r="D2904" s="23">
        <v>5474.6</v>
      </c>
      <c r="E2904" s="23">
        <v>5412</v>
      </c>
      <c r="F2904" s="23">
        <v>5420.6</v>
      </c>
      <c r="G2904" s="5">
        <v>174632660</v>
      </c>
      <c r="H2904" s="5">
        <v>7684.14</v>
      </c>
      <c r="I2904" s="5" t="b">
        <f>IF(Nifty50[[#This Row],[High]]=MAX($D$1:$D2914), TRUE, FALSE)</f>
        <v>0</v>
      </c>
      <c r="J2904" s="5">
        <f>MAX($D$2:Nifty50[[#This Row],[High]])</f>
        <v>6357.1</v>
      </c>
      <c r="K2904" s="18">
        <f>(Nifty50[[#This Row],[ATH_XL]]-Nifty50[[#This Row],[Close]])/Nifty50[[#This Row],[ATH_XL]]</f>
        <v>0.14731559988044862</v>
      </c>
    </row>
    <row r="2905" spans="2:11" x14ac:dyDescent="0.25">
      <c r="B2905" s="4">
        <v>40402</v>
      </c>
      <c r="C2905" s="23">
        <v>5418.7</v>
      </c>
      <c r="D2905" s="23">
        <v>5431.1</v>
      </c>
      <c r="E2905" s="23">
        <v>5372.45</v>
      </c>
      <c r="F2905" s="23">
        <v>5416.45</v>
      </c>
      <c r="G2905" s="5">
        <v>172039387</v>
      </c>
      <c r="H2905" s="5">
        <v>7991.9</v>
      </c>
      <c r="I2905" s="5" t="b">
        <f>IF(Nifty50[[#This Row],[High]]=MAX($D$1:$D2915), TRUE, FALSE)</f>
        <v>0</v>
      </c>
      <c r="J2905" s="5">
        <f>MAX($D$2:Nifty50[[#This Row],[High]])</f>
        <v>6357.1</v>
      </c>
      <c r="K2905" s="18">
        <f>(Nifty50[[#This Row],[ATH_XL]]-Nifty50[[#This Row],[Close]])/Nifty50[[#This Row],[ATH_XL]]</f>
        <v>0.14796841327020191</v>
      </c>
    </row>
    <row r="2906" spans="2:11" x14ac:dyDescent="0.25">
      <c r="B2906" s="4">
        <v>40403</v>
      </c>
      <c r="C2906" s="23">
        <v>5420.65</v>
      </c>
      <c r="D2906" s="23">
        <v>5476.5</v>
      </c>
      <c r="E2906" s="23">
        <v>5415.5</v>
      </c>
      <c r="F2906" s="23">
        <v>5452.1</v>
      </c>
      <c r="G2906" s="5">
        <v>154913632</v>
      </c>
      <c r="H2906" s="5">
        <v>6503.15</v>
      </c>
      <c r="I2906" s="5" t="b">
        <f>IF(Nifty50[[#This Row],[High]]=MAX($D$1:$D2916), TRUE, FALSE)</f>
        <v>0</v>
      </c>
      <c r="J2906" s="5">
        <f>MAX($D$2:Nifty50[[#This Row],[High]])</f>
        <v>6357.1</v>
      </c>
      <c r="K2906" s="18">
        <f>(Nifty50[[#This Row],[ATH_XL]]-Nifty50[[#This Row],[Close]])/Nifty50[[#This Row],[ATH_XL]]</f>
        <v>0.142360510295575</v>
      </c>
    </row>
    <row r="2907" spans="2:11" x14ac:dyDescent="0.25">
      <c r="B2907" s="4">
        <v>40406</v>
      </c>
      <c r="C2907" s="23">
        <v>5452.1</v>
      </c>
      <c r="D2907" s="23">
        <v>5465.25</v>
      </c>
      <c r="E2907" s="23">
        <v>5397.4</v>
      </c>
      <c r="F2907" s="23">
        <v>5418.3</v>
      </c>
      <c r="G2907" s="5">
        <v>189453492</v>
      </c>
      <c r="H2907" s="5">
        <v>6283.46</v>
      </c>
      <c r="I2907" s="5" t="b">
        <f>IF(Nifty50[[#This Row],[High]]=MAX($D$1:$D2917), TRUE, FALSE)</f>
        <v>0</v>
      </c>
      <c r="J2907" s="5">
        <f>MAX($D$2:Nifty50[[#This Row],[High]])</f>
        <v>6357.1</v>
      </c>
      <c r="K2907" s="18">
        <f>(Nifty50[[#This Row],[ATH_XL]]-Nifty50[[#This Row],[Close]])/Nifty50[[#This Row],[ATH_XL]]</f>
        <v>0.14767740007236005</v>
      </c>
    </row>
    <row r="2908" spans="2:11" x14ac:dyDescent="0.25">
      <c r="B2908" s="4">
        <v>40407</v>
      </c>
      <c r="C2908" s="23">
        <v>5422.15</v>
      </c>
      <c r="D2908" s="23">
        <v>5443.55</v>
      </c>
      <c r="E2908" s="23">
        <v>5408.8</v>
      </c>
      <c r="F2908" s="23">
        <v>5414.15</v>
      </c>
      <c r="G2908" s="5">
        <v>138282188</v>
      </c>
      <c r="H2908" s="5">
        <v>5458.34</v>
      </c>
      <c r="I2908" s="5" t="b">
        <f>IF(Nifty50[[#This Row],[High]]=MAX($D$1:$D2918), TRUE, FALSE)</f>
        <v>0</v>
      </c>
      <c r="J2908" s="5">
        <f>MAX($D$2:Nifty50[[#This Row],[High]])</f>
        <v>6357.1</v>
      </c>
      <c r="K2908" s="18">
        <f>(Nifty50[[#This Row],[ATH_XL]]-Nifty50[[#This Row],[Close]])/Nifty50[[#This Row],[ATH_XL]]</f>
        <v>0.14833021346211334</v>
      </c>
    </row>
    <row r="2909" spans="2:11" x14ac:dyDescent="0.25">
      <c r="B2909" s="4">
        <v>40408</v>
      </c>
      <c r="C2909" s="23">
        <v>5416.25</v>
      </c>
      <c r="D2909" s="23">
        <v>5487.95</v>
      </c>
      <c r="E2909" s="23">
        <v>5416.25</v>
      </c>
      <c r="F2909" s="23">
        <v>5479.15</v>
      </c>
      <c r="G2909" s="5">
        <v>154252402</v>
      </c>
      <c r="H2909" s="5">
        <v>6293.69</v>
      </c>
      <c r="I2909" s="5" t="b">
        <f>IF(Nifty50[[#This Row],[High]]=MAX($D$1:$D2919), TRUE, FALSE)</f>
        <v>0</v>
      </c>
      <c r="J2909" s="5">
        <f>MAX($D$2:Nifty50[[#This Row],[High]])</f>
        <v>6357.1</v>
      </c>
      <c r="K2909" s="18">
        <f>(Nifty50[[#This Row],[ATH_XL]]-Nifty50[[#This Row],[Close]])/Nifty50[[#This Row],[ATH_XL]]</f>
        <v>0.13810542542983448</v>
      </c>
    </row>
    <row r="2910" spans="2:11" x14ac:dyDescent="0.25">
      <c r="B2910" s="4">
        <v>40409</v>
      </c>
      <c r="C2910" s="23">
        <v>5478.25</v>
      </c>
      <c r="D2910" s="23">
        <v>5544.7</v>
      </c>
      <c r="E2910" s="23">
        <v>5478.1</v>
      </c>
      <c r="F2910" s="23">
        <v>5540.2</v>
      </c>
      <c r="G2910" s="5">
        <v>167740837</v>
      </c>
      <c r="H2910" s="5">
        <v>5669.59</v>
      </c>
      <c r="I2910" s="5" t="b">
        <f>IF(Nifty50[[#This Row],[High]]=MAX($D$1:$D2920), TRUE, FALSE)</f>
        <v>0</v>
      </c>
      <c r="J2910" s="5">
        <f>MAX($D$2:Nifty50[[#This Row],[High]])</f>
        <v>6357.1</v>
      </c>
      <c r="K2910" s="18">
        <f>(Nifty50[[#This Row],[ATH_XL]]-Nifty50[[#This Row],[Close]])/Nifty50[[#This Row],[ATH_XL]]</f>
        <v>0.1285019899010556</v>
      </c>
    </row>
    <row r="2911" spans="2:11" x14ac:dyDescent="0.25">
      <c r="B2911" s="4">
        <v>40410</v>
      </c>
      <c r="C2911" s="23">
        <v>5540.8</v>
      </c>
      <c r="D2911" s="23">
        <v>5546.6</v>
      </c>
      <c r="E2911" s="23">
        <v>5513.35</v>
      </c>
      <c r="F2911" s="23">
        <v>5530.65</v>
      </c>
      <c r="G2911" s="5">
        <v>144072389</v>
      </c>
      <c r="H2911" s="5">
        <v>5301.98</v>
      </c>
      <c r="I2911" s="5" t="b">
        <f>IF(Nifty50[[#This Row],[High]]=MAX($D$1:$D2921), TRUE, FALSE)</f>
        <v>0</v>
      </c>
      <c r="J2911" s="5">
        <f>MAX($D$2:Nifty50[[#This Row],[High]])</f>
        <v>6357.1</v>
      </c>
      <c r="K2911" s="18">
        <f>(Nifty50[[#This Row],[ATH_XL]]-Nifty50[[#This Row],[Close]])/Nifty50[[#This Row],[ATH_XL]]</f>
        <v>0.13000424721964429</v>
      </c>
    </row>
    <row r="2912" spans="2:11" x14ac:dyDescent="0.25">
      <c r="B2912" s="4">
        <v>40413</v>
      </c>
      <c r="C2912" s="23">
        <v>5531.15</v>
      </c>
      <c r="D2912" s="23">
        <v>5549.8</v>
      </c>
      <c r="E2912" s="23">
        <v>5519.4</v>
      </c>
      <c r="F2912" s="23">
        <v>5543.5</v>
      </c>
      <c r="G2912" s="5">
        <v>118735153</v>
      </c>
      <c r="H2912" s="5">
        <v>5263.58</v>
      </c>
      <c r="I2912" s="5" t="b">
        <f>IF(Nifty50[[#This Row],[High]]=MAX($D$1:$D2922), TRUE, FALSE)</f>
        <v>0</v>
      </c>
      <c r="J2912" s="5">
        <f>MAX($D$2:Nifty50[[#This Row],[High]])</f>
        <v>6357.1</v>
      </c>
      <c r="K2912" s="18">
        <f>(Nifty50[[#This Row],[ATH_XL]]-Nifty50[[#This Row],[Close]])/Nifty50[[#This Row],[ATH_XL]]</f>
        <v>0.12798288527787832</v>
      </c>
    </row>
    <row r="2913" spans="2:11" x14ac:dyDescent="0.25">
      <c r="B2913" s="4">
        <v>40414</v>
      </c>
      <c r="C2913" s="23">
        <v>5541.1</v>
      </c>
      <c r="D2913" s="23">
        <v>5547.25</v>
      </c>
      <c r="E2913" s="23">
        <v>5488.45</v>
      </c>
      <c r="F2913" s="23">
        <v>5505.1</v>
      </c>
      <c r="G2913" s="5">
        <v>139147479</v>
      </c>
      <c r="H2913" s="5">
        <v>5551.14</v>
      </c>
      <c r="I2913" s="5" t="b">
        <f>IF(Nifty50[[#This Row],[High]]=MAX($D$1:$D2923), TRUE, FALSE)</f>
        <v>0</v>
      </c>
      <c r="J2913" s="5">
        <f>MAX($D$2:Nifty50[[#This Row],[High]])</f>
        <v>6357.1</v>
      </c>
      <c r="K2913" s="18">
        <f>(Nifty50[[#This Row],[ATH_XL]]-Nifty50[[#This Row],[Close]])/Nifty50[[#This Row],[ATH_XL]]</f>
        <v>0.13402337543848608</v>
      </c>
    </row>
    <row r="2914" spans="2:11" x14ac:dyDescent="0.25">
      <c r="B2914" s="4">
        <v>40415</v>
      </c>
      <c r="C2914" s="23">
        <v>5505.3</v>
      </c>
      <c r="D2914" s="23">
        <v>5506.15</v>
      </c>
      <c r="E2914" s="23">
        <v>5452.55</v>
      </c>
      <c r="F2914" s="23">
        <v>5462.35</v>
      </c>
      <c r="G2914" s="5">
        <v>157764424</v>
      </c>
      <c r="H2914" s="5">
        <v>5517.95</v>
      </c>
      <c r="I2914" s="5" t="b">
        <f>IF(Nifty50[[#This Row],[High]]=MAX($D$1:$D2924), TRUE, FALSE)</f>
        <v>0</v>
      </c>
      <c r="J2914" s="5">
        <f>MAX($D$2:Nifty50[[#This Row],[High]])</f>
        <v>6357.1</v>
      </c>
      <c r="K2914" s="18">
        <f>(Nifty50[[#This Row],[ATH_XL]]-Nifty50[[#This Row],[Close]])/Nifty50[[#This Row],[ATH_XL]]</f>
        <v>0.14074813987510026</v>
      </c>
    </row>
    <row r="2915" spans="2:11" x14ac:dyDescent="0.25">
      <c r="B2915" s="4">
        <v>40416</v>
      </c>
      <c r="C2915" s="23">
        <v>5462.1</v>
      </c>
      <c r="D2915" s="23">
        <v>5486.55</v>
      </c>
      <c r="E2915" s="23">
        <v>5454.7</v>
      </c>
      <c r="F2915" s="23">
        <v>5477.9</v>
      </c>
      <c r="G2915" s="5">
        <v>186378293</v>
      </c>
      <c r="H2915" s="5">
        <v>7554.18</v>
      </c>
      <c r="I2915" s="5" t="b">
        <f>IF(Nifty50[[#This Row],[High]]=MAX($D$1:$D2925), TRUE, FALSE)</f>
        <v>0</v>
      </c>
      <c r="J2915" s="5">
        <f>MAX($D$2:Nifty50[[#This Row],[High]])</f>
        <v>6357.1</v>
      </c>
      <c r="K2915" s="18">
        <f>(Nifty50[[#This Row],[ATH_XL]]-Nifty50[[#This Row],[Close]])/Nifty50[[#This Row],[ATH_XL]]</f>
        <v>0.13830205596891676</v>
      </c>
    </row>
    <row r="2916" spans="2:11" x14ac:dyDescent="0.25">
      <c r="B2916" s="4">
        <v>40417</v>
      </c>
      <c r="C2916" s="23">
        <v>5489.6</v>
      </c>
      <c r="D2916" s="23">
        <v>5495.2</v>
      </c>
      <c r="E2916" s="23">
        <v>5391.95</v>
      </c>
      <c r="F2916" s="23">
        <v>5408.7</v>
      </c>
      <c r="G2916" s="5">
        <v>142325823</v>
      </c>
      <c r="H2916" s="5">
        <v>5450.83</v>
      </c>
      <c r="I2916" s="5" t="b">
        <f>IF(Nifty50[[#This Row],[High]]=MAX($D$1:$D2926), TRUE, FALSE)</f>
        <v>0</v>
      </c>
      <c r="J2916" s="5">
        <f>MAX($D$2:Nifty50[[#This Row],[High]])</f>
        <v>6357.1</v>
      </c>
      <c r="K2916" s="18">
        <f>(Nifty50[[#This Row],[ATH_XL]]-Nifty50[[#This Row],[Close]])/Nifty50[[#This Row],[ATH_XL]]</f>
        <v>0.14918752261251206</v>
      </c>
    </row>
    <row r="2917" spans="2:11" x14ac:dyDescent="0.25">
      <c r="B2917" s="4">
        <v>40420</v>
      </c>
      <c r="C2917" s="23">
        <v>5408.9</v>
      </c>
      <c r="D2917" s="23">
        <v>5469</v>
      </c>
      <c r="E2917" s="23">
        <v>5390.35</v>
      </c>
      <c r="F2917" s="23">
        <v>5415.45</v>
      </c>
      <c r="G2917" s="5">
        <v>113842559</v>
      </c>
      <c r="H2917" s="5">
        <v>4230.08</v>
      </c>
      <c r="I2917" s="5" t="b">
        <f>IF(Nifty50[[#This Row],[High]]=MAX($D$1:$D2927), TRUE, FALSE)</f>
        <v>0</v>
      </c>
      <c r="J2917" s="5">
        <f>MAX($D$2:Nifty50[[#This Row],[High]])</f>
        <v>6357.1</v>
      </c>
      <c r="K2917" s="18">
        <f>(Nifty50[[#This Row],[ATH_XL]]-Nifty50[[#This Row],[Close]])/Nifty50[[#This Row],[ATH_XL]]</f>
        <v>0.14812571770146774</v>
      </c>
    </row>
    <row r="2918" spans="2:11" x14ac:dyDescent="0.25">
      <c r="B2918" s="4">
        <v>40421</v>
      </c>
      <c r="C2918" s="23">
        <v>5413.55</v>
      </c>
      <c r="D2918" s="23">
        <v>5413.9</v>
      </c>
      <c r="E2918" s="23">
        <v>5348.9</v>
      </c>
      <c r="F2918" s="23">
        <v>5402.4</v>
      </c>
      <c r="G2918" s="5">
        <v>157131369</v>
      </c>
      <c r="H2918" s="5">
        <v>6686.31</v>
      </c>
      <c r="I2918" s="5" t="b">
        <f>IF(Nifty50[[#This Row],[High]]=MAX($D$1:$D2928), TRUE, FALSE)</f>
        <v>0</v>
      </c>
      <c r="J2918" s="5">
        <f>MAX($D$2:Nifty50[[#This Row],[High]])</f>
        <v>6357.1</v>
      </c>
      <c r="K2918" s="18">
        <f>(Nifty50[[#This Row],[ATH_XL]]-Nifty50[[#This Row],[Close]])/Nifty50[[#This Row],[ATH_XL]]</f>
        <v>0.15017854052948681</v>
      </c>
    </row>
    <row r="2919" spans="2:11" x14ac:dyDescent="0.25">
      <c r="B2919" s="4">
        <v>40422</v>
      </c>
      <c r="C2919" s="23">
        <v>5403.05</v>
      </c>
      <c r="D2919" s="23">
        <v>5478.6</v>
      </c>
      <c r="E2919" s="23">
        <v>5403.05</v>
      </c>
      <c r="F2919" s="23">
        <v>5471.85</v>
      </c>
      <c r="G2919" s="5">
        <v>144228489</v>
      </c>
      <c r="H2919" s="5">
        <v>5883.01</v>
      </c>
      <c r="I2919" s="5" t="b">
        <f>IF(Nifty50[[#This Row],[High]]=MAX($D$1:$D2929), TRUE, FALSE)</f>
        <v>0</v>
      </c>
      <c r="J2919" s="5">
        <f>MAX($D$2:Nifty50[[#This Row],[High]])</f>
        <v>6357.1</v>
      </c>
      <c r="K2919" s="18">
        <f>(Nifty50[[#This Row],[ATH_XL]]-Nifty50[[#This Row],[Close]])/Nifty50[[#This Row],[ATH_XL]]</f>
        <v>0.13925374777807489</v>
      </c>
    </row>
    <row r="2920" spans="2:11" x14ac:dyDescent="0.25">
      <c r="B2920" s="4">
        <v>40423</v>
      </c>
      <c r="C2920" s="23">
        <v>5471.9</v>
      </c>
      <c r="D2920" s="23">
        <v>5513.95</v>
      </c>
      <c r="E2920" s="23">
        <v>5471.85</v>
      </c>
      <c r="F2920" s="23">
        <v>5486.15</v>
      </c>
      <c r="G2920" s="5">
        <v>159665619</v>
      </c>
      <c r="H2920" s="5">
        <v>5066.3100000000004</v>
      </c>
      <c r="I2920" s="5" t="b">
        <f>IF(Nifty50[[#This Row],[High]]=MAX($D$1:$D2930), TRUE, FALSE)</f>
        <v>0</v>
      </c>
      <c r="J2920" s="5">
        <f>MAX($D$2:Nifty50[[#This Row],[High]])</f>
        <v>6357.1</v>
      </c>
      <c r="K2920" s="18">
        <f>(Nifty50[[#This Row],[ATH_XL]]-Nifty50[[#This Row],[Close]])/Nifty50[[#This Row],[ATH_XL]]</f>
        <v>0.13700429441097367</v>
      </c>
    </row>
    <row r="2921" spans="2:11" x14ac:dyDescent="0.25">
      <c r="B2921" s="4">
        <v>40424</v>
      </c>
      <c r="C2921" s="23">
        <v>5486.3</v>
      </c>
      <c r="D2921" s="23">
        <v>5510.4</v>
      </c>
      <c r="E2921" s="23">
        <v>5473.65</v>
      </c>
      <c r="F2921" s="23">
        <v>5479.4</v>
      </c>
      <c r="G2921" s="5">
        <v>146809469</v>
      </c>
      <c r="H2921" s="5">
        <v>4234.91</v>
      </c>
      <c r="I2921" s="5" t="b">
        <f>IF(Nifty50[[#This Row],[High]]=MAX($D$1:$D2931), TRUE, FALSE)</f>
        <v>0</v>
      </c>
      <c r="J2921" s="5">
        <f>MAX($D$2:Nifty50[[#This Row],[High]])</f>
        <v>6357.1</v>
      </c>
      <c r="K2921" s="18">
        <f>(Nifty50[[#This Row],[ATH_XL]]-Nifty50[[#This Row],[Close]])/Nifty50[[#This Row],[ATH_XL]]</f>
        <v>0.13806609932201802</v>
      </c>
    </row>
    <row r="2922" spans="2:11" x14ac:dyDescent="0.25">
      <c r="B2922" s="4">
        <v>40427</v>
      </c>
      <c r="C2922" s="23">
        <v>5479.55</v>
      </c>
      <c r="D2922" s="23">
        <v>5589.4</v>
      </c>
      <c r="E2922" s="23">
        <v>5479.55</v>
      </c>
      <c r="F2922" s="23">
        <v>5576.95</v>
      </c>
      <c r="G2922" s="5">
        <v>158938306</v>
      </c>
      <c r="H2922" s="5">
        <v>6388.26</v>
      </c>
      <c r="I2922" s="5" t="b">
        <f>IF(Nifty50[[#This Row],[High]]=MAX($D$1:$D2932), TRUE, FALSE)</f>
        <v>0</v>
      </c>
      <c r="J2922" s="5">
        <f>MAX($D$2:Nifty50[[#This Row],[High]])</f>
        <v>6357.1</v>
      </c>
      <c r="K2922" s="18">
        <f>(Nifty50[[#This Row],[ATH_XL]]-Nifty50[[#This Row],[Close]])/Nifty50[[#This Row],[ATH_XL]]</f>
        <v>0.12272105205203639</v>
      </c>
    </row>
    <row r="2923" spans="2:11" x14ac:dyDescent="0.25">
      <c r="B2923" s="4">
        <v>40428</v>
      </c>
      <c r="C2923" s="23">
        <v>5575.9</v>
      </c>
      <c r="D2923" s="23">
        <v>5625.5</v>
      </c>
      <c r="E2923" s="23">
        <v>5571.65</v>
      </c>
      <c r="F2923" s="23">
        <v>5604</v>
      </c>
      <c r="G2923" s="5">
        <v>177476993</v>
      </c>
      <c r="H2923" s="5">
        <v>6050.2</v>
      </c>
      <c r="I2923" s="5" t="b">
        <f>IF(Nifty50[[#This Row],[High]]=MAX($D$1:$D2933), TRUE, FALSE)</f>
        <v>0</v>
      </c>
      <c r="J2923" s="5">
        <f>MAX($D$2:Nifty50[[#This Row],[High]])</f>
        <v>6357.1</v>
      </c>
      <c r="K2923" s="18">
        <f>(Nifty50[[#This Row],[ATH_XL]]-Nifty50[[#This Row],[Close]])/Nifty50[[#This Row],[ATH_XL]]</f>
        <v>0.11846596718629569</v>
      </c>
    </row>
    <row r="2924" spans="2:11" x14ac:dyDescent="0.25">
      <c r="B2924" s="4">
        <v>40429</v>
      </c>
      <c r="C2924" s="23">
        <v>5604.25</v>
      </c>
      <c r="D2924" s="23">
        <v>5625.3</v>
      </c>
      <c r="E2924" s="23">
        <v>5567.75</v>
      </c>
      <c r="F2924" s="23">
        <v>5607.85</v>
      </c>
      <c r="G2924" s="5">
        <v>135333275</v>
      </c>
      <c r="H2924" s="5">
        <v>5689.78</v>
      </c>
      <c r="I2924" s="5" t="b">
        <f>IF(Nifty50[[#This Row],[High]]=MAX($D$1:$D2934), TRUE, FALSE)</f>
        <v>0</v>
      </c>
      <c r="J2924" s="5">
        <f>MAX($D$2:Nifty50[[#This Row],[High]])</f>
        <v>6357.1</v>
      </c>
      <c r="K2924" s="18">
        <f>(Nifty50[[#This Row],[ATH_XL]]-Nifty50[[#This Row],[Close]])/Nifty50[[#This Row],[ATH_XL]]</f>
        <v>0.11786034512592219</v>
      </c>
    </row>
    <row r="2925" spans="2:11" x14ac:dyDescent="0.25">
      <c r="B2925" s="4">
        <v>40430</v>
      </c>
      <c r="C2925" s="23">
        <v>5608.3</v>
      </c>
      <c r="D2925" s="23">
        <v>5647.45</v>
      </c>
      <c r="E2925" s="23">
        <v>5608.1</v>
      </c>
      <c r="F2925" s="23">
        <v>5640.05</v>
      </c>
      <c r="G2925" s="5">
        <v>138061072</v>
      </c>
      <c r="H2925" s="5">
        <v>6234.11</v>
      </c>
      <c r="I2925" s="5" t="b">
        <f>IF(Nifty50[[#This Row],[High]]=MAX($D$1:$D2935), TRUE, FALSE)</f>
        <v>0</v>
      </c>
      <c r="J2925" s="5">
        <f>MAX($D$2:Nifty50[[#This Row],[High]])</f>
        <v>6357.1</v>
      </c>
      <c r="K2925" s="18">
        <f>(Nifty50[[#This Row],[ATH_XL]]-Nifty50[[#This Row],[Close]])/Nifty50[[#This Row],[ATH_XL]]</f>
        <v>0.11279514243916253</v>
      </c>
    </row>
    <row r="2926" spans="2:11" x14ac:dyDescent="0.25">
      <c r="B2926" s="4">
        <v>40434</v>
      </c>
      <c r="C2926" s="23">
        <v>5639.2</v>
      </c>
      <c r="D2926" s="23">
        <v>5770.6</v>
      </c>
      <c r="E2926" s="23">
        <v>5639.2</v>
      </c>
      <c r="F2926" s="23">
        <v>5760</v>
      </c>
      <c r="G2926" s="5">
        <v>152799959</v>
      </c>
      <c r="H2926" s="5">
        <v>7515.79</v>
      </c>
      <c r="I2926" s="5" t="b">
        <f>IF(Nifty50[[#This Row],[High]]=MAX($D$1:$D2936), TRUE, FALSE)</f>
        <v>0</v>
      </c>
      <c r="J2926" s="5">
        <f>MAX($D$2:Nifty50[[#This Row],[High]])</f>
        <v>6357.1</v>
      </c>
      <c r="K2926" s="18">
        <f>(Nifty50[[#This Row],[ATH_XL]]-Nifty50[[#This Row],[Close]])/Nifty50[[#This Row],[ATH_XL]]</f>
        <v>9.3926475908826398E-2</v>
      </c>
    </row>
    <row r="2927" spans="2:11" x14ac:dyDescent="0.25">
      <c r="B2927" s="4">
        <v>40435</v>
      </c>
      <c r="C2927" s="23">
        <v>5760.3</v>
      </c>
      <c r="D2927" s="23">
        <v>5838.45</v>
      </c>
      <c r="E2927" s="23">
        <v>5760.3</v>
      </c>
      <c r="F2927" s="23">
        <v>5795.55</v>
      </c>
      <c r="G2927" s="5">
        <v>188426968</v>
      </c>
      <c r="H2927" s="5">
        <v>8111.27</v>
      </c>
      <c r="I2927" s="5" t="b">
        <f>IF(Nifty50[[#This Row],[High]]=MAX($D$1:$D2937), TRUE, FALSE)</f>
        <v>0</v>
      </c>
      <c r="J2927" s="5">
        <f>MAX($D$2:Nifty50[[#This Row],[High]])</f>
        <v>6357.1</v>
      </c>
      <c r="K2927" s="18">
        <f>(Nifty50[[#This Row],[ATH_XL]]-Nifty50[[#This Row],[Close]])/Nifty50[[#This Row],[ATH_XL]]</f>
        <v>8.8334303377326159E-2</v>
      </c>
    </row>
    <row r="2928" spans="2:11" x14ac:dyDescent="0.25">
      <c r="B2928" s="4">
        <v>40436</v>
      </c>
      <c r="C2928" s="23">
        <v>5795.25</v>
      </c>
      <c r="D2928" s="23">
        <v>5869.45</v>
      </c>
      <c r="E2928" s="23">
        <v>5792.2</v>
      </c>
      <c r="F2928" s="23">
        <v>5860.95</v>
      </c>
      <c r="G2928" s="5">
        <v>187206098</v>
      </c>
      <c r="H2928" s="5">
        <v>8805.82</v>
      </c>
      <c r="I2928" s="5" t="b">
        <f>IF(Nifty50[[#This Row],[High]]=MAX($D$1:$D2938), TRUE, FALSE)</f>
        <v>0</v>
      </c>
      <c r="J2928" s="5">
        <f>MAX($D$2:Nifty50[[#This Row],[High]])</f>
        <v>6357.1</v>
      </c>
      <c r="K2928" s="18">
        <f>(Nifty50[[#This Row],[ATH_XL]]-Nifty50[[#This Row],[Close]])/Nifty50[[#This Row],[ATH_XL]]</f>
        <v>7.8046593572541026E-2</v>
      </c>
    </row>
    <row r="2929" spans="2:11" x14ac:dyDescent="0.25">
      <c r="B2929" s="4">
        <v>40437</v>
      </c>
      <c r="C2929" s="23">
        <v>5861.1</v>
      </c>
      <c r="D2929" s="23">
        <v>5901.65</v>
      </c>
      <c r="E2929" s="23">
        <v>5815.8</v>
      </c>
      <c r="F2929" s="23">
        <v>5828.7</v>
      </c>
      <c r="G2929" s="5">
        <v>192466127</v>
      </c>
      <c r="H2929" s="5">
        <v>7830.28</v>
      </c>
      <c r="I2929" s="5" t="b">
        <f>IF(Nifty50[[#This Row],[High]]=MAX($D$1:$D2939), TRUE, FALSE)</f>
        <v>0</v>
      </c>
      <c r="J2929" s="5">
        <f>MAX($D$2:Nifty50[[#This Row],[High]])</f>
        <v>6357.1</v>
      </c>
      <c r="K2929" s="18">
        <f>(Nifty50[[#This Row],[ATH_XL]]-Nifty50[[#This Row],[Close]])/Nifty50[[#This Row],[ATH_XL]]</f>
        <v>8.3119661480863999E-2</v>
      </c>
    </row>
    <row r="2930" spans="2:11" x14ac:dyDescent="0.25">
      <c r="B2930" s="4">
        <v>40438</v>
      </c>
      <c r="C2930" s="23">
        <v>5828.7</v>
      </c>
      <c r="D2930" s="23">
        <v>5898.4</v>
      </c>
      <c r="E2930" s="23">
        <v>5828.7</v>
      </c>
      <c r="F2930" s="23">
        <v>5884.95</v>
      </c>
      <c r="G2930" s="5">
        <v>211380366</v>
      </c>
      <c r="H2930" s="5">
        <v>7874.33</v>
      </c>
      <c r="I2930" s="5" t="b">
        <f>IF(Nifty50[[#This Row],[High]]=MAX($D$1:$D2940), TRUE, FALSE)</f>
        <v>0</v>
      </c>
      <c r="J2930" s="5">
        <f>MAX($D$2:Nifty50[[#This Row],[High]])</f>
        <v>6357.1</v>
      </c>
      <c r="K2930" s="18">
        <f>(Nifty50[[#This Row],[ATH_XL]]-Nifty50[[#This Row],[Close]])/Nifty50[[#This Row],[ATH_XL]]</f>
        <v>7.4271287222161128E-2</v>
      </c>
    </row>
    <row r="2931" spans="2:11" x14ac:dyDescent="0.25">
      <c r="B2931" s="4">
        <v>40441</v>
      </c>
      <c r="C2931" s="23">
        <v>5885.05</v>
      </c>
      <c r="D2931" s="23">
        <v>5989.5</v>
      </c>
      <c r="E2931" s="23">
        <v>5885.05</v>
      </c>
      <c r="F2931" s="23">
        <v>5980.45</v>
      </c>
      <c r="G2931" s="5">
        <v>193474676</v>
      </c>
      <c r="H2931" s="5">
        <v>7658.35</v>
      </c>
      <c r="I2931" s="5" t="b">
        <f>IF(Nifty50[[#This Row],[High]]=MAX($D$1:$D2941), TRUE, FALSE)</f>
        <v>0</v>
      </c>
      <c r="J2931" s="5">
        <f>MAX($D$2:Nifty50[[#This Row],[High]])</f>
        <v>6357.1</v>
      </c>
      <c r="K2931" s="18">
        <f>(Nifty50[[#This Row],[ATH_XL]]-Nifty50[[#This Row],[Close]])/Nifty50[[#This Row],[ATH_XL]]</f>
        <v>5.9248714036274484E-2</v>
      </c>
    </row>
    <row r="2932" spans="2:11" x14ac:dyDescent="0.25">
      <c r="B2932" s="4">
        <v>40442</v>
      </c>
      <c r="C2932" s="23">
        <v>5980.5</v>
      </c>
      <c r="D2932" s="23">
        <v>6032.8</v>
      </c>
      <c r="E2932" s="23">
        <v>5961.85</v>
      </c>
      <c r="F2932" s="23">
        <v>6009.05</v>
      </c>
      <c r="G2932" s="5">
        <v>200950471</v>
      </c>
      <c r="H2932" s="5">
        <v>9035.7199999999993</v>
      </c>
      <c r="I2932" s="5" t="b">
        <f>IF(Nifty50[[#This Row],[High]]=MAX($D$1:$D2942), TRUE, FALSE)</f>
        <v>0</v>
      </c>
      <c r="J2932" s="5">
        <f>MAX($D$2:Nifty50[[#This Row],[High]])</f>
        <v>6357.1</v>
      </c>
      <c r="K2932" s="18">
        <f>(Nifty50[[#This Row],[ATH_XL]]-Nifty50[[#This Row],[Close]])/Nifty50[[#This Row],[ATH_XL]]</f>
        <v>5.4749807302071726E-2</v>
      </c>
    </row>
    <row r="2933" spans="2:11" x14ac:dyDescent="0.25">
      <c r="B2933" s="4">
        <v>40443</v>
      </c>
      <c r="C2933" s="23">
        <v>6008.4</v>
      </c>
      <c r="D2933" s="23">
        <v>6037.4</v>
      </c>
      <c r="E2933" s="23">
        <v>5946.45</v>
      </c>
      <c r="F2933" s="23">
        <v>5991</v>
      </c>
      <c r="G2933" s="5">
        <v>170150328</v>
      </c>
      <c r="H2933" s="5">
        <v>8003</v>
      </c>
      <c r="I2933" s="5" t="b">
        <f>IF(Nifty50[[#This Row],[High]]=MAX($D$1:$D2943), TRUE, FALSE)</f>
        <v>0</v>
      </c>
      <c r="J2933" s="5">
        <f>MAX($D$2:Nifty50[[#This Row],[High]])</f>
        <v>6357.1</v>
      </c>
      <c r="K2933" s="18">
        <f>(Nifty50[[#This Row],[ATH_XL]]-Nifty50[[#This Row],[Close]])/Nifty50[[#This Row],[ATH_XL]]</f>
        <v>5.7589152286419962E-2</v>
      </c>
    </row>
    <row r="2934" spans="2:11" x14ac:dyDescent="0.25">
      <c r="B2934" s="4">
        <v>40444</v>
      </c>
      <c r="C2934" s="23">
        <v>5991.05</v>
      </c>
      <c r="D2934" s="23">
        <v>6006.8</v>
      </c>
      <c r="E2934" s="23">
        <v>5932.4</v>
      </c>
      <c r="F2934" s="23">
        <v>5959.55</v>
      </c>
      <c r="G2934" s="5">
        <v>135577520</v>
      </c>
      <c r="H2934" s="5">
        <v>6114.32</v>
      </c>
      <c r="I2934" s="5" t="b">
        <f>IF(Nifty50[[#This Row],[High]]=MAX($D$1:$D2944), TRUE, FALSE)</f>
        <v>0</v>
      </c>
      <c r="J2934" s="5">
        <f>MAX($D$2:Nifty50[[#This Row],[High]])</f>
        <v>6357.1</v>
      </c>
      <c r="K2934" s="18">
        <f>(Nifty50[[#This Row],[ATH_XL]]-Nifty50[[#This Row],[Close]])/Nifty50[[#This Row],[ATH_XL]]</f>
        <v>6.2536376649730246E-2</v>
      </c>
    </row>
    <row r="2935" spans="2:11" x14ac:dyDescent="0.25">
      <c r="B2935" s="4">
        <v>40445</v>
      </c>
      <c r="C2935" s="23">
        <v>5959.45</v>
      </c>
      <c r="D2935" s="23">
        <v>6029.1</v>
      </c>
      <c r="E2935" s="23">
        <v>5951.2</v>
      </c>
      <c r="F2935" s="23">
        <v>6018.3</v>
      </c>
      <c r="G2935" s="5">
        <v>176456881</v>
      </c>
      <c r="H2935" s="5">
        <v>7167.29</v>
      </c>
      <c r="I2935" s="5" t="b">
        <f>IF(Nifty50[[#This Row],[High]]=MAX($D$1:$D2945), TRUE, FALSE)</f>
        <v>0</v>
      </c>
      <c r="J2935" s="5">
        <f>MAX($D$2:Nifty50[[#This Row],[High]])</f>
        <v>6357.1</v>
      </c>
      <c r="K2935" s="18">
        <f>(Nifty50[[#This Row],[ATH_XL]]-Nifty50[[#This Row],[Close]])/Nifty50[[#This Row],[ATH_XL]]</f>
        <v>5.3294741312862812E-2</v>
      </c>
    </row>
    <row r="2936" spans="2:11" x14ac:dyDescent="0.25">
      <c r="B2936" s="4">
        <v>40448</v>
      </c>
      <c r="C2936" s="23">
        <v>6018.3</v>
      </c>
      <c r="D2936" s="23">
        <v>6073.5</v>
      </c>
      <c r="E2936" s="23">
        <v>6018.3</v>
      </c>
      <c r="F2936" s="23">
        <v>6035.65</v>
      </c>
      <c r="G2936" s="5">
        <v>166773894</v>
      </c>
      <c r="H2936" s="5">
        <v>6621.37</v>
      </c>
      <c r="I2936" s="5" t="b">
        <f>IF(Nifty50[[#This Row],[High]]=MAX($D$1:$D2946), TRUE, FALSE)</f>
        <v>0</v>
      </c>
      <c r="J2936" s="5">
        <f>MAX($D$2:Nifty50[[#This Row],[High]])</f>
        <v>6357.1</v>
      </c>
      <c r="K2936" s="18">
        <f>(Nifty50[[#This Row],[ATH_XL]]-Nifty50[[#This Row],[Close]])/Nifty50[[#This Row],[ATH_XL]]</f>
        <v>5.0565509430400765E-2</v>
      </c>
    </row>
    <row r="2937" spans="2:11" x14ac:dyDescent="0.25">
      <c r="B2937" s="4">
        <v>40449</v>
      </c>
      <c r="C2937" s="23">
        <v>6036.05</v>
      </c>
      <c r="D2937" s="23">
        <v>6049.8</v>
      </c>
      <c r="E2937" s="23">
        <v>5991.3</v>
      </c>
      <c r="F2937" s="23">
        <v>6029.5</v>
      </c>
      <c r="G2937" s="5">
        <v>170651346</v>
      </c>
      <c r="H2937" s="5">
        <v>6860.57</v>
      </c>
      <c r="I2937" s="5" t="b">
        <f>IF(Nifty50[[#This Row],[High]]=MAX($D$1:$D2947), TRUE, FALSE)</f>
        <v>0</v>
      </c>
      <c r="J2937" s="5">
        <f>MAX($D$2:Nifty50[[#This Row],[High]])</f>
        <v>6357.1</v>
      </c>
      <c r="K2937" s="18">
        <f>(Nifty50[[#This Row],[ATH_XL]]-Nifty50[[#This Row],[Close]])/Nifty50[[#This Row],[ATH_XL]]</f>
        <v>5.1532931682685558E-2</v>
      </c>
    </row>
    <row r="2938" spans="2:11" x14ac:dyDescent="0.25">
      <c r="B2938" s="4">
        <v>40450</v>
      </c>
      <c r="C2938" s="23">
        <v>6029.15</v>
      </c>
      <c r="D2938" s="23">
        <v>6071.55</v>
      </c>
      <c r="E2938" s="23">
        <v>5979.65</v>
      </c>
      <c r="F2938" s="23">
        <v>5991.3</v>
      </c>
      <c r="G2938" s="5">
        <v>183154443</v>
      </c>
      <c r="H2938" s="5">
        <v>7028.59</v>
      </c>
      <c r="I2938" s="5" t="b">
        <f>IF(Nifty50[[#This Row],[High]]=MAX($D$1:$D2948), TRUE, FALSE)</f>
        <v>0</v>
      </c>
      <c r="J2938" s="5">
        <f>MAX($D$2:Nifty50[[#This Row],[High]])</f>
        <v>6357.1</v>
      </c>
      <c r="K2938" s="18">
        <f>(Nifty50[[#This Row],[ATH_XL]]-Nifty50[[#This Row],[Close]])/Nifty50[[#This Row],[ATH_XL]]</f>
        <v>5.7541960957040186E-2</v>
      </c>
    </row>
    <row r="2939" spans="2:11" x14ac:dyDescent="0.25">
      <c r="B2939" s="4">
        <v>40451</v>
      </c>
      <c r="C2939" s="23">
        <v>5991.35</v>
      </c>
      <c r="D2939" s="23">
        <v>6048.45</v>
      </c>
      <c r="E2939" s="23">
        <v>5963.6</v>
      </c>
      <c r="F2939" s="23">
        <v>6029.95</v>
      </c>
      <c r="G2939" s="5">
        <v>217770233</v>
      </c>
      <c r="H2939" s="5">
        <v>9926.83</v>
      </c>
      <c r="I2939" s="5" t="b">
        <f>IF(Nifty50[[#This Row],[High]]=MAX($D$1:$D2949), TRUE, FALSE)</f>
        <v>0</v>
      </c>
      <c r="J2939" s="5">
        <f>MAX($D$2:Nifty50[[#This Row],[High]])</f>
        <v>6357.1</v>
      </c>
      <c r="K2939" s="18">
        <f>(Nifty50[[#This Row],[ATH_XL]]-Nifty50[[#This Row],[Close]])/Nifty50[[#This Row],[ATH_XL]]</f>
        <v>5.1462144688615964E-2</v>
      </c>
    </row>
    <row r="2940" spans="2:11" x14ac:dyDescent="0.25">
      <c r="B2940" s="4">
        <v>40452</v>
      </c>
      <c r="C2940" s="23">
        <v>6030.3</v>
      </c>
      <c r="D2940" s="23">
        <v>6153.1</v>
      </c>
      <c r="E2940" s="23">
        <v>6030.3</v>
      </c>
      <c r="F2940" s="23">
        <v>6143.4</v>
      </c>
      <c r="G2940" s="5">
        <v>179173861</v>
      </c>
      <c r="H2940" s="5">
        <v>8626.9699999999993</v>
      </c>
      <c r="I2940" s="5" t="b">
        <f>IF(Nifty50[[#This Row],[High]]=MAX($D$1:$D2950), TRUE, FALSE)</f>
        <v>0</v>
      </c>
      <c r="J2940" s="5">
        <f>MAX($D$2:Nifty50[[#This Row],[High]])</f>
        <v>6357.1</v>
      </c>
      <c r="K2940" s="18">
        <f>(Nifty50[[#This Row],[ATH_XL]]-Nifty50[[#This Row],[Close]])/Nifty50[[#This Row],[ATH_XL]]</f>
        <v>3.3615956961507716E-2</v>
      </c>
    </row>
    <row r="2941" spans="2:11" x14ac:dyDescent="0.25">
      <c r="B2941" s="4">
        <v>40455</v>
      </c>
      <c r="C2941" s="23">
        <v>6144.7</v>
      </c>
      <c r="D2941" s="23">
        <v>6222.1</v>
      </c>
      <c r="E2941" s="23">
        <v>6144.7</v>
      </c>
      <c r="F2941" s="23">
        <v>6159.45</v>
      </c>
      <c r="G2941" s="5">
        <v>184600423</v>
      </c>
      <c r="H2941" s="5">
        <v>7416.3</v>
      </c>
      <c r="I2941" s="5" t="b">
        <f>IF(Nifty50[[#This Row],[High]]=MAX($D$1:$D2951), TRUE, FALSE)</f>
        <v>0</v>
      </c>
      <c r="J2941" s="5">
        <f>MAX($D$2:Nifty50[[#This Row],[High]])</f>
        <v>6357.1</v>
      </c>
      <c r="K2941" s="18">
        <f>(Nifty50[[#This Row],[ATH_XL]]-Nifty50[[#This Row],[Close]])/Nifty50[[#This Row],[ATH_XL]]</f>
        <v>3.1091220839691139E-2</v>
      </c>
    </row>
    <row r="2942" spans="2:11" x14ac:dyDescent="0.25">
      <c r="B2942" s="4">
        <v>40456</v>
      </c>
      <c r="C2942" s="23">
        <v>6159.45</v>
      </c>
      <c r="D2942" s="23">
        <v>6188.35</v>
      </c>
      <c r="E2942" s="23">
        <v>6118.05</v>
      </c>
      <c r="F2942" s="23">
        <v>6145.8</v>
      </c>
      <c r="G2942" s="5">
        <v>145235637</v>
      </c>
      <c r="H2942" s="5">
        <v>6398.72</v>
      </c>
      <c r="I2942" s="5" t="b">
        <f>IF(Nifty50[[#This Row],[High]]=MAX($D$1:$D2952), TRUE, FALSE)</f>
        <v>0</v>
      </c>
      <c r="J2942" s="5">
        <f>MAX($D$2:Nifty50[[#This Row],[High]])</f>
        <v>6357.1</v>
      </c>
      <c r="K2942" s="18">
        <f>(Nifty50[[#This Row],[ATH_XL]]-Nifty50[[#This Row],[Close]])/Nifty50[[#This Row],[ATH_XL]]</f>
        <v>3.3238426326469644E-2</v>
      </c>
    </row>
    <row r="2943" spans="2:11" x14ac:dyDescent="0.25">
      <c r="B2943" s="4">
        <v>40457</v>
      </c>
      <c r="C2943" s="23">
        <v>6150.95</v>
      </c>
      <c r="D2943" s="23">
        <v>6223.4</v>
      </c>
      <c r="E2943" s="23">
        <v>6148.6</v>
      </c>
      <c r="F2943" s="23">
        <v>6186.45</v>
      </c>
      <c r="G2943" s="5">
        <v>152497661</v>
      </c>
      <c r="H2943" s="5">
        <v>6668.37</v>
      </c>
      <c r="I2943" s="5" t="b">
        <f>IF(Nifty50[[#This Row],[High]]=MAX($D$1:$D2953), TRUE, FALSE)</f>
        <v>0</v>
      </c>
      <c r="J2943" s="5">
        <f>MAX($D$2:Nifty50[[#This Row],[High]])</f>
        <v>6357.1</v>
      </c>
      <c r="K2943" s="18">
        <f>(Nifty50[[#This Row],[ATH_XL]]-Nifty50[[#This Row],[Close]])/Nifty50[[#This Row],[ATH_XL]]</f>
        <v>2.6844001195513761E-2</v>
      </c>
    </row>
    <row r="2944" spans="2:11" x14ac:dyDescent="0.25">
      <c r="B2944" s="4">
        <v>40458</v>
      </c>
      <c r="C2944" s="23">
        <v>6186.85</v>
      </c>
      <c r="D2944" s="23">
        <v>6199.45</v>
      </c>
      <c r="E2944" s="23">
        <v>6107.5</v>
      </c>
      <c r="F2944" s="23">
        <v>6120.3</v>
      </c>
      <c r="G2944" s="5">
        <v>168880938</v>
      </c>
      <c r="H2944" s="5">
        <v>7191.88</v>
      </c>
      <c r="I2944" s="5" t="b">
        <f>IF(Nifty50[[#This Row],[High]]=MAX($D$1:$D2954), TRUE, FALSE)</f>
        <v>0</v>
      </c>
      <c r="J2944" s="5">
        <f>MAX($D$2:Nifty50[[#This Row],[High]])</f>
        <v>6357.1</v>
      </c>
      <c r="K2944" s="18">
        <f>(Nifty50[[#This Row],[ATH_XL]]-Nifty50[[#This Row],[Close]])/Nifty50[[#This Row],[ATH_XL]]</f>
        <v>3.7249689323748274E-2</v>
      </c>
    </row>
    <row r="2945" spans="2:11" x14ac:dyDescent="0.25">
      <c r="B2945" s="4">
        <v>40459</v>
      </c>
      <c r="C2945" s="23">
        <v>6121.4</v>
      </c>
      <c r="D2945" s="23">
        <v>6148.6</v>
      </c>
      <c r="E2945" s="23">
        <v>6067</v>
      </c>
      <c r="F2945" s="23">
        <v>6103.45</v>
      </c>
      <c r="G2945" s="5">
        <v>134638713</v>
      </c>
      <c r="H2945" s="5">
        <v>6623.9</v>
      </c>
      <c r="I2945" s="5" t="b">
        <f>IF(Nifty50[[#This Row],[High]]=MAX($D$1:$D2955), TRUE, FALSE)</f>
        <v>0</v>
      </c>
      <c r="J2945" s="5">
        <f>MAX($D$2:Nifty50[[#This Row],[High]])</f>
        <v>6357.1</v>
      </c>
      <c r="K2945" s="18">
        <f>(Nifty50[[#This Row],[ATH_XL]]-Nifty50[[#This Row],[Close]])/Nifty50[[#This Row],[ATH_XL]]</f>
        <v>3.9900268990577546E-2</v>
      </c>
    </row>
    <row r="2946" spans="2:11" x14ac:dyDescent="0.25">
      <c r="B2946" s="4">
        <v>40462</v>
      </c>
      <c r="C2946" s="23">
        <v>6105.95</v>
      </c>
      <c r="D2946" s="23">
        <v>6187.75</v>
      </c>
      <c r="E2946" s="23">
        <v>6105.95</v>
      </c>
      <c r="F2946" s="23">
        <v>6135.85</v>
      </c>
      <c r="G2946" s="5">
        <v>115776692</v>
      </c>
      <c r="H2946" s="5">
        <v>5662.74</v>
      </c>
      <c r="I2946" s="5" t="b">
        <f>IF(Nifty50[[#This Row],[High]]=MAX($D$1:$D2956), TRUE, FALSE)</f>
        <v>0</v>
      </c>
      <c r="J2946" s="5">
        <f>MAX($D$2:Nifty50[[#This Row],[High]])</f>
        <v>6357.1</v>
      </c>
      <c r="K2946" s="18">
        <f>(Nifty50[[#This Row],[ATH_XL]]-Nifty50[[#This Row],[Close]])/Nifty50[[#This Row],[ATH_XL]]</f>
        <v>3.4803605417564609E-2</v>
      </c>
    </row>
    <row r="2947" spans="2:11" x14ac:dyDescent="0.25">
      <c r="B2947" s="4">
        <v>40463</v>
      </c>
      <c r="C2947" s="23">
        <v>6135.95</v>
      </c>
      <c r="D2947" s="23">
        <v>6144.95</v>
      </c>
      <c r="E2947" s="23">
        <v>6057.95</v>
      </c>
      <c r="F2947" s="23">
        <v>6090.9</v>
      </c>
      <c r="G2947" s="5">
        <v>109943866</v>
      </c>
      <c r="H2947" s="5">
        <v>5166.4399999999996</v>
      </c>
      <c r="I2947" s="5" t="b">
        <f>IF(Nifty50[[#This Row],[High]]=MAX($D$1:$D2957), TRUE, FALSE)</f>
        <v>0</v>
      </c>
      <c r="J2947" s="5">
        <f>MAX($D$2:Nifty50[[#This Row],[High]])</f>
        <v>6357.1</v>
      </c>
      <c r="K2947" s="18">
        <f>(Nifty50[[#This Row],[ATH_XL]]-Nifty50[[#This Row],[Close]])/Nifty50[[#This Row],[ATH_XL]]</f>
        <v>4.1874439602963727E-2</v>
      </c>
    </row>
    <row r="2948" spans="2:11" x14ac:dyDescent="0.25">
      <c r="B2948" s="4">
        <v>40464</v>
      </c>
      <c r="C2948" s="23">
        <v>6091.45</v>
      </c>
      <c r="D2948" s="23">
        <v>6240.25</v>
      </c>
      <c r="E2948" s="23">
        <v>6089.75</v>
      </c>
      <c r="F2948" s="23">
        <v>6233.9</v>
      </c>
      <c r="G2948" s="5">
        <v>148662525</v>
      </c>
      <c r="H2948" s="5">
        <v>8169.71</v>
      </c>
      <c r="I2948" s="5" t="b">
        <f>IF(Nifty50[[#This Row],[High]]=MAX($D$1:$D2958), TRUE, FALSE)</f>
        <v>0</v>
      </c>
      <c r="J2948" s="5">
        <f>MAX($D$2:Nifty50[[#This Row],[High]])</f>
        <v>6357.1</v>
      </c>
      <c r="K2948" s="18">
        <f>(Nifty50[[#This Row],[ATH_XL]]-Nifty50[[#This Row],[Close]])/Nifty50[[#This Row],[ATH_XL]]</f>
        <v>1.9379905931950218E-2</v>
      </c>
    </row>
    <row r="2949" spans="2:11" x14ac:dyDescent="0.25">
      <c r="B2949" s="4">
        <v>40465</v>
      </c>
      <c r="C2949" s="23">
        <v>6234.3</v>
      </c>
      <c r="D2949" s="23">
        <v>6284.1</v>
      </c>
      <c r="E2949" s="23">
        <v>6157.9</v>
      </c>
      <c r="F2949" s="23">
        <v>6177.35</v>
      </c>
      <c r="G2949" s="5">
        <v>128486390</v>
      </c>
      <c r="H2949" s="5">
        <v>6591.58</v>
      </c>
      <c r="I2949" s="5" t="b">
        <f>IF(Nifty50[[#This Row],[High]]=MAX($D$1:$D2959), TRUE, FALSE)</f>
        <v>0</v>
      </c>
      <c r="J2949" s="5">
        <f>MAX($D$2:Nifty50[[#This Row],[High]])</f>
        <v>6357.1</v>
      </c>
      <c r="K2949" s="18">
        <f>(Nifty50[[#This Row],[ATH_XL]]-Nifty50[[#This Row],[Close]])/Nifty50[[#This Row],[ATH_XL]]</f>
        <v>2.8275471520032718E-2</v>
      </c>
    </row>
    <row r="2950" spans="2:11" x14ac:dyDescent="0.25">
      <c r="B2950" s="4">
        <v>40466</v>
      </c>
      <c r="C2950" s="23">
        <v>6175.9</v>
      </c>
      <c r="D2950" s="23">
        <v>6200.6</v>
      </c>
      <c r="E2950" s="23">
        <v>6050.35</v>
      </c>
      <c r="F2950" s="23">
        <v>6062.65</v>
      </c>
      <c r="G2950" s="5">
        <v>111058422</v>
      </c>
      <c r="H2950" s="5">
        <v>6512.52</v>
      </c>
      <c r="I2950" s="5" t="b">
        <f>IF(Nifty50[[#This Row],[High]]=MAX($D$1:$D2960), TRUE, FALSE)</f>
        <v>0</v>
      </c>
      <c r="J2950" s="5">
        <f>MAX($D$2:Nifty50[[#This Row],[High]])</f>
        <v>6357.1</v>
      </c>
      <c r="K2950" s="18">
        <f>(Nifty50[[#This Row],[ATH_XL]]-Nifty50[[#This Row],[Close]])/Nifty50[[#This Row],[ATH_XL]]</f>
        <v>4.6318289786223391E-2</v>
      </c>
    </row>
    <row r="2951" spans="2:11" x14ac:dyDescent="0.25">
      <c r="B2951" s="4">
        <v>40469</v>
      </c>
      <c r="C2951" s="23">
        <v>6112.75</v>
      </c>
      <c r="D2951" s="23">
        <v>6115.1</v>
      </c>
      <c r="E2951" s="23">
        <v>5985.1</v>
      </c>
      <c r="F2951" s="23">
        <v>6075.95</v>
      </c>
      <c r="G2951" s="5">
        <v>138750722</v>
      </c>
      <c r="H2951" s="5">
        <v>7739.58</v>
      </c>
      <c r="I2951" s="5" t="b">
        <f>IF(Nifty50[[#This Row],[High]]=MAX($D$1:$D2961), TRUE, FALSE)</f>
        <v>0</v>
      </c>
      <c r="J2951" s="5">
        <f>MAX($D$2:Nifty50[[#This Row],[High]])</f>
        <v>6357.1</v>
      </c>
      <c r="K2951" s="18">
        <f>(Nifty50[[#This Row],[ATH_XL]]-Nifty50[[#This Row],[Close]])/Nifty50[[#This Row],[ATH_XL]]</f>
        <v>4.4226140850387841E-2</v>
      </c>
    </row>
    <row r="2952" spans="2:11" x14ac:dyDescent="0.25">
      <c r="B2952" s="4">
        <v>40470</v>
      </c>
      <c r="C2952" s="23">
        <v>6114.45</v>
      </c>
      <c r="D2952" s="23">
        <v>6127.05</v>
      </c>
      <c r="E2952" s="23">
        <v>6008.15</v>
      </c>
      <c r="F2952" s="23">
        <v>6027.3</v>
      </c>
      <c r="G2952" s="5">
        <v>130458477</v>
      </c>
      <c r="H2952" s="5">
        <v>6428.48</v>
      </c>
      <c r="I2952" s="5" t="b">
        <f>IF(Nifty50[[#This Row],[High]]=MAX($D$1:$D2962), TRUE, FALSE)</f>
        <v>0</v>
      </c>
      <c r="J2952" s="5">
        <f>MAX($D$2:Nifty50[[#This Row],[High]])</f>
        <v>6357.1</v>
      </c>
      <c r="K2952" s="18">
        <f>(Nifty50[[#This Row],[ATH_XL]]-Nifty50[[#This Row],[Close]])/Nifty50[[#This Row],[ATH_XL]]</f>
        <v>5.1879001431470353E-2</v>
      </c>
    </row>
    <row r="2953" spans="2:11" x14ac:dyDescent="0.25">
      <c r="B2953" s="4">
        <v>40471</v>
      </c>
      <c r="C2953" s="23">
        <v>6002.95</v>
      </c>
      <c r="D2953" s="23">
        <v>6038.1</v>
      </c>
      <c r="E2953" s="23">
        <v>5966.75</v>
      </c>
      <c r="F2953" s="23">
        <v>5982.1</v>
      </c>
      <c r="G2953" s="5">
        <v>105107009</v>
      </c>
      <c r="H2953" s="5">
        <v>5029.95</v>
      </c>
      <c r="I2953" s="5" t="b">
        <f>IF(Nifty50[[#This Row],[High]]=MAX($D$1:$D2963), TRUE, FALSE)</f>
        <v>0</v>
      </c>
      <c r="J2953" s="5">
        <f>MAX($D$2:Nifty50[[#This Row],[High]])</f>
        <v>6357.1</v>
      </c>
      <c r="K2953" s="18">
        <f>(Nifty50[[#This Row],[ATH_XL]]-Nifty50[[#This Row],[Close]])/Nifty50[[#This Row],[ATH_XL]]</f>
        <v>5.8989161724685782E-2</v>
      </c>
    </row>
    <row r="2954" spans="2:11" x14ac:dyDescent="0.25">
      <c r="B2954" s="4">
        <v>40472</v>
      </c>
      <c r="C2954" s="23">
        <v>6008.9</v>
      </c>
      <c r="D2954" s="23">
        <v>6113.5</v>
      </c>
      <c r="E2954" s="23">
        <v>5984.9</v>
      </c>
      <c r="F2954" s="23">
        <v>6101.5</v>
      </c>
      <c r="G2954" s="5">
        <v>123101282</v>
      </c>
      <c r="H2954" s="5">
        <v>6706.58</v>
      </c>
      <c r="I2954" s="5" t="b">
        <f>IF(Nifty50[[#This Row],[High]]=MAX($D$1:$D2964), TRUE, FALSE)</f>
        <v>0</v>
      </c>
      <c r="J2954" s="5">
        <f>MAX($D$2:Nifty50[[#This Row],[High]])</f>
        <v>6357.1</v>
      </c>
      <c r="K2954" s="18">
        <f>(Nifty50[[#This Row],[ATH_XL]]-Nifty50[[#This Row],[Close]])/Nifty50[[#This Row],[ATH_XL]]</f>
        <v>4.0207012631545885E-2</v>
      </c>
    </row>
    <row r="2955" spans="2:11" x14ac:dyDescent="0.25">
      <c r="B2955" s="4">
        <v>40473</v>
      </c>
      <c r="C2955" s="23">
        <v>6113.4</v>
      </c>
      <c r="D2955" s="23">
        <v>6121.1</v>
      </c>
      <c r="E2955" s="23">
        <v>6041.35</v>
      </c>
      <c r="F2955" s="23">
        <v>6066.05</v>
      </c>
      <c r="G2955" s="5">
        <v>109374888</v>
      </c>
      <c r="H2955" s="5">
        <v>5611.75</v>
      </c>
      <c r="I2955" s="5" t="b">
        <f>IF(Nifty50[[#This Row],[High]]=MAX($D$1:$D2965), TRUE, FALSE)</f>
        <v>0</v>
      </c>
      <c r="J2955" s="5">
        <f>MAX($D$2:Nifty50[[#This Row],[High]])</f>
        <v>6357.1</v>
      </c>
      <c r="K2955" s="18">
        <f>(Nifty50[[#This Row],[ATH_XL]]-Nifty50[[#This Row],[Close]])/Nifty50[[#This Row],[ATH_XL]]</f>
        <v>4.5783454719919486E-2</v>
      </c>
    </row>
    <row r="2956" spans="2:11" x14ac:dyDescent="0.25">
      <c r="B2956" s="4">
        <v>40476</v>
      </c>
      <c r="C2956" s="23">
        <v>6101.25</v>
      </c>
      <c r="D2956" s="23">
        <v>6151.3</v>
      </c>
      <c r="E2956" s="23">
        <v>6094.6</v>
      </c>
      <c r="F2956" s="23">
        <v>6105.8</v>
      </c>
      <c r="G2956" s="5">
        <v>123118093</v>
      </c>
      <c r="H2956" s="5">
        <v>5936.95</v>
      </c>
      <c r="I2956" s="5" t="b">
        <f>IF(Nifty50[[#This Row],[High]]=MAX($D$1:$D2966), TRUE, FALSE)</f>
        <v>0</v>
      </c>
      <c r="J2956" s="5">
        <f>MAX($D$2:Nifty50[[#This Row],[High]])</f>
        <v>6357.1</v>
      </c>
      <c r="K2956" s="18">
        <f>(Nifty50[[#This Row],[ATH_XL]]-Nifty50[[#This Row],[Close]])/Nifty50[[#This Row],[ATH_XL]]</f>
        <v>3.9530603577102794E-2</v>
      </c>
    </row>
    <row r="2957" spans="2:11" x14ac:dyDescent="0.25">
      <c r="B2957" s="4">
        <v>40477</v>
      </c>
      <c r="C2957" s="23">
        <v>6116.3</v>
      </c>
      <c r="D2957" s="23">
        <v>6120.25</v>
      </c>
      <c r="E2957" s="23">
        <v>6074.65</v>
      </c>
      <c r="F2957" s="23">
        <v>6082</v>
      </c>
      <c r="G2957" s="5">
        <v>113451560</v>
      </c>
      <c r="H2957" s="5">
        <v>6237.35</v>
      </c>
      <c r="I2957" s="5" t="b">
        <f>IF(Nifty50[[#This Row],[High]]=MAX($D$1:$D2967), TRUE, FALSE)</f>
        <v>0</v>
      </c>
      <c r="J2957" s="5">
        <f>MAX($D$2:Nifty50[[#This Row],[High]])</f>
        <v>6357.1</v>
      </c>
      <c r="K2957" s="18">
        <f>(Nifty50[[#This Row],[ATH_XL]]-Nifty50[[#This Row],[Close]])/Nifty50[[#This Row],[ATH_XL]]</f>
        <v>4.3274449041229547E-2</v>
      </c>
    </row>
    <row r="2958" spans="2:11" x14ac:dyDescent="0.25">
      <c r="B2958" s="4">
        <v>40478</v>
      </c>
      <c r="C2958" s="23">
        <v>6075.45</v>
      </c>
      <c r="D2958" s="23">
        <v>6075.95</v>
      </c>
      <c r="E2958" s="23">
        <v>5987.55</v>
      </c>
      <c r="F2958" s="23">
        <v>6012.65</v>
      </c>
      <c r="G2958" s="5">
        <v>116710581</v>
      </c>
      <c r="H2958" s="5">
        <v>5892.65</v>
      </c>
      <c r="I2958" s="5" t="b">
        <f>IF(Nifty50[[#This Row],[High]]=MAX($D$1:$D2968), TRUE, FALSE)</f>
        <v>0</v>
      </c>
      <c r="J2958" s="5">
        <f>MAX($D$2:Nifty50[[#This Row],[High]])</f>
        <v>6357.1</v>
      </c>
      <c r="K2958" s="18">
        <f>(Nifty50[[#This Row],[ATH_XL]]-Nifty50[[#This Row],[Close]])/Nifty50[[#This Row],[ATH_XL]]</f>
        <v>5.418351134951483E-2</v>
      </c>
    </row>
    <row r="2959" spans="2:11" x14ac:dyDescent="0.25">
      <c r="B2959" s="4">
        <v>40479</v>
      </c>
      <c r="C2959" s="23">
        <v>6039.95</v>
      </c>
      <c r="D2959" s="23">
        <v>6071.1</v>
      </c>
      <c r="E2959" s="23">
        <v>5968.1</v>
      </c>
      <c r="F2959" s="23">
        <v>5987.7</v>
      </c>
      <c r="G2959" s="5">
        <v>228786632</v>
      </c>
      <c r="H2959" s="5">
        <v>11869.38</v>
      </c>
      <c r="I2959" s="5" t="b">
        <f>IF(Nifty50[[#This Row],[High]]=MAX($D$1:$D2969), TRUE, FALSE)</f>
        <v>0</v>
      </c>
      <c r="J2959" s="5">
        <f>MAX($D$2:Nifty50[[#This Row],[High]])</f>
        <v>6357.1</v>
      </c>
      <c r="K2959" s="18">
        <f>(Nifty50[[#This Row],[ATH_XL]]-Nifty50[[#This Row],[Close]])/Nifty50[[#This Row],[ATH_XL]]</f>
        <v>5.8108256909597228E-2</v>
      </c>
    </row>
    <row r="2960" spans="2:11" x14ac:dyDescent="0.25">
      <c r="B2960" s="4">
        <v>40480</v>
      </c>
      <c r="C2960" s="23">
        <v>6021.15</v>
      </c>
      <c r="D2960" s="23">
        <v>6032.65</v>
      </c>
      <c r="E2960" s="23">
        <v>5937.1</v>
      </c>
      <c r="F2960" s="23">
        <v>6017.7</v>
      </c>
      <c r="G2960" s="5">
        <v>137878156</v>
      </c>
      <c r="H2960" s="5">
        <v>7152.22</v>
      </c>
      <c r="I2960" s="5" t="b">
        <f>IF(Nifty50[[#This Row],[High]]=MAX($D$1:$D2970), TRUE, FALSE)</f>
        <v>0</v>
      </c>
      <c r="J2960" s="5">
        <f>MAX($D$2:Nifty50[[#This Row],[High]])</f>
        <v>6357.1</v>
      </c>
      <c r="K2960" s="18">
        <f>(Nifty50[[#This Row],[ATH_XL]]-Nifty50[[#This Row],[Close]])/Nifty50[[#This Row],[ATH_XL]]</f>
        <v>5.3389123971622363E-2</v>
      </c>
    </row>
    <row r="2961" spans="2:11" x14ac:dyDescent="0.25">
      <c r="B2961" s="4">
        <v>40483</v>
      </c>
      <c r="C2961" s="23">
        <v>6092.3</v>
      </c>
      <c r="D2961" s="23">
        <v>6132.4</v>
      </c>
      <c r="E2961" s="23">
        <v>6084.75</v>
      </c>
      <c r="F2961" s="23">
        <v>6117.55</v>
      </c>
      <c r="G2961" s="5">
        <v>128909525</v>
      </c>
      <c r="H2961" s="5">
        <v>6679.42</v>
      </c>
      <c r="I2961" s="5" t="b">
        <f>IF(Nifty50[[#This Row],[High]]=MAX($D$1:$D2971), TRUE, FALSE)</f>
        <v>0</v>
      </c>
      <c r="J2961" s="5">
        <f>MAX($D$2:Nifty50[[#This Row],[High]])</f>
        <v>6357.1</v>
      </c>
      <c r="K2961" s="18">
        <f>(Nifty50[[#This Row],[ATH_XL]]-Nifty50[[#This Row],[Close]])/Nifty50[[#This Row],[ATH_XL]]</f>
        <v>3.7682276509729308E-2</v>
      </c>
    </row>
    <row r="2962" spans="2:11" x14ac:dyDescent="0.25">
      <c r="B2962" s="4">
        <v>40484</v>
      </c>
      <c r="C2962" s="23">
        <v>6127.55</v>
      </c>
      <c r="D2962" s="23">
        <v>6138.1</v>
      </c>
      <c r="E2962" s="23">
        <v>6094.4</v>
      </c>
      <c r="F2962" s="23">
        <v>6119</v>
      </c>
      <c r="G2962" s="5">
        <v>122092224</v>
      </c>
      <c r="H2962" s="5">
        <v>6081.21</v>
      </c>
      <c r="I2962" s="5" t="b">
        <f>IF(Nifty50[[#This Row],[High]]=MAX($D$1:$D2972), TRUE, FALSE)</f>
        <v>0</v>
      </c>
      <c r="J2962" s="5">
        <f>MAX($D$2:Nifty50[[#This Row],[High]])</f>
        <v>6357.1</v>
      </c>
      <c r="K2962" s="18">
        <f>(Nifty50[[#This Row],[ATH_XL]]-Nifty50[[#This Row],[Close]])/Nifty50[[#This Row],[ATH_XL]]</f>
        <v>3.7454185084393882E-2</v>
      </c>
    </row>
    <row r="2963" spans="2:11" x14ac:dyDescent="0.25">
      <c r="B2963" s="4">
        <v>40485</v>
      </c>
      <c r="C2963" s="23">
        <v>6150.6</v>
      </c>
      <c r="D2963" s="23">
        <v>6182.5</v>
      </c>
      <c r="E2963" s="23">
        <v>6146.8</v>
      </c>
      <c r="F2963" s="23">
        <v>6160.5</v>
      </c>
      <c r="G2963" s="5">
        <v>111324417</v>
      </c>
      <c r="H2963" s="5">
        <v>5241.29</v>
      </c>
      <c r="I2963" s="5" t="b">
        <f>IF(Nifty50[[#This Row],[High]]=MAX($D$1:$D2973), TRUE, FALSE)</f>
        <v>0</v>
      </c>
      <c r="J2963" s="5">
        <f>MAX($D$2:Nifty50[[#This Row],[High]])</f>
        <v>6357.1</v>
      </c>
      <c r="K2963" s="18">
        <f>(Nifty50[[#This Row],[ATH_XL]]-Nifty50[[#This Row],[Close]])/Nifty50[[#This Row],[ATH_XL]]</f>
        <v>3.0926051186861991E-2</v>
      </c>
    </row>
    <row r="2964" spans="2:11" x14ac:dyDescent="0.25">
      <c r="B2964" s="4">
        <v>40486</v>
      </c>
      <c r="C2964" s="23">
        <v>6209.6</v>
      </c>
      <c r="D2964" s="23">
        <v>6290.15</v>
      </c>
      <c r="E2964" s="23">
        <v>6199.35</v>
      </c>
      <c r="F2964" s="23">
        <v>6281.8</v>
      </c>
      <c r="G2964" s="5">
        <v>125032367</v>
      </c>
      <c r="H2964" s="5">
        <v>6442.42</v>
      </c>
      <c r="I2964" s="5" t="b">
        <f>IF(Nifty50[[#This Row],[High]]=MAX($D$1:$D2974), TRUE, FALSE)</f>
        <v>0</v>
      </c>
      <c r="J2964" s="5">
        <f>MAX($D$2:Nifty50[[#This Row],[High]])</f>
        <v>6357.1</v>
      </c>
      <c r="K2964" s="18">
        <f>(Nifty50[[#This Row],[ATH_XL]]-Nifty50[[#This Row],[Close]])/Nifty50[[#This Row],[ATH_XL]]</f>
        <v>1.1845023674316934E-2</v>
      </c>
    </row>
    <row r="2965" spans="2:11" x14ac:dyDescent="0.25">
      <c r="B2965" s="4">
        <v>40487</v>
      </c>
      <c r="C2965" s="23">
        <v>6321.85</v>
      </c>
      <c r="D2965" s="23">
        <v>6338.5</v>
      </c>
      <c r="E2965" s="23">
        <v>6303.1</v>
      </c>
      <c r="F2965" s="23">
        <v>6312.45</v>
      </c>
      <c r="G2965" s="5">
        <v>27174949</v>
      </c>
      <c r="H2965" s="5">
        <v>1143.23</v>
      </c>
      <c r="I2965" s="5" t="b">
        <f>IF(Nifty50[[#This Row],[High]]=MAX($D$1:$D2975), TRUE, FALSE)</f>
        <v>0</v>
      </c>
      <c r="J2965" s="5">
        <f>MAX($D$2:Nifty50[[#This Row],[High]])</f>
        <v>6357.1</v>
      </c>
      <c r="K2965" s="18">
        <f>(Nifty50[[#This Row],[ATH_XL]]-Nifty50[[#This Row],[Close]])/Nifty50[[#This Row],[ATH_XL]]</f>
        <v>7.0236428560193397E-3</v>
      </c>
    </row>
    <row r="2966" spans="2:11" x14ac:dyDescent="0.25">
      <c r="B2966" s="4">
        <v>40490</v>
      </c>
      <c r="C2966" s="23">
        <v>6335.25</v>
      </c>
      <c r="D2966" s="23">
        <v>6335.9</v>
      </c>
      <c r="E2966" s="23">
        <v>6265.35</v>
      </c>
      <c r="F2966" s="23">
        <v>6273.2</v>
      </c>
      <c r="G2966" s="5">
        <v>153925612</v>
      </c>
      <c r="H2966" s="5">
        <v>6799.73</v>
      </c>
      <c r="I2966" s="5" t="b">
        <f>IF(Nifty50[[#This Row],[High]]=MAX($D$1:$D2976), TRUE, FALSE)</f>
        <v>0</v>
      </c>
      <c r="J2966" s="5">
        <f>MAX($D$2:Nifty50[[#This Row],[High]])</f>
        <v>6357.1</v>
      </c>
      <c r="K2966" s="18">
        <f>(Nifty50[[#This Row],[ATH_XL]]-Nifty50[[#This Row],[Close]])/Nifty50[[#This Row],[ATH_XL]]</f>
        <v>1.3197841783203119E-2</v>
      </c>
    </row>
    <row r="2967" spans="2:11" x14ac:dyDescent="0.25">
      <c r="B2967" s="4">
        <v>40491</v>
      </c>
      <c r="C2967" s="23">
        <v>6281</v>
      </c>
      <c r="D2967" s="23">
        <v>6310.9</v>
      </c>
      <c r="E2967" s="23">
        <v>6243.55</v>
      </c>
      <c r="F2967" s="23">
        <v>6301.55</v>
      </c>
      <c r="G2967" s="5">
        <v>139822783</v>
      </c>
      <c r="H2967" s="5">
        <v>7037.06</v>
      </c>
      <c r="I2967" s="5" t="b">
        <f>IF(Nifty50[[#This Row],[High]]=MAX($D$1:$D2977), TRUE, FALSE)</f>
        <v>0</v>
      </c>
      <c r="J2967" s="5">
        <f>MAX($D$2:Nifty50[[#This Row],[High]])</f>
        <v>6357.1</v>
      </c>
      <c r="K2967" s="18">
        <f>(Nifty50[[#This Row],[ATH_XL]]-Nifty50[[#This Row],[Close]])/Nifty50[[#This Row],[ATH_XL]]</f>
        <v>8.7382611568168154E-3</v>
      </c>
    </row>
    <row r="2968" spans="2:11" x14ac:dyDescent="0.25">
      <c r="B2968" s="4">
        <v>40492</v>
      </c>
      <c r="C2968" s="23">
        <v>6303.2</v>
      </c>
      <c r="D2968" s="23">
        <v>6307.65</v>
      </c>
      <c r="E2968" s="23">
        <v>6269.25</v>
      </c>
      <c r="F2968" s="23">
        <v>6275.7</v>
      </c>
      <c r="G2968" s="5">
        <v>125609850</v>
      </c>
      <c r="H2968" s="5">
        <v>6187.2</v>
      </c>
      <c r="I2968" s="5" t="b">
        <f>IF(Nifty50[[#This Row],[High]]=MAX($D$1:$D2978), TRUE, FALSE)</f>
        <v>0</v>
      </c>
      <c r="J2968" s="5">
        <f>MAX($D$2:Nifty50[[#This Row],[High]])</f>
        <v>6357.1</v>
      </c>
      <c r="K2968" s="18">
        <f>(Nifty50[[#This Row],[ATH_XL]]-Nifty50[[#This Row],[Close]])/Nifty50[[#This Row],[ATH_XL]]</f>
        <v>1.2804580705038546E-2</v>
      </c>
    </row>
    <row r="2969" spans="2:11" x14ac:dyDescent="0.25">
      <c r="B2969" s="4">
        <v>40493</v>
      </c>
      <c r="C2969" s="23">
        <v>6286.35</v>
      </c>
      <c r="D2969" s="23">
        <v>6296.55</v>
      </c>
      <c r="E2969" s="23">
        <v>6179.5</v>
      </c>
      <c r="F2969" s="23">
        <v>6194.25</v>
      </c>
      <c r="G2969" s="5">
        <v>169295911</v>
      </c>
      <c r="H2969" s="5">
        <v>7013.98</v>
      </c>
      <c r="I2969" s="5" t="b">
        <f>IF(Nifty50[[#This Row],[High]]=MAX($D$1:$D2979), TRUE, FALSE)</f>
        <v>0</v>
      </c>
      <c r="J2969" s="5">
        <f>MAX($D$2:Nifty50[[#This Row],[High]])</f>
        <v>6357.1</v>
      </c>
      <c r="K2969" s="18">
        <f>(Nifty50[[#This Row],[ATH_XL]]-Nifty50[[#This Row],[Close]])/Nifty50[[#This Row],[ATH_XL]]</f>
        <v>2.5617026631640269E-2</v>
      </c>
    </row>
    <row r="2970" spans="2:11" x14ac:dyDescent="0.25">
      <c r="B2970" s="4">
        <v>40494</v>
      </c>
      <c r="C2970" s="23">
        <v>6182.3</v>
      </c>
      <c r="D2970" s="23">
        <v>6202.5</v>
      </c>
      <c r="E2970" s="23">
        <v>6056.75</v>
      </c>
      <c r="F2970" s="23">
        <v>6071.65</v>
      </c>
      <c r="G2970" s="5">
        <v>155200157</v>
      </c>
      <c r="H2970" s="5">
        <v>7348.97</v>
      </c>
      <c r="I2970" s="5" t="b">
        <f>IF(Nifty50[[#This Row],[High]]=MAX($D$1:$D2980), TRUE, FALSE)</f>
        <v>0</v>
      </c>
      <c r="J2970" s="5">
        <f>MAX($D$2:Nifty50[[#This Row],[High]])</f>
        <v>6357.1</v>
      </c>
      <c r="K2970" s="18">
        <f>(Nifty50[[#This Row],[ATH_XL]]-Nifty50[[#This Row],[Close]])/Nifty50[[#This Row],[ATH_XL]]</f>
        <v>4.4902549904830932E-2</v>
      </c>
    </row>
    <row r="2971" spans="2:11" x14ac:dyDescent="0.25">
      <c r="B2971" s="4">
        <v>40497</v>
      </c>
      <c r="C2971" s="23">
        <v>6079.9</v>
      </c>
      <c r="D2971" s="23">
        <v>6128.75</v>
      </c>
      <c r="E2971" s="23">
        <v>6039.4</v>
      </c>
      <c r="F2971" s="23">
        <v>6121.6</v>
      </c>
      <c r="G2971" s="5">
        <v>124265953</v>
      </c>
      <c r="H2971" s="5">
        <v>6436.93</v>
      </c>
      <c r="I2971" s="5" t="b">
        <f>IF(Nifty50[[#This Row],[High]]=MAX($D$1:$D2981), TRUE, FALSE)</f>
        <v>0</v>
      </c>
      <c r="J2971" s="5">
        <f>MAX($D$2:Nifty50[[#This Row],[High]])</f>
        <v>6357.1</v>
      </c>
      <c r="K2971" s="18">
        <f>(Nifty50[[#This Row],[ATH_XL]]-Nifty50[[#This Row],[Close]])/Nifty50[[#This Row],[ATH_XL]]</f>
        <v>3.7045193563102673E-2</v>
      </c>
    </row>
    <row r="2972" spans="2:11" x14ac:dyDescent="0.25">
      <c r="B2972" s="4">
        <v>40498</v>
      </c>
      <c r="C2972" s="23">
        <v>6143.45</v>
      </c>
      <c r="D2972" s="23">
        <v>6144.05</v>
      </c>
      <c r="E2972" s="23">
        <v>5970.6</v>
      </c>
      <c r="F2972" s="23">
        <v>5988.7</v>
      </c>
      <c r="G2972" s="5">
        <v>139191484</v>
      </c>
      <c r="H2972" s="5">
        <v>7327.56</v>
      </c>
      <c r="I2972" s="5" t="b">
        <f>IF(Nifty50[[#This Row],[High]]=MAX($D$1:$D2982), TRUE, FALSE)</f>
        <v>0</v>
      </c>
      <c r="J2972" s="5">
        <f>MAX($D$2:Nifty50[[#This Row],[High]])</f>
        <v>6357.1</v>
      </c>
      <c r="K2972" s="18">
        <f>(Nifty50[[#This Row],[ATH_XL]]-Nifty50[[#This Row],[Close]])/Nifty50[[#This Row],[ATH_XL]]</f>
        <v>5.7950952478331395E-2</v>
      </c>
    </row>
    <row r="2973" spans="2:11" x14ac:dyDescent="0.25">
      <c r="B2973" s="4">
        <v>40500</v>
      </c>
      <c r="C2973" s="23">
        <v>6075.95</v>
      </c>
      <c r="D2973" s="23">
        <v>6076.2</v>
      </c>
      <c r="E2973" s="23">
        <v>5906.75</v>
      </c>
      <c r="F2973" s="23">
        <v>5998.8</v>
      </c>
      <c r="G2973" s="5">
        <v>190221312</v>
      </c>
      <c r="H2973" s="5">
        <v>9720.83</v>
      </c>
      <c r="I2973" s="5" t="b">
        <f>IF(Nifty50[[#This Row],[High]]=MAX($D$1:$D2983), TRUE, FALSE)</f>
        <v>0</v>
      </c>
      <c r="J2973" s="5">
        <f>MAX($D$2:Nifty50[[#This Row],[High]])</f>
        <v>6357.1</v>
      </c>
      <c r="K2973" s="18">
        <f>(Nifty50[[#This Row],[ATH_XL]]-Nifty50[[#This Row],[Close]])/Nifty50[[#This Row],[ATH_XL]]</f>
        <v>5.6362177722546467E-2</v>
      </c>
    </row>
    <row r="2974" spans="2:11" x14ac:dyDescent="0.25">
      <c r="B2974" s="4">
        <v>40501</v>
      </c>
      <c r="C2974" s="23">
        <v>6011.3</v>
      </c>
      <c r="D2974" s="23">
        <v>6013.25</v>
      </c>
      <c r="E2974" s="23">
        <v>5863.95</v>
      </c>
      <c r="F2974" s="23">
        <v>5890.3</v>
      </c>
      <c r="G2974" s="5">
        <v>150744322</v>
      </c>
      <c r="H2974" s="5">
        <v>7332.53</v>
      </c>
      <c r="I2974" s="5" t="b">
        <f>IF(Nifty50[[#This Row],[High]]=MAX($D$1:$D2984), TRUE, FALSE)</f>
        <v>0</v>
      </c>
      <c r="J2974" s="5">
        <f>MAX($D$2:Nifty50[[#This Row],[High]])</f>
        <v>6357.1</v>
      </c>
      <c r="K2974" s="18">
        <f>(Nifty50[[#This Row],[ATH_XL]]-Nifty50[[#This Row],[Close]])/Nifty50[[#This Row],[ATH_XL]]</f>
        <v>7.3429708514888892E-2</v>
      </c>
    </row>
    <row r="2975" spans="2:11" x14ac:dyDescent="0.25">
      <c r="B2975" s="4">
        <v>40504</v>
      </c>
      <c r="C2975" s="23">
        <v>5920.9</v>
      </c>
      <c r="D2975" s="23">
        <v>6020.25</v>
      </c>
      <c r="E2975" s="23">
        <v>5905.15</v>
      </c>
      <c r="F2975" s="23">
        <v>6010</v>
      </c>
      <c r="G2975" s="5">
        <v>123423130</v>
      </c>
      <c r="H2975" s="5">
        <v>6138.02</v>
      </c>
      <c r="I2975" s="5" t="b">
        <f>IF(Nifty50[[#This Row],[High]]=MAX($D$1:$D2985), TRUE, FALSE)</f>
        <v>0</v>
      </c>
      <c r="J2975" s="5">
        <f>MAX($D$2:Nifty50[[#This Row],[High]])</f>
        <v>6357.1</v>
      </c>
      <c r="K2975" s="18">
        <f>(Nifty50[[#This Row],[ATH_XL]]-Nifty50[[#This Row],[Close]])/Nifty50[[#This Row],[ATH_XL]]</f>
        <v>5.4600368092369213E-2</v>
      </c>
    </row>
    <row r="2976" spans="2:11" x14ac:dyDescent="0.25">
      <c r="B2976" s="4">
        <v>40505</v>
      </c>
      <c r="C2976" s="23">
        <v>5971.55</v>
      </c>
      <c r="D2976" s="23">
        <v>5973.35</v>
      </c>
      <c r="E2976" s="23">
        <v>5824.95</v>
      </c>
      <c r="F2976" s="23">
        <v>5934.75</v>
      </c>
      <c r="G2976" s="5">
        <v>158866285</v>
      </c>
      <c r="H2976" s="5">
        <v>7781.91</v>
      </c>
      <c r="I2976" s="5" t="b">
        <f>IF(Nifty50[[#This Row],[High]]=MAX($D$1:$D2986), TRUE, FALSE)</f>
        <v>0</v>
      </c>
      <c r="J2976" s="5">
        <f>MAX($D$2:Nifty50[[#This Row],[High]])</f>
        <v>6357.1</v>
      </c>
      <c r="K2976" s="18">
        <f>(Nifty50[[#This Row],[ATH_XL]]-Nifty50[[#This Row],[Close]])/Nifty50[[#This Row],[ATH_XL]]</f>
        <v>6.6437526545122833E-2</v>
      </c>
    </row>
    <row r="2977" spans="2:11" x14ac:dyDescent="0.25">
      <c r="B2977" s="4">
        <v>40506</v>
      </c>
      <c r="C2977" s="23">
        <v>5946.8</v>
      </c>
      <c r="D2977" s="23">
        <v>5976.65</v>
      </c>
      <c r="E2977" s="23">
        <v>5833.6</v>
      </c>
      <c r="F2977" s="23">
        <v>5865.75</v>
      </c>
      <c r="G2977" s="5">
        <v>125846538</v>
      </c>
      <c r="H2977" s="5">
        <v>6608.67</v>
      </c>
      <c r="I2977" s="5" t="b">
        <f>IF(Nifty50[[#This Row],[High]]=MAX($D$1:$D2987), TRUE, FALSE)</f>
        <v>0</v>
      </c>
      <c r="J2977" s="5">
        <f>MAX($D$2:Nifty50[[#This Row],[High]])</f>
        <v>6357.1</v>
      </c>
      <c r="K2977" s="18">
        <f>(Nifty50[[#This Row],[ATH_XL]]-Nifty50[[#This Row],[Close]])/Nifty50[[#This Row],[ATH_XL]]</f>
        <v>7.7291532302465007E-2</v>
      </c>
    </row>
    <row r="2978" spans="2:11" x14ac:dyDescent="0.25">
      <c r="B2978" s="4">
        <v>40507</v>
      </c>
      <c r="C2978" s="23">
        <v>5883.95</v>
      </c>
      <c r="D2978" s="23">
        <v>5907.1</v>
      </c>
      <c r="E2978" s="23">
        <v>5780.35</v>
      </c>
      <c r="F2978" s="23">
        <v>5799.75</v>
      </c>
      <c r="G2978" s="5">
        <v>371673464</v>
      </c>
      <c r="H2978" s="5">
        <v>12228.45</v>
      </c>
      <c r="I2978" s="5" t="b">
        <f>IF(Nifty50[[#This Row],[High]]=MAX($D$1:$D2988), TRUE, FALSE)</f>
        <v>0</v>
      </c>
      <c r="J2978" s="5">
        <f>MAX($D$2:Nifty50[[#This Row],[High]])</f>
        <v>6357.1</v>
      </c>
      <c r="K2978" s="18">
        <f>(Nifty50[[#This Row],[ATH_XL]]-Nifty50[[#This Row],[Close]])/Nifty50[[#This Row],[ATH_XL]]</f>
        <v>8.7673624766009706E-2</v>
      </c>
    </row>
    <row r="2979" spans="2:11" x14ac:dyDescent="0.25">
      <c r="B2979" s="4">
        <v>40508</v>
      </c>
      <c r="C2979" s="23">
        <v>5828.55</v>
      </c>
      <c r="D2979" s="23">
        <v>5838.5</v>
      </c>
      <c r="E2979" s="23">
        <v>5690.35</v>
      </c>
      <c r="F2979" s="23">
        <v>5751.95</v>
      </c>
      <c r="G2979" s="5">
        <v>287201252</v>
      </c>
      <c r="H2979" s="5">
        <v>9841.5300000000007</v>
      </c>
      <c r="I2979" s="5" t="b">
        <f>IF(Nifty50[[#This Row],[High]]=MAX($D$1:$D2989), TRUE, FALSE)</f>
        <v>0</v>
      </c>
      <c r="J2979" s="5">
        <f>MAX($D$2:Nifty50[[#This Row],[High]])</f>
        <v>6357.1</v>
      </c>
      <c r="K2979" s="18">
        <f>(Nifty50[[#This Row],[ATH_XL]]-Nifty50[[#This Row],[Close]])/Nifty50[[#This Row],[ATH_XL]]</f>
        <v>9.519277658051635E-2</v>
      </c>
    </row>
    <row r="2980" spans="2:11" x14ac:dyDescent="0.25">
      <c r="B2980" s="4">
        <v>40511</v>
      </c>
      <c r="C2980" s="23">
        <v>5789.95</v>
      </c>
      <c r="D2980" s="23">
        <v>5843.15</v>
      </c>
      <c r="E2980" s="23">
        <v>5754.7</v>
      </c>
      <c r="F2980" s="23">
        <v>5830</v>
      </c>
      <c r="G2980" s="5">
        <v>155071028</v>
      </c>
      <c r="H2980" s="5">
        <v>6132.15</v>
      </c>
      <c r="I2980" s="5" t="b">
        <f>IF(Nifty50[[#This Row],[High]]=MAX($D$1:$D2990), TRUE, FALSE)</f>
        <v>0</v>
      </c>
      <c r="J2980" s="5">
        <f>MAX($D$2:Nifty50[[#This Row],[High]])</f>
        <v>6357.1</v>
      </c>
      <c r="K2980" s="18">
        <f>(Nifty50[[#This Row],[ATH_XL]]-Nifty50[[#This Row],[Close]])/Nifty50[[#This Row],[ATH_XL]]</f>
        <v>8.2915165720218398E-2</v>
      </c>
    </row>
    <row r="2981" spans="2:11" x14ac:dyDescent="0.25">
      <c r="B2981" s="4">
        <v>40512</v>
      </c>
      <c r="C2981" s="23">
        <v>5811.6</v>
      </c>
      <c r="D2981" s="23">
        <v>5892.25</v>
      </c>
      <c r="E2981" s="23">
        <v>5768.35</v>
      </c>
      <c r="F2981" s="23">
        <v>5862.7</v>
      </c>
      <c r="G2981" s="5">
        <v>217959199</v>
      </c>
      <c r="H2981" s="5">
        <v>8862.2000000000007</v>
      </c>
      <c r="I2981" s="5" t="b">
        <f>IF(Nifty50[[#This Row],[High]]=MAX($D$1:$D2991), TRUE, FALSE)</f>
        <v>0</v>
      </c>
      <c r="J2981" s="5">
        <f>MAX($D$2:Nifty50[[#This Row],[High]])</f>
        <v>6357.1</v>
      </c>
      <c r="K2981" s="18">
        <f>(Nifty50[[#This Row],[ATH_XL]]-Nifty50[[#This Row],[Close]])/Nifty50[[#This Row],[ATH_XL]]</f>
        <v>7.7771310817825817E-2</v>
      </c>
    </row>
    <row r="2982" spans="2:11" x14ac:dyDescent="0.25">
      <c r="B2982" s="4">
        <v>40513</v>
      </c>
      <c r="C2982" s="23">
        <v>5871</v>
      </c>
      <c r="D2982" s="23">
        <v>5971</v>
      </c>
      <c r="E2982" s="23">
        <v>5865.55</v>
      </c>
      <c r="F2982" s="23">
        <v>5960.9</v>
      </c>
      <c r="G2982" s="5">
        <v>173354997</v>
      </c>
      <c r="H2982" s="5">
        <v>7422.59</v>
      </c>
      <c r="I2982" s="5" t="b">
        <f>IF(Nifty50[[#This Row],[High]]=MAX($D$1:$D2992), TRUE, FALSE)</f>
        <v>0</v>
      </c>
      <c r="J2982" s="5">
        <f>MAX($D$2:Nifty50[[#This Row],[High]])</f>
        <v>6357.1</v>
      </c>
      <c r="K2982" s="18">
        <f>(Nifty50[[#This Row],[ATH_XL]]-Nifty50[[#This Row],[Close]])/Nifty50[[#This Row],[ATH_XL]]</f>
        <v>6.2324015667521465E-2</v>
      </c>
    </row>
    <row r="2983" spans="2:11" x14ac:dyDescent="0.25">
      <c r="B2983" s="4">
        <v>40514</v>
      </c>
      <c r="C2983" s="23">
        <v>6023.05</v>
      </c>
      <c r="D2983" s="23">
        <v>6029.5</v>
      </c>
      <c r="E2983" s="23">
        <v>5980.6</v>
      </c>
      <c r="F2983" s="23">
        <v>6011.7</v>
      </c>
      <c r="G2983" s="5">
        <v>197376731</v>
      </c>
      <c r="H2983" s="5">
        <v>8206.15</v>
      </c>
      <c r="I2983" s="5" t="b">
        <f>IF(Nifty50[[#This Row],[High]]=MAX($D$1:$D2993), TRUE, FALSE)</f>
        <v>0</v>
      </c>
      <c r="J2983" s="5">
        <f>MAX($D$2:Nifty50[[#This Row],[High]])</f>
        <v>6357.1</v>
      </c>
      <c r="K2983" s="18">
        <f>(Nifty50[[#This Row],[ATH_XL]]-Nifty50[[#This Row],[Close]])/Nifty50[[#This Row],[ATH_XL]]</f>
        <v>5.4332950559217337E-2</v>
      </c>
    </row>
    <row r="2984" spans="2:11" x14ac:dyDescent="0.25">
      <c r="B2984" s="4">
        <v>40515</v>
      </c>
      <c r="C2984" s="23">
        <v>6013.35</v>
      </c>
      <c r="D2984" s="23">
        <v>6025.4</v>
      </c>
      <c r="E2984" s="23">
        <v>5964.25</v>
      </c>
      <c r="F2984" s="23">
        <v>5992.8</v>
      </c>
      <c r="G2984" s="5">
        <v>165379301</v>
      </c>
      <c r="H2984" s="5">
        <v>6957.19</v>
      </c>
      <c r="I2984" s="5" t="b">
        <f>IF(Nifty50[[#This Row],[High]]=MAX($D$1:$D2994), TRUE, FALSE)</f>
        <v>0</v>
      </c>
      <c r="J2984" s="5">
        <f>MAX($D$2:Nifty50[[#This Row],[High]])</f>
        <v>6357.1</v>
      </c>
      <c r="K2984" s="18">
        <f>(Nifty50[[#This Row],[ATH_XL]]-Nifty50[[#This Row],[Close]])/Nifty50[[#This Row],[ATH_XL]]</f>
        <v>5.7306004310141441E-2</v>
      </c>
    </row>
    <row r="2985" spans="2:11" x14ac:dyDescent="0.25">
      <c r="B2985" s="4">
        <v>40518</v>
      </c>
      <c r="C2985" s="23">
        <v>6033.65</v>
      </c>
      <c r="D2985" s="23">
        <v>6069.45</v>
      </c>
      <c r="E2985" s="23">
        <v>5981.7</v>
      </c>
      <c r="F2985" s="23">
        <v>5992.25</v>
      </c>
      <c r="G2985" s="5">
        <v>145317173</v>
      </c>
      <c r="H2985" s="5">
        <v>7255.47</v>
      </c>
      <c r="I2985" s="5" t="b">
        <f>IF(Nifty50[[#This Row],[High]]=MAX($D$1:$D2995), TRUE, FALSE)</f>
        <v>0</v>
      </c>
      <c r="J2985" s="5">
        <f>MAX($D$2:Nifty50[[#This Row],[High]])</f>
        <v>6357.1</v>
      </c>
      <c r="K2985" s="18">
        <f>(Nifty50[[#This Row],[ATH_XL]]-Nifty50[[#This Row],[Close]])/Nifty50[[#This Row],[ATH_XL]]</f>
        <v>5.739252174733768E-2</v>
      </c>
    </row>
    <row r="2986" spans="2:11" x14ac:dyDescent="0.25">
      <c r="B2986" s="4">
        <v>40519</v>
      </c>
      <c r="C2986" s="23">
        <v>5995.05</v>
      </c>
      <c r="D2986" s="23">
        <v>6001</v>
      </c>
      <c r="E2986" s="23">
        <v>5939.7</v>
      </c>
      <c r="F2986" s="23">
        <v>5976.55</v>
      </c>
      <c r="G2986" s="5">
        <v>145410821</v>
      </c>
      <c r="H2986" s="5">
        <v>7503.81</v>
      </c>
      <c r="I2986" s="5" t="b">
        <f>IF(Nifty50[[#This Row],[High]]=MAX($D$1:$D2996), TRUE, FALSE)</f>
        <v>0</v>
      </c>
      <c r="J2986" s="5">
        <f>MAX($D$2:Nifty50[[#This Row],[High]])</f>
        <v>6357.1</v>
      </c>
      <c r="K2986" s="18">
        <f>(Nifty50[[#This Row],[ATH_XL]]-Nifty50[[#This Row],[Close]])/Nifty50[[#This Row],[ATH_XL]]</f>
        <v>5.9862201318211163E-2</v>
      </c>
    </row>
    <row r="2987" spans="2:11" x14ac:dyDescent="0.25">
      <c r="B2987" s="4">
        <v>40520</v>
      </c>
      <c r="C2987" s="23">
        <v>5954.4</v>
      </c>
      <c r="D2987" s="23">
        <v>5960</v>
      </c>
      <c r="E2987" s="23">
        <v>5878.6</v>
      </c>
      <c r="F2987" s="23">
        <v>5903.7</v>
      </c>
      <c r="G2987" s="5">
        <v>122572793</v>
      </c>
      <c r="H2987" s="5">
        <v>7342.58</v>
      </c>
      <c r="I2987" s="5" t="b">
        <f>IF(Nifty50[[#This Row],[High]]=MAX($D$1:$D2997), TRUE, FALSE)</f>
        <v>0</v>
      </c>
      <c r="J2987" s="5">
        <f>MAX($D$2:Nifty50[[#This Row],[High]])</f>
        <v>6357.1</v>
      </c>
      <c r="K2987" s="18">
        <f>(Nifty50[[#This Row],[ATH_XL]]-Nifty50[[#This Row],[Close]])/Nifty50[[#This Row],[ATH_XL]]</f>
        <v>7.1321829135926842E-2</v>
      </c>
    </row>
    <row r="2988" spans="2:11" x14ac:dyDescent="0.25">
      <c r="B2988" s="4">
        <v>40521</v>
      </c>
      <c r="C2988" s="23">
        <v>5924.25</v>
      </c>
      <c r="D2988" s="23">
        <v>5927.3</v>
      </c>
      <c r="E2988" s="23">
        <v>5742.3</v>
      </c>
      <c r="F2988" s="23">
        <v>5766.5</v>
      </c>
      <c r="G2988" s="5">
        <v>169510906</v>
      </c>
      <c r="H2988" s="5">
        <v>8924.4500000000007</v>
      </c>
      <c r="I2988" s="5" t="b">
        <f>IF(Nifty50[[#This Row],[High]]=MAX($D$1:$D2998), TRUE, FALSE)</f>
        <v>0</v>
      </c>
      <c r="J2988" s="5">
        <f>MAX($D$2:Nifty50[[#This Row],[High]])</f>
        <v>6357.1</v>
      </c>
      <c r="K2988" s="18">
        <f>(Nifty50[[#This Row],[ATH_XL]]-Nifty50[[#This Row],[Close]])/Nifty50[[#This Row],[ATH_XL]]</f>
        <v>9.2903997105598518E-2</v>
      </c>
    </row>
    <row r="2989" spans="2:11" x14ac:dyDescent="0.25">
      <c r="B2989" s="4">
        <v>40522</v>
      </c>
      <c r="C2989" s="23">
        <v>5761</v>
      </c>
      <c r="D2989" s="23">
        <v>5865.5</v>
      </c>
      <c r="E2989" s="23">
        <v>5721.15</v>
      </c>
      <c r="F2989" s="23">
        <v>5857.35</v>
      </c>
      <c r="G2989" s="5">
        <v>167487929</v>
      </c>
      <c r="H2989" s="5">
        <v>9006.74</v>
      </c>
      <c r="I2989" s="5" t="b">
        <f>IF(Nifty50[[#This Row],[High]]=MAX($D$1:$D2999), TRUE, FALSE)</f>
        <v>0</v>
      </c>
      <c r="J2989" s="5">
        <f>MAX($D$2:Nifty50[[#This Row],[High]])</f>
        <v>6357.1</v>
      </c>
      <c r="K2989" s="18">
        <f>(Nifty50[[#This Row],[ATH_XL]]-Nifty50[[#This Row],[Close]])/Nifty50[[#This Row],[ATH_XL]]</f>
        <v>7.8612889525097915E-2</v>
      </c>
    </row>
    <row r="2990" spans="2:11" x14ac:dyDescent="0.25">
      <c r="B2990" s="4">
        <v>40525</v>
      </c>
      <c r="C2990" s="23">
        <v>5882.65</v>
      </c>
      <c r="D2990" s="23">
        <v>5913.8</v>
      </c>
      <c r="E2990" s="23">
        <v>5795.9</v>
      </c>
      <c r="F2990" s="23">
        <v>5907.65</v>
      </c>
      <c r="G2990" s="5">
        <v>138228657</v>
      </c>
      <c r="H2990" s="5">
        <v>6888.32</v>
      </c>
      <c r="I2990" s="5" t="b">
        <f>IF(Nifty50[[#This Row],[High]]=MAX($D$1:$D3000), TRUE, FALSE)</f>
        <v>0</v>
      </c>
      <c r="J2990" s="5">
        <f>MAX($D$2:Nifty50[[#This Row],[High]])</f>
        <v>6357.1</v>
      </c>
      <c r="K2990" s="18">
        <f>(Nifty50[[#This Row],[ATH_XL]]-Nifty50[[#This Row],[Close]])/Nifty50[[#This Row],[ATH_XL]]</f>
        <v>7.0700476632426845E-2</v>
      </c>
    </row>
    <row r="2991" spans="2:11" x14ac:dyDescent="0.25">
      <c r="B2991" s="4">
        <v>40526</v>
      </c>
      <c r="C2991" s="23">
        <v>5928.7</v>
      </c>
      <c r="D2991" s="23">
        <v>5953.95</v>
      </c>
      <c r="E2991" s="23">
        <v>5888.75</v>
      </c>
      <c r="F2991" s="23">
        <v>5944.1</v>
      </c>
      <c r="G2991" s="5">
        <v>125296903</v>
      </c>
      <c r="H2991" s="5">
        <v>6074.88</v>
      </c>
      <c r="I2991" s="5" t="b">
        <f>IF(Nifty50[[#This Row],[High]]=MAX($D$1:$D3001), TRUE, FALSE)</f>
        <v>0</v>
      </c>
      <c r="J2991" s="5">
        <f>MAX($D$2:Nifty50[[#This Row],[High]])</f>
        <v>6357.1</v>
      </c>
      <c r="K2991" s="18">
        <f>(Nifty50[[#This Row],[ATH_XL]]-Nifty50[[#This Row],[Close]])/Nifty50[[#This Row],[ATH_XL]]</f>
        <v>6.496673011278728E-2</v>
      </c>
    </row>
    <row r="2992" spans="2:11" x14ac:dyDescent="0.25">
      <c r="B2992" s="4">
        <v>40527</v>
      </c>
      <c r="C2992" s="23">
        <v>5931.15</v>
      </c>
      <c r="D2992" s="23">
        <v>5942.75</v>
      </c>
      <c r="E2992" s="23">
        <v>5865.8</v>
      </c>
      <c r="F2992" s="23">
        <v>5892.3</v>
      </c>
      <c r="G2992" s="5">
        <v>126323113</v>
      </c>
      <c r="H2992" s="5">
        <v>7089.53</v>
      </c>
      <c r="I2992" s="5" t="b">
        <f>IF(Nifty50[[#This Row],[High]]=MAX($D$1:$D3002), TRUE, FALSE)</f>
        <v>0</v>
      </c>
      <c r="J2992" s="5">
        <f>MAX($D$2:Nifty50[[#This Row],[High]])</f>
        <v>6357.1</v>
      </c>
      <c r="K2992" s="18">
        <f>(Nifty50[[#This Row],[ATH_XL]]-Nifty50[[#This Row],[Close]])/Nifty50[[#This Row],[ATH_XL]]</f>
        <v>7.3115099652357227E-2</v>
      </c>
    </row>
    <row r="2993" spans="2:11" x14ac:dyDescent="0.25">
      <c r="B2993" s="10">
        <v>40528</v>
      </c>
      <c r="C2993" s="25">
        <v>5910.55</v>
      </c>
      <c r="D2993" s="25">
        <v>5956.15</v>
      </c>
      <c r="E2993" s="25">
        <v>5855.05</v>
      </c>
      <c r="F2993" s="25">
        <v>5948.75</v>
      </c>
      <c r="G2993" s="11">
        <v>149826681</v>
      </c>
      <c r="H2993" s="11">
        <v>8378.9599999999991</v>
      </c>
      <c r="I2993" s="5" t="b">
        <f>IF(Nifty50[[#This Row],[High]]=MAX($D$1:$D3003), TRUE, FALSE)</f>
        <v>0</v>
      </c>
      <c r="J2993" s="5">
        <f>MAX($D$2:Nifty50[[#This Row],[High]])</f>
        <v>6357.1</v>
      </c>
      <c r="K2993" s="18">
        <f>(Nifty50[[#This Row],[ATH_XL]]-Nifty50[[#This Row],[Close]])/Nifty50[[#This Row],[ATH_XL]]</f>
        <v>6.4235264507401232E-2</v>
      </c>
    </row>
    <row r="2994" spans="2:11" x14ac:dyDescent="0.25">
      <c r="B2994" s="4">
        <v>40532</v>
      </c>
      <c r="C2994" s="23">
        <v>5926.85</v>
      </c>
      <c r="D2994" s="23">
        <v>5985</v>
      </c>
      <c r="E2994" s="23">
        <v>5900.25</v>
      </c>
      <c r="F2994" s="23">
        <v>5947.05</v>
      </c>
      <c r="G2994" s="5">
        <v>121821490</v>
      </c>
      <c r="H2994" s="5">
        <v>7312.39</v>
      </c>
      <c r="I2994" s="5" t="b">
        <f>IF(Nifty50[[#This Row],[High]]=MAX($D$1:$D3004), TRUE, FALSE)</f>
        <v>0</v>
      </c>
      <c r="J2994" s="5">
        <f>MAX($D$2:Nifty50[[#This Row],[High]])</f>
        <v>6357.1</v>
      </c>
      <c r="K2994" s="18">
        <f>(Nifty50[[#This Row],[ATH_XL]]-Nifty50[[#This Row],[Close]])/Nifty50[[#This Row],[ATH_XL]]</f>
        <v>6.4502682040553108E-2</v>
      </c>
    </row>
    <row r="2995" spans="2:11" x14ac:dyDescent="0.25">
      <c r="B2995" s="4">
        <v>40533</v>
      </c>
      <c r="C2995" s="23">
        <v>5960.4</v>
      </c>
      <c r="D2995" s="23">
        <v>6007.45</v>
      </c>
      <c r="E2995" s="23">
        <v>5960.05</v>
      </c>
      <c r="F2995" s="23">
        <v>6000.65</v>
      </c>
      <c r="G2995" s="5">
        <v>126542972</v>
      </c>
      <c r="H2995" s="5">
        <v>6485.84</v>
      </c>
      <c r="I2995" s="5" t="b">
        <f>IF(Nifty50[[#This Row],[High]]=MAX($D$1:$D3005), TRUE, FALSE)</f>
        <v>0</v>
      </c>
      <c r="J2995" s="5">
        <f>MAX($D$2:Nifty50[[#This Row],[High]])</f>
        <v>6357.1</v>
      </c>
      <c r="K2995" s="18">
        <f>(Nifty50[[#This Row],[ATH_XL]]-Nifty50[[#This Row],[Close]])/Nifty50[[#This Row],[ATH_XL]]</f>
        <v>5.6071164524704772E-2</v>
      </c>
    </row>
    <row r="2996" spans="2:11" x14ac:dyDescent="0.25">
      <c r="B2996" s="4">
        <v>40534</v>
      </c>
      <c r="C2996" s="23">
        <v>6019</v>
      </c>
      <c r="D2996" s="23">
        <v>6023.8</v>
      </c>
      <c r="E2996" s="23">
        <v>5958</v>
      </c>
      <c r="F2996" s="23">
        <v>5984.4</v>
      </c>
      <c r="G2996" s="5">
        <v>118823292</v>
      </c>
      <c r="H2996" s="5">
        <v>5864.21</v>
      </c>
      <c r="I2996" s="5" t="b">
        <f>IF(Nifty50[[#This Row],[High]]=MAX($D$1:$D3006), TRUE, FALSE)</f>
        <v>0</v>
      </c>
      <c r="J2996" s="5">
        <f>MAX($D$2:Nifty50[[#This Row],[High]])</f>
        <v>6357.1</v>
      </c>
      <c r="K2996" s="18">
        <f>(Nifty50[[#This Row],[ATH_XL]]-Nifty50[[#This Row],[Close]])/Nifty50[[#This Row],[ATH_XL]]</f>
        <v>5.8627361532774487E-2</v>
      </c>
    </row>
    <row r="2997" spans="2:11" x14ac:dyDescent="0.25">
      <c r="B2997" s="4">
        <v>40535</v>
      </c>
      <c r="C2997" s="23">
        <v>6005.9</v>
      </c>
      <c r="D2997" s="23">
        <v>6006.45</v>
      </c>
      <c r="E2997" s="23">
        <v>5964.6</v>
      </c>
      <c r="F2997" s="23">
        <v>5980</v>
      </c>
      <c r="G2997" s="5">
        <v>85460029</v>
      </c>
      <c r="H2997" s="5">
        <v>4301.17</v>
      </c>
      <c r="I2997" s="5" t="b">
        <f>IF(Nifty50[[#This Row],[High]]=MAX($D$1:$D3007), TRUE, FALSE)</f>
        <v>0</v>
      </c>
      <c r="J2997" s="5">
        <f>MAX($D$2:Nifty50[[#This Row],[High]])</f>
        <v>6357.1</v>
      </c>
      <c r="K2997" s="18">
        <f>(Nifty50[[#This Row],[ATH_XL]]-Nifty50[[#This Row],[Close]])/Nifty50[[#This Row],[ATH_XL]]</f>
        <v>5.9319501030344078E-2</v>
      </c>
    </row>
    <row r="2998" spans="2:11" x14ac:dyDescent="0.25">
      <c r="B2998" s="4">
        <v>40536</v>
      </c>
      <c r="C2998" s="23">
        <v>5940.25</v>
      </c>
      <c r="D2998" s="23">
        <v>6017.35</v>
      </c>
      <c r="E2998" s="23">
        <v>5940.25</v>
      </c>
      <c r="F2998" s="23">
        <v>6011.6</v>
      </c>
      <c r="G2998" s="5">
        <v>123574629</v>
      </c>
      <c r="H2998" s="5">
        <v>4656.4799999999996</v>
      </c>
      <c r="I2998" s="5" t="b">
        <f>IF(Nifty50[[#This Row],[High]]=MAX($D$1:$D3008), TRUE, FALSE)</f>
        <v>0</v>
      </c>
      <c r="J2998" s="5">
        <f>MAX($D$2:Nifty50[[#This Row],[High]])</f>
        <v>6357.1</v>
      </c>
      <c r="K2998" s="18">
        <f>(Nifty50[[#This Row],[ATH_XL]]-Nifty50[[#This Row],[Close]])/Nifty50[[#This Row],[ATH_XL]]</f>
        <v>5.4348681002343836E-2</v>
      </c>
    </row>
    <row r="2999" spans="2:11" x14ac:dyDescent="0.25">
      <c r="B2999" s="4">
        <v>40539</v>
      </c>
      <c r="C2999" s="23">
        <v>6013.3</v>
      </c>
      <c r="D2999" s="23">
        <v>6045.75</v>
      </c>
      <c r="E2999" s="23">
        <v>5991.1</v>
      </c>
      <c r="F2999" s="23">
        <v>5998.1</v>
      </c>
      <c r="G2999" s="5">
        <v>95958318</v>
      </c>
      <c r="H2999" s="5">
        <v>3459.44</v>
      </c>
      <c r="I2999" s="5" t="b">
        <f>IF(Nifty50[[#This Row],[High]]=MAX($D$1:$D3009), TRUE, FALSE)</f>
        <v>0</v>
      </c>
      <c r="J2999" s="5">
        <f>MAX($D$2:Nifty50[[#This Row],[High]])</f>
        <v>6357.1</v>
      </c>
      <c r="K2999" s="18">
        <f>(Nifty50[[#This Row],[ATH_XL]]-Nifty50[[#This Row],[Close]])/Nifty50[[#This Row],[ATH_XL]]</f>
        <v>5.6472290824432524E-2</v>
      </c>
    </row>
    <row r="3000" spans="2:11" x14ac:dyDescent="0.25">
      <c r="B3000" s="4">
        <v>40540</v>
      </c>
      <c r="C3000" s="23">
        <v>6005.35</v>
      </c>
      <c r="D3000" s="23">
        <v>6010.9</v>
      </c>
      <c r="E3000" s="23">
        <v>5982.25</v>
      </c>
      <c r="F3000" s="23">
        <v>5996</v>
      </c>
      <c r="G3000" s="5">
        <v>90722187</v>
      </c>
      <c r="H3000" s="5">
        <v>3636.15</v>
      </c>
      <c r="I3000" s="5" t="b">
        <f>IF(Nifty50[[#This Row],[High]]=MAX($D$1:$D3010), TRUE, FALSE)</f>
        <v>0</v>
      </c>
      <c r="J3000" s="5">
        <f>MAX($D$2:Nifty50[[#This Row],[High]])</f>
        <v>6357.1</v>
      </c>
      <c r="K3000" s="18">
        <f>(Nifty50[[#This Row],[ATH_XL]]-Nifty50[[#This Row],[Close]])/Nifty50[[#This Row],[ATH_XL]]</f>
        <v>5.680263013009082E-2</v>
      </c>
    </row>
    <row r="3001" spans="2:11" x14ac:dyDescent="0.25">
      <c r="B3001" s="4">
        <v>40541</v>
      </c>
      <c r="C3001" s="23">
        <v>6005.15</v>
      </c>
      <c r="D3001" s="23">
        <v>6067.55</v>
      </c>
      <c r="E3001" s="23">
        <v>6002.85</v>
      </c>
      <c r="F3001" s="23">
        <v>6060.35</v>
      </c>
      <c r="G3001" s="5">
        <v>92994810</v>
      </c>
      <c r="H3001" s="5">
        <v>4053.2</v>
      </c>
      <c r="I3001" s="5" t="b">
        <f>IF(Nifty50[[#This Row],[High]]=MAX($D$1:$D3011), TRUE, FALSE)</f>
        <v>0</v>
      </c>
      <c r="J3001" s="5">
        <f>MAX($D$2:Nifty50[[#This Row],[High]])</f>
        <v>6357.1</v>
      </c>
      <c r="K3001" s="18">
        <f>(Nifty50[[#This Row],[ATH_XL]]-Nifty50[[#This Row],[Close]])/Nifty50[[#This Row],[ATH_XL]]</f>
        <v>4.6680089978134678E-2</v>
      </c>
    </row>
    <row r="3002" spans="2:11" x14ac:dyDescent="0.25">
      <c r="B3002" s="4">
        <v>40542</v>
      </c>
      <c r="C3002" s="23">
        <v>6062.35</v>
      </c>
      <c r="D3002" s="23">
        <v>6106.4</v>
      </c>
      <c r="E3002" s="23">
        <v>6062.35</v>
      </c>
      <c r="F3002" s="23">
        <v>6101.85</v>
      </c>
      <c r="G3002" s="5">
        <v>194348266</v>
      </c>
      <c r="H3002" s="5">
        <v>7239.3</v>
      </c>
      <c r="I3002" s="5" t="b">
        <f>IF(Nifty50[[#This Row],[High]]=MAX($D$1:$D3012), TRUE, FALSE)</f>
        <v>0</v>
      </c>
      <c r="J3002" s="5">
        <f>MAX($D$2:Nifty50[[#This Row],[High]])</f>
        <v>6357.1</v>
      </c>
      <c r="K3002" s="18">
        <f>(Nifty50[[#This Row],[ATH_XL]]-Nifty50[[#This Row],[Close]])/Nifty50[[#This Row],[ATH_XL]]</f>
        <v>4.0151956080602791E-2</v>
      </c>
    </row>
    <row r="3003" spans="2:11" x14ac:dyDescent="0.25">
      <c r="B3003" s="4">
        <v>40543</v>
      </c>
      <c r="C3003" s="23">
        <v>6105.1</v>
      </c>
      <c r="D3003" s="23">
        <v>6147.3</v>
      </c>
      <c r="E3003" s="23">
        <v>6103.55</v>
      </c>
      <c r="F3003" s="23">
        <v>6134.5</v>
      </c>
      <c r="G3003" s="5">
        <v>113754901</v>
      </c>
      <c r="H3003" s="5">
        <v>4945.21</v>
      </c>
      <c r="I3003" s="5" t="b">
        <f>IF(Nifty50[[#This Row],[High]]=MAX($D$1:$D3013), TRUE, FALSE)</f>
        <v>0</v>
      </c>
      <c r="J3003" s="5">
        <f>MAX($D$2:Nifty50[[#This Row],[High]])</f>
        <v>6357.1</v>
      </c>
      <c r="K3003" s="18">
        <f>(Nifty50[[#This Row],[ATH_XL]]-Nifty50[[#This Row],[Close]])/Nifty50[[#This Row],[ATH_XL]]</f>
        <v>3.5015966399773536E-2</v>
      </c>
    </row>
    <row r="3004" spans="2:11" x14ac:dyDescent="0.25">
      <c r="B3004" s="4">
        <v>40546</v>
      </c>
      <c r="C3004" s="23">
        <v>6177.45</v>
      </c>
      <c r="D3004" s="23">
        <v>6178.55</v>
      </c>
      <c r="E3004" s="23">
        <v>6147.2</v>
      </c>
      <c r="F3004" s="23">
        <v>6157.6</v>
      </c>
      <c r="G3004" s="5">
        <v>96028639</v>
      </c>
      <c r="H3004" s="5">
        <v>4477.3599999999997</v>
      </c>
      <c r="I3004" s="5" t="b">
        <f>IF(Nifty50[[#This Row],[High]]=MAX($D$1:$D3014), TRUE, FALSE)</f>
        <v>0</v>
      </c>
      <c r="J3004" s="5">
        <f>MAX($D$2:Nifty50[[#This Row],[High]])</f>
        <v>6357.1</v>
      </c>
      <c r="K3004" s="18">
        <f>(Nifty50[[#This Row],[ATH_XL]]-Nifty50[[#This Row],[Close]])/Nifty50[[#This Row],[ATH_XL]]</f>
        <v>3.1382234037532833E-2</v>
      </c>
    </row>
    <row r="3005" spans="2:11" x14ac:dyDescent="0.25">
      <c r="B3005" s="4">
        <v>40547</v>
      </c>
      <c r="C3005" s="23">
        <v>6172.75</v>
      </c>
      <c r="D3005" s="23">
        <v>6181.05</v>
      </c>
      <c r="E3005" s="23">
        <v>6124.4</v>
      </c>
      <c r="F3005" s="23">
        <v>6146.35</v>
      </c>
      <c r="G3005" s="5">
        <v>181727905</v>
      </c>
      <c r="H3005" s="5">
        <v>7678.55</v>
      </c>
      <c r="I3005" s="5" t="b">
        <f>IF(Nifty50[[#This Row],[High]]=MAX($D$1:$D3015), TRUE, FALSE)</f>
        <v>0</v>
      </c>
      <c r="J3005" s="5">
        <f>MAX($D$2:Nifty50[[#This Row],[High]])</f>
        <v>6357.1</v>
      </c>
      <c r="K3005" s="18">
        <f>(Nifty50[[#This Row],[ATH_XL]]-Nifty50[[#This Row],[Close]])/Nifty50[[#This Row],[ATH_XL]]</f>
        <v>3.3151908889273406E-2</v>
      </c>
    </row>
    <row r="3006" spans="2:11" x14ac:dyDescent="0.25">
      <c r="B3006" s="4">
        <v>40548</v>
      </c>
      <c r="C3006" s="23">
        <v>6141.35</v>
      </c>
      <c r="D3006" s="23">
        <v>6141.35</v>
      </c>
      <c r="E3006" s="23">
        <v>6062.35</v>
      </c>
      <c r="F3006" s="23">
        <v>6079.8</v>
      </c>
      <c r="G3006" s="5">
        <v>139614193</v>
      </c>
      <c r="H3006" s="5">
        <v>6606.21</v>
      </c>
      <c r="I3006" s="5" t="b">
        <f>IF(Nifty50[[#This Row],[High]]=MAX($D$1:$D3016), TRUE, FALSE)</f>
        <v>0</v>
      </c>
      <c r="J3006" s="5">
        <f>MAX($D$2:Nifty50[[#This Row],[High]])</f>
        <v>6357.1</v>
      </c>
      <c r="K3006" s="18">
        <f>(Nifty50[[#This Row],[ATH_XL]]-Nifty50[[#This Row],[Close]])/Nifty50[[#This Row],[ATH_XL]]</f>
        <v>4.3620518790014343E-2</v>
      </c>
    </row>
    <row r="3007" spans="2:11" x14ac:dyDescent="0.25">
      <c r="B3007" s="4">
        <v>40549</v>
      </c>
      <c r="C3007" s="23">
        <v>6107</v>
      </c>
      <c r="D3007" s="23">
        <v>6116.15</v>
      </c>
      <c r="E3007" s="23">
        <v>6022.3</v>
      </c>
      <c r="F3007" s="23">
        <v>6048.25</v>
      </c>
      <c r="G3007" s="5">
        <v>152338978</v>
      </c>
      <c r="H3007" s="5">
        <v>7050.18</v>
      </c>
      <c r="I3007" s="5" t="b">
        <f>IF(Nifty50[[#This Row],[High]]=MAX($D$1:$D3017), TRUE, FALSE)</f>
        <v>0</v>
      </c>
      <c r="J3007" s="5">
        <f>MAX($D$2:Nifty50[[#This Row],[High]])</f>
        <v>6357.1</v>
      </c>
      <c r="K3007" s="18">
        <f>(Nifty50[[#This Row],[ATH_XL]]-Nifty50[[#This Row],[Close]])/Nifty50[[#This Row],[ATH_XL]]</f>
        <v>4.8583473596451265E-2</v>
      </c>
    </row>
    <row r="3008" spans="2:11" x14ac:dyDescent="0.25">
      <c r="B3008" s="4">
        <v>40550</v>
      </c>
      <c r="C3008" s="23">
        <v>6030.9</v>
      </c>
      <c r="D3008" s="23">
        <v>6051.2</v>
      </c>
      <c r="E3008" s="23">
        <v>5883.6</v>
      </c>
      <c r="F3008" s="23">
        <v>5904.6</v>
      </c>
      <c r="G3008" s="5">
        <v>171809106</v>
      </c>
      <c r="H3008" s="5">
        <v>8325.7900000000009</v>
      </c>
      <c r="I3008" s="5" t="b">
        <f>IF(Nifty50[[#This Row],[High]]=MAX($D$1:$D3018), TRUE, FALSE)</f>
        <v>0</v>
      </c>
      <c r="J3008" s="5">
        <f>MAX($D$2:Nifty50[[#This Row],[High]])</f>
        <v>6357.1</v>
      </c>
      <c r="K3008" s="18">
        <f>(Nifty50[[#This Row],[ATH_XL]]-Nifty50[[#This Row],[Close]])/Nifty50[[#This Row],[ATH_XL]]</f>
        <v>7.1180255147787502E-2</v>
      </c>
    </row>
    <row r="3009" spans="2:11" x14ac:dyDescent="0.25">
      <c r="B3009" s="4">
        <v>40553</v>
      </c>
      <c r="C3009" s="23">
        <v>5901.3</v>
      </c>
      <c r="D3009" s="23">
        <v>5907.25</v>
      </c>
      <c r="E3009" s="23">
        <v>5740.95</v>
      </c>
      <c r="F3009" s="23">
        <v>5762.85</v>
      </c>
      <c r="G3009" s="5">
        <v>156945855</v>
      </c>
      <c r="H3009" s="5">
        <v>7920.38</v>
      </c>
      <c r="I3009" s="5" t="b">
        <f>IF(Nifty50[[#This Row],[High]]=MAX($D$1:$D3019), TRUE, FALSE)</f>
        <v>0</v>
      </c>
      <c r="J3009" s="5">
        <f>MAX($D$2:Nifty50[[#This Row],[High]])</f>
        <v>6357.1</v>
      </c>
      <c r="K3009" s="18">
        <f>(Nifty50[[#This Row],[ATH_XL]]-Nifty50[[#This Row],[Close]])/Nifty50[[#This Row],[ATH_XL]]</f>
        <v>9.347815827971874E-2</v>
      </c>
    </row>
    <row r="3010" spans="2:11" x14ac:dyDescent="0.25">
      <c r="B3010" s="4">
        <v>40554</v>
      </c>
      <c r="C3010" s="23">
        <v>5767.95</v>
      </c>
      <c r="D3010" s="23">
        <v>5842.6</v>
      </c>
      <c r="E3010" s="23">
        <v>5698.2</v>
      </c>
      <c r="F3010" s="23">
        <v>5754.1</v>
      </c>
      <c r="G3010" s="5">
        <v>161261704</v>
      </c>
      <c r="H3010" s="5">
        <v>8307.2199999999993</v>
      </c>
      <c r="I3010" s="5" t="b">
        <f>IF(Nifty50[[#This Row],[High]]=MAX($D$1:$D3020), TRUE, FALSE)</f>
        <v>0</v>
      </c>
      <c r="J3010" s="5">
        <f>MAX($D$2:Nifty50[[#This Row],[High]])</f>
        <v>6357.1</v>
      </c>
      <c r="K3010" s="18">
        <f>(Nifty50[[#This Row],[ATH_XL]]-Nifty50[[#This Row],[Close]])/Nifty50[[#This Row],[ATH_XL]]</f>
        <v>9.4854572053294742E-2</v>
      </c>
    </row>
    <row r="3011" spans="2:11" x14ac:dyDescent="0.25">
      <c r="B3011" s="4">
        <v>40555</v>
      </c>
      <c r="C3011" s="23">
        <v>5800.05</v>
      </c>
      <c r="D3011" s="23">
        <v>5874.2</v>
      </c>
      <c r="E3011" s="23">
        <v>5711.3</v>
      </c>
      <c r="F3011" s="23">
        <v>5863.25</v>
      </c>
      <c r="G3011" s="5">
        <v>188116995</v>
      </c>
      <c r="H3011" s="5">
        <v>8709.68</v>
      </c>
      <c r="I3011" s="5" t="b">
        <f>IF(Nifty50[[#This Row],[High]]=MAX($D$1:$D3021), TRUE, FALSE)</f>
        <v>0</v>
      </c>
      <c r="J3011" s="5">
        <f>MAX($D$2:Nifty50[[#This Row],[High]])</f>
        <v>6357.1</v>
      </c>
      <c r="K3011" s="18">
        <f>(Nifty50[[#This Row],[ATH_XL]]-Nifty50[[#This Row],[Close]])/Nifty50[[#This Row],[ATH_XL]]</f>
        <v>7.7684793380629585E-2</v>
      </c>
    </row>
    <row r="3012" spans="2:11" x14ac:dyDescent="0.25">
      <c r="B3012" s="4">
        <v>40556</v>
      </c>
      <c r="C3012" s="23">
        <v>5850.75</v>
      </c>
      <c r="D3012" s="23">
        <v>5857.75</v>
      </c>
      <c r="E3012" s="23">
        <v>5736.7</v>
      </c>
      <c r="F3012" s="23">
        <v>5751.9</v>
      </c>
      <c r="G3012" s="5">
        <v>175347539</v>
      </c>
      <c r="H3012" s="5">
        <v>8150.11</v>
      </c>
      <c r="I3012" s="5" t="b">
        <f>IF(Nifty50[[#This Row],[High]]=MAX($D$1:$D3022), TRUE, FALSE)</f>
        <v>0</v>
      </c>
      <c r="J3012" s="5">
        <f>MAX($D$2:Nifty50[[#This Row],[High]])</f>
        <v>6357.1</v>
      </c>
      <c r="K3012" s="18">
        <f>(Nifty50[[#This Row],[ATH_XL]]-Nifty50[[#This Row],[Close]])/Nifty50[[#This Row],[ATH_XL]]</f>
        <v>9.5200641802079669E-2</v>
      </c>
    </row>
    <row r="3013" spans="2:11" x14ac:dyDescent="0.25">
      <c r="B3013" s="4">
        <v>40557</v>
      </c>
      <c r="C3013" s="23">
        <v>5752.1</v>
      </c>
      <c r="D3013" s="23">
        <v>5833.65</v>
      </c>
      <c r="E3013" s="23">
        <v>5639.65</v>
      </c>
      <c r="F3013" s="23">
        <v>5654.55</v>
      </c>
      <c r="G3013" s="5">
        <v>174568442</v>
      </c>
      <c r="H3013" s="5">
        <v>7372.1</v>
      </c>
      <c r="I3013" s="5" t="b">
        <f>IF(Nifty50[[#This Row],[High]]=MAX($D$1:$D3023), TRUE, FALSE)</f>
        <v>0</v>
      </c>
      <c r="J3013" s="5">
        <f>MAX($D$2:Nifty50[[#This Row],[High]])</f>
        <v>6357.1</v>
      </c>
      <c r="K3013" s="18">
        <f>(Nifty50[[#This Row],[ATH_XL]]-Nifty50[[#This Row],[Close]])/Nifty50[[#This Row],[ATH_XL]]</f>
        <v>0.11051422818580801</v>
      </c>
    </row>
    <row r="3014" spans="2:11" x14ac:dyDescent="0.25">
      <c r="B3014" s="4">
        <v>40560</v>
      </c>
      <c r="C3014" s="23">
        <v>5648.8</v>
      </c>
      <c r="D3014" s="23">
        <v>5696.15</v>
      </c>
      <c r="E3014" s="23">
        <v>5624.15</v>
      </c>
      <c r="F3014" s="23">
        <v>5654.75</v>
      </c>
      <c r="G3014" s="5">
        <v>148497108</v>
      </c>
      <c r="H3014" s="5">
        <v>6417.27</v>
      </c>
      <c r="I3014" s="5" t="b">
        <f>IF(Nifty50[[#This Row],[High]]=MAX($D$1:$D3024), TRUE, FALSE)</f>
        <v>0</v>
      </c>
      <c r="J3014" s="5">
        <f>MAX($D$2:Nifty50[[#This Row],[High]])</f>
        <v>6357.1</v>
      </c>
      <c r="K3014" s="18">
        <f>(Nifty50[[#This Row],[ATH_XL]]-Nifty50[[#This Row],[Close]])/Nifty50[[#This Row],[ATH_XL]]</f>
        <v>0.11048276729955488</v>
      </c>
    </row>
    <row r="3015" spans="2:11" x14ac:dyDescent="0.25">
      <c r="B3015" s="4">
        <v>40561</v>
      </c>
      <c r="C3015" s="23">
        <v>5682.55</v>
      </c>
      <c r="D3015" s="23">
        <v>5730.5</v>
      </c>
      <c r="E3015" s="23">
        <v>5671.25</v>
      </c>
      <c r="F3015" s="23">
        <v>5724.05</v>
      </c>
      <c r="G3015" s="5">
        <v>141008889</v>
      </c>
      <c r="H3015" s="5">
        <v>6160.38</v>
      </c>
      <c r="I3015" s="5" t="b">
        <f>IF(Nifty50[[#This Row],[High]]=MAX($D$1:$D3025), TRUE, FALSE)</f>
        <v>0</v>
      </c>
      <c r="J3015" s="5">
        <f>MAX($D$2:Nifty50[[#This Row],[High]])</f>
        <v>6357.1</v>
      </c>
      <c r="K3015" s="18">
        <f>(Nifty50[[#This Row],[ATH_XL]]-Nifty50[[#This Row],[Close]])/Nifty50[[#This Row],[ATH_XL]]</f>
        <v>9.9581570212832912E-2</v>
      </c>
    </row>
    <row r="3016" spans="2:11" x14ac:dyDescent="0.25">
      <c r="B3016" s="4">
        <v>40562</v>
      </c>
      <c r="C3016" s="23">
        <v>5737.35</v>
      </c>
      <c r="D3016" s="23">
        <v>5747.65</v>
      </c>
      <c r="E3016" s="23">
        <v>5662.55</v>
      </c>
      <c r="F3016" s="23">
        <v>5691.05</v>
      </c>
      <c r="G3016" s="5">
        <v>146719934</v>
      </c>
      <c r="H3016" s="5">
        <v>6694.79</v>
      </c>
      <c r="I3016" s="5" t="b">
        <f>IF(Nifty50[[#This Row],[High]]=MAX($D$1:$D3026), TRUE, FALSE)</f>
        <v>0</v>
      </c>
      <c r="J3016" s="5">
        <f>MAX($D$2:Nifty50[[#This Row],[High]])</f>
        <v>6357.1</v>
      </c>
      <c r="K3016" s="18">
        <f>(Nifty50[[#This Row],[ATH_XL]]-Nifty50[[#This Row],[Close]])/Nifty50[[#This Row],[ATH_XL]]</f>
        <v>0.10477261644460527</v>
      </c>
    </row>
    <row r="3017" spans="2:11" x14ac:dyDescent="0.25">
      <c r="B3017" s="4">
        <v>40563</v>
      </c>
      <c r="C3017" s="23">
        <v>5656</v>
      </c>
      <c r="D3017" s="23">
        <v>5729.45</v>
      </c>
      <c r="E3017" s="23">
        <v>5634.5</v>
      </c>
      <c r="F3017" s="23">
        <v>5711.6</v>
      </c>
      <c r="G3017" s="5">
        <v>130496983</v>
      </c>
      <c r="H3017" s="5">
        <v>6947.7</v>
      </c>
      <c r="I3017" s="5" t="b">
        <f>IF(Nifty50[[#This Row],[High]]=MAX($D$1:$D3027), TRUE, FALSE)</f>
        <v>0</v>
      </c>
      <c r="J3017" s="5">
        <f>MAX($D$2:Nifty50[[#This Row],[High]])</f>
        <v>6357.1</v>
      </c>
      <c r="K3017" s="18">
        <f>(Nifty50[[#This Row],[ATH_XL]]-Nifty50[[#This Row],[Close]])/Nifty50[[#This Row],[ATH_XL]]</f>
        <v>0.10154001038209245</v>
      </c>
    </row>
    <row r="3018" spans="2:11" x14ac:dyDescent="0.25">
      <c r="B3018" s="4">
        <v>40564</v>
      </c>
      <c r="C3018" s="23">
        <v>5692.05</v>
      </c>
      <c r="D3018" s="23">
        <v>5717.55</v>
      </c>
      <c r="E3018" s="23">
        <v>5674.5</v>
      </c>
      <c r="F3018" s="23">
        <v>5696.5</v>
      </c>
      <c r="G3018" s="5">
        <v>119990780</v>
      </c>
      <c r="H3018" s="5">
        <v>6083.61</v>
      </c>
      <c r="I3018" s="5" t="b">
        <f>IF(Nifty50[[#This Row],[High]]=MAX($D$1:$D3028), TRUE, FALSE)</f>
        <v>0</v>
      </c>
      <c r="J3018" s="5">
        <f>MAX($D$2:Nifty50[[#This Row],[High]])</f>
        <v>6357.1</v>
      </c>
      <c r="K3018" s="18">
        <f>(Nifty50[[#This Row],[ATH_XL]]-Nifty50[[#This Row],[Close]])/Nifty50[[#This Row],[ATH_XL]]</f>
        <v>0.10391530729420653</v>
      </c>
    </row>
    <row r="3019" spans="2:11" x14ac:dyDescent="0.25">
      <c r="B3019" s="4">
        <v>40567</v>
      </c>
      <c r="C3019" s="23">
        <v>5717.1</v>
      </c>
      <c r="D3019" s="23">
        <v>5756</v>
      </c>
      <c r="E3019" s="23">
        <v>5697.75</v>
      </c>
      <c r="F3019" s="23">
        <v>5743.25</v>
      </c>
      <c r="G3019" s="5">
        <v>108832157</v>
      </c>
      <c r="H3019" s="5">
        <v>6641.96</v>
      </c>
      <c r="I3019" s="5" t="b">
        <f>IF(Nifty50[[#This Row],[High]]=MAX($D$1:$D3029), TRUE, FALSE)</f>
        <v>0</v>
      </c>
      <c r="J3019" s="5">
        <f>MAX($D$2:Nifty50[[#This Row],[High]])</f>
        <v>6357.1</v>
      </c>
      <c r="K3019" s="18">
        <f>(Nifty50[[#This Row],[ATH_XL]]-Nifty50[[#This Row],[Close]])/Nifty50[[#This Row],[ATH_XL]]</f>
        <v>9.6561325132529033E-2</v>
      </c>
    </row>
    <row r="3020" spans="2:11" x14ac:dyDescent="0.25">
      <c r="B3020" s="4">
        <v>40568</v>
      </c>
      <c r="C3020" s="23">
        <v>5763.3</v>
      </c>
      <c r="D3020" s="23">
        <v>5801.55</v>
      </c>
      <c r="E3020" s="23">
        <v>5680.65</v>
      </c>
      <c r="F3020" s="23">
        <v>5687.4</v>
      </c>
      <c r="G3020" s="5">
        <v>126128667</v>
      </c>
      <c r="H3020" s="5">
        <v>7302.14</v>
      </c>
      <c r="I3020" s="5" t="b">
        <f>IF(Nifty50[[#This Row],[High]]=MAX($D$1:$D3030), TRUE, FALSE)</f>
        <v>0</v>
      </c>
      <c r="J3020" s="5">
        <f>MAX($D$2:Nifty50[[#This Row],[High]])</f>
        <v>6357.1</v>
      </c>
      <c r="K3020" s="18">
        <f>(Nifty50[[#This Row],[ATH_XL]]-Nifty50[[#This Row],[Close]])/Nifty50[[#This Row],[ATH_XL]]</f>
        <v>0.10534677761872563</v>
      </c>
    </row>
    <row r="3021" spans="2:11" x14ac:dyDescent="0.25">
      <c r="B3021" s="4">
        <v>40570</v>
      </c>
      <c r="C3021" s="23">
        <v>5725.3</v>
      </c>
      <c r="D3021" s="23">
        <v>5726.1</v>
      </c>
      <c r="E3021" s="23">
        <v>5594.95</v>
      </c>
      <c r="F3021" s="23">
        <v>5604.3</v>
      </c>
      <c r="G3021" s="5">
        <v>201496674</v>
      </c>
      <c r="H3021" s="5">
        <v>9182.7900000000009</v>
      </c>
      <c r="I3021" s="5" t="b">
        <f>IF(Nifty50[[#This Row],[High]]=MAX($D$1:$D3031), TRUE, FALSE)</f>
        <v>0</v>
      </c>
      <c r="J3021" s="5">
        <f>MAX($D$2:Nifty50[[#This Row],[High]])</f>
        <v>6357.1</v>
      </c>
      <c r="K3021" s="18">
        <f>(Nifty50[[#This Row],[ATH_XL]]-Nifty50[[#This Row],[Close]])/Nifty50[[#This Row],[ATH_XL]]</f>
        <v>0.11841877585691592</v>
      </c>
    </row>
    <row r="3022" spans="2:11" x14ac:dyDescent="0.25">
      <c r="B3022" s="4">
        <v>40571</v>
      </c>
      <c r="C3022" s="23">
        <v>5614</v>
      </c>
      <c r="D3022" s="23">
        <v>5614.4</v>
      </c>
      <c r="E3022" s="23">
        <v>5459.55</v>
      </c>
      <c r="F3022" s="23">
        <v>5512.15</v>
      </c>
      <c r="G3022" s="5">
        <v>173107003</v>
      </c>
      <c r="H3022" s="5">
        <v>8122.35</v>
      </c>
      <c r="I3022" s="5" t="b">
        <f>IF(Nifty50[[#This Row],[High]]=MAX($D$1:$D3032), TRUE, FALSE)</f>
        <v>0</v>
      </c>
      <c r="J3022" s="5">
        <f>MAX($D$2:Nifty50[[#This Row],[High]])</f>
        <v>6357.1</v>
      </c>
      <c r="K3022" s="18">
        <f>(Nifty50[[#This Row],[ATH_XL]]-Nifty50[[#This Row],[Close]])/Nifty50[[#This Row],[ATH_XL]]</f>
        <v>0.13291437919806212</v>
      </c>
    </row>
    <row r="3023" spans="2:11" x14ac:dyDescent="0.25">
      <c r="B3023" s="4">
        <v>40574</v>
      </c>
      <c r="C3023" s="23">
        <v>5452.55</v>
      </c>
      <c r="D3023" s="23">
        <v>5526.85</v>
      </c>
      <c r="E3023" s="23">
        <v>5416.65</v>
      </c>
      <c r="F3023" s="23">
        <v>5505.9</v>
      </c>
      <c r="G3023" s="5">
        <v>177847681</v>
      </c>
      <c r="H3023" s="5">
        <v>7873.96</v>
      </c>
      <c r="I3023" s="5" t="b">
        <f>IF(Nifty50[[#This Row],[High]]=MAX($D$1:$D3033), TRUE, FALSE)</f>
        <v>0</v>
      </c>
      <c r="J3023" s="5">
        <f>MAX($D$2:Nifty50[[#This Row],[High]])</f>
        <v>6357.1</v>
      </c>
      <c r="K3023" s="18">
        <f>(Nifty50[[#This Row],[ATH_XL]]-Nifty50[[#This Row],[Close]])/Nifty50[[#This Row],[ATH_XL]]</f>
        <v>0.13389753189347356</v>
      </c>
    </row>
    <row r="3024" spans="2:11" x14ac:dyDescent="0.25">
      <c r="B3024" s="4">
        <v>40575</v>
      </c>
      <c r="C3024" s="23">
        <v>5537.3</v>
      </c>
      <c r="D3024" s="23">
        <v>5539.15</v>
      </c>
      <c r="E3024" s="23">
        <v>5402</v>
      </c>
      <c r="F3024" s="23">
        <v>5417.2</v>
      </c>
      <c r="G3024" s="5">
        <v>171232063</v>
      </c>
      <c r="H3024" s="5">
        <v>7797.43</v>
      </c>
      <c r="I3024" s="5" t="b">
        <f>IF(Nifty50[[#This Row],[High]]=MAX($D$1:$D3034), TRUE, FALSE)</f>
        <v>0</v>
      </c>
      <c r="J3024" s="5">
        <f>MAX($D$2:Nifty50[[#This Row],[High]])</f>
        <v>6357.1</v>
      </c>
      <c r="K3024" s="18">
        <f>(Nifty50[[#This Row],[ATH_XL]]-Nifty50[[#This Row],[Close]])/Nifty50[[#This Row],[ATH_XL]]</f>
        <v>0.14785043494675254</v>
      </c>
    </row>
    <row r="3025" spans="2:11" x14ac:dyDescent="0.25">
      <c r="B3025" s="4">
        <v>40576</v>
      </c>
      <c r="C3025" s="23">
        <v>5469.55</v>
      </c>
      <c r="D3025" s="23">
        <v>5490.6</v>
      </c>
      <c r="E3025" s="23">
        <v>5415.65</v>
      </c>
      <c r="F3025" s="23">
        <v>5432</v>
      </c>
      <c r="G3025" s="5">
        <v>172198228</v>
      </c>
      <c r="H3025" s="5">
        <v>7860.06</v>
      </c>
      <c r="I3025" s="5" t="b">
        <f>IF(Nifty50[[#This Row],[High]]=MAX($D$1:$D3035), TRUE, FALSE)</f>
        <v>0</v>
      </c>
      <c r="J3025" s="5">
        <f>MAX($D$2:Nifty50[[#This Row],[High]])</f>
        <v>6357.1</v>
      </c>
      <c r="K3025" s="18">
        <f>(Nifty50[[#This Row],[ATH_XL]]-Nifty50[[#This Row],[Close]])/Nifty50[[#This Row],[ATH_XL]]</f>
        <v>0.14552232936401824</v>
      </c>
    </row>
    <row r="3026" spans="2:11" x14ac:dyDescent="0.25">
      <c r="B3026" s="4">
        <v>40577</v>
      </c>
      <c r="C3026" s="23">
        <v>5430.45</v>
      </c>
      <c r="D3026" s="23">
        <v>5532.65</v>
      </c>
      <c r="E3026" s="23">
        <v>5418</v>
      </c>
      <c r="F3026" s="23">
        <v>5526.75</v>
      </c>
      <c r="G3026" s="5">
        <v>154228754</v>
      </c>
      <c r="H3026" s="5">
        <v>6254</v>
      </c>
      <c r="I3026" s="5" t="b">
        <f>IF(Nifty50[[#This Row],[High]]=MAX($D$1:$D3036), TRUE, FALSE)</f>
        <v>0</v>
      </c>
      <c r="J3026" s="5">
        <f>MAX($D$2:Nifty50[[#This Row],[High]])</f>
        <v>6357.1</v>
      </c>
      <c r="K3026" s="18">
        <f>(Nifty50[[#This Row],[ATH_XL]]-Nifty50[[#This Row],[Close]])/Nifty50[[#This Row],[ATH_XL]]</f>
        <v>0.13061773450158096</v>
      </c>
    </row>
    <row r="3027" spans="2:11" x14ac:dyDescent="0.25">
      <c r="B3027" s="4">
        <v>40578</v>
      </c>
      <c r="C3027" s="23">
        <v>5519.9</v>
      </c>
      <c r="D3027" s="23">
        <v>5556.3</v>
      </c>
      <c r="E3027" s="23">
        <v>5369.05</v>
      </c>
      <c r="F3027" s="23">
        <v>5395.75</v>
      </c>
      <c r="G3027" s="5">
        <v>187819542</v>
      </c>
      <c r="H3027" s="5">
        <v>7685.49</v>
      </c>
      <c r="I3027" s="5" t="b">
        <f>IF(Nifty50[[#This Row],[High]]=MAX($D$1:$D3037), TRUE, FALSE)</f>
        <v>0</v>
      </c>
      <c r="J3027" s="5">
        <f>MAX($D$2:Nifty50[[#This Row],[High]])</f>
        <v>6357.1</v>
      </c>
      <c r="K3027" s="18">
        <f>(Nifty50[[#This Row],[ATH_XL]]-Nifty50[[#This Row],[Close]])/Nifty50[[#This Row],[ATH_XL]]</f>
        <v>0.15122461499740453</v>
      </c>
    </row>
    <row r="3028" spans="2:11" x14ac:dyDescent="0.25">
      <c r="B3028" s="4">
        <v>40581</v>
      </c>
      <c r="C3028" s="23">
        <v>5430.15</v>
      </c>
      <c r="D3028" s="23">
        <v>5440.35</v>
      </c>
      <c r="E3028" s="23">
        <v>5376.95</v>
      </c>
      <c r="F3028" s="23">
        <v>5396</v>
      </c>
      <c r="G3028" s="5">
        <v>150447066</v>
      </c>
      <c r="H3028" s="5">
        <v>5905.38</v>
      </c>
      <c r="I3028" s="5" t="b">
        <f>IF(Nifty50[[#This Row],[High]]=MAX($D$1:$D3038), TRUE, FALSE)</f>
        <v>0</v>
      </c>
      <c r="J3028" s="5">
        <f>MAX($D$2:Nifty50[[#This Row],[High]])</f>
        <v>6357.1</v>
      </c>
      <c r="K3028" s="18">
        <f>(Nifty50[[#This Row],[ATH_XL]]-Nifty50[[#This Row],[Close]])/Nifty50[[#This Row],[ATH_XL]]</f>
        <v>0.15118528888958807</v>
      </c>
    </row>
    <row r="3029" spans="2:11" x14ac:dyDescent="0.25">
      <c r="B3029" s="4">
        <v>40582</v>
      </c>
      <c r="C3029" s="23">
        <v>5432.35</v>
      </c>
      <c r="D3029" s="23">
        <v>5432.35</v>
      </c>
      <c r="E3029" s="23">
        <v>5303.4</v>
      </c>
      <c r="F3029" s="23">
        <v>5312.55</v>
      </c>
      <c r="G3029" s="5">
        <v>155600262</v>
      </c>
      <c r="H3029" s="5">
        <v>6479.05</v>
      </c>
      <c r="I3029" s="5" t="b">
        <f>IF(Nifty50[[#This Row],[High]]=MAX($D$1:$D3039), TRUE, FALSE)</f>
        <v>0</v>
      </c>
      <c r="J3029" s="5">
        <f>MAX($D$2:Nifty50[[#This Row],[High]])</f>
        <v>6357.1</v>
      </c>
      <c r="K3029" s="18">
        <f>(Nifty50[[#This Row],[ATH_XL]]-Nifty50[[#This Row],[Close]])/Nifty50[[#This Row],[ATH_XL]]</f>
        <v>0.16431234367872144</v>
      </c>
    </row>
    <row r="3030" spans="2:11" x14ac:dyDescent="0.25">
      <c r="B3030" s="4">
        <v>40583</v>
      </c>
      <c r="C3030" s="23">
        <v>5293.05</v>
      </c>
      <c r="D3030" s="23">
        <v>5339.45</v>
      </c>
      <c r="E3030" s="23">
        <v>5225.6499999999996</v>
      </c>
      <c r="F3030" s="23">
        <v>5253.55</v>
      </c>
      <c r="G3030" s="5">
        <v>246525934</v>
      </c>
      <c r="H3030" s="5">
        <v>9294.77</v>
      </c>
      <c r="I3030" s="5" t="b">
        <f>IF(Nifty50[[#This Row],[High]]=MAX($D$1:$D3040), TRUE, FALSE)</f>
        <v>0</v>
      </c>
      <c r="J3030" s="5">
        <f>MAX($D$2:Nifty50[[#This Row],[High]])</f>
        <v>6357.1</v>
      </c>
      <c r="K3030" s="18">
        <f>(Nifty50[[#This Row],[ATH_XL]]-Nifty50[[#This Row],[Close]])/Nifty50[[#This Row],[ATH_XL]]</f>
        <v>0.17359330512340534</v>
      </c>
    </row>
    <row r="3031" spans="2:11" x14ac:dyDescent="0.25">
      <c r="B3031" s="4">
        <v>40584</v>
      </c>
      <c r="C3031" s="23">
        <v>5246.05</v>
      </c>
      <c r="D3031" s="23">
        <v>5272.6</v>
      </c>
      <c r="E3031" s="23">
        <v>5196.8</v>
      </c>
      <c r="F3031" s="23">
        <v>5225.8</v>
      </c>
      <c r="G3031" s="5">
        <v>225237990</v>
      </c>
      <c r="H3031" s="5">
        <v>8309.4699999999993</v>
      </c>
      <c r="I3031" s="5" t="b">
        <f>IF(Nifty50[[#This Row],[High]]=MAX($D$1:$D3041), TRUE, FALSE)</f>
        <v>0</v>
      </c>
      <c r="J3031" s="5">
        <f>MAX($D$2:Nifty50[[#This Row],[High]])</f>
        <v>6357.1</v>
      </c>
      <c r="K3031" s="18">
        <f>(Nifty50[[#This Row],[ATH_XL]]-Nifty50[[#This Row],[Close]])/Nifty50[[#This Row],[ATH_XL]]</f>
        <v>0.17795850309103209</v>
      </c>
    </row>
    <row r="3032" spans="2:11" x14ac:dyDescent="0.25">
      <c r="B3032" s="4">
        <v>40585</v>
      </c>
      <c r="C3032" s="23">
        <v>5219.6499999999996</v>
      </c>
      <c r="D3032" s="23">
        <v>5319.45</v>
      </c>
      <c r="E3032" s="23">
        <v>5177.7</v>
      </c>
      <c r="F3032" s="23">
        <v>5310</v>
      </c>
      <c r="G3032" s="5">
        <v>211250584</v>
      </c>
      <c r="H3032" s="5">
        <v>7717.69</v>
      </c>
      <c r="I3032" s="5" t="b">
        <f>IF(Nifty50[[#This Row],[High]]=MAX($D$1:$D3042), TRUE, FALSE)</f>
        <v>0</v>
      </c>
      <c r="J3032" s="5">
        <f>MAX($D$2:Nifty50[[#This Row],[High]])</f>
        <v>6357.1</v>
      </c>
      <c r="K3032" s="18">
        <f>(Nifty50[[#This Row],[ATH_XL]]-Nifty50[[#This Row],[Close]])/Nifty50[[#This Row],[ATH_XL]]</f>
        <v>0.16471346997844935</v>
      </c>
    </row>
    <row r="3033" spans="2:11" x14ac:dyDescent="0.25">
      <c r="B3033" s="4">
        <v>40588</v>
      </c>
      <c r="C3033" s="23">
        <v>5340.25</v>
      </c>
      <c r="D3033" s="23">
        <v>5463.8</v>
      </c>
      <c r="E3033" s="23">
        <v>5340.25</v>
      </c>
      <c r="F3033" s="23">
        <v>5456</v>
      </c>
      <c r="G3033" s="5">
        <v>175710338</v>
      </c>
      <c r="H3033" s="5">
        <v>7073.77</v>
      </c>
      <c r="I3033" s="5" t="b">
        <f>IF(Nifty50[[#This Row],[High]]=MAX($D$1:$D3043), TRUE, FALSE)</f>
        <v>0</v>
      </c>
      <c r="J3033" s="5">
        <f>MAX($D$2:Nifty50[[#This Row],[High]])</f>
        <v>6357.1</v>
      </c>
      <c r="K3033" s="18">
        <f>(Nifty50[[#This Row],[ATH_XL]]-Nifty50[[#This Row],[Close]])/Nifty50[[#This Row],[ATH_XL]]</f>
        <v>0.14174702301363834</v>
      </c>
    </row>
    <row r="3034" spans="2:11" x14ac:dyDescent="0.25">
      <c r="B3034" s="4">
        <v>40589</v>
      </c>
      <c r="C3034" s="23">
        <v>5467.75</v>
      </c>
      <c r="D3034" s="23">
        <v>5506.5</v>
      </c>
      <c r="E3034" s="23">
        <v>5408.35</v>
      </c>
      <c r="F3034" s="23">
        <v>5481</v>
      </c>
      <c r="G3034" s="5">
        <v>170459703</v>
      </c>
      <c r="H3034" s="5">
        <v>7071</v>
      </c>
      <c r="I3034" s="5" t="b">
        <f>IF(Nifty50[[#This Row],[High]]=MAX($D$1:$D3044), TRUE, FALSE)</f>
        <v>0</v>
      </c>
      <c r="J3034" s="5">
        <f>MAX($D$2:Nifty50[[#This Row],[High]])</f>
        <v>6357.1</v>
      </c>
      <c r="K3034" s="18">
        <f>(Nifty50[[#This Row],[ATH_XL]]-Nifty50[[#This Row],[Close]])/Nifty50[[#This Row],[ATH_XL]]</f>
        <v>0.13781441223199262</v>
      </c>
    </row>
    <row r="3035" spans="2:11" x14ac:dyDescent="0.25">
      <c r="B3035" s="4">
        <v>40590</v>
      </c>
      <c r="C3035" s="23">
        <v>5467.6</v>
      </c>
      <c r="D3035" s="23">
        <v>5504.8</v>
      </c>
      <c r="E3035" s="23">
        <v>5460.35</v>
      </c>
      <c r="F3035" s="23">
        <v>5481.7</v>
      </c>
      <c r="G3035" s="5">
        <v>140517190</v>
      </c>
      <c r="H3035" s="5">
        <v>5258.76</v>
      </c>
      <c r="I3035" s="5" t="b">
        <f>IF(Nifty50[[#This Row],[High]]=MAX($D$1:$D3045), TRUE, FALSE)</f>
        <v>0</v>
      </c>
      <c r="J3035" s="5">
        <f>MAX($D$2:Nifty50[[#This Row],[High]])</f>
        <v>6357.1</v>
      </c>
      <c r="K3035" s="18">
        <f>(Nifty50[[#This Row],[ATH_XL]]-Nifty50[[#This Row],[Close]])/Nifty50[[#This Row],[ATH_XL]]</f>
        <v>0.13770429913010657</v>
      </c>
    </row>
    <row r="3036" spans="2:11" x14ac:dyDescent="0.25">
      <c r="B3036" s="4">
        <v>40591</v>
      </c>
      <c r="C3036" s="23">
        <v>5501.7</v>
      </c>
      <c r="D3036" s="23">
        <v>5553</v>
      </c>
      <c r="E3036" s="23">
        <v>5463.4</v>
      </c>
      <c r="F3036" s="23">
        <v>5546.45</v>
      </c>
      <c r="G3036" s="5">
        <v>143669623</v>
      </c>
      <c r="H3036" s="5">
        <v>5601.73</v>
      </c>
      <c r="I3036" s="5" t="b">
        <f>IF(Nifty50[[#This Row],[High]]=MAX($D$1:$D3046), TRUE, FALSE)</f>
        <v>0</v>
      </c>
      <c r="J3036" s="5">
        <f>MAX($D$2:Nifty50[[#This Row],[High]])</f>
        <v>6357.1</v>
      </c>
      <c r="K3036" s="18">
        <f>(Nifty50[[#This Row],[ATH_XL]]-Nifty50[[#This Row],[Close]])/Nifty50[[#This Row],[ATH_XL]]</f>
        <v>0.12751883720564416</v>
      </c>
    </row>
    <row r="3037" spans="2:11" x14ac:dyDescent="0.25">
      <c r="B3037" s="4">
        <v>40592</v>
      </c>
      <c r="C3037" s="23">
        <v>5557.55</v>
      </c>
      <c r="D3037" s="23">
        <v>5599.25</v>
      </c>
      <c r="E3037" s="23">
        <v>5441.95</v>
      </c>
      <c r="F3037" s="23">
        <v>5458.95</v>
      </c>
      <c r="G3037" s="5">
        <v>180906498</v>
      </c>
      <c r="H3037" s="5">
        <v>7684.74</v>
      </c>
      <c r="I3037" s="5" t="b">
        <f>IF(Nifty50[[#This Row],[High]]=MAX($D$1:$D3047), TRUE, FALSE)</f>
        <v>0</v>
      </c>
      <c r="J3037" s="5">
        <f>MAX($D$2:Nifty50[[#This Row],[High]])</f>
        <v>6357.1</v>
      </c>
      <c r="K3037" s="18">
        <f>(Nifty50[[#This Row],[ATH_XL]]-Nifty50[[#This Row],[Close]])/Nifty50[[#This Row],[ATH_XL]]</f>
        <v>0.14128297494140418</v>
      </c>
    </row>
    <row r="3038" spans="2:11" x14ac:dyDescent="0.25">
      <c r="B3038" s="4">
        <v>40595</v>
      </c>
      <c r="C3038" s="23">
        <v>5456.6</v>
      </c>
      <c r="D3038" s="23">
        <v>5526.25</v>
      </c>
      <c r="E3038" s="23">
        <v>5413.1</v>
      </c>
      <c r="F3038" s="23">
        <v>5518.6</v>
      </c>
      <c r="G3038" s="5">
        <v>137634026</v>
      </c>
      <c r="H3038" s="5">
        <v>6109.38</v>
      </c>
      <c r="I3038" s="5" t="b">
        <f>IF(Nifty50[[#This Row],[High]]=MAX($D$1:$D3048), TRUE, FALSE)</f>
        <v>0</v>
      </c>
      <c r="J3038" s="5">
        <f>MAX($D$2:Nifty50[[#This Row],[High]])</f>
        <v>6357.1</v>
      </c>
      <c r="K3038" s="18">
        <f>(Nifty50[[#This Row],[ATH_XL]]-Nifty50[[#This Row],[Close]])/Nifty50[[#This Row],[ATH_XL]]</f>
        <v>0.13189976561639741</v>
      </c>
    </row>
    <row r="3039" spans="2:11" x14ac:dyDescent="0.25">
      <c r="B3039" s="4">
        <v>40596</v>
      </c>
      <c r="C3039" s="23">
        <v>5504.4</v>
      </c>
      <c r="D3039" s="23">
        <v>5519.45</v>
      </c>
      <c r="E3039" s="23">
        <v>5437.3</v>
      </c>
      <c r="F3039" s="23">
        <v>5469.2</v>
      </c>
      <c r="G3039" s="5">
        <v>166271411</v>
      </c>
      <c r="H3039" s="5">
        <v>7383.12</v>
      </c>
      <c r="I3039" s="5" t="b">
        <f>IF(Nifty50[[#This Row],[High]]=MAX($D$1:$D3049), TRUE, FALSE)</f>
        <v>0</v>
      </c>
      <c r="J3039" s="5">
        <f>MAX($D$2:Nifty50[[#This Row],[High]])</f>
        <v>6357.1</v>
      </c>
      <c r="K3039" s="18">
        <f>(Nifty50[[#This Row],[ATH_XL]]-Nifty50[[#This Row],[Close]])/Nifty50[[#This Row],[ATH_XL]]</f>
        <v>0.13967060452092944</v>
      </c>
    </row>
    <row r="3040" spans="2:11" x14ac:dyDescent="0.25">
      <c r="B3040" s="4">
        <v>40597</v>
      </c>
      <c r="C3040" s="23">
        <v>5452.45</v>
      </c>
      <c r="D3040" s="23">
        <v>5495.2</v>
      </c>
      <c r="E3040" s="23">
        <v>5427.55</v>
      </c>
      <c r="F3040" s="23">
        <v>5437.35</v>
      </c>
      <c r="G3040" s="5">
        <v>173584660</v>
      </c>
      <c r="H3040" s="5">
        <v>7203.8</v>
      </c>
      <c r="I3040" s="5" t="b">
        <f>IF(Nifty50[[#This Row],[High]]=MAX($D$1:$D3050), TRUE, FALSE)</f>
        <v>0</v>
      </c>
      <c r="J3040" s="5">
        <f>MAX($D$2:Nifty50[[#This Row],[High]])</f>
        <v>6357.1</v>
      </c>
      <c r="K3040" s="18">
        <f>(Nifty50[[#This Row],[ATH_XL]]-Nifty50[[#This Row],[Close]])/Nifty50[[#This Row],[ATH_XL]]</f>
        <v>0.14468075065674599</v>
      </c>
    </row>
    <row r="3041" spans="2:11" x14ac:dyDescent="0.25">
      <c r="B3041" s="4">
        <v>40598</v>
      </c>
      <c r="C3041" s="23">
        <v>5408.75</v>
      </c>
      <c r="D3041" s="23">
        <v>5423.4</v>
      </c>
      <c r="E3041" s="23">
        <v>5242.5</v>
      </c>
      <c r="F3041" s="23">
        <v>5262.7</v>
      </c>
      <c r="G3041" s="5">
        <v>259347677</v>
      </c>
      <c r="H3041" s="5">
        <v>11011.16</v>
      </c>
      <c r="I3041" s="5" t="b">
        <f>IF(Nifty50[[#This Row],[High]]=MAX($D$1:$D3051), TRUE, FALSE)</f>
        <v>0</v>
      </c>
      <c r="J3041" s="5">
        <f>MAX($D$2:Nifty50[[#This Row],[High]])</f>
        <v>6357.1</v>
      </c>
      <c r="K3041" s="18">
        <f>(Nifty50[[#This Row],[ATH_XL]]-Nifty50[[#This Row],[Close]])/Nifty50[[#This Row],[ATH_XL]]</f>
        <v>0.17215396957732307</v>
      </c>
    </row>
    <row r="3042" spans="2:11" x14ac:dyDescent="0.25">
      <c r="B3042" s="4">
        <v>40599</v>
      </c>
      <c r="C3042" s="23">
        <v>5321.05</v>
      </c>
      <c r="D3042" s="23">
        <v>5338.2</v>
      </c>
      <c r="E3042" s="23">
        <v>5232.75</v>
      </c>
      <c r="F3042" s="23">
        <v>5303.55</v>
      </c>
      <c r="G3042" s="5">
        <v>193536325</v>
      </c>
      <c r="H3042" s="5">
        <v>7679.23</v>
      </c>
      <c r="I3042" s="5" t="b">
        <f>IF(Nifty50[[#This Row],[High]]=MAX($D$1:$D3052), TRUE, FALSE)</f>
        <v>0</v>
      </c>
      <c r="J3042" s="5">
        <f>MAX($D$2:Nifty50[[#This Row],[High]])</f>
        <v>6357.1</v>
      </c>
      <c r="K3042" s="18">
        <f>(Nifty50[[#This Row],[ATH_XL]]-Nifty50[[#This Row],[Close]])/Nifty50[[#This Row],[ATH_XL]]</f>
        <v>0.1657280835601139</v>
      </c>
    </row>
    <row r="3043" spans="2:11" x14ac:dyDescent="0.25">
      <c r="B3043" s="4">
        <v>40602</v>
      </c>
      <c r="C3043" s="23">
        <v>5330.15</v>
      </c>
      <c r="D3043" s="23">
        <v>5477</v>
      </c>
      <c r="E3043" s="23">
        <v>5308.6</v>
      </c>
      <c r="F3043" s="23">
        <v>5333.25</v>
      </c>
      <c r="G3043" s="5">
        <v>317245759</v>
      </c>
      <c r="H3043" s="5">
        <v>10276.18</v>
      </c>
      <c r="I3043" s="5" t="b">
        <f>IF(Nifty50[[#This Row],[High]]=MAX($D$1:$D3053), TRUE, FALSE)</f>
        <v>0</v>
      </c>
      <c r="J3043" s="5">
        <f>MAX($D$2:Nifty50[[#This Row],[High]])</f>
        <v>6357.1</v>
      </c>
      <c r="K3043" s="18">
        <f>(Nifty50[[#This Row],[ATH_XL]]-Nifty50[[#This Row],[Close]])/Nifty50[[#This Row],[ATH_XL]]</f>
        <v>0.16105614195151882</v>
      </c>
    </row>
    <row r="3044" spans="2:11" x14ac:dyDescent="0.25">
      <c r="B3044" s="4">
        <v>40603</v>
      </c>
      <c r="C3044" s="23">
        <v>5382</v>
      </c>
      <c r="D3044" s="23">
        <v>5533.05</v>
      </c>
      <c r="E3044" s="23">
        <v>5373.55</v>
      </c>
      <c r="F3044" s="23">
        <v>5522.3</v>
      </c>
      <c r="G3044" s="5">
        <v>210498269</v>
      </c>
      <c r="H3044" s="5">
        <v>7411.09</v>
      </c>
      <c r="I3044" s="5" t="b">
        <f>IF(Nifty50[[#This Row],[High]]=MAX($D$1:$D3054), TRUE, FALSE)</f>
        <v>0</v>
      </c>
      <c r="J3044" s="5">
        <f>MAX($D$2:Nifty50[[#This Row],[High]])</f>
        <v>6357.1</v>
      </c>
      <c r="K3044" s="18">
        <f>(Nifty50[[#This Row],[ATH_XL]]-Nifty50[[#This Row],[Close]])/Nifty50[[#This Row],[ATH_XL]]</f>
        <v>0.13131773922071388</v>
      </c>
    </row>
    <row r="3045" spans="2:11" x14ac:dyDescent="0.25">
      <c r="B3045" s="4">
        <v>40605</v>
      </c>
      <c r="C3045" s="23">
        <v>5478.45</v>
      </c>
      <c r="D3045" s="23">
        <v>5570.75</v>
      </c>
      <c r="E3045" s="23">
        <v>5468.25</v>
      </c>
      <c r="F3045" s="23">
        <v>5536.2</v>
      </c>
      <c r="G3045" s="5">
        <v>218804792</v>
      </c>
      <c r="H3045" s="5">
        <v>8848.9699999999993</v>
      </c>
      <c r="I3045" s="5" t="b">
        <f>IF(Nifty50[[#This Row],[High]]=MAX($D$1:$D3055), TRUE, FALSE)</f>
        <v>0</v>
      </c>
      <c r="J3045" s="5">
        <f>MAX($D$2:Nifty50[[#This Row],[High]])</f>
        <v>6357.1</v>
      </c>
      <c r="K3045" s="18">
        <f>(Nifty50[[#This Row],[ATH_XL]]-Nifty50[[#This Row],[Close]])/Nifty50[[#This Row],[ATH_XL]]</f>
        <v>0.1291312076261189</v>
      </c>
    </row>
    <row r="3046" spans="2:11" x14ac:dyDescent="0.25">
      <c r="B3046" s="4">
        <v>40606</v>
      </c>
      <c r="C3046" s="23">
        <v>5586.2</v>
      </c>
      <c r="D3046" s="23">
        <v>5608.2</v>
      </c>
      <c r="E3046" s="23">
        <v>5524.1</v>
      </c>
      <c r="F3046" s="23">
        <v>5538.75</v>
      </c>
      <c r="G3046" s="5">
        <v>162006860</v>
      </c>
      <c r="H3046" s="5">
        <v>6522.01</v>
      </c>
      <c r="I3046" s="5" t="b">
        <f>IF(Nifty50[[#This Row],[High]]=MAX($D$1:$D3056), TRUE, FALSE)</f>
        <v>0</v>
      </c>
      <c r="J3046" s="5">
        <f>MAX($D$2:Nifty50[[#This Row],[High]])</f>
        <v>6357.1</v>
      </c>
      <c r="K3046" s="18">
        <f>(Nifty50[[#This Row],[ATH_XL]]-Nifty50[[#This Row],[Close]])/Nifty50[[#This Row],[ATH_XL]]</f>
        <v>0.12873008132639102</v>
      </c>
    </row>
    <row r="3047" spans="2:11" x14ac:dyDescent="0.25">
      <c r="B3047" s="4">
        <v>40609</v>
      </c>
      <c r="C3047" s="23">
        <v>5490.05</v>
      </c>
      <c r="D3047" s="23">
        <v>5491.25</v>
      </c>
      <c r="E3047" s="23">
        <v>5408.45</v>
      </c>
      <c r="F3047" s="23">
        <v>5463.15</v>
      </c>
      <c r="G3047" s="5">
        <v>134581629</v>
      </c>
      <c r="H3047" s="5">
        <v>5145.87</v>
      </c>
      <c r="I3047" s="5" t="b">
        <f>IF(Nifty50[[#This Row],[High]]=MAX($D$1:$D3057), TRUE, FALSE)</f>
        <v>0</v>
      </c>
      <c r="J3047" s="5">
        <f>MAX($D$2:Nifty50[[#This Row],[High]])</f>
        <v>6357.1</v>
      </c>
      <c r="K3047" s="18">
        <f>(Nifty50[[#This Row],[ATH_XL]]-Nifty50[[#This Row],[Close]])/Nifty50[[#This Row],[ATH_XL]]</f>
        <v>0.14062229633008771</v>
      </c>
    </row>
    <row r="3048" spans="2:11" x14ac:dyDescent="0.25">
      <c r="B3048" s="4">
        <v>40610</v>
      </c>
      <c r="C3048" s="23">
        <v>5466.1</v>
      </c>
      <c r="D3048" s="23">
        <v>5530.55</v>
      </c>
      <c r="E3048" s="23">
        <v>5464.75</v>
      </c>
      <c r="F3048" s="23">
        <v>5520.8</v>
      </c>
      <c r="G3048" s="5">
        <v>127506672</v>
      </c>
      <c r="H3048" s="5">
        <v>5176.59</v>
      </c>
      <c r="I3048" s="5" t="b">
        <f>IF(Nifty50[[#This Row],[High]]=MAX($D$1:$D3058), TRUE, FALSE)</f>
        <v>0</v>
      </c>
      <c r="J3048" s="5">
        <f>MAX($D$2:Nifty50[[#This Row],[High]])</f>
        <v>6357.1</v>
      </c>
      <c r="K3048" s="18">
        <f>(Nifty50[[#This Row],[ATH_XL]]-Nifty50[[#This Row],[Close]])/Nifty50[[#This Row],[ATH_XL]]</f>
        <v>0.13155369586761262</v>
      </c>
    </row>
    <row r="3049" spans="2:11" x14ac:dyDescent="0.25">
      <c r="B3049" s="4">
        <v>40611</v>
      </c>
      <c r="C3049" s="23">
        <v>5542.4</v>
      </c>
      <c r="D3049" s="23">
        <v>5563.3</v>
      </c>
      <c r="E3049" s="23">
        <v>5477.45</v>
      </c>
      <c r="F3049" s="23">
        <v>5531</v>
      </c>
      <c r="G3049" s="5">
        <v>149822867</v>
      </c>
      <c r="H3049" s="5">
        <v>5595.45</v>
      </c>
      <c r="I3049" s="5" t="b">
        <f>IF(Nifty50[[#This Row],[High]]=MAX($D$1:$D3059), TRUE, FALSE)</f>
        <v>0</v>
      </c>
      <c r="J3049" s="5">
        <f>MAX($D$2:Nifty50[[#This Row],[High]])</f>
        <v>6357.1</v>
      </c>
      <c r="K3049" s="18">
        <f>(Nifty50[[#This Row],[ATH_XL]]-Nifty50[[#This Row],[Close]])/Nifty50[[#This Row],[ATH_XL]]</f>
        <v>0.1299491906687012</v>
      </c>
    </row>
    <row r="3050" spans="2:11" x14ac:dyDescent="0.25">
      <c r="B3050" s="4">
        <v>40612</v>
      </c>
      <c r="C3050" s="23">
        <v>5516.1</v>
      </c>
      <c r="D3050" s="23">
        <v>5516.3</v>
      </c>
      <c r="E3050" s="23">
        <v>5468.45</v>
      </c>
      <c r="F3050" s="23">
        <v>5494.4</v>
      </c>
      <c r="G3050" s="5">
        <v>135730117</v>
      </c>
      <c r="H3050" s="5">
        <v>4854.41</v>
      </c>
      <c r="I3050" s="5" t="b">
        <f>IF(Nifty50[[#This Row],[High]]=MAX($D$1:$D3060), TRUE, FALSE)</f>
        <v>0</v>
      </c>
      <c r="J3050" s="5">
        <f>MAX($D$2:Nifty50[[#This Row],[High]])</f>
        <v>6357.1</v>
      </c>
      <c r="K3050" s="18">
        <f>(Nifty50[[#This Row],[ATH_XL]]-Nifty50[[#This Row],[Close]])/Nifty50[[#This Row],[ATH_XL]]</f>
        <v>0.13570653285303058</v>
      </c>
    </row>
    <row r="3051" spans="2:11" x14ac:dyDescent="0.25">
      <c r="B3051" s="4">
        <v>40613</v>
      </c>
      <c r="C3051" s="23">
        <v>5456.15</v>
      </c>
      <c r="D3051" s="23">
        <v>5502.7</v>
      </c>
      <c r="E3051" s="23">
        <v>5411.55</v>
      </c>
      <c r="F3051" s="23">
        <v>5445.45</v>
      </c>
      <c r="G3051" s="5">
        <v>133441964</v>
      </c>
      <c r="H3051" s="5">
        <v>5586.59</v>
      </c>
      <c r="I3051" s="5" t="b">
        <f>IF(Nifty50[[#This Row],[High]]=MAX($D$1:$D3061), TRUE, FALSE)</f>
        <v>0</v>
      </c>
      <c r="J3051" s="5">
        <f>MAX($D$2:Nifty50[[#This Row],[High]])</f>
        <v>6357.1</v>
      </c>
      <c r="K3051" s="18">
        <f>(Nifty50[[#This Row],[ATH_XL]]-Nifty50[[#This Row],[Close]])/Nifty50[[#This Row],[ATH_XL]]</f>
        <v>0.14340658476349286</v>
      </c>
    </row>
    <row r="3052" spans="2:11" x14ac:dyDescent="0.25">
      <c r="B3052" s="4">
        <v>40616</v>
      </c>
      <c r="C3052" s="23">
        <v>5436.5</v>
      </c>
      <c r="D3052" s="23">
        <v>5537.3</v>
      </c>
      <c r="E3052" s="23">
        <v>5434.25</v>
      </c>
      <c r="F3052" s="23">
        <v>5531.5</v>
      </c>
      <c r="G3052" s="5">
        <v>173521756</v>
      </c>
      <c r="H3052" s="5">
        <v>5310.24</v>
      </c>
      <c r="I3052" s="5" t="b">
        <f>IF(Nifty50[[#This Row],[High]]=MAX($D$1:$D3062), TRUE, FALSE)</f>
        <v>0</v>
      </c>
      <c r="J3052" s="5">
        <f>MAX($D$2:Nifty50[[#This Row],[High]])</f>
        <v>6357.1</v>
      </c>
      <c r="K3052" s="18">
        <f>(Nifty50[[#This Row],[ATH_XL]]-Nifty50[[#This Row],[Close]])/Nifty50[[#This Row],[ATH_XL]]</f>
        <v>0.12987053845306828</v>
      </c>
    </row>
    <row r="3053" spans="2:11" x14ac:dyDescent="0.25">
      <c r="B3053" s="4">
        <v>40617</v>
      </c>
      <c r="C3053" s="23">
        <v>5420</v>
      </c>
      <c r="D3053" s="23">
        <v>5497.85</v>
      </c>
      <c r="E3053" s="23">
        <v>5373.65</v>
      </c>
      <c r="F3053" s="23">
        <v>5449.65</v>
      </c>
      <c r="G3053" s="5">
        <v>191037598</v>
      </c>
      <c r="H3053" s="5">
        <v>7745.78</v>
      </c>
      <c r="I3053" s="5" t="b">
        <f>IF(Nifty50[[#This Row],[High]]=MAX($D$1:$D3063), TRUE, FALSE)</f>
        <v>0</v>
      </c>
      <c r="J3053" s="5">
        <f>MAX($D$2:Nifty50[[#This Row],[High]])</f>
        <v>6357.1</v>
      </c>
      <c r="K3053" s="18">
        <f>(Nifty50[[#This Row],[ATH_XL]]-Nifty50[[#This Row],[Close]])/Nifty50[[#This Row],[ATH_XL]]</f>
        <v>0.14274590615217642</v>
      </c>
    </row>
    <row r="3054" spans="2:11" x14ac:dyDescent="0.25">
      <c r="B3054" s="4">
        <v>40618</v>
      </c>
      <c r="C3054" s="23">
        <v>5475.95</v>
      </c>
      <c r="D3054" s="23">
        <v>5535.1</v>
      </c>
      <c r="E3054" s="23">
        <v>5475.95</v>
      </c>
      <c r="F3054" s="23">
        <v>5511.15</v>
      </c>
      <c r="G3054" s="5">
        <v>135196748</v>
      </c>
      <c r="H3054" s="5">
        <v>5724.84</v>
      </c>
      <c r="I3054" s="5" t="b">
        <f>IF(Nifty50[[#This Row],[High]]=MAX($D$1:$D3064), TRUE, FALSE)</f>
        <v>0</v>
      </c>
      <c r="J3054" s="5">
        <f>MAX($D$2:Nifty50[[#This Row],[High]])</f>
        <v>6357.1</v>
      </c>
      <c r="K3054" s="18">
        <f>(Nifty50[[#This Row],[ATH_XL]]-Nifty50[[#This Row],[Close]])/Nifty50[[#This Row],[ATH_XL]]</f>
        <v>0.13307168362932795</v>
      </c>
    </row>
    <row r="3055" spans="2:11" x14ac:dyDescent="0.25">
      <c r="B3055" s="4">
        <v>40619</v>
      </c>
      <c r="C3055" s="23">
        <v>5455.4</v>
      </c>
      <c r="D3055" s="23">
        <v>5510.05</v>
      </c>
      <c r="E3055" s="23">
        <v>5435.3</v>
      </c>
      <c r="F3055" s="23">
        <v>5446.65</v>
      </c>
      <c r="G3055" s="5">
        <v>135255698</v>
      </c>
      <c r="H3055" s="5">
        <v>5962.69</v>
      </c>
      <c r="I3055" s="5" t="b">
        <f>IF(Nifty50[[#This Row],[High]]=MAX($D$1:$D3065), TRUE, FALSE)</f>
        <v>0</v>
      </c>
      <c r="J3055" s="5">
        <f>MAX($D$2:Nifty50[[#This Row],[High]])</f>
        <v>6357.1</v>
      </c>
      <c r="K3055" s="18">
        <f>(Nifty50[[#This Row],[ATH_XL]]-Nifty50[[#This Row],[Close]])/Nifty50[[#This Row],[ATH_XL]]</f>
        <v>0.14321781944597389</v>
      </c>
    </row>
    <row r="3056" spans="2:11" x14ac:dyDescent="0.25">
      <c r="B3056" s="4">
        <v>40620</v>
      </c>
      <c r="C3056" s="23">
        <v>5475.35</v>
      </c>
      <c r="D3056" s="23">
        <v>5483.05</v>
      </c>
      <c r="E3056" s="23">
        <v>5366.4</v>
      </c>
      <c r="F3056" s="23">
        <v>5373.7</v>
      </c>
      <c r="G3056" s="5">
        <v>129492420</v>
      </c>
      <c r="H3056" s="5">
        <v>5729.27</v>
      </c>
      <c r="I3056" s="5" t="b">
        <f>IF(Nifty50[[#This Row],[High]]=MAX($D$1:$D3066), TRUE, FALSE)</f>
        <v>0</v>
      </c>
      <c r="J3056" s="5">
        <f>MAX($D$2:Nifty50[[#This Row],[High]])</f>
        <v>6357.1</v>
      </c>
      <c r="K3056" s="18">
        <f>(Nifty50[[#This Row],[ATH_XL]]-Nifty50[[#This Row],[Close]])/Nifty50[[#This Row],[ATH_XL]]</f>
        <v>0.15469317770681607</v>
      </c>
    </row>
    <row r="3057" spans="2:11" x14ac:dyDescent="0.25">
      <c r="B3057" s="4">
        <v>40623</v>
      </c>
      <c r="C3057" s="23">
        <v>5408.75</v>
      </c>
      <c r="D3057" s="23">
        <v>5413.3</v>
      </c>
      <c r="E3057" s="23">
        <v>5348.2</v>
      </c>
      <c r="F3057" s="23">
        <v>5364.75</v>
      </c>
      <c r="G3057" s="5">
        <v>107174731</v>
      </c>
      <c r="H3057" s="5">
        <v>4222.09</v>
      </c>
      <c r="I3057" s="5" t="b">
        <f>IF(Nifty50[[#This Row],[High]]=MAX($D$1:$D3067), TRUE, FALSE)</f>
        <v>0</v>
      </c>
      <c r="J3057" s="5">
        <f>MAX($D$2:Nifty50[[#This Row],[High]])</f>
        <v>6357.1</v>
      </c>
      <c r="K3057" s="18">
        <f>(Nifty50[[#This Row],[ATH_XL]]-Nifty50[[#This Row],[Close]])/Nifty50[[#This Row],[ATH_XL]]</f>
        <v>0.1561010523666452</v>
      </c>
    </row>
    <row r="3058" spans="2:11" x14ac:dyDescent="0.25">
      <c r="B3058" s="4">
        <v>40624</v>
      </c>
      <c r="C3058" s="23">
        <v>5390.85</v>
      </c>
      <c r="D3058" s="23">
        <v>5428.15</v>
      </c>
      <c r="E3058" s="23">
        <v>5376.15</v>
      </c>
      <c r="F3058" s="23">
        <v>5413.85</v>
      </c>
      <c r="G3058" s="5">
        <v>94938100</v>
      </c>
      <c r="H3058" s="5">
        <v>3978.8</v>
      </c>
      <c r="I3058" s="5" t="b">
        <f>IF(Nifty50[[#This Row],[High]]=MAX($D$1:$D3068), TRUE, FALSE)</f>
        <v>0</v>
      </c>
      <c r="J3058" s="5">
        <f>MAX($D$2:Nifty50[[#This Row],[High]])</f>
        <v>6357.1</v>
      </c>
      <c r="K3058" s="18">
        <f>(Nifty50[[#This Row],[ATH_XL]]-Nifty50[[#This Row],[Close]])/Nifty50[[#This Row],[ATH_XL]]</f>
        <v>0.14837740479149297</v>
      </c>
    </row>
    <row r="3059" spans="2:11" x14ac:dyDescent="0.25">
      <c r="B3059" s="4">
        <v>40625</v>
      </c>
      <c r="C3059" s="23">
        <v>5411.4</v>
      </c>
      <c r="D3059" s="23">
        <v>5484.95</v>
      </c>
      <c r="E3059" s="23">
        <v>5401.95</v>
      </c>
      <c r="F3059" s="23">
        <v>5480.25</v>
      </c>
      <c r="G3059" s="5">
        <v>112036402</v>
      </c>
      <c r="H3059" s="5">
        <v>4852.75</v>
      </c>
      <c r="I3059" s="5" t="b">
        <f>IF(Nifty50[[#This Row],[High]]=MAX($D$1:$D3069), TRUE, FALSE)</f>
        <v>0</v>
      </c>
      <c r="J3059" s="5">
        <f>MAX($D$2:Nifty50[[#This Row],[High]])</f>
        <v>6357.1</v>
      </c>
      <c r="K3059" s="18">
        <f>(Nifty50[[#This Row],[ATH_XL]]-Nifty50[[#This Row],[Close]])/Nifty50[[#This Row],[ATH_XL]]</f>
        <v>0.13793239055544199</v>
      </c>
    </row>
    <row r="3060" spans="2:11" x14ac:dyDescent="0.25">
      <c r="B3060" s="4">
        <v>40626</v>
      </c>
      <c r="C3060" s="23">
        <v>5501.8</v>
      </c>
      <c r="D3060" s="23">
        <v>5529</v>
      </c>
      <c r="E3060" s="23">
        <v>5496.1</v>
      </c>
      <c r="F3060" s="23">
        <v>5522.4</v>
      </c>
      <c r="G3060" s="5">
        <v>115262055</v>
      </c>
      <c r="H3060" s="5">
        <v>4766.5600000000004</v>
      </c>
      <c r="I3060" s="5" t="b">
        <f>IF(Nifty50[[#This Row],[High]]=MAX($D$1:$D3070), TRUE, FALSE)</f>
        <v>0</v>
      </c>
      <c r="J3060" s="5">
        <f>MAX($D$2:Nifty50[[#This Row],[High]])</f>
        <v>6357.1</v>
      </c>
      <c r="K3060" s="18">
        <f>(Nifty50[[#This Row],[ATH_XL]]-Nifty50[[#This Row],[Close]])/Nifty50[[#This Row],[ATH_XL]]</f>
        <v>0.13130200877758738</v>
      </c>
    </row>
    <row r="3061" spans="2:11" x14ac:dyDescent="0.25">
      <c r="B3061" s="4">
        <v>40627</v>
      </c>
      <c r="C3061" s="23">
        <v>5588.65</v>
      </c>
      <c r="D3061" s="23">
        <v>5667.1</v>
      </c>
      <c r="E3061" s="23">
        <v>5560.95</v>
      </c>
      <c r="F3061" s="23">
        <v>5654.25</v>
      </c>
      <c r="G3061" s="5">
        <v>133451382</v>
      </c>
      <c r="H3061" s="5">
        <v>6457.47</v>
      </c>
      <c r="I3061" s="5" t="b">
        <f>IF(Nifty50[[#This Row],[High]]=MAX($D$1:$D3071), TRUE, FALSE)</f>
        <v>0</v>
      </c>
      <c r="J3061" s="5">
        <f>MAX($D$2:Nifty50[[#This Row],[High]])</f>
        <v>6357.1</v>
      </c>
      <c r="K3061" s="18">
        <f>(Nifty50[[#This Row],[ATH_XL]]-Nifty50[[#This Row],[Close]])/Nifty50[[#This Row],[ATH_XL]]</f>
        <v>0.11056141951518779</v>
      </c>
    </row>
    <row r="3062" spans="2:11" x14ac:dyDescent="0.25">
      <c r="B3062" s="4">
        <v>40630</v>
      </c>
      <c r="C3062" s="23">
        <v>5645.25</v>
      </c>
      <c r="D3062" s="23">
        <v>5709.1</v>
      </c>
      <c r="E3062" s="23">
        <v>5643.2</v>
      </c>
      <c r="F3062" s="23">
        <v>5687.25</v>
      </c>
      <c r="G3062" s="5">
        <v>130717964</v>
      </c>
      <c r="H3062" s="5">
        <v>6675.09</v>
      </c>
      <c r="I3062" s="5" t="b">
        <f>IF(Nifty50[[#This Row],[High]]=MAX($D$1:$D3072), TRUE, FALSE)</f>
        <v>0</v>
      </c>
      <c r="J3062" s="5">
        <f>MAX($D$2:Nifty50[[#This Row],[High]])</f>
        <v>6357.1</v>
      </c>
      <c r="K3062" s="18">
        <f>(Nifty50[[#This Row],[ATH_XL]]-Nifty50[[#This Row],[Close]])/Nifty50[[#This Row],[ATH_XL]]</f>
        <v>0.10537037328341545</v>
      </c>
    </row>
    <row r="3063" spans="2:11" x14ac:dyDescent="0.25">
      <c r="B3063" s="4">
        <v>40631</v>
      </c>
      <c r="C3063" s="23">
        <v>5686.5</v>
      </c>
      <c r="D3063" s="23">
        <v>5770.35</v>
      </c>
      <c r="E3063" s="23">
        <v>5680.7</v>
      </c>
      <c r="F3063" s="23">
        <v>5736.35</v>
      </c>
      <c r="G3063" s="5">
        <v>140479340</v>
      </c>
      <c r="H3063" s="5">
        <v>6737.62</v>
      </c>
      <c r="I3063" s="5" t="b">
        <f>IF(Nifty50[[#This Row],[High]]=MAX($D$1:$D3073), TRUE, FALSE)</f>
        <v>0</v>
      </c>
      <c r="J3063" s="5">
        <f>MAX($D$2:Nifty50[[#This Row],[High]])</f>
        <v>6357.1</v>
      </c>
      <c r="K3063" s="18">
        <f>(Nifty50[[#This Row],[ATH_XL]]-Nifty50[[#This Row],[Close]])/Nifty50[[#This Row],[ATH_XL]]</f>
        <v>9.7646725708263202E-2</v>
      </c>
    </row>
    <row r="3064" spans="2:11" x14ac:dyDescent="0.25">
      <c r="B3064" s="4">
        <v>40632</v>
      </c>
      <c r="C3064" s="23">
        <v>5755.8</v>
      </c>
      <c r="D3064" s="23">
        <v>5803.15</v>
      </c>
      <c r="E3064" s="23">
        <v>5753.9</v>
      </c>
      <c r="F3064" s="23">
        <v>5787.65</v>
      </c>
      <c r="G3064" s="5">
        <v>133208726</v>
      </c>
      <c r="H3064" s="5">
        <v>6161.99</v>
      </c>
      <c r="I3064" s="5" t="b">
        <f>IF(Nifty50[[#This Row],[High]]=MAX($D$1:$D3074), TRUE, FALSE)</f>
        <v>0</v>
      </c>
      <c r="J3064" s="5">
        <f>MAX($D$2:Nifty50[[#This Row],[High]])</f>
        <v>6357.1</v>
      </c>
      <c r="K3064" s="18">
        <f>(Nifty50[[#This Row],[ATH_XL]]-Nifty50[[#This Row],[Close]])/Nifty50[[#This Row],[ATH_XL]]</f>
        <v>8.9577008384326293E-2</v>
      </c>
    </row>
    <row r="3065" spans="2:11" x14ac:dyDescent="0.25">
      <c r="B3065" s="4">
        <v>40633</v>
      </c>
      <c r="C3065" s="23">
        <v>5803.05</v>
      </c>
      <c r="D3065" s="23">
        <v>5872</v>
      </c>
      <c r="E3065" s="23">
        <v>5778.65</v>
      </c>
      <c r="F3065" s="23">
        <v>5833.75</v>
      </c>
      <c r="G3065" s="5">
        <v>219441114</v>
      </c>
      <c r="H3065" s="5">
        <v>11741.25</v>
      </c>
      <c r="I3065" s="5" t="b">
        <f>IF(Nifty50[[#This Row],[High]]=MAX($D$1:$D3075), TRUE, FALSE)</f>
        <v>0</v>
      </c>
      <c r="J3065" s="5">
        <f>MAX($D$2:Nifty50[[#This Row],[High]])</f>
        <v>6357.1</v>
      </c>
      <c r="K3065" s="18">
        <f>(Nifty50[[#This Row],[ATH_XL]]-Nifty50[[#This Row],[Close]])/Nifty50[[#This Row],[ATH_XL]]</f>
        <v>8.2325274102971538E-2</v>
      </c>
    </row>
    <row r="3066" spans="2:11" x14ac:dyDescent="0.25">
      <c r="B3066" s="4">
        <v>40634</v>
      </c>
      <c r="C3066" s="23">
        <v>5835</v>
      </c>
      <c r="D3066" s="23">
        <v>5860.2</v>
      </c>
      <c r="E3066" s="23">
        <v>5810.4</v>
      </c>
      <c r="F3066" s="23">
        <v>5826.05</v>
      </c>
      <c r="G3066" s="5">
        <v>118321855</v>
      </c>
      <c r="H3066" s="5">
        <v>5698.58</v>
      </c>
      <c r="I3066" s="5" t="b">
        <f>IF(Nifty50[[#This Row],[High]]=MAX($D$1:$D3076), TRUE, FALSE)</f>
        <v>0</v>
      </c>
      <c r="J3066" s="5">
        <f>MAX($D$2:Nifty50[[#This Row],[High]])</f>
        <v>6357.1</v>
      </c>
      <c r="K3066" s="18">
        <f>(Nifty50[[#This Row],[ATH_XL]]-Nifty50[[#This Row],[Close]])/Nifty50[[#This Row],[ATH_XL]]</f>
        <v>8.3536518223718381E-2</v>
      </c>
    </row>
    <row r="3067" spans="2:11" x14ac:dyDescent="0.25">
      <c r="B3067" s="4">
        <v>40637</v>
      </c>
      <c r="C3067" s="23">
        <v>5842</v>
      </c>
      <c r="D3067" s="23">
        <v>5918.7</v>
      </c>
      <c r="E3067" s="23">
        <v>5833.2</v>
      </c>
      <c r="F3067" s="23">
        <v>5908.45</v>
      </c>
      <c r="G3067" s="5">
        <v>106392427</v>
      </c>
      <c r="H3067" s="5">
        <v>5424.67</v>
      </c>
      <c r="I3067" s="5" t="b">
        <f>IF(Nifty50[[#This Row],[High]]=MAX($D$1:$D3077), TRUE, FALSE)</f>
        <v>0</v>
      </c>
      <c r="J3067" s="5">
        <f>MAX($D$2:Nifty50[[#This Row],[High]])</f>
        <v>6357.1</v>
      </c>
      <c r="K3067" s="18">
        <f>(Nifty50[[#This Row],[ATH_XL]]-Nifty50[[#This Row],[Close]])/Nifty50[[#This Row],[ATH_XL]]</f>
        <v>7.0574633087414157E-2</v>
      </c>
    </row>
    <row r="3068" spans="2:11" x14ac:dyDescent="0.25">
      <c r="B3068" s="4">
        <v>40638</v>
      </c>
      <c r="C3068" s="23">
        <v>5923.85</v>
      </c>
      <c r="D3068" s="23">
        <v>5928.65</v>
      </c>
      <c r="E3068" s="23">
        <v>5855.85</v>
      </c>
      <c r="F3068" s="23">
        <v>5910.05</v>
      </c>
      <c r="G3068" s="5">
        <v>110625437</v>
      </c>
      <c r="H3068" s="5">
        <v>5386.96</v>
      </c>
      <c r="I3068" s="5" t="b">
        <f>IF(Nifty50[[#This Row],[High]]=MAX($D$1:$D3078), TRUE, FALSE)</f>
        <v>0</v>
      </c>
      <c r="J3068" s="5">
        <f>MAX($D$2:Nifty50[[#This Row],[High]])</f>
        <v>6357.1</v>
      </c>
      <c r="K3068" s="18">
        <f>(Nifty50[[#This Row],[ATH_XL]]-Nifty50[[#This Row],[Close]])/Nifty50[[#This Row],[ATH_XL]]</f>
        <v>7.0322945997388767E-2</v>
      </c>
    </row>
    <row r="3069" spans="2:11" x14ac:dyDescent="0.25">
      <c r="B3069" s="4">
        <v>40639</v>
      </c>
      <c r="C3069" s="23">
        <v>5908</v>
      </c>
      <c r="D3069" s="23">
        <v>5944.45</v>
      </c>
      <c r="E3069" s="23">
        <v>5868.8</v>
      </c>
      <c r="F3069" s="23">
        <v>5891.75</v>
      </c>
      <c r="G3069" s="5">
        <v>125960708</v>
      </c>
      <c r="H3069" s="5">
        <v>6114.96</v>
      </c>
      <c r="I3069" s="5" t="b">
        <f>IF(Nifty50[[#This Row],[High]]=MAX($D$1:$D3079), TRUE, FALSE)</f>
        <v>0</v>
      </c>
      <c r="J3069" s="5">
        <f>MAX($D$2:Nifty50[[#This Row],[High]])</f>
        <v>6357.1</v>
      </c>
      <c r="K3069" s="18">
        <f>(Nifty50[[#This Row],[ATH_XL]]-Nifty50[[#This Row],[Close]])/Nifty50[[#This Row],[ATH_XL]]</f>
        <v>7.3201617089553472E-2</v>
      </c>
    </row>
    <row r="3070" spans="2:11" x14ac:dyDescent="0.25">
      <c r="B3070" s="4">
        <v>40640</v>
      </c>
      <c r="C3070" s="23">
        <v>5888.55</v>
      </c>
      <c r="D3070" s="23">
        <v>5906.1</v>
      </c>
      <c r="E3070" s="23">
        <v>5866.25</v>
      </c>
      <c r="F3070" s="23">
        <v>5885.7</v>
      </c>
      <c r="G3070" s="5">
        <v>98160761</v>
      </c>
      <c r="H3070" s="5">
        <v>5029.08</v>
      </c>
      <c r="I3070" s="5" t="b">
        <f>IF(Nifty50[[#This Row],[High]]=MAX($D$1:$D3080), TRUE, FALSE)</f>
        <v>0</v>
      </c>
      <c r="J3070" s="5">
        <f>MAX($D$2:Nifty50[[#This Row],[High]])</f>
        <v>6357.1</v>
      </c>
      <c r="K3070" s="18">
        <f>(Nifty50[[#This Row],[ATH_XL]]-Nifty50[[#This Row],[Close]])/Nifty50[[#This Row],[ATH_XL]]</f>
        <v>7.4153308898711759E-2</v>
      </c>
    </row>
    <row r="3071" spans="2:11" x14ac:dyDescent="0.25">
      <c r="B3071" s="4">
        <v>40641</v>
      </c>
      <c r="C3071" s="23">
        <v>5886.75</v>
      </c>
      <c r="D3071" s="23">
        <v>5926.95</v>
      </c>
      <c r="E3071" s="23">
        <v>5822</v>
      </c>
      <c r="F3071" s="23">
        <v>5842</v>
      </c>
      <c r="G3071" s="5">
        <v>99854772</v>
      </c>
      <c r="H3071" s="5">
        <v>5071.12</v>
      </c>
      <c r="I3071" s="5" t="b">
        <f>IF(Nifty50[[#This Row],[High]]=MAX($D$1:$D3081), TRUE, FALSE)</f>
        <v>0</v>
      </c>
      <c r="J3071" s="5">
        <f>MAX($D$2:Nifty50[[#This Row],[High]])</f>
        <v>6357.1</v>
      </c>
      <c r="K3071" s="18">
        <f>(Nifty50[[#This Row],[ATH_XL]]-Nifty50[[#This Row],[Close]])/Nifty50[[#This Row],[ATH_XL]]</f>
        <v>8.1027512545028449E-2</v>
      </c>
    </row>
    <row r="3072" spans="2:11" x14ac:dyDescent="0.25">
      <c r="B3072" s="4">
        <v>40644</v>
      </c>
      <c r="C3072" s="23">
        <v>5805.35</v>
      </c>
      <c r="D3072" s="23">
        <v>5830.3</v>
      </c>
      <c r="E3072" s="23">
        <v>5777.9</v>
      </c>
      <c r="F3072" s="23">
        <v>5785.7</v>
      </c>
      <c r="G3072" s="5">
        <v>92734132</v>
      </c>
      <c r="H3072" s="5">
        <v>4636.3999999999996</v>
      </c>
      <c r="I3072" s="5" t="b">
        <f>IF(Nifty50[[#This Row],[High]]=MAX($D$1:$D3082), TRUE, FALSE)</f>
        <v>0</v>
      </c>
      <c r="J3072" s="5">
        <f>MAX($D$2:Nifty50[[#This Row],[High]])</f>
        <v>6357.1</v>
      </c>
      <c r="K3072" s="18">
        <f>(Nifty50[[#This Row],[ATH_XL]]-Nifty50[[#This Row],[Close]])/Nifty50[[#This Row],[ATH_XL]]</f>
        <v>8.9883752025294639E-2</v>
      </c>
    </row>
    <row r="3073" spans="2:11" x14ac:dyDescent="0.25">
      <c r="B3073" s="4">
        <v>40646</v>
      </c>
      <c r="C3073" s="23">
        <v>5747.95</v>
      </c>
      <c r="D3073" s="23">
        <v>5923.6</v>
      </c>
      <c r="E3073" s="23">
        <v>5735.55</v>
      </c>
      <c r="F3073" s="23">
        <v>5911.5</v>
      </c>
      <c r="G3073" s="5">
        <v>145699909</v>
      </c>
      <c r="H3073" s="5">
        <v>6888.51</v>
      </c>
      <c r="I3073" s="5" t="b">
        <f>IF(Nifty50[[#This Row],[High]]=MAX($D$1:$D3083), TRUE, FALSE)</f>
        <v>0</v>
      </c>
      <c r="J3073" s="5">
        <f>MAX($D$2:Nifty50[[#This Row],[High]])</f>
        <v>6357.1</v>
      </c>
      <c r="K3073" s="18">
        <f>(Nifty50[[#This Row],[ATH_XL]]-Nifty50[[#This Row],[Close]])/Nifty50[[#This Row],[ATH_XL]]</f>
        <v>7.0094854572053347E-2</v>
      </c>
    </row>
    <row r="3074" spans="2:11" x14ac:dyDescent="0.25">
      <c r="B3074" s="4">
        <v>40648</v>
      </c>
      <c r="C3074" s="23">
        <v>5898.75</v>
      </c>
      <c r="D3074" s="23">
        <v>5907.35</v>
      </c>
      <c r="E3074" s="23">
        <v>5806.45</v>
      </c>
      <c r="F3074" s="23">
        <v>5824.55</v>
      </c>
      <c r="G3074" s="5">
        <v>140590405</v>
      </c>
      <c r="H3074" s="5">
        <v>9198.7999999999993</v>
      </c>
      <c r="I3074" s="5" t="b">
        <f>IF(Nifty50[[#This Row],[High]]=MAX($D$1:$D3084), TRUE, FALSE)</f>
        <v>0</v>
      </c>
      <c r="J3074" s="5">
        <f>MAX($D$2:Nifty50[[#This Row],[High]])</f>
        <v>6357.1</v>
      </c>
      <c r="K3074" s="18">
        <f>(Nifty50[[#This Row],[ATH_XL]]-Nifty50[[#This Row],[Close]])/Nifty50[[#This Row],[ATH_XL]]</f>
        <v>8.3772474870617133E-2</v>
      </c>
    </row>
    <row r="3075" spans="2:11" x14ac:dyDescent="0.25">
      <c r="B3075" s="4">
        <v>40651</v>
      </c>
      <c r="C3075" s="23">
        <v>5824.35</v>
      </c>
      <c r="D3075" s="23">
        <v>5897.9</v>
      </c>
      <c r="E3075" s="23">
        <v>5722.25</v>
      </c>
      <c r="F3075" s="23">
        <v>5729.1</v>
      </c>
      <c r="G3075" s="5">
        <v>121111083</v>
      </c>
      <c r="H3075" s="5">
        <v>7626.14</v>
      </c>
      <c r="I3075" s="5" t="b">
        <f>IF(Nifty50[[#This Row],[High]]=MAX($D$1:$D3085), TRUE, FALSE)</f>
        <v>0</v>
      </c>
      <c r="J3075" s="5">
        <f>MAX($D$2:Nifty50[[#This Row],[High]])</f>
        <v>6357.1</v>
      </c>
      <c r="K3075" s="18">
        <f>(Nifty50[[#This Row],[ATH_XL]]-Nifty50[[#This Row],[Close]])/Nifty50[[#This Row],[ATH_XL]]</f>
        <v>9.8787182834940451E-2</v>
      </c>
    </row>
    <row r="3076" spans="2:11" x14ac:dyDescent="0.25">
      <c r="B3076" s="4">
        <v>40652</v>
      </c>
      <c r="C3076" s="23">
        <v>5716</v>
      </c>
      <c r="D3076" s="23">
        <v>5762.95</v>
      </c>
      <c r="E3076" s="23">
        <v>5693.25</v>
      </c>
      <c r="F3076" s="23">
        <v>5740.75</v>
      </c>
      <c r="G3076" s="5">
        <v>101237488</v>
      </c>
      <c r="H3076" s="5">
        <v>5510.81</v>
      </c>
      <c r="I3076" s="5" t="b">
        <f>IF(Nifty50[[#This Row],[High]]=MAX($D$1:$D3086), TRUE, FALSE)</f>
        <v>0</v>
      </c>
      <c r="J3076" s="5">
        <f>MAX($D$2:Nifty50[[#This Row],[High]])</f>
        <v>6357.1</v>
      </c>
      <c r="K3076" s="18">
        <f>(Nifty50[[#This Row],[ATH_XL]]-Nifty50[[#This Row],[Close]])/Nifty50[[#This Row],[ATH_XL]]</f>
        <v>9.6954586210693611E-2</v>
      </c>
    </row>
    <row r="3077" spans="2:11" x14ac:dyDescent="0.25">
      <c r="B3077" s="4">
        <v>40653</v>
      </c>
      <c r="C3077" s="23">
        <v>5786.05</v>
      </c>
      <c r="D3077" s="23">
        <v>5857.35</v>
      </c>
      <c r="E3077" s="23">
        <v>5759.65</v>
      </c>
      <c r="F3077" s="23">
        <v>5851.65</v>
      </c>
      <c r="G3077" s="5">
        <v>117896054</v>
      </c>
      <c r="H3077" s="5">
        <v>6097.39</v>
      </c>
      <c r="I3077" s="5" t="b">
        <f>IF(Nifty50[[#This Row],[High]]=MAX($D$1:$D3087), TRUE, FALSE)</f>
        <v>0</v>
      </c>
      <c r="J3077" s="5">
        <f>MAX($D$2:Nifty50[[#This Row],[High]])</f>
        <v>6357.1</v>
      </c>
      <c r="K3077" s="18">
        <f>(Nifty50[[#This Row],[ATH_XL]]-Nifty50[[#This Row],[Close]])/Nifty50[[#This Row],[ATH_XL]]</f>
        <v>7.950952478331326E-2</v>
      </c>
    </row>
    <row r="3078" spans="2:11" x14ac:dyDescent="0.25">
      <c r="B3078" s="4">
        <v>40654</v>
      </c>
      <c r="C3078" s="23">
        <v>5882.85</v>
      </c>
      <c r="D3078" s="23">
        <v>5912.9</v>
      </c>
      <c r="E3078" s="23">
        <v>5864.35</v>
      </c>
      <c r="F3078" s="23">
        <v>5884.7</v>
      </c>
      <c r="G3078" s="5">
        <v>119753918</v>
      </c>
      <c r="H3078" s="5">
        <v>7240.13</v>
      </c>
      <c r="I3078" s="5" t="b">
        <f>IF(Nifty50[[#This Row],[High]]=MAX($D$1:$D3088), TRUE, FALSE)</f>
        <v>0</v>
      </c>
      <c r="J3078" s="5">
        <f>MAX($D$2:Nifty50[[#This Row],[High]])</f>
        <v>6357.1</v>
      </c>
      <c r="K3078" s="18">
        <f>(Nifty50[[#This Row],[ATH_XL]]-Nifty50[[#This Row],[Close]])/Nifty50[[#This Row],[ATH_XL]]</f>
        <v>7.4310613329977585E-2</v>
      </c>
    </row>
    <row r="3079" spans="2:11" x14ac:dyDescent="0.25">
      <c r="B3079" s="4">
        <v>40658</v>
      </c>
      <c r="C3079" s="23">
        <v>5859.6</v>
      </c>
      <c r="D3079" s="23">
        <v>5906.6</v>
      </c>
      <c r="E3079" s="23">
        <v>5857</v>
      </c>
      <c r="F3079" s="23">
        <v>5874.5</v>
      </c>
      <c r="G3079" s="5">
        <v>94377009</v>
      </c>
      <c r="H3079" s="5">
        <v>5323.17</v>
      </c>
      <c r="I3079" s="5" t="b">
        <f>IF(Nifty50[[#This Row],[High]]=MAX($D$1:$D3089), TRUE, FALSE)</f>
        <v>0</v>
      </c>
      <c r="J3079" s="5">
        <f>MAX($D$2:Nifty50[[#This Row],[High]])</f>
        <v>6357.1</v>
      </c>
      <c r="K3079" s="18">
        <f>(Nifty50[[#This Row],[ATH_XL]]-Nifty50[[#This Row],[Close]])/Nifty50[[#This Row],[ATH_XL]]</f>
        <v>7.5915118528889006E-2</v>
      </c>
    </row>
    <row r="3080" spans="2:11" x14ac:dyDescent="0.25">
      <c r="B3080" s="4">
        <v>40659</v>
      </c>
      <c r="C3080" s="23">
        <v>5876.85</v>
      </c>
      <c r="D3080" s="23">
        <v>5893.2</v>
      </c>
      <c r="E3080" s="23">
        <v>5791.55</v>
      </c>
      <c r="F3080" s="23">
        <v>5868.4</v>
      </c>
      <c r="G3080" s="5">
        <v>117166769</v>
      </c>
      <c r="H3080" s="5">
        <v>6155.73</v>
      </c>
      <c r="I3080" s="5" t="b">
        <f>IF(Nifty50[[#This Row],[High]]=MAX($D$1:$D3090), TRUE, FALSE)</f>
        <v>0</v>
      </c>
      <c r="J3080" s="5">
        <f>MAX($D$2:Nifty50[[#This Row],[High]])</f>
        <v>6357.1</v>
      </c>
      <c r="K3080" s="18">
        <f>(Nifty50[[#This Row],[ATH_XL]]-Nifty50[[#This Row],[Close]])/Nifty50[[#This Row],[ATH_XL]]</f>
        <v>7.6874675559610625E-2</v>
      </c>
    </row>
    <row r="3081" spans="2:11" x14ac:dyDescent="0.25">
      <c r="B3081" s="4">
        <v>40660</v>
      </c>
      <c r="C3081" s="23">
        <v>5884.2</v>
      </c>
      <c r="D3081" s="23">
        <v>5892.35</v>
      </c>
      <c r="E3081" s="23">
        <v>5819.95</v>
      </c>
      <c r="F3081" s="23">
        <v>5833.9</v>
      </c>
      <c r="G3081" s="5">
        <v>108740523</v>
      </c>
      <c r="H3081" s="5">
        <v>5893.38</v>
      </c>
      <c r="I3081" s="5" t="b">
        <f>IF(Nifty50[[#This Row],[High]]=MAX($D$1:$D3091), TRUE, FALSE)</f>
        <v>0</v>
      </c>
      <c r="J3081" s="5">
        <f>MAX($D$2:Nifty50[[#This Row],[High]])</f>
        <v>6357.1</v>
      </c>
      <c r="K3081" s="18">
        <f>(Nifty50[[#This Row],[ATH_XL]]-Nifty50[[#This Row],[Close]])/Nifty50[[#This Row],[ATH_XL]]</f>
        <v>8.230167843828172E-2</v>
      </c>
    </row>
    <row r="3082" spans="2:11" x14ac:dyDescent="0.25">
      <c r="B3082" s="4">
        <v>40661</v>
      </c>
      <c r="C3082" s="23">
        <v>5851.35</v>
      </c>
      <c r="D3082" s="23">
        <v>5856.4</v>
      </c>
      <c r="E3082" s="23">
        <v>5776.95</v>
      </c>
      <c r="F3082" s="23">
        <v>5785.45</v>
      </c>
      <c r="G3082" s="5">
        <v>159344933</v>
      </c>
      <c r="H3082" s="5">
        <v>8773.7000000000007</v>
      </c>
      <c r="I3082" s="5" t="b">
        <f>IF(Nifty50[[#This Row],[High]]=MAX($D$1:$D3092), TRUE, FALSE)</f>
        <v>0</v>
      </c>
      <c r="J3082" s="5">
        <f>MAX($D$2:Nifty50[[#This Row],[High]])</f>
        <v>6357.1</v>
      </c>
      <c r="K3082" s="18">
        <f>(Nifty50[[#This Row],[ATH_XL]]-Nifty50[[#This Row],[Close]])/Nifty50[[#This Row],[ATH_XL]]</f>
        <v>8.9923078133111095E-2</v>
      </c>
    </row>
    <row r="3083" spans="2:11" x14ac:dyDescent="0.25">
      <c r="B3083" s="4">
        <v>40662</v>
      </c>
      <c r="C3083" s="23">
        <v>5782.5</v>
      </c>
      <c r="D3083" s="23">
        <v>5804.3</v>
      </c>
      <c r="E3083" s="23">
        <v>5706.05</v>
      </c>
      <c r="F3083" s="23">
        <v>5749.5</v>
      </c>
      <c r="G3083" s="5">
        <v>184751755</v>
      </c>
      <c r="H3083" s="5">
        <v>7259</v>
      </c>
      <c r="I3083" s="5" t="b">
        <f>IF(Nifty50[[#This Row],[High]]=MAX($D$1:$D3093), TRUE, FALSE)</f>
        <v>0</v>
      </c>
      <c r="J3083" s="5">
        <f>MAX($D$2:Nifty50[[#This Row],[High]])</f>
        <v>6357.1</v>
      </c>
      <c r="K3083" s="18">
        <f>(Nifty50[[#This Row],[ATH_XL]]-Nifty50[[#This Row],[Close]])/Nifty50[[#This Row],[ATH_XL]]</f>
        <v>9.5578172437117609E-2</v>
      </c>
    </row>
    <row r="3084" spans="2:11" x14ac:dyDescent="0.25">
      <c r="B3084" s="4">
        <v>40665</v>
      </c>
      <c r="C3084" s="23">
        <v>5766.9</v>
      </c>
      <c r="D3084" s="23">
        <v>5775.25</v>
      </c>
      <c r="E3084" s="23">
        <v>5687.7</v>
      </c>
      <c r="F3084" s="23">
        <v>5701.3</v>
      </c>
      <c r="G3084" s="5">
        <v>86514383</v>
      </c>
      <c r="H3084" s="5">
        <v>4614.18</v>
      </c>
      <c r="I3084" s="5" t="b">
        <f>IF(Nifty50[[#This Row],[High]]=MAX($D$1:$D3094), TRUE, FALSE)</f>
        <v>0</v>
      </c>
      <c r="J3084" s="5">
        <f>MAX($D$2:Nifty50[[#This Row],[High]])</f>
        <v>6357.1</v>
      </c>
      <c r="K3084" s="18">
        <f>(Nifty50[[#This Row],[ATH_XL]]-Nifty50[[#This Row],[Close]])/Nifty50[[#This Row],[ATH_XL]]</f>
        <v>0.10316024602413053</v>
      </c>
    </row>
    <row r="3085" spans="2:11" x14ac:dyDescent="0.25">
      <c r="B3085" s="4">
        <v>40666</v>
      </c>
      <c r="C3085" s="23">
        <v>5689.7</v>
      </c>
      <c r="D3085" s="23">
        <v>5710.8</v>
      </c>
      <c r="E3085" s="23">
        <v>5554.85</v>
      </c>
      <c r="F3085" s="23">
        <v>5565.25</v>
      </c>
      <c r="G3085" s="5">
        <v>125522829</v>
      </c>
      <c r="H3085" s="5">
        <v>7457</v>
      </c>
      <c r="I3085" s="5" t="b">
        <f>IF(Nifty50[[#This Row],[High]]=MAX($D$1:$D3095), TRUE, FALSE)</f>
        <v>0</v>
      </c>
      <c r="J3085" s="5">
        <f>MAX($D$2:Nifty50[[#This Row],[High]])</f>
        <v>6357.1</v>
      </c>
      <c r="K3085" s="18">
        <f>(Nifty50[[#This Row],[ATH_XL]]-Nifty50[[#This Row],[Close]])/Nifty50[[#This Row],[ATH_XL]]</f>
        <v>0.12456151389784655</v>
      </c>
    </row>
    <row r="3086" spans="2:11" x14ac:dyDescent="0.25">
      <c r="B3086" s="4">
        <v>40667</v>
      </c>
      <c r="C3086" s="23">
        <v>5567.7</v>
      </c>
      <c r="D3086" s="23">
        <v>5578.8</v>
      </c>
      <c r="E3086" s="23">
        <v>5503</v>
      </c>
      <c r="F3086" s="23">
        <v>5537.15</v>
      </c>
      <c r="G3086" s="5">
        <v>119083244</v>
      </c>
      <c r="H3086" s="5">
        <v>6150.25</v>
      </c>
      <c r="I3086" s="5" t="b">
        <f>IF(Nifty50[[#This Row],[High]]=MAX($D$1:$D3096), TRUE, FALSE)</f>
        <v>0</v>
      </c>
      <c r="J3086" s="5">
        <f>MAX($D$2:Nifty50[[#This Row],[High]])</f>
        <v>6357.1</v>
      </c>
      <c r="K3086" s="18">
        <f>(Nifty50[[#This Row],[ATH_XL]]-Nifty50[[#This Row],[Close]])/Nifty50[[#This Row],[ATH_XL]]</f>
        <v>0.1289817684164164</v>
      </c>
    </row>
    <row r="3087" spans="2:11" x14ac:dyDescent="0.25">
      <c r="B3087" s="4">
        <v>40668</v>
      </c>
      <c r="C3087" s="23">
        <v>5531.6</v>
      </c>
      <c r="D3087" s="23">
        <v>5560.3</v>
      </c>
      <c r="E3087" s="23">
        <v>5443.65</v>
      </c>
      <c r="F3087" s="23">
        <v>5459.85</v>
      </c>
      <c r="G3087" s="5">
        <v>126424541</v>
      </c>
      <c r="H3087" s="5">
        <v>5953.85</v>
      </c>
      <c r="I3087" s="5" t="b">
        <f>IF(Nifty50[[#This Row],[High]]=MAX($D$1:$D3097), TRUE, FALSE)</f>
        <v>0</v>
      </c>
      <c r="J3087" s="5">
        <f>MAX($D$2:Nifty50[[#This Row],[High]])</f>
        <v>6357.1</v>
      </c>
      <c r="K3087" s="18">
        <f>(Nifty50[[#This Row],[ATH_XL]]-Nifty50[[#This Row],[Close]])/Nifty50[[#This Row],[ATH_XL]]</f>
        <v>0.14114140095326486</v>
      </c>
    </row>
    <row r="3088" spans="2:11" x14ac:dyDescent="0.25">
      <c r="B3088" s="4">
        <v>40669</v>
      </c>
      <c r="C3088" s="23">
        <v>5477.65</v>
      </c>
      <c r="D3088" s="23">
        <v>5564.4</v>
      </c>
      <c r="E3088" s="23">
        <v>5472.45</v>
      </c>
      <c r="F3088" s="23">
        <v>5551.45</v>
      </c>
      <c r="G3088" s="5">
        <v>122684321</v>
      </c>
      <c r="H3088" s="5">
        <v>5969.39</v>
      </c>
      <c r="I3088" s="5" t="b">
        <f>IF(Nifty50[[#This Row],[High]]=MAX($D$1:$D3098), TRUE, FALSE)</f>
        <v>0</v>
      </c>
      <c r="J3088" s="5">
        <f>MAX($D$2:Nifty50[[#This Row],[High]])</f>
        <v>6357.1</v>
      </c>
      <c r="K3088" s="18">
        <f>(Nifty50[[#This Row],[ATH_XL]]-Nifty50[[#This Row],[Close]])/Nifty50[[#This Row],[ATH_XL]]</f>
        <v>0.12673231504931501</v>
      </c>
    </row>
    <row r="3089" spans="2:11" x14ac:dyDescent="0.25">
      <c r="B3089" s="4">
        <v>40672</v>
      </c>
      <c r="C3089" s="23">
        <v>5575.2</v>
      </c>
      <c r="D3089" s="23">
        <v>5586.05</v>
      </c>
      <c r="E3089" s="23">
        <v>5502.4</v>
      </c>
      <c r="F3089" s="23">
        <v>5551.1</v>
      </c>
      <c r="G3089" s="5">
        <v>75438946</v>
      </c>
      <c r="H3089" s="5">
        <v>3387.89</v>
      </c>
      <c r="I3089" s="5" t="b">
        <f>IF(Nifty50[[#This Row],[High]]=MAX($D$1:$D3099), TRUE, FALSE)</f>
        <v>0</v>
      </c>
      <c r="J3089" s="5">
        <f>MAX($D$2:Nifty50[[#This Row],[High]])</f>
        <v>6357.1</v>
      </c>
      <c r="K3089" s="18">
        <f>(Nifty50[[#This Row],[ATH_XL]]-Nifty50[[#This Row],[Close]])/Nifty50[[#This Row],[ATH_XL]]</f>
        <v>0.12678737160025796</v>
      </c>
    </row>
    <row r="3090" spans="2:11" x14ac:dyDescent="0.25">
      <c r="B3090" s="4">
        <v>40673</v>
      </c>
      <c r="C3090" s="23">
        <v>5555.55</v>
      </c>
      <c r="D3090" s="23">
        <v>5592.9</v>
      </c>
      <c r="E3090" s="23">
        <v>5514.55</v>
      </c>
      <c r="F3090" s="23">
        <v>5541.25</v>
      </c>
      <c r="G3090" s="5">
        <v>88822800</v>
      </c>
      <c r="H3090" s="5">
        <v>3931.01</v>
      </c>
      <c r="I3090" s="5" t="b">
        <f>IF(Nifty50[[#This Row],[High]]=MAX($D$1:$D3100), TRUE, FALSE)</f>
        <v>0</v>
      </c>
      <c r="J3090" s="5">
        <f>MAX($D$2:Nifty50[[#This Row],[High]])</f>
        <v>6357.1</v>
      </c>
      <c r="K3090" s="18">
        <f>(Nifty50[[#This Row],[ATH_XL]]-Nifty50[[#This Row],[Close]])/Nifty50[[#This Row],[ATH_XL]]</f>
        <v>0.12833682024822643</v>
      </c>
    </row>
    <row r="3091" spans="2:11" x14ac:dyDescent="0.25">
      <c r="B3091" s="4">
        <v>40674</v>
      </c>
      <c r="C3091" s="23">
        <v>5547.2</v>
      </c>
      <c r="D3091" s="23">
        <v>5574.7</v>
      </c>
      <c r="E3091" s="23">
        <v>5525</v>
      </c>
      <c r="F3091" s="23">
        <v>5565.05</v>
      </c>
      <c r="G3091" s="5">
        <v>82509136</v>
      </c>
      <c r="H3091" s="5">
        <v>4309.88</v>
      </c>
      <c r="I3091" s="5" t="b">
        <f>IF(Nifty50[[#This Row],[High]]=MAX($D$1:$D3101), TRUE, FALSE)</f>
        <v>0</v>
      </c>
      <c r="J3091" s="5">
        <f>MAX($D$2:Nifty50[[#This Row],[High]])</f>
        <v>6357.1</v>
      </c>
      <c r="K3091" s="18">
        <f>(Nifty50[[#This Row],[ATH_XL]]-Nifty50[[#This Row],[Close]])/Nifty50[[#This Row],[ATH_XL]]</f>
        <v>0.12459297478409968</v>
      </c>
    </row>
    <row r="3092" spans="2:11" x14ac:dyDescent="0.25">
      <c r="B3092" s="4">
        <v>40675</v>
      </c>
      <c r="C3092" s="23">
        <v>5537.8</v>
      </c>
      <c r="D3092" s="23">
        <v>5572.5</v>
      </c>
      <c r="E3092" s="23">
        <v>5476.3</v>
      </c>
      <c r="F3092" s="23">
        <v>5486.15</v>
      </c>
      <c r="G3092" s="5">
        <v>91624740</v>
      </c>
      <c r="H3092" s="5">
        <v>4342.75</v>
      </c>
      <c r="I3092" s="5" t="b">
        <f>IF(Nifty50[[#This Row],[High]]=MAX($D$1:$D3102), TRUE, FALSE)</f>
        <v>0</v>
      </c>
      <c r="J3092" s="5">
        <f>MAX($D$2:Nifty50[[#This Row],[High]])</f>
        <v>6357.1</v>
      </c>
      <c r="K3092" s="18">
        <f>(Nifty50[[#This Row],[ATH_XL]]-Nifty50[[#This Row],[Close]])/Nifty50[[#This Row],[ATH_XL]]</f>
        <v>0.13700429441097367</v>
      </c>
    </row>
    <row r="3093" spans="2:11" x14ac:dyDescent="0.25">
      <c r="B3093" s="4">
        <v>40676</v>
      </c>
      <c r="C3093" s="23">
        <v>5492.35</v>
      </c>
      <c r="D3093" s="23">
        <v>5605</v>
      </c>
      <c r="E3093" s="23">
        <v>5472.15</v>
      </c>
      <c r="F3093" s="23">
        <v>5544.75</v>
      </c>
      <c r="G3093" s="5">
        <v>119423852</v>
      </c>
      <c r="H3093" s="5">
        <v>5690.93</v>
      </c>
      <c r="I3093" s="5" t="b">
        <f>IF(Nifty50[[#This Row],[High]]=MAX($D$1:$D3103), TRUE, FALSE)</f>
        <v>0</v>
      </c>
      <c r="J3093" s="5">
        <f>MAX($D$2:Nifty50[[#This Row],[High]])</f>
        <v>6357.1</v>
      </c>
      <c r="K3093" s="18">
        <f>(Nifty50[[#This Row],[ATH_XL]]-Nifty50[[#This Row],[Close]])/Nifty50[[#This Row],[ATH_XL]]</f>
        <v>0.12778625473879604</v>
      </c>
    </row>
    <row r="3094" spans="2:11" x14ac:dyDescent="0.25">
      <c r="B3094" s="4">
        <v>40679</v>
      </c>
      <c r="C3094" s="23">
        <v>5541.7</v>
      </c>
      <c r="D3094" s="23">
        <v>5541.8</v>
      </c>
      <c r="E3094" s="23">
        <v>5487.65</v>
      </c>
      <c r="F3094" s="23">
        <v>5499</v>
      </c>
      <c r="G3094" s="5">
        <v>94219161</v>
      </c>
      <c r="H3094" s="5">
        <v>4343.66</v>
      </c>
      <c r="I3094" s="5" t="b">
        <f>IF(Nifty50[[#This Row],[High]]=MAX($D$1:$D3104), TRUE, FALSE)</f>
        <v>0</v>
      </c>
      <c r="J3094" s="5">
        <f>MAX($D$2:Nifty50[[#This Row],[High]])</f>
        <v>6357.1</v>
      </c>
      <c r="K3094" s="18">
        <f>(Nifty50[[#This Row],[ATH_XL]]-Nifty50[[#This Row],[Close]])/Nifty50[[#This Row],[ATH_XL]]</f>
        <v>0.1349829324692077</v>
      </c>
    </row>
    <row r="3095" spans="2:11" x14ac:dyDescent="0.25">
      <c r="B3095" s="4">
        <v>40680</v>
      </c>
      <c r="C3095" s="23">
        <v>5496.1</v>
      </c>
      <c r="D3095" s="23">
        <v>5523.85</v>
      </c>
      <c r="E3095" s="23">
        <v>5421.05</v>
      </c>
      <c r="F3095" s="23">
        <v>5438.95</v>
      </c>
      <c r="G3095" s="5">
        <v>109199263</v>
      </c>
      <c r="H3095" s="5">
        <v>6356.9</v>
      </c>
      <c r="I3095" s="5" t="b">
        <f>IF(Nifty50[[#This Row],[High]]=MAX($D$1:$D3105), TRUE, FALSE)</f>
        <v>0</v>
      </c>
      <c r="J3095" s="5">
        <f>MAX($D$2:Nifty50[[#This Row],[High]])</f>
        <v>6357.1</v>
      </c>
      <c r="K3095" s="18">
        <f>(Nifty50[[#This Row],[ATH_XL]]-Nifty50[[#This Row],[Close]])/Nifty50[[#This Row],[ATH_XL]]</f>
        <v>0.14442906356672075</v>
      </c>
    </row>
    <row r="3096" spans="2:11" x14ac:dyDescent="0.25">
      <c r="B3096" s="4">
        <v>40681</v>
      </c>
      <c r="C3096" s="23">
        <v>5448.2</v>
      </c>
      <c r="D3096" s="23">
        <v>5460.5</v>
      </c>
      <c r="E3096" s="23">
        <v>5401.25</v>
      </c>
      <c r="F3096" s="23">
        <v>5420.6</v>
      </c>
      <c r="G3096" s="5">
        <v>107357672</v>
      </c>
      <c r="H3096" s="5">
        <v>6250.15</v>
      </c>
      <c r="I3096" s="5" t="b">
        <f>IF(Nifty50[[#This Row],[High]]=MAX($D$1:$D3106), TRUE, FALSE)</f>
        <v>0</v>
      </c>
      <c r="J3096" s="5">
        <f>MAX($D$2:Nifty50[[#This Row],[High]])</f>
        <v>6357.1</v>
      </c>
      <c r="K3096" s="18">
        <f>(Nifty50[[#This Row],[ATH_XL]]-Nifty50[[#This Row],[Close]])/Nifty50[[#This Row],[ATH_XL]]</f>
        <v>0.14731559988044862</v>
      </c>
    </row>
    <row r="3097" spans="2:11" x14ac:dyDescent="0.25">
      <c r="B3097" s="4">
        <v>40682</v>
      </c>
      <c r="C3097" s="23">
        <v>5448.15</v>
      </c>
      <c r="D3097" s="23">
        <v>5452.6</v>
      </c>
      <c r="E3097" s="23">
        <v>5411.25</v>
      </c>
      <c r="F3097" s="23">
        <v>5428.1</v>
      </c>
      <c r="G3097" s="5">
        <v>94180687</v>
      </c>
      <c r="H3097" s="5">
        <v>5509.73</v>
      </c>
      <c r="I3097" s="5" t="b">
        <f>IF(Nifty50[[#This Row],[High]]=MAX($D$1:$D3107), TRUE, FALSE)</f>
        <v>0</v>
      </c>
      <c r="J3097" s="5">
        <f>MAX($D$2:Nifty50[[#This Row],[High]])</f>
        <v>6357.1</v>
      </c>
      <c r="K3097" s="18">
        <f>(Nifty50[[#This Row],[ATH_XL]]-Nifty50[[#This Row],[Close]])/Nifty50[[#This Row],[ATH_XL]]</f>
        <v>0.1461358166459549</v>
      </c>
    </row>
    <row r="3098" spans="2:11" x14ac:dyDescent="0.25">
      <c r="B3098" s="4">
        <v>40683</v>
      </c>
      <c r="C3098" s="23">
        <v>5450.65</v>
      </c>
      <c r="D3098" s="23">
        <v>5517.55</v>
      </c>
      <c r="E3098" s="23">
        <v>5432.75</v>
      </c>
      <c r="F3098" s="23">
        <v>5486.35</v>
      </c>
      <c r="G3098" s="5">
        <v>127399855</v>
      </c>
      <c r="H3098" s="5">
        <v>5791.89</v>
      </c>
      <c r="I3098" s="5" t="b">
        <f>IF(Nifty50[[#This Row],[High]]=MAX($D$1:$D3108), TRUE, FALSE)</f>
        <v>0</v>
      </c>
      <c r="J3098" s="5">
        <f>MAX($D$2:Nifty50[[#This Row],[High]])</f>
        <v>6357.1</v>
      </c>
      <c r="K3098" s="18">
        <f>(Nifty50[[#This Row],[ATH_XL]]-Nifty50[[#This Row],[Close]])/Nifty50[[#This Row],[ATH_XL]]</f>
        <v>0.13697283352472039</v>
      </c>
    </row>
    <row r="3099" spans="2:11" x14ac:dyDescent="0.25">
      <c r="B3099" s="4">
        <v>40686</v>
      </c>
      <c r="C3099" s="23">
        <v>5456.7</v>
      </c>
      <c r="D3099" s="23">
        <v>5456.7</v>
      </c>
      <c r="E3099" s="23">
        <v>5373</v>
      </c>
      <c r="F3099" s="23">
        <v>5386.55</v>
      </c>
      <c r="G3099" s="5">
        <v>94674110</v>
      </c>
      <c r="H3099" s="5">
        <v>5037.8500000000004</v>
      </c>
      <c r="I3099" s="5" t="b">
        <f>IF(Nifty50[[#This Row],[High]]=MAX($D$1:$D3109), TRUE, FALSE)</f>
        <v>0</v>
      </c>
      <c r="J3099" s="5">
        <f>MAX($D$2:Nifty50[[#This Row],[High]])</f>
        <v>6357.1</v>
      </c>
      <c r="K3099" s="18">
        <f>(Nifty50[[#This Row],[ATH_XL]]-Nifty50[[#This Row],[Close]])/Nifty50[[#This Row],[ATH_XL]]</f>
        <v>0.15267181576505012</v>
      </c>
    </row>
    <row r="3100" spans="2:11" x14ac:dyDescent="0.25">
      <c r="B3100" s="4">
        <v>40687</v>
      </c>
      <c r="C3100" s="23">
        <v>5385.1</v>
      </c>
      <c r="D3100" s="23">
        <v>5422.6</v>
      </c>
      <c r="E3100" s="23">
        <v>5367.45</v>
      </c>
      <c r="F3100" s="23">
        <v>5394.85</v>
      </c>
      <c r="G3100" s="5">
        <v>100052471</v>
      </c>
      <c r="H3100" s="5">
        <v>4819.47</v>
      </c>
      <c r="I3100" s="5" t="b">
        <f>IF(Nifty50[[#This Row],[High]]=MAX($D$1:$D3110), TRUE, FALSE)</f>
        <v>0</v>
      </c>
      <c r="J3100" s="5">
        <f>MAX($D$2:Nifty50[[#This Row],[High]])</f>
        <v>6357.1</v>
      </c>
      <c r="K3100" s="18">
        <f>(Nifty50[[#This Row],[ATH_XL]]-Nifty50[[#This Row],[Close]])/Nifty50[[#This Row],[ATH_XL]]</f>
        <v>0.15136618898554371</v>
      </c>
    </row>
    <row r="3101" spans="2:11" x14ac:dyDescent="0.25">
      <c r="B3101" s="4">
        <v>40688</v>
      </c>
      <c r="C3101" s="23">
        <v>5389.1</v>
      </c>
      <c r="D3101" s="23">
        <v>5389.1</v>
      </c>
      <c r="E3101" s="23">
        <v>5328.7</v>
      </c>
      <c r="F3101" s="23">
        <v>5348.95</v>
      </c>
      <c r="G3101" s="5">
        <v>99917758</v>
      </c>
      <c r="H3101" s="5">
        <v>5133.01</v>
      </c>
      <c r="I3101" s="5" t="b">
        <f>IF(Nifty50[[#This Row],[High]]=MAX($D$1:$D3111), TRUE, FALSE)</f>
        <v>0</v>
      </c>
      <c r="J3101" s="5">
        <f>MAX($D$2:Nifty50[[#This Row],[High]])</f>
        <v>6357.1</v>
      </c>
      <c r="K3101" s="18">
        <f>(Nifty50[[#This Row],[ATH_XL]]-Nifty50[[#This Row],[Close]])/Nifty50[[#This Row],[ATH_XL]]</f>
        <v>0.15858646238064533</v>
      </c>
    </row>
    <row r="3102" spans="2:11" x14ac:dyDescent="0.25">
      <c r="B3102" s="4">
        <v>40689</v>
      </c>
      <c r="C3102" s="23">
        <v>5372.75</v>
      </c>
      <c r="D3102" s="23">
        <v>5422.2</v>
      </c>
      <c r="E3102" s="23">
        <v>5356.35</v>
      </c>
      <c r="F3102" s="23">
        <v>5412.35</v>
      </c>
      <c r="G3102" s="5">
        <v>161608076</v>
      </c>
      <c r="H3102" s="5">
        <v>7601.74</v>
      </c>
      <c r="I3102" s="5" t="b">
        <f>IF(Nifty50[[#This Row],[High]]=MAX($D$1:$D3112), TRUE, FALSE)</f>
        <v>0</v>
      </c>
      <c r="J3102" s="5">
        <f>MAX($D$2:Nifty50[[#This Row],[High]])</f>
        <v>6357.1</v>
      </c>
      <c r="K3102" s="18">
        <f>(Nifty50[[#This Row],[ATH_XL]]-Nifty50[[#This Row],[Close]])/Nifty50[[#This Row],[ATH_XL]]</f>
        <v>0.14861336143839171</v>
      </c>
    </row>
    <row r="3103" spans="2:11" x14ac:dyDescent="0.25">
      <c r="B3103" s="4">
        <v>40690</v>
      </c>
      <c r="C3103" s="23">
        <v>5413.7</v>
      </c>
      <c r="D3103" s="23">
        <v>5485.8</v>
      </c>
      <c r="E3103" s="23">
        <v>5413.6</v>
      </c>
      <c r="F3103" s="23">
        <v>5476.1</v>
      </c>
      <c r="G3103" s="5">
        <v>117233303</v>
      </c>
      <c r="H3103" s="5">
        <v>5553.69</v>
      </c>
      <c r="I3103" s="5" t="b">
        <f>IF(Nifty50[[#This Row],[High]]=MAX($D$1:$D3113), TRUE, FALSE)</f>
        <v>0</v>
      </c>
      <c r="J3103" s="5">
        <f>MAX($D$2:Nifty50[[#This Row],[High]])</f>
        <v>6357.1</v>
      </c>
      <c r="K3103" s="18">
        <f>(Nifty50[[#This Row],[ATH_XL]]-Nifty50[[#This Row],[Close]])/Nifty50[[#This Row],[ATH_XL]]</f>
        <v>0.13858520394519513</v>
      </c>
    </row>
    <row r="3104" spans="2:11" x14ac:dyDescent="0.25">
      <c r="B3104" s="4">
        <v>40693</v>
      </c>
      <c r="C3104" s="23">
        <v>5493.75</v>
      </c>
      <c r="D3104" s="23">
        <v>5509.3</v>
      </c>
      <c r="E3104" s="23">
        <v>5458.6</v>
      </c>
      <c r="F3104" s="23">
        <v>5473.1</v>
      </c>
      <c r="G3104" s="5">
        <v>100764849</v>
      </c>
      <c r="H3104" s="5">
        <v>4451.38</v>
      </c>
      <c r="I3104" s="5" t="b">
        <f>IF(Nifty50[[#This Row],[High]]=MAX($D$1:$D3114), TRUE, FALSE)</f>
        <v>0</v>
      </c>
      <c r="J3104" s="5">
        <f>MAX($D$2:Nifty50[[#This Row],[High]])</f>
        <v>6357.1</v>
      </c>
      <c r="K3104" s="18">
        <f>(Nifty50[[#This Row],[ATH_XL]]-Nifty50[[#This Row],[Close]])/Nifty50[[#This Row],[ATH_XL]]</f>
        <v>0.13905711723899261</v>
      </c>
    </row>
    <row r="3105" spans="2:11" x14ac:dyDescent="0.25">
      <c r="B3105" s="4">
        <v>40694</v>
      </c>
      <c r="C3105" s="23">
        <v>5492</v>
      </c>
      <c r="D3105" s="23">
        <v>5571.6</v>
      </c>
      <c r="E3105" s="23">
        <v>5489.7</v>
      </c>
      <c r="F3105" s="23">
        <v>5560.15</v>
      </c>
      <c r="G3105" s="5">
        <v>149409715</v>
      </c>
      <c r="H3105" s="5">
        <v>6946.23</v>
      </c>
      <c r="I3105" s="5" t="b">
        <f>IF(Nifty50[[#This Row],[High]]=MAX($D$1:$D3115), TRUE, FALSE)</f>
        <v>0</v>
      </c>
      <c r="J3105" s="5">
        <f>MAX($D$2:Nifty50[[#This Row],[High]])</f>
        <v>6357.1</v>
      </c>
      <c r="K3105" s="18">
        <f>(Nifty50[[#This Row],[ATH_XL]]-Nifty50[[#This Row],[Close]])/Nifty50[[#This Row],[ATH_XL]]</f>
        <v>0.12536376649730233</v>
      </c>
    </row>
    <row r="3106" spans="2:11" x14ac:dyDescent="0.25">
      <c r="B3106" s="4">
        <v>40695</v>
      </c>
      <c r="C3106" s="23">
        <v>5561.05</v>
      </c>
      <c r="D3106" s="23">
        <v>5597.35</v>
      </c>
      <c r="E3106" s="23">
        <v>5559.45</v>
      </c>
      <c r="F3106" s="23">
        <v>5592</v>
      </c>
      <c r="G3106" s="5">
        <v>98629277</v>
      </c>
      <c r="H3106" s="5">
        <v>4670.8599999999997</v>
      </c>
      <c r="I3106" s="5" t="b">
        <f>IF(Nifty50[[#This Row],[High]]=MAX($D$1:$D3116), TRUE, FALSE)</f>
        <v>0</v>
      </c>
      <c r="J3106" s="5">
        <f>MAX($D$2:Nifty50[[#This Row],[High]])</f>
        <v>6357.1</v>
      </c>
      <c r="K3106" s="18">
        <f>(Nifty50[[#This Row],[ATH_XL]]-Nifty50[[#This Row],[Close]])/Nifty50[[#This Row],[ATH_XL]]</f>
        <v>0.12035362036148563</v>
      </c>
    </row>
    <row r="3107" spans="2:11" x14ac:dyDescent="0.25">
      <c r="B3107" s="4">
        <v>40696</v>
      </c>
      <c r="C3107" s="23">
        <v>5529.9</v>
      </c>
      <c r="D3107" s="23">
        <v>5568.2</v>
      </c>
      <c r="E3107" s="23">
        <v>5521.95</v>
      </c>
      <c r="F3107" s="23">
        <v>5550.35</v>
      </c>
      <c r="G3107" s="5">
        <v>110949186</v>
      </c>
      <c r="H3107" s="5">
        <v>4709.42</v>
      </c>
      <c r="I3107" s="5" t="b">
        <f>IF(Nifty50[[#This Row],[High]]=MAX($D$1:$D3117), TRUE, FALSE)</f>
        <v>0</v>
      </c>
      <c r="J3107" s="5">
        <f>MAX($D$2:Nifty50[[#This Row],[High]])</f>
        <v>6357.1</v>
      </c>
      <c r="K3107" s="18">
        <f>(Nifty50[[#This Row],[ATH_XL]]-Nifty50[[#This Row],[Close]])/Nifty50[[#This Row],[ATH_XL]]</f>
        <v>0.12690534992370733</v>
      </c>
    </row>
    <row r="3108" spans="2:11" x14ac:dyDescent="0.25">
      <c r="B3108" s="4">
        <v>40697</v>
      </c>
      <c r="C3108" s="23">
        <v>5565.7</v>
      </c>
      <c r="D3108" s="23">
        <v>5604.95</v>
      </c>
      <c r="E3108" s="23">
        <v>5507.2</v>
      </c>
      <c r="F3108" s="23">
        <v>5516.75</v>
      </c>
      <c r="G3108" s="5">
        <v>101017578</v>
      </c>
      <c r="H3108" s="5">
        <v>4757.1000000000004</v>
      </c>
      <c r="I3108" s="5" t="b">
        <f>IF(Nifty50[[#This Row],[High]]=MAX($D$1:$D3118), TRUE, FALSE)</f>
        <v>0</v>
      </c>
      <c r="J3108" s="5">
        <f>MAX($D$2:Nifty50[[#This Row],[High]])</f>
        <v>6357.1</v>
      </c>
      <c r="K3108" s="18">
        <f>(Nifty50[[#This Row],[ATH_XL]]-Nifty50[[#This Row],[Close]])/Nifty50[[#This Row],[ATH_XL]]</f>
        <v>0.13219077881423924</v>
      </c>
    </row>
    <row r="3109" spans="2:11" x14ac:dyDescent="0.25">
      <c r="B3109" s="4">
        <v>40700</v>
      </c>
      <c r="C3109" s="23">
        <v>5504.3</v>
      </c>
      <c r="D3109" s="23">
        <v>5542.65</v>
      </c>
      <c r="E3109" s="23">
        <v>5479.85</v>
      </c>
      <c r="F3109" s="23">
        <v>5532.05</v>
      </c>
      <c r="G3109" s="5">
        <v>77137320</v>
      </c>
      <c r="H3109" s="5">
        <v>3486.68</v>
      </c>
      <c r="I3109" s="5" t="b">
        <f>IF(Nifty50[[#This Row],[High]]=MAX($D$1:$D3119), TRUE, FALSE)</f>
        <v>0</v>
      </c>
      <c r="J3109" s="5">
        <f>MAX($D$2:Nifty50[[#This Row],[High]])</f>
        <v>6357.1</v>
      </c>
      <c r="K3109" s="18">
        <f>(Nifty50[[#This Row],[ATH_XL]]-Nifty50[[#This Row],[Close]])/Nifty50[[#This Row],[ATH_XL]]</f>
        <v>0.12978402101587203</v>
      </c>
    </row>
    <row r="3110" spans="2:11" x14ac:dyDescent="0.25">
      <c r="B3110" s="4">
        <v>40701</v>
      </c>
      <c r="C3110" s="23">
        <v>5509.15</v>
      </c>
      <c r="D3110" s="23">
        <v>5570.1</v>
      </c>
      <c r="E3110" s="23">
        <v>5507.8</v>
      </c>
      <c r="F3110" s="23">
        <v>5556.15</v>
      </c>
      <c r="G3110" s="5">
        <v>81858402</v>
      </c>
      <c r="H3110" s="5">
        <v>3830.7</v>
      </c>
      <c r="I3110" s="5" t="b">
        <f>IF(Nifty50[[#This Row],[High]]=MAX($D$1:$D3120), TRUE, FALSE)</f>
        <v>0</v>
      </c>
      <c r="J3110" s="5">
        <f>MAX($D$2:Nifty50[[#This Row],[High]])</f>
        <v>6357.1</v>
      </c>
      <c r="K3110" s="18">
        <f>(Nifty50[[#This Row],[ATH_XL]]-Nifty50[[#This Row],[Close]])/Nifty50[[#This Row],[ATH_XL]]</f>
        <v>0.12599298422236566</v>
      </c>
    </row>
    <row r="3111" spans="2:11" x14ac:dyDescent="0.25">
      <c r="B3111" s="4">
        <v>40702</v>
      </c>
      <c r="C3111" s="23">
        <v>5535.25</v>
      </c>
      <c r="D3111" s="23">
        <v>5556.6</v>
      </c>
      <c r="E3111" s="23">
        <v>5514.9</v>
      </c>
      <c r="F3111" s="23">
        <v>5526.85</v>
      </c>
      <c r="G3111" s="5">
        <v>92928675</v>
      </c>
      <c r="H3111" s="5">
        <v>3869.33</v>
      </c>
      <c r="I3111" s="5" t="b">
        <f>IF(Nifty50[[#This Row],[High]]=MAX($D$1:$D3121), TRUE, FALSE)</f>
        <v>0</v>
      </c>
      <c r="J3111" s="5">
        <f>MAX($D$2:Nifty50[[#This Row],[High]])</f>
        <v>6357.1</v>
      </c>
      <c r="K3111" s="18">
        <f>(Nifty50[[#This Row],[ATH_XL]]-Nifty50[[#This Row],[Close]])/Nifty50[[#This Row],[ATH_XL]]</f>
        <v>0.13060200405845432</v>
      </c>
    </row>
    <row r="3112" spans="2:11" x14ac:dyDescent="0.25">
      <c r="B3112" s="4">
        <v>40703</v>
      </c>
      <c r="C3112" s="23">
        <v>5523.55</v>
      </c>
      <c r="D3112" s="23">
        <v>5540.1</v>
      </c>
      <c r="E3112" s="23">
        <v>5502.05</v>
      </c>
      <c r="F3112" s="23">
        <v>5521.05</v>
      </c>
      <c r="G3112" s="5">
        <v>87033655</v>
      </c>
      <c r="H3112" s="5">
        <v>3859.17</v>
      </c>
      <c r="I3112" s="5" t="b">
        <f>IF(Nifty50[[#This Row],[High]]=MAX($D$1:$D3122), TRUE, FALSE)</f>
        <v>0</v>
      </c>
      <c r="J3112" s="5">
        <f>MAX($D$2:Nifty50[[#This Row],[High]])</f>
        <v>6357.1</v>
      </c>
      <c r="K3112" s="18">
        <f>(Nifty50[[#This Row],[ATH_XL]]-Nifty50[[#This Row],[Close]])/Nifty50[[#This Row],[ATH_XL]]</f>
        <v>0.13151436975979616</v>
      </c>
    </row>
    <row r="3113" spans="2:11" x14ac:dyDescent="0.25">
      <c r="B3113" s="4">
        <v>40704</v>
      </c>
      <c r="C3113" s="23">
        <v>5518.05</v>
      </c>
      <c r="D3113" s="23">
        <v>5521.45</v>
      </c>
      <c r="E3113" s="23">
        <v>5457.45</v>
      </c>
      <c r="F3113" s="23">
        <v>5485.8</v>
      </c>
      <c r="G3113" s="5">
        <v>84190282</v>
      </c>
      <c r="H3113" s="5">
        <v>3995.15</v>
      </c>
      <c r="I3113" s="5" t="b">
        <f>IF(Nifty50[[#This Row],[High]]=MAX($D$1:$D3123), TRUE, FALSE)</f>
        <v>0</v>
      </c>
      <c r="J3113" s="5">
        <f>MAX($D$2:Nifty50[[#This Row],[High]])</f>
        <v>6357.1</v>
      </c>
      <c r="K3113" s="18">
        <f>(Nifty50[[#This Row],[ATH_XL]]-Nifty50[[#This Row],[Close]])/Nifty50[[#This Row],[ATH_XL]]</f>
        <v>0.13705935096191663</v>
      </c>
    </row>
    <row r="3114" spans="2:11" x14ac:dyDescent="0.25">
      <c r="B3114" s="4">
        <v>40707</v>
      </c>
      <c r="C3114" s="23">
        <v>5469.85</v>
      </c>
      <c r="D3114" s="23">
        <v>5496.7</v>
      </c>
      <c r="E3114" s="23">
        <v>5436.95</v>
      </c>
      <c r="F3114" s="23">
        <v>5482.8</v>
      </c>
      <c r="G3114" s="5">
        <v>80104906</v>
      </c>
      <c r="H3114" s="5">
        <v>3807.22</v>
      </c>
      <c r="I3114" s="5" t="b">
        <f>IF(Nifty50[[#This Row],[High]]=MAX($D$1:$D3124), TRUE, FALSE)</f>
        <v>0</v>
      </c>
      <c r="J3114" s="5">
        <f>MAX($D$2:Nifty50[[#This Row],[High]])</f>
        <v>6357.1</v>
      </c>
      <c r="K3114" s="18">
        <f>(Nifty50[[#This Row],[ATH_XL]]-Nifty50[[#This Row],[Close]])/Nifty50[[#This Row],[ATH_XL]]</f>
        <v>0.1375312642557141</v>
      </c>
    </row>
    <row r="3115" spans="2:11" x14ac:dyDescent="0.25">
      <c r="B3115" s="4">
        <v>40708</v>
      </c>
      <c r="C3115" s="23">
        <v>5485.6</v>
      </c>
      <c r="D3115" s="23">
        <v>5520.15</v>
      </c>
      <c r="E3115" s="23">
        <v>5484.2</v>
      </c>
      <c r="F3115" s="23">
        <v>5500.5</v>
      </c>
      <c r="G3115" s="5">
        <v>97840485</v>
      </c>
      <c r="H3115" s="5">
        <v>4714.26</v>
      </c>
      <c r="I3115" s="5" t="b">
        <f>IF(Nifty50[[#This Row],[High]]=MAX($D$1:$D3125), TRUE, FALSE)</f>
        <v>0</v>
      </c>
      <c r="J3115" s="5">
        <f>MAX($D$2:Nifty50[[#This Row],[High]])</f>
        <v>6357.1</v>
      </c>
      <c r="K3115" s="18">
        <f>(Nifty50[[#This Row],[ATH_XL]]-Nifty50[[#This Row],[Close]])/Nifty50[[#This Row],[ATH_XL]]</f>
        <v>0.13474697582230896</v>
      </c>
    </row>
    <row r="3116" spans="2:11" x14ac:dyDescent="0.25">
      <c r="B3116" s="4">
        <v>40709</v>
      </c>
      <c r="C3116" s="23">
        <v>5494.45</v>
      </c>
      <c r="D3116" s="23">
        <v>5499.35</v>
      </c>
      <c r="E3116" s="23">
        <v>5438.95</v>
      </c>
      <c r="F3116" s="23">
        <v>5447.5</v>
      </c>
      <c r="G3116" s="5">
        <v>95878889</v>
      </c>
      <c r="H3116" s="5">
        <v>4562.47</v>
      </c>
      <c r="I3116" s="5" t="b">
        <f>IF(Nifty50[[#This Row],[High]]=MAX($D$1:$D3126), TRUE, FALSE)</f>
        <v>0</v>
      </c>
      <c r="J3116" s="5">
        <f>MAX($D$2:Nifty50[[#This Row],[High]])</f>
        <v>6357.1</v>
      </c>
      <c r="K3116" s="18">
        <f>(Nifty50[[#This Row],[ATH_XL]]-Nifty50[[#This Row],[Close]])/Nifty50[[#This Row],[ATH_XL]]</f>
        <v>0.14308411067939789</v>
      </c>
    </row>
    <row r="3117" spans="2:11" x14ac:dyDescent="0.25">
      <c r="B3117" s="4">
        <v>40710</v>
      </c>
      <c r="C3117" s="23">
        <v>5419.65</v>
      </c>
      <c r="D3117" s="23">
        <v>5447.5</v>
      </c>
      <c r="E3117" s="23">
        <v>5389.8</v>
      </c>
      <c r="F3117" s="23">
        <v>5396.75</v>
      </c>
      <c r="G3117" s="5">
        <v>128063494</v>
      </c>
      <c r="H3117" s="5">
        <v>5341.03</v>
      </c>
      <c r="I3117" s="5" t="b">
        <f>IF(Nifty50[[#This Row],[High]]=MAX($D$1:$D3127), TRUE, FALSE)</f>
        <v>0</v>
      </c>
      <c r="J3117" s="5">
        <f>MAX($D$2:Nifty50[[#This Row],[High]])</f>
        <v>6357.1</v>
      </c>
      <c r="K3117" s="18">
        <f>(Nifty50[[#This Row],[ATH_XL]]-Nifty50[[#This Row],[Close]])/Nifty50[[#This Row],[ATH_XL]]</f>
        <v>0.1510673105661387</v>
      </c>
    </row>
    <row r="3118" spans="2:11" x14ac:dyDescent="0.25">
      <c r="B3118" s="4">
        <v>40711</v>
      </c>
      <c r="C3118" s="23">
        <v>5412.5</v>
      </c>
      <c r="D3118" s="23">
        <v>5421.15</v>
      </c>
      <c r="E3118" s="23">
        <v>5355.85</v>
      </c>
      <c r="F3118" s="23">
        <v>5366.4</v>
      </c>
      <c r="G3118" s="5">
        <v>97876272</v>
      </c>
      <c r="H3118" s="5">
        <v>4480.59</v>
      </c>
      <c r="I3118" s="5" t="b">
        <f>IF(Nifty50[[#This Row],[High]]=MAX($D$1:$D3128), TRUE, FALSE)</f>
        <v>0</v>
      </c>
      <c r="J3118" s="5">
        <f>MAX($D$2:Nifty50[[#This Row],[High]])</f>
        <v>6357.1</v>
      </c>
      <c r="K3118" s="18">
        <f>(Nifty50[[#This Row],[ATH_XL]]-Nifty50[[#This Row],[Close]])/Nifty50[[#This Row],[ATH_XL]]</f>
        <v>0.15584150005505665</v>
      </c>
    </row>
    <row r="3119" spans="2:11" x14ac:dyDescent="0.25">
      <c r="B3119" s="4">
        <v>40714</v>
      </c>
      <c r="C3119" s="23">
        <v>5372.2</v>
      </c>
      <c r="D3119" s="23">
        <v>5377.4</v>
      </c>
      <c r="E3119" s="23">
        <v>5195.8999999999996</v>
      </c>
      <c r="F3119" s="23">
        <v>5257.9</v>
      </c>
      <c r="G3119" s="5">
        <v>135334880</v>
      </c>
      <c r="H3119" s="5">
        <v>5956.17</v>
      </c>
      <c r="I3119" s="5" t="b">
        <f>IF(Nifty50[[#This Row],[High]]=MAX($D$1:$D3129), TRUE, FALSE)</f>
        <v>0</v>
      </c>
      <c r="J3119" s="5">
        <f>MAX($D$2:Nifty50[[#This Row],[High]])</f>
        <v>6357.1</v>
      </c>
      <c r="K3119" s="18">
        <f>(Nifty50[[#This Row],[ATH_XL]]-Nifty50[[#This Row],[Close]])/Nifty50[[#This Row],[ATH_XL]]</f>
        <v>0.17290903084739909</v>
      </c>
    </row>
    <row r="3120" spans="2:11" x14ac:dyDescent="0.25">
      <c r="B3120" s="4">
        <v>40715</v>
      </c>
      <c r="C3120" s="23">
        <v>5280.8</v>
      </c>
      <c r="D3120" s="23">
        <v>5322.45</v>
      </c>
      <c r="E3120" s="23">
        <v>5257</v>
      </c>
      <c r="F3120" s="23">
        <v>5275.85</v>
      </c>
      <c r="G3120" s="5">
        <v>107191673</v>
      </c>
      <c r="H3120" s="5">
        <v>4765.0200000000004</v>
      </c>
      <c r="I3120" s="5" t="b">
        <f>IF(Nifty50[[#This Row],[High]]=MAX($D$1:$D3130), TRUE, FALSE)</f>
        <v>0</v>
      </c>
      <c r="J3120" s="5">
        <f>MAX($D$2:Nifty50[[#This Row],[High]])</f>
        <v>6357.1</v>
      </c>
      <c r="K3120" s="18">
        <f>(Nifty50[[#This Row],[ATH_XL]]-Nifty50[[#This Row],[Close]])/Nifty50[[#This Row],[ATH_XL]]</f>
        <v>0.17008541630617732</v>
      </c>
    </row>
    <row r="3121" spans="2:11" x14ac:dyDescent="0.25">
      <c r="B3121" s="4">
        <v>40716</v>
      </c>
      <c r="C3121" s="23">
        <v>5304.65</v>
      </c>
      <c r="D3121" s="23">
        <v>5310.5</v>
      </c>
      <c r="E3121" s="23">
        <v>5262.5</v>
      </c>
      <c r="F3121" s="23">
        <v>5278.3</v>
      </c>
      <c r="G3121" s="5">
        <v>95769497</v>
      </c>
      <c r="H3121" s="5">
        <v>4151.3900000000003</v>
      </c>
      <c r="I3121" s="5" t="b">
        <f>IF(Nifty50[[#This Row],[High]]=MAX($D$1:$D3131), TRUE, FALSE)</f>
        <v>0</v>
      </c>
      <c r="J3121" s="5">
        <f>MAX($D$2:Nifty50[[#This Row],[High]])</f>
        <v>6357.1</v>
      </c>
      <c r="K3121" s="18">
        <f>(Nifty50[[#This Row],[ATH_XL]]-Nifty50[[#This Row],[Close]])/Nifty50[[#This Row],[ATH_XL]]</f>
        <v>0.16970002044957608</v>
      </c>
    </row>
    <row r="3122" spans="2:11" x14ac:dyDescent="0.25">
      <c r="B3122" s="4">
        <v>40717</v>
      </c>
      <c r="C3122" s="23">
        <v>5269.1</v>
      </c>
      <c r="D3122" s="23">
        <v>5330.6</v>
      </c>
      <c r="E3122" s="23">
        <v>5252.25</v>
      </c>
      <c r="F3122" s="23">
        <v>5320</v>
      </c>
      <c r="G3122" s="5">
        <v>89001344</v>
      </c>
      <c r="H3122" s="5">
        <v>3756.75</v>
      </c>
      <c r="I3122" s="5" t="b">
        <f>IF(Nifty50[[#This Row],[High]]=MAX($D$1:$D3132), TRUE, FALSE)</f>
        <v>0</v>
      </c>
      <c r="J3122" s="5">
        <f>MAX($D$2:Nifty50[[#This Row],[High]])</f>
        <v>6357.1</v>
      </c>
      <c r="K3122" s="18">
        <f>(Nifty50[[#This Row],[ATH_XL]]-Nifty50[[#This Row],[Close]])/Nifty50[[#This Row],[ATH_XL]]</f>
        <v>0.16314042566579107</v>
      </c>
    </row>
    <row r="3123" spans="2:11" x14ac:dyDescent="0.25">
      <c r="B3123" s="4">
        <v>40718</v>
      </c>
      <c r="C3123" s="23">
        <v>5343.4</v>
      </c>
      <c r="D3123" s="23">
        <v>5477.85</v>
      </c>
      <c r="E3123" s="23">
        <v>5343.4</v>
      </c>
      <c r="F3123" s="23">
        <v>5471.25</v>
      </c>
      <c r="G3123" s="5">
        <v>140100077</v>
      </c>
      <c r="H3123" s="5">
        <v>6791.8</v>
      </c>
      <c r="I3123" s="5" t="b">
        <f>IF(Nifty50[[#This Row],[High]]=MAX($D$1:$D3133), TRUE, FALSE)</f>
        <v>0</v>
      </c>
      <c r="J3123" s="5">
        <f>MAX($D$2:Nifty50[[#This Row],[High]])</f>
        <v>6357.1</v>
      </c>
      <c r="K3123" s="18">
        <f>(Nifty50[[#This Row],[ATH_XL]]-Nifty50[[#This Row],[Close]])/Nifty50[[#This Row],[ATH_XL]]</f>
        <v>0.13934813043683444</v>
      </c>
    </row>
    <row r="3124" spans="2:11" x14ac:dyDescent="0.25">
      <c r="B3124" s="4">
        <v>40721</v>
      </c>
      <c r="C3124" s="23">
        <v>5441.2</v>
      </c>
      <c r="D3124" s="23">
        <v>5552.65</v>
      </c>
      <c r="E3124" s="23">
        <v>5434.25</v>
      </c>
      <c r="F3124" s="23">
        <v>5526.6</v>
      </c>
      <c r="G3124" s="5">
        <v>143402407</v>
      </c>
      <c r="H3124" s="5">
        <v>6707.54</v>
      </c>
      <c r="I3124" s="5" t="b">
        <f>IF(Nifty50[[#This Row],[High]]=MAX($D$1:$D3134), TRUE, FALSE)</f>
        <v>0</v>
      </c>
      <c r="J3124" s="5">
        <f>MAX($D$2:Nifty50[[#This Row],[High]])</f>
        <v>6357.1</v>
      </c>
      <c r="K3124" s="18">
        <f>(Nifty50[[#This Row],[ATH_XL]]-Nifty50[[#This Row],[Close]])/Nifty50[[#This Row],[ATH_XL]]</f>
        <v>0.13064133016627077</v>
      </c>
    </row>
    <row r="3125" spans="2:11" x14ac:dyDescent="0.25">
      <c r="B3125" s="4">
        <v>40722</v>
      </c>
      <c r="C3125" s="23">
        <v>5548.85</v>
      </c>
      <c r="D3125" s="23">
        <v>5558.3</v>
      </c>
      <c r="E3125" s="23">
        <v>5496.35</v>
      </c>
      <c r="F3125" s="23">
        <v>5545.3</v>
      </c>
      <c r="G3125" s="5">
        <v>114413706</v>
      </c>
      <c r="H3125" s="5">
        <v>5127.8500000000004</v>
      </c>
      <c r="I3125" s="5" t="b">
        <f>IF(Nifty50[[#This Row],[High]]=MAX($D$1:$D3135), TRUE, FALSE)</f>
        <v>0</v>
      </c>
      <c r="J3125" s="5">
        <f>MAX($D$2:Nifty50[[#This Row],[High]])</f>
        <v>6357.1</v>
      </c>
      <c r="K3125" s="18">
        <f>(Nifty50[[#This Row],[ATH_XL]]-Nifty50[[#This Row],[Close]])/Nifty50[[#This Row],[ATH_XL]]</f>
        <v>0.12769973730159981</v>
      </c>
    </row>
    <row r="3126" spans="2:11" x14ac:dyDescent="0.25">
      <c r="B3126" s="4">
        <v>40723</v>
      </c>
      <c r="C3126" s="23">
        <v>5566.5</v>
      </c>
      <c r="D3126" s="23">
        <v>5608.65</v>
      </c>
      <c r="E3126" s="23">
        <v>5566.5</v>
      </c>
      <c r="F3126" s="23">
        <v>5600.45</v>
      </c>
      <c r="G3126" s="5">
        <v>124593981</v>
      </c>
      <c r="H3126" s="5">
        <v>5463.96</v>
      </c>
      <c r="I3126" s="5" t="b">
        <f>IF(Nifty50[[#This Row],[High]]=MAX($D$1:$D3136), TRUE, FALSE)</f>
        <v>0</v>
      </c>
      <c r="J3126" s="5">
        <f>MAX($D$2:Nifty50[[#This Row],[High]])</f>
        <v>6357.1</v>
      </c>
      <c r="K3126" s="18">
        <f>(Nifty50[[#This Row],[ATH_XL]]-Nifty50[[#This Row],[Close]])/Nifty50[[#This Row],[ATH_XL]]</f>
        <v>0.11902439791728942</v>
      </c>
    </row>
    <row r="3127" spans="2:11" x14ac:dyDescent="0.25">
      <c r="B3127" s="4">
        <v>40724</v>
      </c>
      <c r="C3127" s="23">
        <v>5614.5</v>
      </c>
      <c r="D3127" s="23">
        <v>5657.9</v>
      </c>
      <c r="E3127" s="23">
        <v>5606.1</v>
      </c>
      <c r="F3127" s="23">
        <v>5647.4</v>
      </c>
      <c r="G3127" s="5">
        <v>179224275</v>
      </c>
      <c r="H3127" s="5">
        <v>8133.27</v>
      </c>
      <c r="I3127" s="5" t="b">
        <f>IF(Nifty50[[#This Row],[High]]=MAX($D$1:$D3137), TRUE, FALSE)</f>
        <v>0</v>
      </c>
      <c r="J3127" s="5">
        <f>MAX($D$2:Nifty50[[#This Row],[High]])</f>
        <v>6357.1</v>
      </c>
      <c r="K3127" s="18">
        <f>(Nifty50[[#This Row],[ATH_XL]]-Nifty50[[#This Row],[Close]])/Nifty50[[#This Row],[ATH_XL]]</f>
        <v>0.11163895486935878</v>
      </c>
    </row>
    <row r="3128" spans="2:11" x14ac:dyDescent="0.25">
      <c r="B3128" s="4">
        <v>40725</v>
      </c>
      <c r="C3128" s="23">
        <v>5705.75</v>
      </c>
      <c r="D3128" s="23">
        <v>5705.8</v>
      </c>
      <c r="E3128" s="23">
        <v>5609.75</v>
      </c>
      <c r="F3128" s="23">
        <v>5627.2</v>
      </c>
      <c r="G3128" s="5">
        <v>141092473</v>
      </c>
      <c r="H3128" s="5">
        <v>5590.28</v>
      </c>
      <c r="I3128" s="5" t="b">
        <f>IF(Nifty50[[#This Row],[High]]=MAX($D$1:$D3138), TRUE, FALSE)</f>
        <v>0</v>
      </c>
      <c r="J3128" s="5">
        <f>MAX($D$2:Nifty50[[#This Row],[High]])</f>
        <v>6357.1</v>
      </c>
      <c r="K3128" s="18">
        <f>(Nifty50[[#This Row],[ATH_XL]]-Nifty50[[#This Row],[Close]])/Nifty50[[#This Row],[ATH_XL]]</f>
        <v>0.1148165043809285</v>
      </c>
    </row>
    <row r="3129" spans="2:11" x14ac:dyDescent="0.25">
      <c r="B3129" s="4">
        <v>40728</v>
      </c>
      <c r="C3129" s="23">
        <v>5679.55</v>
      </c>
      <c r="D3129" s="23">
        <v>5679.65</v>
      </c>
      <c r="E3129" s="23">
        <v>5633.1</v>
      </c>
      <c r="F3129" s="23">
        <v>5650.5</v>
      </c>
      <c r="G3129" s="5">
        <v>103528865</v>
      </c>
      <c r="H3129" s="5">
        <v>4266.62</v>
      </c>
      <c r="I3129" s="5" t="b">
        <f>IF(Nifty50[[#This Row],[High]]=MAX($D$1:$D3139), TRUE, FALSE)</f>
        <v>0</v>
      </c>
      <c r="J3129" s="5">
        <f>MAX($D$2:Nifty50[[#This Row],[High]])</f>
        <v>6357.1</v>
      </c>
      <c r="K3129" s="18">
        <f>(Nifty50[[#This Row],[ATH_XL]]-Nifty50[[#This Row],[Close]])/Nifty50[[#This Row],[ATH_XL]]</f>
        <v>0.11115131113243465</v>
      </c>
    </row>
    <row r="3130" spans="2:11" x14ac:dyDescent="0.25">
      <c r="B3130" s="4">
        <v>40729</v>
      </c>
      <c r="C3130" s="23">
        <v>5659.85</v>
      </c>
      <c r="D3130" s="23">
        <v>5659.85</v>
      </c>
      <c r="E3130" s="23">
        <v>5612.3</v>
      </c>
      <c r="F3130" s="23">
        <v>5632.1</v>
      </c>
      <c r="G3130" s="5">
        <v>100776400</v>
      </c>
      <c r="H3130" s="5">
        <v>4938.1899999999996</v>
      </c>
      <c r="I3130" s="5" t="b">
        <f>IF(Nifty50[[#This Row],[High]]=MAX($D$1:$D3140), TRUE, FALSE)</f>
        <v>0</v>
      </c>
      <c r="J3130" s="5">
        <f>MAX($D$2:Nifty50[[#This Row],[High]])</f>
        <v>6357.1</v>
      </c>
      <c r="K3130" s="18">
        <f>(Nifty50[[#This Row],[ATH_XL]]-Nifty50[[#This Row],[Close]])/Nifty50[[#This Row],[ATH_XL]]</f>
        <v>0.11404571266772584</v>
      </c>
    </row>
    <row r="3131" spans="2:11" x14ac:dyDescent="0.25">
      <c r="B3131" s="4">
        <v>40730</v>
      </c>
      <c r="C3131" s="23">
        <v>5622.7</v>
      </c>
      <c r="D3131" s="23">
        <v>5655.4</v>
      </c>
      <c r="E3131" s="23">
        <v>5610.75</v>
      </c>
      <c r="F3131" s="23">
        <v>5625.45</v>
      </c>
      <c r="G3131" s="5">
        <v>86109914</v>
      </c>
      <c r="H3131" s="5">
        <v>4239.9799999999996</v>
      </c>
      <c r="I3131" s="5" t="b">
        <f>IF(Nifty50[[#This Row],[High]]=MAX($D$1:$D3141), TRUE, FALSE)</f>
        <v>0</v>
      </c>
      <c r="J3131" s="5">
        <f>MAX($D$2:Nifty50[[#This Row],[High]])</f>
        <v>6357.1</v>
      </c>
      <c r="K3131" s="18">
        <f>(Nifty50[[#This Row],[ATH_XL]]-Nifty50[[#This Row],[Close]])/Nifty50[[#This Row],[ATH_XL]]</f>
        <v>0.11509178713564369</v>
      </c>
    </row>
    <row r="3132" spans="2:11" x14ac:dyDescent="0.25">
      <c r="B3132" s="4">
        <v>40731</v>
      </c>
      <c r="C3132" s="23">
        <v>5633.35</v>
      </c>
      <c r="D3132" s="23">
        <v>5737.15</v>
      </c>
      <c r="E3132" s="23">
        <v>5632.95</v>
      </c>
      <c r="F3132" s="23">
        <v>5728.95</v>
      </c>
      <c r="G3132" s="5">
        <v>112220298</v>
      </c>
      <c r="H3132" s="5">
        <v>5439.55</v>
      </c>
      <c r="I3132" s="5" t="b">
        <f>IF(Nifty50[[#This Row],[High]]=MAX($D$1:$D3142), TRUE, FALSE)</f>
        <v>0</v>
      </c>
      <c r="J3132" s="5">
        <f>MAX($D$2:Nifty50[[#This Row],[High]])</f>
        <v>6357.1</v>
      </c>
      <c r="K3132" s="18">
        <f>(Nifty50[[#This Row],[ATH_XL]]-Nifty50[[#This Row],[Close]])/Nifty50[[#This Row],[ATH_XL]]</f>
        <v>9.8810778499630408E-2</v>
      </c>
    </row>
    <row r="3133" spans="2:11" x14ac:dyDescent="0.25">
      <c r="B3133" s="4">
        <v>40732</v>
      </c>
      <c r="C3133" s="23">
        <v>5734.65</v>
      </c>
      <c r="D3133" s="23">
        <v>5740.4</v>
      </c>
      <c r="E3133" s="23">
        <v>5651.05</v>
      </c>
      <c r="F3133" s="23">
        <v>5660.65</v>
      </c>
      <c r="G3133" s="5">
        <v>129276449</v>
      </c>
      <c r="H3133" s="5">
        <v>5659.53</v>
      </c>
      <c r="I3133" s="5" t="b">
        <f>IF(Nifty50[[#This Row],[High]]=MAX($D$1:$D3143), TRUE, FALSE)</f>
        <v>0</v>
      </c>
      <c r="J3133" s="5">
        <f>MAX($D$2:Nifty50[[#This Row],[High]])</f>
        <v>6357.1</v>
      </c>
      <c r="K3133" s="18">
        <f>(Nifty50[[#This Row],[ATH_XL]]-Nifty50[[#This Row],[Close]])/Nifty50[[#This Row],[ATH_XL]]</f>
        <v>0.10955467115508655</v>
      </c>
    </row>
    <row r="3134" spans="2:11" x14ac:dyDescent="0.25">
      <c r="B3134" s="4">
        <v>40735</v>
      </c>
      <c r="C3134" s="23">
        <v>5648.05</v>
      </c>
      <c r="D3134" s="23">
        <v>5652.9</v>
      </c>
      <c r="E3134" s="23">
        <v>5601.7</v>
      </c>
      <c r="F3134" s="23">
        <v>5616.1</v>
      </c>
      <c r="G3134" s="5">
        <v>78899703</v>
      </c>
      <c r="H3134" s="5">
        <v>3579.63</v>
      </c>
      <c r="I3134" s="5" t="b">
        <f>IF(Nifty50[[#This Row],[High]]=MAX($D$1:$D3144), TRUE, FALSE)</f>
        <v>0</v>
      </c>
      <c r="J3134" s="5">
        <f>MAX($D$2:Nifty50[[#This Row],[High]])</f>
        <v>6357.1</v>
      </c>
      <c r="K3134" s="18">
        <f>(Nifty50[[#This Row],[ATH_XL]]-Nifty50[[#This Row],[Close]])/Nifty50[[#This Row],[ATH_XL]]</f>
        <v>0.11656258356797911</v>
      </c>
    </row>
    <row r="3135" spans="2:11" x14ac:dyDescent="0.25">
      <c r="B3135" s="4">
        <v>40736</v>
      </c>
      <c r="C3135" s="23">
        <v>5556.9</v>
      </c>
      <c r="D3135" s="23">
        <v>5580.25</v>
      </c>
      <c r="E3135" s="23">
        <v>5496.95</v>
      </c>
      <c r="F3135" s="23">
        <v>5526.15</v>
      </c>
      <c r="G3135" s="5">
        <v>104907108</v>
      </c>
      <c r="H3135" s="5">
        <v>5294.13</v>
      </c>
      <c r="I3135" s="5" t="b">
        <f>IF(Nifty50[[#This Row],[High]]=MAX($D$1:$D3145), TRUE, FALSE)</f>
        <v>0</v>
      </c>
      <c r="J3135" s="5">
        <f>MAX($D$2:Nifty50[[#This Row],[High]])</f>
        <v>6357.1</v>
      </c>
      <c r="K3135" s="18">
        <f>(Nifty50[[#This Row],[ATH_XL]]-Nifty50[[#This Row],[Close]])/Nifty50[[#This Row],[ATH_XL]]</f>
        <v>0.13071211716034051</v>
      </c>
    </row>
    <row r="3136" spans="2:11" x14ac:dyDescent="0.25">
      <c r="B3136" s="4">
        <v>40737</v>
      </c>
      <c r="C3136" s="23">
        <v>5542.05</v>
      </c>
      <c r="D3136" s="23">
        <v>5596.15</v>
      </c>
      <c r="E3136" s="23">
        <v>5541.4</v>
      </c>
      <c r="F3136" s="23">
        <v>5585.45</v>
      </c>
      <c r="G3136" s="5">
        <v>106019573</v>
      </c>
      <c r="H3136" s="5">
        <v>4702.05</v>
      </c>
      <c r="I3136" s="5" t="b">
        <f>IF(Nifty50[[#This Row],[High]]=MAX($D$1:$D3146), TRUE, FALSE)</f>
        <v>0</v>
      </c>
      <c r="J3136" s="5">
        <f>MAX($D$2:Nifty50[[#This Row],[High]])</f>
        <v>6357.1</v>
      </c>
      <c r="K3136" s="18">
        <f>(Nifty50[[#This Row],[ATH_XL]]-Nifty50[[#This Row],[Close]])/Nifty50[[#This Row],[ATH_XL]]</f>
        <v>0.12138396438627684</v>
      </c>
    </row>
    <row r="3137" spans="2:11" x14ac:dyDescent="0.25">
      <c r="B3137" s="4">
        <v>40738</v>
      </c>
      <c r="C3137" s="23">
        <v>5569</v>
      </c>
      <c r="D3137" s="23">
        <v>5653.95</v>
      </c>
      <c r="E3137" s="23">
        <v>5541.7</v>
      </c>
      <c r="F3137" s="23">
        <v>5599.8</v>
      </c>
      <c r="G3137" s="5">
        <v>123015471</v>
      </c>
      <c r="H3137" s="5">
        <v>5390.44</v>
      </c>
      <c r="I3137" s="5" t="b">
        <f>IF(Nifty50[[#This Row],[High]]=MAX($D$1:$D3147), TRUE, FALSE)</f>
        <v>0</v>
      </c>
      <c r="J3137" s="5">
        <f>MAX($D$2:Nifty50[[#This Row],[High]])</f>
        <v>6357.1</v>
      </c>
      <c r="K3137" s="18">
        <f>(Nifty50[[#This Row],[ATH_XL]]-Nifty50[[#This Row],[Close]])/Nifty50[[#This Row],[ATH_XL]]</f>
        <v>0.11912664579761215</v>
      </c>
    </row>
    <row r="3138" spans="2:11" x14ac:dyDescent="0.25">
      <c r="B3138" s="4">
        <v>40739</v>
      </c>
      <c r="C3138" s="23">
        <v>5602.95</v>
      </c>
      <c r="D3138" s="23">
        <v>5631.7</v>
      </c>
      <c r="E3138" s="23">
        <v>5562.75</v>
      </c>
      <c r="F3138" s="23">
        <v>5581.1</v>
      </c>
      <c r="G3138" s="5">
        <v>80426784</v>
      </c>
      <c r="H3138" s="5">
        <v>3668.42</v>
      </c>
      <c r="I3138" s="5" t="b">
        <f>IF(Nifty50[[#This Row],[High]]=MAX($D$1:$D3148), TRUE, FALSE)</f>
        <v>0</v>
      </c>
      <c r="J3138" s="5">
        <f>MAX($D$2:Nifty50[[#This Row],[High]])</f>
        <v>6357.1</v>
      </c>
      <c r="K3138" s="18">
        <f>(Nifty50[[#This Row],[ATH_XL]]-Nifty50[[#This Row],[Close]])/Nifty50[[#This Row],[ATH_XL]]</f>
        <v>0.12206823866228311</v>
      </c>
    </row>
    <row r="3139" spans="2:11" x14ac:dyDescent="0.25">
      <c r="B3139" s="4">
        <v>40742</v>
      </c>
      <c r="C3139" s="23">
        <v>5581.75</v>
      </c>
      <c r="D3139" s="23">
        <v>5596.6</v>
      </c>
      <c r="E3139" s="23">
        <v>5550.95</v>
      </c>
      <c r="F3139" s="23">
        <v>5567.05</v>
      </c>
      <c r="G3139" s="5">
        <v>73604991</v>
      </c>
      <c r="H3139" s="5">
        <v>3305.34</v>
      </c>
      <c r="I3139" s="5" t="b">
        <f>IF(Nifty50[[#This Row],[High]]=MAX($D$1:$D3149), TRUE, FALSE)</f>
        <v>0</v>
      </c>
      <c r="J3139" s="5">
        <f>MAX($D$2:Nifty50[[#This Row],[High]])</f>
        <v>6357.1</v>
      </c>
      <c r="K3139" s="18">
        <f>(Nifty50[[#This Row],[ATH_XL]]-Nifty50[[#This Row],[Close]])/Nifty50[[#This Row],[ATH_XL]]</f>
        <v>0.12427836592156803</v>
      </c>
    </row>
    <row r="3140" spans="2:11" x14ac:dyDescent="0.25">
      <c r="B3140" s="4">
        <v>40743</v>
      </c>
      <c r="C3140" s="23">
        <v>5569.85</v>
      </c>
      <c r="D3140" s="23">
        <v>5627.65</v>
      </c>
      <c r="E3140" s="23">
        <v>5557.2</v>
      </c>
      <c r="F3140" s="23">
        <v>5613.55</v>
      </c>
      <c r="G3140" s="5">
        <v>86555649</v>
      </c>
      <c r="H3140" s="5">
        <v>3983.28</v>
      </c>
      <c r="I3140" s="5" t="b">
        <f>IF(Nifty50[[#This Row],[High]]=MAX($D$1:$D3150), TRUE, FALSE)</f>
        <v>0</v>
      </c>
      <c r="J3140" s="5">
        <f>MAX($D$2:Nifty50[[#This Row],[High]])</f>
        <v>6357.1</v>
      </c>
      <c r="K3140" s="18">
        <f>(Nifty50[[#This Row],[ATH_XL]]-Nifty50[[#This Row],[Close]])/Nifty50[[#This Row],[ATH_XL]]</f>
        <v>0.11696370986770699</v>
      </c>
    </row>
    <row r="3141" spans="2:11" x14ac:dyDescent="0.25">
      <c r="B3141" s="4">
        <v>40744</v>
      </c>
      <c r="C3141" s="23">
        <v>5642.05</v>
      </c>
      <c r="D3141" s="23">
        <v>5645.4</v>
      </c>
      <c r="E3141" s="23">
        <v>5555.1</v>
      </c>
      <c r="F3141" s="23">
        <v>5567.05</v>
      </c>
      <c r="G3141" s="5">
        <v>87093214</v>
      </c>
      <c r="H3141" s="5">
        <v>3825.45</v>
      </c>
      <c r="I3141" s="5" t="b">
        <f>IF(Nifty50[[#This Row],[High]]=MAX($D$1:$D3151), TRUE, FALSE)</f>
        <v>0</v>
      </c>
      <c r="J3141" s="5">
        <f>MAX($D$2:Nifty50[[#This Row],[High]])</f>
        <v>6357.1</v>
      </c>
      <c r="K3141" s="18">
        <f>(Nifty50[[#This Row],[ATH_XL]]-Nifty50[[#This Row],[Close]])/Nifty50[[#This Row],[ATH_XL]]</f>
        <v>0.12427836592156803</v>
      </c>
    </row>
    <row r="3142" spans="2:11" x14ac:dyDescent="0.25">
      <c r="B3142" s="4">
        <v>40745</v>
      </c>
      <c r="C3142" s="23">
        <v>5554.6</v>
      </c>
      <c r="D3142" s="23">
        <v>5578.9</v>
      </c>
      <c r="E3142" s="23">
        <v>5532.7</v>
      </c>
      <c r="F3142" s="23">
        <v>5541.6</v>
      </c>
      <c r="G3142" s="5">
        <v>76327640</v>
      </c>
      <c r="H3142" s="5">
        <v>3681.07</v>
      </c>
      <c r="I3142" s="5" t="b">
        <f>IF(Nifty50[[#This Row],[High]]=MAX($D$1:$D3152), TRUE, FALSE)</f>
        <v>0</v>
      </c>
      <c r="J3142" s="5">
        <f>MAX($D$2:Nifty50[[#This Row],[High]])</f>
        <v>6357.1</v>
      </c>
      <c r="K3142" s="18">
        <f>(Nifty50[[#This Row],[ATH_XL]]-Nifty50[[#This Row],[Close]])/Nifty50[[#This Row],[ATH_XL]]</f>
        <v>0.12828176369728334</v>
      </c>
    </row>
    <row r="3143" spans="2:11" x14ac:dyDescent="0.25">
      <c r="B3143" s="4">
        <v>40746</v>
      </c>
      <c r="C3143" s="23">
        <v>5576.95</v>
      </c>
      <c r="D3143" s="23">
        <v>5642.2</v>
      </c>
      <c r="E3143" s="23">
        <v>5567.1</v>
      </c>
      <c r="F3143" s="23">
        <v>5633.95</v>
      </c>
      <c r="G3143" s="5">
        <v>106781617</v>
      </c>
      <c r="H3143" s="5">
        <v>5040.43</v>
      </c>
      <c r="I3143" s="5" t="b">
        <f>IF(Nifty50[[#This Row],[High]]=MAX($D$1:$D3153), TRUE, FALSE)</f>
        <v>0</v>
      </c>
      <c r="J3143" s="5">
        <f>MAX($D$2:Nifty50[[#This Row],[High]])</f>
        <v>6357.1</v>
      </c>
      <c r="K3143" s="18">
        <f>(Nifty50[[#This Row],[ATH_XL]]-Nifty50[[#This Row],[Close]])/Nifty50[[#This Row],[ATH_XL]]</f>
        <v>0.11375469946988415</v>
      </c>
    </row>
    <row r="3144" spans="2:11" x14ac:dyDescent="0.25">
      <c r="B3144" s="4">
        <v>40749</v>
      </c>
      <c r="C3144" s="23">
        <v>5633.8</v>
      </c>
      <c r="D3144" s="23">
        <v>5700.55</v>
      </c>
      <c r="E3144" s="23">
        <v>5616.7</v>
      </c>
      <c r="F3144" s="23">
        <v>5680.3</v>
      </c>
      <c r="G3144" s="5">
        <v>142008190</v>
      </c>
      <c r="H3144" s="5">
        <v>5622.44</v>
      </c>
      <c r="I3144" s="5" t="b">
        <f>IF(Nifty50[[#This Row],[High]]=MAX($D$1:$D3154), TRUE, FALSE)</f>
        <v>0</v>
      </c>
      <c r="J3144" s="5">
        <f>MAX($D$2:Nifty50[[#This Row],[High]])</f>
        <v>6357.1</v>
      </c>
      <c r="K3144" s="18">
        <f>(Nifty50[[#This Row],[ATH_XL]]-Nifty50[[#This Row],[Close]])/Nifty50[[#This Row],[ATH_XL]]</f>
        <v>0.10646363908071292</v>
      </c>
    </row>
    <row r="3145" spans="2:11" x14ac:dyDescent="0.25">
      <c r="B3145" s="4">
        <v>40750</v>
      </c>
      <c r="C3145" s="23">
        <v>5688.45</v>
      </c>
      <c r="D3145" s="23">
        <v>5702.25</v>
      </c>
      <c r="E3145" s="23">
        <v>5560.15</v>
      </c>
      <c r="F3145" s="23">
        <v>5574.85</v>
      </c>
      <c r="G3145" s="5">
        <v>134108563</v>
      </c>
      <c r="H3145" s="5">
        <v>6270.33</v>
      </c>
      <c r="I3145" s="5" t="b">
        <f>IF(Nifty50[[#This Row],[High]]=MAX($D$1:$D3155), TRUE, FALSE)</f>
        <v>0</v>
      </c>
      <c r="J3145" s="5">
        <f>MAX($D$2:Nifty50[[#This Row],[High]])</f>
        <v>6357.1</v>
      </c>
      <c r="K3145" s="18">
        <f>(Nifty50[[#This Row],[ATH_XL]]-Nifty50[[#This Row],[Close]])/Nifty50[[#This Row],[ATH_XL]]</f>
        <v>0.12305139135769454</v>
      </c>
    </row>
    <row r="3146" spans="2:11" x14ac:dyDescent="0.25">
      <c r="B3146" s="4">
        <v>40751</v>
      </c>
      <c r="C3146" s="23">
        <v>5588.55</v>
      </c>
      <c r="D3146" s="23">
        <v>5591.7</v>
      </c>
      <c r="E3146" s="23">
        <v>5521.5</v>
      </c>
      <c r="F3146" s="23">
        <v>5546.8</v>
      </c>
      <c r="G3146" s="5">
        <v>122321153</v>
      </c>
      <c r="H3146" s="5">
        <v>5358.36</v>
      </c>
      <c r="I3146" s="5" t="b">
        <f>IF(Nifty50[[#This Row],[High]]=MAX($D$1:$D3156), TRUE, FALSE)</f>
        <v>0</v>
      </c>
      <c r="J3146" s="5">
        <f>MAX($D$2:Nifty50[[#This Row],[High]])</f>
        <v>6357.1</v>
      </c>
      <c r="K3146" s="18">
        <f>(Nifty50[[#This Row],[ATH_XL]]-Nifty50[[#This Row],[Close]])/Nifty50[[#This Row],[ATH_XL]]</f>
        <v>0.12746378065470107</v>
      </c>
    </row>
    <row r="3147" spans="2:11" x14ac:dyDescent="0.25">
      <c r="B3147" s="4">
        <v>40752</v>
      </c>
      <c r="C3147" s="23">
        <v>5492.4</v>
      </c>
      <c r="D3147" s="23">
        <v>5512.1</v>
      </c>
      <c r="E3147" s="23">
        <v>5475.65</v>
      </c>
      <c r="F3147" s="23">
        <v>5487.75</v>
      </c>
      <c r="G3147" s="5">
        <v>164522151</v>
      </c>
      <c r="H3147" s="5">
        <v>6883.18</v>
      </c>
      <c r="I3147" s="5" t="b">
        <f>IF(Nifty50[[#This Row],[High]]=MAX($D$1:$D3157), TRUE, FALSE)</f>
        <v>0</v>
      </c>
      <c r="J3147" s="5">
        <f>MAX($D$2:Nifty50[[#This Row],[High]])</f>
        <v>6357.1</v>
      </c>
      <c r="K3147" s="18">
        <f>(Nifty50[[#This Row],[ATH_XL]]-Nifty50[[#This Row],[Close]])/Nifty50[[#This Row],[ATH_XL]]</f>
        <v>0.13675260732094829</v>
      </c>
    </row>
    <row r="3148" spans="2:11" x14ac:dyDescent="0.25">
      <c r="B3148" s="4">
        <v>40753</v>
      </c>
      <c r="C3148" s="23">
        <v>5479</v>
      </c>
      <c r="D3148" s="23">
        <v>5520.3</v>
      </c>
      <c r="E3148" s="23">
        <v>5453.95</v>
      </c>
      <c r="F3148" s="23">
        <v>5482</v>
      </c>
      <c r="G3148" s="5">
        <v>156128914</v>
      </c>
      <c r="H3148" s="5">
        <v>5901.53</v>
      </c>
      <c r="I3148" s="5" t="b">
        <f>IF(Nifty50[[#This Row],[High]]=MAX($D$1:$D3158), TRUE, FALSE)</f>
        <v>0</v>
      </c>
      <c r="J3148" s="5">
        <f>MAX($D$2:Nifty50[[#This Row],[High]])</f>
        <v>6357.1</v>
      </c>
      <c r="K3148" s="18">
        <f>(Nifty50[[#This Row],[ATH_XL]]-Nifty50[[#This Row],[Close]])/Nifty50[[#This Row],[ATH_XL]]</f>
        <v>0.13765710780072679</v>
      </c>
    </row>
    <row r="3149" spans="2:11" x14ac:dyDescent="0.25">
      <c r="B3149" s="4">
        <v>40756</v>
      </c>
      <c r="C3149" s="23">
        <v>5527.5</v>
      </c>
      <c r="D3149" s="23">
        <v>5551.9</v>
      </c>
      <c r="E3149" s="23">
        <v>5486.45</v>
      </c>
      <c r="F3149" s="23">
        <v>5516.8</v>
      </c>
      <c r="G3149" s="5">
        <v>98962726</v>
      </c>
      <c r="H3149" s="5">
        <v>4048.98</v>
      </c>
      <c r="I3149" s="5" t="b">
        <f>IF(Nifty50[[#This Row],[High]]=MAX($D$1:$D3159), TRUE, FALSE)</f>
        <v>0</v>
      </c>
      <c r="J3149" s="5">
        <f>MAX($D$2:Nifty50[[#This Row],[High]])</f>
        <v>6357.1</v>
      </c>
      <c r="K3149" s="18">
        <f>(Nifty50[[#This Row],[ATH_XL]]-Nifty50[[#This Row],[Close]])/Nifty50[[#This Row],[ATH_XL]]</f>
        <v>0.13218291359267592</v>
      </c>
    </row>
    <row r="3150" spans="2:11" x14ac:dyDescent="0.25">
      <c r="B3150" s="4">
        <v>40757</v>
      </c>
      <c r="C3150" s="23">
        <v>5493.2</v>
      </c>
      <c r="D3150" s="23">
        <v>5496.3</v>
      </c>
      <c r="E3150" s="23">
        <v>5433.65</v>
      </c>
      <c r="F3150" s="23">
        <v>5456.55</v>
      </c>
      <c r="G3150" s="5">
        <v>110372244</v>
      </c>
      <c r="H3150" s="5">
        <v>4236.41</v>
      </c>
      <c r="I3150" s="5" t="b">
        <f>IF(Nifty50[[#This Row],[High]]=MAX($D$1:$D3160), TRUE, FALSE)</f>
        <v>0</v>
      </c>
      <c r="J3150" s="5">
        <f>MAX($D$2:Nifty50[[#This Row],[High]])</f>
        <v>6357.1</v>
      </c>
      <c r="K3150" s="18">
        <f>(Nifty50[[#This Row],[ATH_XL]]-Nifty50[[#This Row],[Close]])/Nifty50[[#This Row],[ATH_XL]]</f>
        <v>0.14166050557644211</v>
      </c>
    </row>
    <row r="3151" spans="2:11" x14ac:dyDescent="0.25">
      <c r="B3151" s="4">
        <v>40758</v>
      </c>
      <c r="C3151" s="23">
        <v>5402</v>
      </c>
      <c r="D3151" s="23">
        <v>5422.6</v>
      </c>
      <c r="E3151" s="23">
        <v>5378.85</v>
      </c>
      <c r="F3151" s="23">
        <v>5404.8</v>
      </c>
      <c r="G3151" s="5">
        <v>133223864</v>
      </c>
      <c r="H3151" s="5">
        <v>5339.25</v>
      </c>
      <c r="I3151" s="5" t="b">
        <f>IF(Nifty50[[#This Row],[High]]=MAX($D$1:$D3161), TRUE, FALSE)</f>
        <v>0</v>
      </c>
      <c r="J3151" s="5">
        <f>MAX($D$2:Nifty50[[#This Row],[High]])</f>
        <v>6357.1</v>
      </c>
      <c r="K3151" s="18">
        <f>(Nifty50[[#This Row],[ATH_XL]]-Nifty50[[#This Row],[Close]])/Nifty50[[#This Row],[ATH_XL]]</f>
        <v>0.14980100989444875</v>
      </c>
    </row>
    <row r="3152" spans="2:11" x14ac:dyDescent="0.25">
      <c r="B3152" s="4">
        <v>40759</v>
      </c>
      <c r="C3152" s="23">
        <v>5412.4</v>
      </c>
      <c r="D3152" s="23">
        <v>5434.5</v>
      </c>
      <c r="E3152" s="23">
        <v>5323.15</v>
      </c>
      <c r="F3152" s="23">
        <v>5331.8</v>
      </c>
      <c r="G3152" s="5">
        <v>118482440</v>
      </c>
      <c r="H3152" s="5">
        <v>4820.07</v>
      </c>
      <c r="I3152" s="5" t="b">
        <f>IF(Nifty50[[#This Row],[High]]=MAX($D$1:$D3162), TRUE, FALSE)</f>
        <v>0</v>
      </c>
      <c r="J3152" s="5">
        <f>MAX($D$2:Nifty50[[#This Row],[High]])</f>
        <v>6357.1</v>
      </c>
      <c r="K3152" s="18">
        <f>(Nifty50[[#This Row],[ATH_XL]]-Nifty50[[#This Row],[Close]])/Nifty50[[#This Row],[ATH_XL]]</f>
        <v>0.16128423337685424</v>
      </c>
    </row>
    <row r="3153" spans="2:11" x14ac:dyDescent="0.25">
      <c r="B3153" s="4">
        <v>40760</v>
      </c>
      <c r="C3153" s="23">
        <v>5204.3500000000004</v>
      </c>
      <c r="D3153" s="23">
        <v>5229.6499999999996</v>
      </c>
      <c r="E3153" s="23">
        <v>5116.45</v>
      </c>
      <c r="F3153" s="23">
        <v>5211.25</v>
      </c>
      <c r="G3153" s="5">
        <v>196016865</v>
      </c>
      <c r="H3153" s="5">
        <v>7543.44</v>
      </c>
      <c r="I3153" s="5" t="b">
        <f>IF(Nifty50[[#This Row],[High]]=MAX($D$1:$D3163), TRUE, FALSE)</f>
        <v>0</v>
      </c>
      <c r="J3153" s="5">
        <f>MAX($D$2:Nifty50[[#This Row],[High]])</f>
        <v>6357.1</v>
      </c>
      <c r="K3153" s="18">
        <f>(Nifty50[[#This Row],[ATH_XL]]-Nifty50[[#This Row],[Close]])/Nifty50[[#This Row],[ATH_XL]]</f>
        <v>0.18024728256594993</v>
      </c>
    </row>
    <row r="3154" spans="2:11" x14ac:dyDescent="0.25">
      <c r="B3154" s="4">
        <v>40763</v>
      </c>
      <c r="C3154" s="23">
        <v>5083.8500000000004</v>
      </c>
      <c r="D3154" s="23">
        <v>5204.2</v>
      </c>
      <c r="E3154" s="23">
        <v>5054.05</v>
      </c>
      <c r="F3154" s="23">
        <v>5118.5</v>
      </c>
      <c r="G3154" s="5">
        <v>188307028</v>
      </c>
      <c r="H3154" s="5">
        <v>7326.93</v>
      </c>
      <c r="I3154" s="5" t="b">
        <f>IF(Nifty50[[#This Row],[High]]=MAX($D$1:$D3164), TRUE, FALSE)</f>
        <v>0</v>
      </c>
      <c r="J3154" s="5">
        <f>MAX($D$2:Nifty50[[#This Row],[High]])</f>
        <v>6357.1</v>
      </c>
      <c r="K3154" s="18">
        <f>(Nifty50[[#This Row],[ATH_XL]]-Nifty50[[#This Row],[Close]])/Nifty50[[#This Row],[ATH_XL]]</f>
        <v>0.19483726856585554</v>
      </c>
    </row>
    <row r="3155" spans="2:11" x14ac:dyDescent="0.25">
      <c r="B3155" s="4">
        <v>40764</v>
      </c>
      <c r="C3155" s="23">
        <v>4947.8999999999996</v>
      </c>
      <c r="D3155" s="23">
        <v>5167</v>
      </c>
      <c r="E3155" s="23">
        <v>4946.45</v>
      </c>
      <c r="F3155" s="23">
        <v>5072.8500000000004</v>
      </c>
      <c r="G3155" s="5">
        <v>233869015</v>
      </c>
      <c r="H3155" s="5">
        <v>9385.01</v>
      </c>
      <c r="I3155" s="5" t="b">
        <f>IF(Nifty50[[#This Row],[High]]=MAX($D$1:$D3165), TRUE, FALSE)</f>
        <v>0</v>
      </c>
      <c r="J3155" s="5">
        <f>MAX($D$2:Nifty50[[#This Row],[High]])</f>
        <v>6357.1</v>
      </c>
      <c r="K3155" s="18">
        <f>(Nifty50[[#This Row],[ATH_XL]]-Nifty50[[#This Row],[Close]])/Nifty50[[#This Row],[ATH_XL]]</f>
        <v>0.20201821585314056</v>
      </c>
    </row>
    <row r="3156" spans="2:11" x14ac:dyDescent="0.25">
      <c r="B3156" s="4">
        <v>40765</v>
      </c>
      <c r="C3156" s="23">
        <v>5196.55</v>
      </c>
      <c r="D3156" s="23">
        <v>5197.95</v>
      </c>
      <c r="E3156" s="23">
        <v>5123.3500000000004</v>
      </c>
      <c r="F3156" s="23">
        <v>5161</v>
      </c>
      <c r="G3156" s="5">
        <v>158404456</v>
      </c>
      <c r="H3156" s="5">
        <v>6289.41</v>
      </c>
      <c r="I3156" s="5" t="b">
        <f>IF(Nifty50[[#This Row],[High]]=MAX($D$1:$D3166), TRUE, FALSE)</f>
        <v>0</v>
      </c>
      <c r="J3156" s="5">
        <f>MAX($D$2:Nifty50[[#This Row],[High]])</f>
        <v>6357.1</v>
      </c>
      <c r="K3156" s="18">
        <f>(Nifty50[[#This Row],[ATH_XL]]-Nifty50[[#This Row],[Close]])/Nifty50[[#This Row],[ATH_XL]]</f>
        <v>0.18815183023705784</v>
      </c>
    </row>
    <row r="3157" spans="2:11" x14ac:dyDescent="0.25">
      <c r="B3157" s="4">
        <v>40766</v>
      </c>
      <c r="C3157" s="23">
        <v>5128</v>
      </c>
      <c r="D3157" s="23">
        <v>5184.95</v>
      </c>
      <c r="E3157" s="23">
        <v>5121</v>
      </c>
      <c r="F3157" s="23">
        <v>5138.3</v>
      </c>
      <c r="G3157" s="5">
        <v>113043482</v>
      </c>
      <c r="H3157" s="5">
        <v>4723.01</v>
      </c>
      <c r="I3157" s="5" t="b">
        <f>IF(Nifty50[[#This Row],[High]]=MAX($D$1:$D3167), TRUE, FALSE)</f>
        <v>0</v>
      </c>
      <c r="J3157" s="5">
        <f>MAX($D$2:Nifty50[[#This Row],[High]])</f>
        <v>6357.1</v>
      </c>
      <c r="K3157" s="18">
        <f>(Nifty50[[#This Row],[ATH_XL]]-Nifty50[[#This Row],[Close]])/Nifty50[[#This Row],[ATH_XL]]</f>
        <v>0.19172264082679211</v>
      </c>
    </row>
    <row r="3158" spans="2:11" x14ac:dyDescent="0.25">
      <c r="B3158" s="4">
        <v>40767</v>
      </c>
      <c r="C3158" s="23">
        <v>5194.3999999999996</v>
      </c>
      <c r="D3158" s="23">
        <v>5194.45</v>
      </c>
      <c r="E3158" s="23">
        <v>5053.3500000000004</v>
      </c>
      <c r="F3158" s="23">
        <v>5072.95</v>
      </c>
      <c r="G3158" s="5">
        <v>128834807</v>
      </c>
      <c r="H3158" s="5">
        <v>5909.91</v>
      </c>
      <c r="I3158" s="5" t="b">
        <f>IF(Nifty50[[#This Row],[High]]=MAX($D$1:$D3168), TRUE, FALSE)</f>
        <v>0</v>
      </c>
      <c r="J3158" s="5">
        <f>MAX($D$2:Nifty50[[#This Row],[High]])</f>
        <v>6357.1</v>
      </c>
      <c r="K3158" s="18">
        <f>(Nifty50[[#This Row],[ATH_XL]]-Nifty50[[#This Row],[Close]])/Nifty50[[#This Row],[ATH_XL]]</f>
        <v>0.20200248541001409</v>
      </c>
    </row>
    <row r="3159" spans="2:11" x14ac:dyDescent="0.25">
      <c r="B3159" s="4">
        <v>40771</v>
      </c>
      <c r="C3159" s="23">
        <v>5125.75</v>
      </c>
      <c r="D3159" s="23">
        <v>5132.2</v>
      </c>
      <c r="E3159" s="23">
        <v>5015.3999999999996</v>
      </c>
      <c r="F3159" s="23">
        <v>5035.8</v>
      </c>
      <c r="G3159" s="5">
        <v>130896704</v>
      </c>
      <c r="H3159" s="5">
        <v>5081.6099999999997</v>
      </c>
      <c r="I3159" s="5" t="b">
        <f>IF(Nifty50[[#This Row],[High]]=MAX($D$1:$D3169), TRUE, FALSE)</f>
        <v>0</v>
      </c>
      <c r="J3159" s="5">
        <f>MAX($D$2:Nifty50[[#This Row],[High]])</f>
        <v>6357.1</v>
      </c>
      <c r="K3159" s="18">
        <f>(Nifty50[[#This Row],[ATH_XL]]-Nifty50[[#This Row],[Close]])/Nifty50[[#This Row],[ATH_XL]]</f>
        <v>0.20784634503153956</v>
      </c>
    </row>
    <row r="3160" spans="2:11" x14ac:dyDescent="0.25">
      <c r="B3160" s="4">
        <v>40772</v>
      </c>
      <c r="C3160" s="23">
        <v>5030.3</v>
      </c>
      <c r="D3160" s="23">
        <v>5112.1499999999996</v>
      </c>
      <c r="E3160" s="23">
        <v>5017.25</v>
      </c>
      <c r="F3160" s="23">
        <v>5056.6000000000004</v>
      </c>
      <c r="G3160" s="5">
        <v>143342008</v>
      </c>
      <c r="H3160" s="5">
        <v>5472.63</v>
      </c>
      <c r="I3160" s="5" t="b">
        <f>IF(Nifty50[[#This Row],[High]]=MAX($D$1:$D3170), TRUE, FALSE)</f>
        <v>0</v>
      </c>
      <c r="J3160" s="5">
        <f>MAX($D$2:Nifty50[[#This Row],[High]])</f>
        <v>6357.1</v>
      </c>
      <c r="K3160" s="18">
        <f>(Nifty50[[#This Row],[ATH_XL]]-Nifty50[[#This Row],[Close]])/Nifty50[[#This Row],[ATH_XL]]</f>
        <v>0.20457441286121028</v>
      </c>
    </row>
    <row r="3161" spans="2:11" x14ac:dyDescent="0.25">
      <c r="B3161" s="4">
        <v>40773</v>
      </c>
      <c r="C3161" s="23">
        <v>5077.95</v>
      </c>
      <c r="D3161" s="23">
        <v>5078.6000000000004</v>
      </c>
      <c r="E3161" s="23">
        <v>4932.1499999999996</v>
      </c>
      <c r="F3161" s="23">
        <v>4944.1499999999996</v>
      </c>
      <c r="G3161" s="5">
        <v>139816131</v>
      </c>
      <c r="H3161" s="5">
        <v>5686.22</v>
      </c>
      <c r="I3161" s="5" t="b">
        <f>IF(Nifty50[[#This Row],[High]]=MAX($D$1:$D3171), TRUE, FALSE)</f>
        <v>0</v>
      </c>
      <c r="J3161" s="5">
        <f>MAX($D$2:Nifty50[[#This Row],[High]])</f>
        <v>6357.1</v>
      </c>
      <c r="K3161" s="18">
        <f>(Nifty50[[#This Row],[ATH_XL]]-Nifty50[[#This Row],[Close]])/Nifty50[[#This Row],[ATH_XL]]</f>
        <v>0.22226329615705284</v>
      </c>
    </row>
    <row r="3162" spans="2:11" x14ac:dyDescent="0.25">
      <c r="B3162" s="4">
        <v>40774</v>
      </c>
      <c r="C3162" s="23">
        <v>4859.3</v>
      </c>
      <c r="D3162" s="23">
        <v>4893.6000000000004</v>
      </c>
      <c r="E3162" s="23">
        <v>4796.1000000000004</v>
      </c>
      <c r="F3162" s="23">
        <v>4845.6499999999996</v>
      </c>
      <c r="G3162" s="5">
        <v>166702431</v>
      </c>
      <c r="H3162" s="5">
        <v>7317.33</v>
      </c>
      <c r="I3162" s="5" t="b">
        <f>IF(Nifty50[[#This Row],[High]]=MAX($D$1:$D3172), TRUE, FALSE)</f>
        <v>0</v>
      </c>
      <c r="J3162" s="5">
        <f>MAX($D$2:Nifty50[[#This Row],[High]])</f>
        <v>6357.1</v>
      </c>
      <c r="K3162" s="18">
        <f>(Nifty50[[#This Row],[ATH_XL]]-Nifty50[[#This Row],[Close]])/Nifty50[[#This Row],[ATH_XL]]</f>
        <v>0.23775778263673697</v>
      </c>
    </row>
    <row r="3163" spans="2:11" x14ac:dyDescent="0.25">
      <c r="B3163" s="4">
        <v>40777</v>
      </c>
      <c r="C3163" s="23">
        <v>4843.7</v>
      </c>
      <c r="D3163" s="23">
        <v>4910.05</v>
      </c>
      <c r="E3163" s="23">
        <v>4808.75</v>
      </c>
      <c r="F3163" s="23">
        <v>4898.8</v>
      </c>
      <c r="G3163" s="5">
        <v>123813921</v>
      </c>
      <c r="H3163" s="5">
        <v>5186.04</v>
      </c>
      <c r="I3163" s="5" t="b">
        <f>IF(Nifty50[[#This Row],[High]]=MAX($D$1:$D3173), TRUE, FALSE)</f>
        <v>0</v>
      </c>
      <c r="J3163" s="5">
        <f>MAX($D$2:Nifty50[[#This Row],[High]])</f>
        <v>6357.1</v>
      </c>
      <c r="K3163" s="18">
        <f>(Nifty50[[#This Row],[ATH_XL]]-Nifty50[[#This Row],[Close]])/Nifty50[[#This Row],[ATH_XL]]</f>
        <v>0.22939705211495809</v>
      </c>
    </row>
    <row r="3164" spans="2:11" x14ac:dyDescent="0.25">
      <c r="B3164" s="4">
        <v>40778</v>
      </c>
      <c r="C3164" s="23">
        <v>4925.1499999999996</v>
      </c>
      <c r="D3164" s="23">
        <v>4965.8</v>
      </c>
      <c r="E3164" s="23">
        <v>4863.8</v>
      </c>
      <c r="F3164" s="23">
        <v>4948.8999999999996</v>
      </c>
      <c r="G3164" s="5">
        <v>130010440</v>
      </c>
      <c r="H3164" s="5">
        <v>5519.36</v>
      </c>
      <c r="I3164" s="5" t="b">
        <f>IF(Nifty50[[#This Row],[High]]=MAX($D$1:$D3174), TRUE, FALSE)</f>
        <v>0</v>
      </c>
      <c r="J3164" s="5">
        <f>MAX($D$2:Nifty50[[#This Row],[High]])</f>
        <v>6357.1</v>
      </c>
      <c r="K3164" s="18">
        <f>(Nifty50[[#This Row],[ATH_XL]]-Nifty50[[#This Row],[Close]])/Nifty50[[#This Row],[ATH_XL]]</f>
        <v>0.22151610010854017</v>
      </c>
    </row>
    <row r="3165" spans="2:11" x14ac:dyDescent="0.25">
      <c r="B3165" s="4">
        <v>40779</v>
      </c>
      <c r="C3165" s="23">
        <v>4934.3500000000004</v>
      </c>
      <c r="D3165" s="23">
        <v>4962.3999999999996</v>
      </c>
      <c r="E3165" s="23">
        <v>4875.3</v>
      </c>
      <c r="F3165" s="23">
        <v>4888.8999999999996</v>
      </c>
      <c r="G3165" s="5">
        <v>129410652</v>
      </c>
      <c r="H3165" s="5">
        <v>5241.5</v>
      </c>
      <c r="I3165" s="5" t="b">
        <f>IF(Nifty50[[#This Row],[High]]=MAX($D$1:$D3175), TRUE, FALSE)</f>
        <v>0</v>
      </c>
      <c r="J3165" s="5">
        <f>MAX($D$2:Nifty50[[#This Row],[High]])</f>
        <v>6357.1</v>
      </c>
      <c r="K3165" s="18">
        <f>(Nifty50[[#This Row],[ATH_XL]]-Nifty50[[#This Row],[Close]])/Nifty50[[#This Row],[ATH_XL]]</f>
        <v>0.23095436598448987</v>
      </c>
    </row>
    <row r="3166" spans="2:11" x14ac:dyDescent="0.25">
      <c r="B3166" s="4">
        <v>40780</v>
      </c>
      <c r="C3166" s="23">
        <v>4914.6499999999996</v>
      </c>
      <c r="D3166" s="23">
        <v>4915.8500000000004</v>
      </c>
      <c r="E3166" s="23">
        <v>4825.05</v>
      </c>
      <c r="F3166" s="23">
        <v>4839.6000000000004</v>
      </c>
      <c r="G3166" s="5">
        <v>184913414</v>
      </c>
      <c r="H3166" s="5">
        <v>7921.11</v>
      </c>
      <c r="I3166" s="5" t="b">
        <f>IF(Nifty50[[#This Row],[High]]=MAX($D$1:$D3176), TRUE, FALSE)</f>
        <v>0</v>
      </c>
      <c r="J3166" s="5">
        <f>MAX($D$2:Nifty50[[#This Row],[High]])</f>
        <v>6357.1</v>
      </c>
      <c r="K3166" s="18">
        <f>(Nifty50[[#This Row],[ATH_XL]]-Nifty50[[#This Row],[Close]])/Nifty50[[#This Row],[ATH_XL]]</f>
        <v>0.23870947444589513</v>
      </c>
    </row>
    <row r="3167" spans="2:11" x14ac:dyDescent="0.25">
      <c r="B3167" s="4">
        <v>40781</v>
      </c>
      <c r="C3167" s="23">
        <v>4839.25</v>
      </c>
      <c r="D3167" s="23">
        <v>4872</v>
      </c>
      <c r="E3167" s="23">
        <v>4720</v>
      </c>
      <c r="F3167" s="23">
        <v>4747.8</v>
      </c>
      <c r="G3167" s="5">
        <v>149717732</v>
      </c>
      <c r="H3167" s="5">
        <v>5850.84</v>
      </c>
      <c r="I3167" s="5" t="b">
        <f>IF(Nifty50[[#This Row],[High]]=MAX($D$1:$D3177), TRUE, FALSE)</f>
        <v>0</v>
      </c>
      <c r="J3167" s="5">
        <f>MAX($D$2:Nifty50[[#This Row],[High]])</f>
        <v>6357.1</v>
      </c>
      <c r="K3167" s="18">
        <f>(Nifty50[[#This Row],[ATH_XL]]-Nifty50[[#This Row],[Close]])/Nifty50[[#This Row],[ATH_XL]]</f>
        <v>0.25315002123609825</v>
      </c>
    </row>
    <row r="3168" spans="2:11" x14ac:dyDescent="0.25">
      <c r="B3168" s="4">
        <v>40784</v>
      </c>
      <c r="C3168" s="23">
        <v>4806.2</v>
      </c>
      <c r="D3168" s="23">
        <v>4934.3999999999996</v>
      </c>
      <c r="E3168" s="23">
        <v>4806.05</v>
      </c>
      <c r="F3168" s="23">
        <v>4919.6000000000004</v>
      </c>
      <c r="G3168" s="5">
        <v>145125304</v>
      </c>
      <c r="H3168" s="5">
        <v>5576.71</v>
      </c>
      <c r="I3168" s="5" t="b">
        <f>IF(Nifty50[[#This Row],[High]]=MAX($D$1:$D3178), TRUE, FALSE)</f>
        <v>0</v>
      </c>
      <c r="J3168" s="5">
        <f>MAX($D$2:Nifty50[[#This Row],[High]])</f>
        <v>6357.1</v>
      </c>
      <c r="K3168" s="18">
        <f>(Nifty50[[#This Row],[ATH_XL]]-Nifty50[[#This Row],[Close]])/Nifty50[[#This Row],[ATH_XL]]</f>
        <v>0.22612511994462883</v>
      </c>
    </row>
    <row r="3169" spans="2:11" x14ac:dyDescent="0.25">
      <c r="B3169" s="4">
        <v>40785</v>
      </c>
      <c r="C3169" s="23">
        <v>4973.25</v>
      </c>
      <c r="D3169" s="23">
        <v>5016.25</v>
      </c>
      <c r="E3169" s="23">
        <v>4927.55</v>
      </c>
      <c r="F3169" s="23">
        <v>5001</v>
      </c>
      <c r="G3169" s="5">
        <v>181539730</v>
      </c>
      <c r="H3169" s="5">
        <v>7051.77</v>
      </c>
      <c r="I3169" s="5" t="b">
        <f>IF(Nifty50[[#This Row],[High]]=MAX($D$1:$D3179), TRUE, FALSE)</f>
        <v>0</v>
      </c>
      <c r="J3169" s="5">
        <f>MAX($D$2:Nifty50[[#This Row],[High]])</f>
        <v>6357.1</v>
      </c>
      <c r="K3169" s="18">
        <f>(Nifty50[[#This Row],[ATH_XL]]-Nifty50[[#This Row],[Close]])/Nifty50[[#This Row],[ATH_XL]]</f>
        <v>0.21332053923959043</v>
      </c>
    </row>
    <row r="3170" spans="2:11" x14ac:dyDescent="0.25">
      <c r="B3170" s="4">
        <v>40788</v>
      </c>
      <c r="C3170" s="23">
        <v>5109.8</v>
      </c>
      <c r="D3170" s="23">
        <v>5113.7</v>
      </c>
      <c r="E3170" s="23">
        <v>4993.3500000000004</v>
      </c>
      <c r="F3170" s="23">
        <v>5040</v>
      </c>
      <c r="G3170" s="5">
        <v>195055967</v>
      </c>
      <c r="H3170" s="5">
        <v>7689.7</v>
      </c>
      <c r="I3170" s="5" t="b">
        <f>IF(Nifty50[[#This Row],[High]]=MAX($D$1:$D3180), TRUE, FALSE)</f>
        <v>0</v>
      </c>
      <c r="J3170" s="5">
        <f>MAX($D$2:Nifty50[[#This Row],[High]])</f>
        <v>6357.1</v>
      </c>
      <c r="K3170" s="18">
        <f>(Nifty50[[#This Row],[ATH_XL]]-Nifty50[[#This Row],[Close]])/Nifty50[[#This Row],[ATH_XL]]</f>
        <v>0.2071856664202231</v>
      </c>
    </row>
    <row r="3171" spans="2:11" x14ac:dyDescent="0.25">
      <c r="B3171" s="4">
        <v>40791</v>
      </c>
      <c r="C3171" s="23">
        <v>4998.8999999999996</v>
      </c>
      <c r="D3171" s="23">
        <v>5030.3</v>
      </c>
      <c r="E3171" s="23">
        <v>4964.45</v>
      </c>
      <c r="F3171" s="23">
        <v>5017.2</v>
      </c>
      <c r="G3171" s="5">
        <v>162898218</v>
      </c>
      <c r="H3171" s="5">
        <v>6359.59</v>
      </c>
      <c r="I3171" s="5" t="b">
        <f>IF(Nifty50[[#This Row],[High]]=MAX($D$1:$D3181), TRUE, FALSE)</f>
        <v>0</v>
      </c>
      <c r="J3171" s="5">
        <f>MAX($D$2:Nifty50[[#This Row],[High]])</f>
        <v>6357.1</v>
      </c>
      <c r="K3171" s="18">
        <f>(Nifty50[[#This Row],[ATH_XL]]-Nifty50[[#This Row],[Close]])/Nifty50[[#This Row],[ATH_XL]]</f>
        <v>0.21077220745308403</v>
      </c>
    </row>
    <row r="3172" spans="2:11" x14ac:dyDescent="0.25">
      <c r="B3172" s="4">
        <v>40792</v>
      </c>
      <c r="C3172" s="23">
        <v>4993.3500000000004</v>
      </c>
      <c r="D3172" s="23">
        <v>5072.8999999999996</v>
      </c>
      <c r="E3172" s="23">
        <v>4942.8999999999996</v>
      </c>
      <c r="F3172" s="23">
        <v>5064.3</v>
      </c>
      <c r="G3172" s="5">
        <v>183680006</v>
      </c>
      <c r="H3172" s="5">
        <v>7278</v>
      </c>
      <c r="I3172" s="5" t="b">
        <f>IF(Nifty50[[#This Row],[High]]=MAX($D$1:$D3182), TRUE, FALSE)</f>
        <v>0</v>
      </c>
      <c r="J3172" s="5">
        <f>MAX($D$2:Nifty50[[#This Row],[High]])</f>
        <v>6357.1</v>
      </c>
      <c r="K3172" s="18">
        <f>(Nifty50[[#This Row],[ATH_XL]]-Nifty50[[#This Row],[Close]])/Nifty50[[#This Row],[ATH_XL]]</f>
        <v>0.20336316874046342</v>
      </c>
    </row>
    <row r="3173" spans="2:11" x14ac:dyDescent="0.25">
      <c r="B3173" s="4">
        <v>40793</v>
      </c>
      <c r="C3173" s="23">
        <v>5080.1499999999996</v>
      </c>
      <c r="D3173" s="23">
        <v>5154.5</v>
      </c>
      <c r="E3173" s="23">
        <v>5076.3</v>
      </c>
      <c r="F3173" s="23">
        <v>5124.6499999999996</v>
      </c>
      <c r="G3173" s="5">
        <v>193856202</v>
      </c>
      <c r="H3173" s="5">
        <v>6883.16</v>
      </c>
      <c r="I3173" s="5" t="b">
        <f>IF(Nifty50[[#This Row],[High]]=MAX($D$1:$D3183), TRUE, FALSE)</f>
        <v>0</v>
      </c>
      <c r="J3173" s="5">
        <f>MAX($D$2:Nifty50[[#This Row],[High]])</f>
        <v>6357.1</v>
      </c>
      <c r="K3173" s="18">
        <f>(Nifty50[[#This Row],[ATH_XL]]-Nifty50[[#This Row],[Close]])/Nifty50[[#This Row],[ATH_XL]]</f>
        <v>0.19386984631357077</v>
      </c>
    </row>
    <row r="3174" spans="2:11" x14ac:dyDescent="0.25">
      <c r="B3174" s="4">
        <v>40794</v>
      </c>
      <c r="C3174" s="23">
        <v>5139.2</v>
      </c>
      <c r="D3174" s="23">
        <v>5169.25</v>
      </c>
      <c r="E3174" s="23">
        <v>5098.25</v>
      </c>
      <c r="F3174" s="23">
        <v>5153.25</v>
      </c>
      <c r="G3174" s="5">
        <v>140855342</v>
      </c>
      <c r="H3174" s="5">
        <v>6093.78</v>
      </c>
      <c r="I3174" s="5" t="b">
        <f>IF(Nifty50[[#This Row],[High]]=MAX($D$1:$D3184), TRUE, FALSE)</f>
        <v>0</v>
      </c>
      <c r="J3174" s="5">
        <f>MAX($D$2:Nifty50[[#This Row],[High]])</f>
        <v>6357.1</v>
      </c>
      <c r="K3174" s="18">
        <f>(Nifty50[[#This Row],[ATH_XL]]-Nifty50[[#This Row],[Close]])/Nifty50[[#This Row],[ATH_XL]]</f>
        <v>0.18937093957936799</v>
      </c>
    </row>
    <row r="3175" spans="2:11" x14ac:dyDescent="0.25">
      <c r="B3175" s="4">
        <v>40795</v>
      </c>
      <c r="C3175" s="23">
        <v>5161.3</v>
      </c>
      <c r="D3175" s="23">
        <v>5163.75</v>
      </c>
      <c r="E3175" s="23">
        <v>5046.8</v>
      </c>
      <c r="F3175" s="23">
        <v>5059.45</v>
      </c>
      <c r="G3175" s="5">
        <v>158713071</v>
      </c>
      <c r="H3175" s="5">
        <v>6482.27</v>
      </c>
      <c r="I3175" s="5" t="b">
        <f>IF(Nifty50[[#This Row],[High]]=MAX($D$1:$D3185), TRUE, FALSE)</f>
        <v>0</v>
      </c>
      <c r="J3175" s="5">
        <f>MAX($D$2:Nifty50[[#This Row],[High]])</f>
        <v>6357.1</v>
      </c>
      <c r="K3175" s="18">
        <f>(Nifty50[[#This Row],[ATH_XL]]-Nifty50[[#This Row],[Close]])/Nifty50[[#This Row],[ATH_XL]]</f>
        <v>0.20412609523210276</v>
      </c>
    </row>
    <row r="3176" spans="2:11" x14ac:dyDescent="0.25">
      <c r="B3176" s="4">
        <v>40798</v>
      </c>
      <c r="C3176" s="23">
        <v>4981.7</v>
      </c>
      <c r="D3176" s="23">
        <v>4985.6000000000004</v>
      </c>
      <c r="E3176" s="23">
        <v>4911.25</v>
      </c>
      <c r="F3176" s="23">
        <v>4946.8</v>
      </c>
      <c r="G3176" s="5">
        <v>135500219</v>
      </c>
      <c r="H3176" s="5">
        <v>5175.51</v>
      </c>
      <c r="I3176" s="5" t="b">
        <f>IF(Nifty50[[#This Row],[High]]=MAX($D$1:$D3186), TRUE, FALSE)</f>
        <v>0</v>
      </c>
      <c r="J3176" s="5">
        <f>MAX($D$2:Nifty50[[#This Row],[High]])</f>
        <v>6357.1</v>
      </c>
      <c r="K3176" s="18">
        <f>(Nifty50[[#This Row],[ATH_XL]]-Nifty50[[#This Row],[Close]])/Nifty50[[#This Row],[ATH_XL]]</f>
        <v>0.22184643941419832</v>
      </c>
    </row>
    <row r="3177" spans="2:11" x14ac:dyDescent="0.25">
      <c r="B3177" s="4">
        <v>40799</v>
      </c>
      <c r="C3177" s="23">
        <v>4977.8</v>
      </c>
      <c r="D3177" s="23">
        <v>5030.1499999999996</v>
      </c>
      <c r="E3177" s="23">
        <v>4911.05</v>
      </c>
      <c r="F3177" s="23">
        <v>4940.95</v>
      </c>
      <c r="G3177" s="5">
        <v>146005268</v>
      </c>
      <c r="H3177" s="5">
        <v>5305.87</v>
      </c>
      <c r="I3177" s="5" t="b">
        <f>IF(Nifty50[[#This Row],[High]]=MAX($D$1:$D3187), TRUE, FALSE)</f>
        <v>0</v>
      </c>
      <c r="J3177" s="5">
        <f>MAX($D$2:Nifty50[[#This Row],[High]])</f>
        <v>6357.1</v>
      </c>
      <c r="K3177" s="18">
        <f>(Nifty50[[#This Row],[ATH_XL]]-Nifty50[[#This Row],[Close]])/Nifty50[[#This Row],[ATH_XL]]</f>
        <v>0.22276667033710346</v>
      </c>
    </row>
    <row r="3178" spans="2:11" x14ac:dyDescent="0.25">
      <c r="B3178" s="4">
        <v>40800</v>
      </c>
      <c r="C3178" s="23">
        <v>4965.05</v>
      </c>
      <c r="D3178" s="23">
        <v>5026.1499999999996</v>
      </c>
      <c r="E3178" s="23">
        <v>4917.3999999999996</v>
      </c>
      <c r="F3178" s="23">
        <v>5012.55</v>
      </c>
      <c r="G3178" s="5">
        <v>154276761</v>
      </c>
      <c r="H3178" s="5">
        <v>6416.57</v>
      </c>
      <c r="I3178" s="5" t="b">
        <f>IF(Nifty50[[#This Row],[High]]=MAX($D$1:$D3188), TRUE, FALSE)</f>
        <v>0</v>
      </c>
      <c r="J3178" s="5">
        <f>MAX($D$2:Nifty50[[#This Row],[High]])</f>
        <v>6357.1</v>
      </c>
      <c r="K3178" s="18">
        <f>(Nifty50[[#This Row],[ATH_XL]]-Nifty50[[#This Row],[Close]])/Nifty50[[#This Row],[ATH_XL]]</f>
        <v>0.21150367305847007</v>
      </c>
    </row>
    <row r="3179" spans="2:11" x14ac:dyDescent="0.25">
      <c r="B3179" s="4">
        <v>40801</v>
      </c>
      <c r="C3179" s="23">
        <v>5062.3500000000004</v>
      </c>
      <c r="D3179" s="23">
        <v>5091.45</v>
      </c>
      <c r="E3179" s="23">
        <v>4967.45</v>
      </c>
      <c r="F3179" s="23">
        <v>5075.7</v>
      </c>
      <c r="G3179" s="5">
        <v>153648925</v>
      </c>
      <c r="H3179" s="5">
        <v>5935.88</v>
      </c>
      <c r="I3179" s="5" t="b">
        <f>IF(Nifty50[[#This Row],[High]]=MAX($D$1:$D3189), TRUE, FALSE)</f>
        <v>0</v>
      </c>
      <c r="J3179" s="5">
        <f>MAX($D$2:Nifty50[[#This Row],[High]])</f>
        <v>6357.1</v>
      </c>
      <c r="K3179" s="18">
        <f>(Nifty50[[#This Row],[ATH_XL]]-Nifty50[[#This Row],[Close]])/Nifty50[[#This Row],[ATH_XL]]</f>
        <v>0.20156989822403304</v>
      </c>
    </row>
    <row r="3180" spans="2:11" x14ac:dyDescent="0.25">
      <c r="B3180" s="4">
        <v>40802</v>
      </c>
      <c r="C3180" s="23">
        <v>5123.3500000000004</v>
      </c>
      <c r="D3180" s="23">
        <v>5143.6000000000004</v>
      </c>
      <c r="E3180" s="23">
        <v>5068.1000000000004</v>
      </c>
      <c r="F3180" s="23">
        <v>5084.25</v>
      </c>
      <c r="G3180" s="5">
        <v>225187238</v>
      </c>
      <c r="H3180" s="5">
        <v>8379.56</v>
      </c>
      <c r="I3180" s="5" t="b">
        <f>IF(Nifty50[[#This Row],[High]]=MAX($D$1:$D3190), TRUE, FALSE)</f>
        <v>0</v>
      </c>
      <c r="J3180" s="5">
        <f>MAX($D$2:Nifty50[[#This Row],[High]])</f>
        <v>6357.1</v>
      </c>
      <c r="K3180" s="18">
        <f>(Nifty50[[#This Row],[ATH_XL]]-Nifty50[[#This Row],[Close]])/Nifty50[[#This Row],[ATH_XL]]</f>
        <v>0.20022494533671018</v>
      </c>
    </row>
    <row r="3181" spans="2:11" x14ac:dyDescent="0.25">
      <c r="B3181" s="4">
        <v>40805</v>
      </c>
      <c r="C3181" s="23">
        <v>5068.3999999999996</v>
      </c>
      <c r="D3181" s="23">
        <v>5068.3999999999996</v>
      </c>
      <c r="E3181" s="23">
        <v>5019.25</v>
      </c>
      <c r="F3181" s="23">
        <v>5031.95</v>
      </c>
      <c r="G3181" s="5">
        <v>115737842</v>
      </c>
      <c r="H3181" s="5">
        <v>4042.27</v>
      </c>
      <c r="I3181" s="5" t="b">
        <f>IF(Nifty50[[#This Row],[High]]=MAX($D$1:$D3191), TRUE, FALSE)</f>
        <v>0</v>
      </c>
      <c r="J3181" s="5">
        <f>MAX($D$2:Nifty50[[#This Row],[High]])</f>
        <v>6357.1</v>
      </c>
      <c r="K3181" s="18">
        <f>(Nifty50[[#This Row],[ATH_XL]]-Nifty50[[#This Row],[Close]])/Nifty50[[#This Row],[ATH_XL]]</f>
        <v>0.20845196709191305</v>
      </c>
    </row>
    <row r="3182" spans="2:11" x14ac:dyDescent="0.25">
      <c r="B3182" s="4">
        <v>40806</v>
      </c>
      <c r="C3182" s="23">
        <v>5042.55</v>
      </c>
      <c r="D3182" s="23">
        <v>5149.8999999999996</v>
      </c>
      <c r="E3182" s="23">
        <v>5035.25</v>
      </c>
      <c r="F3182" s="23">
        <v>5140.2</v>
      </c>
      <c r="G3182" s="5">
        <v>146599496</v>
      </c>
      <c r="H3182" s="5">
        <v>5504.69</v>
      </c>
      <c r="I3182" s="5" t="b">
        <f>IF(Nifty50[[#This Row],[High]]=MAX($D$1:$D3192), TRUE, FALSE)</f>
        <v>0</v>
      </c>
      <c r="J3182" s="5">
        <f>MAX($D$2:Nifty50[[#This Row],[High]])</f>
        <v>6357.1</v>
      </c>
      <c r="K3182" s="18">
        <f>(Nifty50[[#This Row],[ATH_XL]]-Nifty50[[#This Row],[Close]])/Nifty50[[#This Row],[ATH_XL]]</f>
        <v>0.19142376240738709</v>
      </c>
    </row>
    <row r="3183" spans="2:11" x14ac:dyDescent="0.25">
      <c r="B3183" s="4">
        <v>40807</v>
      </c>
      <c r="C3183" s="23">
        <v>5153.75</v>
      </c>
      <c r="D3183" s="23">
        <v>5168.3999999999996</v>
      </c>
      <c r="E3183" s="23">
        <v>5109.8500000000004</v>
      </c>
      <c r="F3183" s="23">
        <v>5133.25</v>
      </c>
      <c r="G3183" s="5">
        <v>132918171</v>
      </c>
      <c r="H3183" s="5">
        <v>5142.01</v>
      </c>
      <c r="I3183" s="5" t="b">
        <f>IF(Nifty50[[#This Row],[High]]=MAX($D$1:$D3193), TRUE, FALSE)</f>
        <v>0</v>
      </c>
      <c r="J3183" s="5">
        <f>MAX($D$2:Nifty50[[#This Row],[High]])</f>
        <v>6357.1</v>
      </c>
      <c r="K3183" s="18">
        <f>(Nifty50[[#This Row],[ATH_XL]]-Nifty50[[#This Row],[Close]])/Nifty50[[#This Row],[ATH_XL]]</f>
        <v>0.19251702820468458</v>
      </c>
    </row>
    <row r="3184" spans="2:11" x14ac:dyDescent="0.25">
      <c r="B3184" s="4">
        <v>40808</v>
      </c>
      <c r="C3184" s="23">
        <v>5054.45</v>
      </c>
      <c r="D3184" s="23">
        <v>5059.8500000000004</v>
      </c>
      <c r="E3184" s="23">
        <v>4907.75</v>
      </c>
      <c r="F3184" s="23">
        <v>4923.6499999999996</v>
      </c>
      <c r="G3184" s="5">
        <v>147608376</v>
      </c>
      <c r="H3184" s="5">
        <v>5675.35</v>
      </c>
      <c r="I3184" s="5" t="b">
        <f>IF(Nifty50[[#This Row],[High]]=MAX($D$1:$D3194), TRUE, FALSE)</f>
        <v>0</v>
      </c>
      <c r="J3184" s="5">
        <f>MAX($D$2:Nifty50[[#This Row],[High]])</f>
        <v>6357.1</v>
      </c>
      <c r="K3184" s="18">
        <f>(Nifty50[[#This Row],[ATH_XL]]-Nifty50[[#This Row],[Close]])/Nifty50[[#This Row],[ATH_XL]]</f>
        <v>0.22548803699800232</v>
      </c>
    </row>
    <row r="3185" spans="2:11" x14ac:dyDescent="0.25">
      <c r="B3185" s="4">
        <v>40809</v>
      </c>
      <c r="C3185" s="23">
        <v>4873.75</v>
      </c>
      <c r="D3185" s="23">
        <v>4930.25</v>
      </c>
      <c r="E3185" s="23">
        <v>4829.6000000000004</v>
      </c>
      <c r="F3185" s="23">
        <v>4867.75</v>
      </c>
      <c r="G3185" s="5">
        <v>205769423</v>
      </c>
      <c r="H3185" s="5">
        <v>7364.65</v>
      </c>
      <c r="I3185" s="5" t="b">
        <f>IF(Nifty50[[#This Row],[High]]=MAX($D$1:$D3195), TRUE, FALSE)</f>
        <v>0</v>
      </c>
      <c r="J3185" s="5">
        <f>MAX($D$2:Nifty50[[#This Row],[High]])</f>
        <v>6357.1</v>
      </c>
      <c r="K3185" s="18">
        <f>(Nifty50[[#This Row],[ATH_XL]]-Nifty50[[#This Row],[Close]])/Nifty50[[#This Row],[ATH_XL]]</f>
        <v>0.23428135470576211</v>
      </c>
    </row>
    <row r="3186" spans="2:11" x14ac:dyDescent="0.25">
      <c r="B3186" s="4">
        <v>40812</v>
      </c>
      <c r="C3186" s="23">
        <v>4878.6000000000004</v>
      </c>
      <c r="D3186" s="23">
        <v>4879.8</v>
      </c>
      <c r="E3186" s="23">
        <v>4758.8500000000004</v>
      </c>
      <c r="F3186" s="23">
        <v>4835.3999999999996</v>
      </c>
      <c r="G3186" s="5">
        <v>156079487</v>
      </c>
      <c r="H3186" s="5">
        <v>5475.64</v>
      </c>
      <c r="I3186" s="5" t="b">
        <f>IF(Nifty50[[#This Row],[High]]=MAX($D$1:$D3196), TRUE, FALSE)</f>
        <v>0</v>
      </c>
      <c r="J3186" s="5">
        <f>MAX($D$2:Nifty50[[#This Row],[High]])</f>
        <v>6357.1</v>
      </c>
      <c r="K3186" s="18">
        <f>(Nifty50[[#This Row],[ATH_XL]]-Nifty50[[#This Row],[Close]])/Nifty50[[#This Row],[ATH_XL]]</f>
        <v>0.23937015305721171</v>
      </c>
    </row>
    <row r="3187" spans="2:11" x14ac:dyDescent="0.25">
      <c r="B3187" s="4">
        <v>40813</v>
      </c>
      <c r="C3187" s="23">
        <v>4905.1499999999996</v>
      </c>
      <c r="D3187" s="23">
        <v>4982.95</v>
      </c>
      <c r="E3187" s="23">
        <v>4905.1499999999996</v>
      </c>
      <c r="F3187" s="23">
        <v>4971.25</v>
      </c>
      <c r="G3187" s="5">
        <v>151313966</v>
      </c>
      <c r="H3187" s="5">
        <v>5284.66</v>
      </c>
      <c r="I3187" s="5" t="b">
        <f>IF(Nifty50[[#This Row],[High]]=MAX($D$1:$D3197), TRUE, FALSE)</f>
        <v>0</v>
      </c>
      <c r="J3187" s="5">
        <f>MAX($D$2:Nifty50[[#This Row],[High]])</f>
        <v>6357.1</v>
      </c>
      <c r="K3187" s="18">
        <f>(Nifty50[[#This Row],[ATH_XL]]-Nifty50[[#This Row],[Close]])/Nifty50[[#This Row],[ATH_XL]]</f>
        <v>0.21800034606974883</v>
      </c>
    </row>
    <row r="3188" spans="2:11" x14ac:dyDescent="0.25">
      <c r="B3188" s="4">
        <v>40814</v>
      </c>
      <c r="C3188" s="23">
        <v>5005.5</v>
      </c>
      <c r="D3188" s="23">
        <v>5006.05</v>
      </c>
      <c r="E3188" s="23">
        <v>4918.45</v>
      </c>
      <c r="F3188" s="23">
        <v>4945.8999999999996</v>
      </c>
      <c r="G3188" s="5">
        <v>166872414</v>
      </c>
      <c r="H3188" s="5">
        <v>6078.49</v>
      </c>
      <c r="I3188" s="5" t="b">
        <f>IF(Nifty50[[#This Row],[High]]=MAX($D$1:$D3198), TRUE, FALSE)</f>
        <v>0</v>
      </c>
      <c r="J3188" s="5">
        <f>MAX($D$2:Nifty50[[#This Row],[High]])</f>
        <v>6357.1</v>
      </c>
      <c r="K3188" s="18">
        <f>(Nifty50[[#This Row],[ATH_XL]]-Nifty50[[#This Row],[Close]])/Nifty50[[#This Row],[ATH_XL]]</f>
        <v>0.22198801340233765</v>
      </c>
    </row>
    <row r="3189" spans="2:11" x14ac:dyDescent="0.25">
      <c r="B3189" s="4">
        <v>40815</v>
      </c>
      <c r="C3189" s="23">
        <v>4924.2</v>
      </c>
      <c r="D3189" s="23">
        <v>5034.25</v>
      </c>
      <c r="E3189" s="23">
        <v>4906</v>
      </c>
      <c r="F3189" s="23">
        <v>5015.45</v>
      </c>
      <c r="G3189" s="5">
        <v>216156088</v>
      </c>
      <c r="H3189" s="5">
        <v>8284.9699999999993</v>
      </c>
      <c r="I3189" s="5" t="b">
        <f>IF(Nifty50[[#This Row],[High]]=MAX($D$1:$D3199), TRUE, FALSE)</f>
        <v>0</v>
      </c>
      <c r="J3189" s="5">
        <f>MAX($D$2:Nifty50[[#This Row],[High]])</f>
        <v>6357.1</v>
      </c>
      <c r="K3189" s="18">
        <f>(Nifty50[[#This Row],[ATH_XL]]-Nifty50[[#This Row],[Close]])/Nifty50[[#This Row],[ATH_XL]]</f>
        <v>0.21104749020779923</v>
      </c>
    </row>
    <row r="3190" spans="2:11" x14ac:dyDescent="0.25">
      <c r="B3190" s="4">
        <v>40816</v>
      </c>
      <c r="C3190" s="23">
        <v>4990.1499999999996</v>
      </c>
      <c r="D3190" s="23">
        <v>5025.55</v>
      </c>
      <c r="E3190" s="23">
        <v>4924.3</v>
      </c>
      <c r="F3190" s="23">
        <v>4943.25</v>
      </c>
      <c r="G3190" s="5">
        <v>201962105</v>
      </c>
      <c r="H3190" s="5">
        <v>6764.12</v>
      </c>
      <c r="I3190" s="5" t="b">
        <f>IF(Nifty50[[#This Row],[High]]=MAX($D$1:$D3200), TRUE, FALSE)</f>
        <v>0</v>
      </c>
      <c r="J3190" s="5">
        <f>MAX($D$2:Nifty50[[#This Row],[High]])</f>
        <v>6357.1</v>
      </c>
      <c r="K3190" s="18">
        <f>(Nifty50[[#This Row],[ATH_XL]]-Nifty50[[#This Row],[Close]])/Nifty50[[#This Row],[ATH_XL]]</f>
        <v>0.22240487014519203</v>
      </c>
    </row>
    <row r="3191" spans="2:11" x14ac:dyDescent="0.25">
      <c r="B3191" s="4">
        <v>40819</v>
      </c>
      <c r="C3191" s="23">
        <v>4874.3999999999996</v>
      </c>
      <c r="D3191" s="23">
        <v>4879.1499999999996</v>
      </c>
      <c r="E3191" s="23">
        <v>4823.8999999999996</v>
      </c>
      <c r="F3191" s="23">
        <v>4849.5</v>
      </c>
      <c r="G3191" s="5">
        <v>148921569</v>
      </c>
      <c r="H3191" s="5">
        <v>5230.17</v>
      </c>
      <c r="I3191" s="5" t="b">
        <f>IF(Nifty50[[#This Row],[High]]=MAX($D$1:$D3201), TRUE, FALSE)</f>
        <v>0</v>
      </c>
      <c r="J3191" s="5">
        <f>MAX($D$2:Nifty50[[#This Row],[High]])</f>
        <v>6357.1</v>
      </c>
      <c r="K3191" s="18">
        <f>(Nifty50[[#This Row],[ATH_XL]]-Nifty50[[#This Row],[Close]])/Nifty50[[#This Row],[ATH_XL]]</f>
        <v>0.23715216057636349</v>
      </c>
    </row>
    <row r="3192" spans="2:11" x14ac:dyDescent="0.25">
      <c r="B3192" s="4">
        <v>40820</v>
      </c>
      <c r="C3192" s="23">
        <v>4823.5</v>
      </c>
      <c r="D3192" s="23">
        <v>4869.75</v>
      </c>
      <c r="E3192" s="23">
        <v>4728.3</v>
      </c>
      <c r="F3192" s="23">
        <v>4772.1499999999996</v>
      </c>
      <c r="G3192" s="5">
        <v>184413296</v>
      </c>
      <c r="H3192" s="5">
        <v>6736.87</v>
      </c>
      <c r="I3192" s="5" t="b">
        <f>IF(Nifty50[[#This Row],[High]]=MAX($D$1:$D3202), TRUE, FALSE)</f>
        <v>0</v>
      </c>
      <c r="J3192" s="5">
        <f>MAX($D$2:Nifty50[[#This Row],[High]])</f>
        <v>6357.1</v>
      </c>
      <c r="K3192" s="18">
        <f>(Nifty50[[#This Row],[ATH_XL]]-Nifty50[[#This Row],[Close]])/Nifty50[[#This Row],[ATH_XL]]</f>
        <v>0.2493196583347754</v>
      </c>
    </row>
    <row r="3193" spans="2:11" x14ac:dyDescent="0.25">
      <c r="B3193" s="4">
        <v>40821</v>
      </c>
      <c r="C3193" s="23">
        <v>4791.3</v>
      </c>
      <c r="D3193" s="23">
        <v>4827.8</v>
      </c>
      <c r="E3193" s="23">
        <v>4741</v>
      </c>
      <c r="F3193" s="23">
        <v>4751.3</v>
      </c>
      <c r="G3193" s="5">
        <v>179140481</v>
      </c>
      <c r="H3193" s="5">
        <v>6385.35</v>
      </c>
      <c r="I3193" s="5" t="b">
        <f>IF(Nifty50[[#This Row],[High]]=MAX($D$1:$D3203), TRUE, FALSE)</f>
        <v>0</v>
      </c>
      <c r="J3193" s="5">
        <f>MAX($D$2:Nifty50[[#This Row],[High]])</f>
        <v>6357.1</v>
      </c>
      <c r="K3193" s="18">
        <f>(Nifty50[[#This Row],[ATH_XL]]-Nifty50[[#This Row],[Close]])/Nifty50[[#This Row],[ATH_XL]]</f>
        <v>0.25259945572666781</v>
      </c>
    </row>
    <row r="3194" spans="2:11" x14ac:dyDescent="0.25">
      <c r="B3194" s="4">
        <v>40823</v>
      </c>
      <c r="C3194" s="23">
        <v>4883.6499999999996</v>
      </c>
      <c r="D3194" s="23">
        <v>4922.6000000000004</v>
      </c>
      <c r="E3194" s="23">
        <v>4861.2</v>
      </c>
      <c r="F3194" s="23">
        <v>4888.05</v>
      </c>
      <c r="G3194" s="5">
        <v>198288782</v>
      </c>
      <c r="H3194" s="5">
        <v>6914.62</v>
      </c>
      <c r="I3194" s="5" t="b">
        <f>IF(Nifty50[[#This Row],[High]]=MAX($D$1:$D3204), TRUE, FALSE)</f>
        <v>0</v>
      </c>
      <c r="J3194" s="5">
        <f>MAX($D$2:Nifty50[[#This Row],[High]])</f>
        <v>6357.1</v>
      </c>
      <c r="K3194" s="18">
        <f>(Nifty50[[#This Row],[ATH_XL]]-Nifty50[[#This Row],[Close]])/Nifty50[[#This Row],[ATH_XL]]</f>
        <v>0.23108807475106574</v>
      </c>
    </row>
    <row r="3195" spans="2:11" x14ac:dyDescent="0.25">
      <c r="B3195" s="4">
        <v>40826</v>
      </c>
      <c r="C3195" s="23">
        <v>4886.8500000000004</v>
      </c>
      <c r="D3195" s="23">
        <v>4991.1499999999996</v>
      </c>
      <c r="E3195" s="23">
        <v>4882.05</v>
      </c>
      <c r="F3195" s="23">
        <v>4979.6000000000004</v>
      </c>
      <c r="G3195" s="5">
        <v>188839545</v>
      </c>
      <c r="H3195" s="5">
        <v>6247.21</v>
      </c>
      <c r="I3195" s="5" t="b">
        <f>IF(Nifty50[[#This Row],[High]]=MAX($D$1:$D3205), TRUE, FALSE)</f>
        <v>0</v>
      </c>
      <c r="J3195" s="5">
        <f>MAX($D$2:Nifty50[[#This Row],[High]])</f>
        <v>6357.1</v>
      </c>
      <c r="K3195" s="18">
        <f>(Nifty50[[#This Row],[ATH_XL]]-Nifty50[[#This Row],[Close]])/Nifty50[[#This Row],[ATH_XL]]</f>
        <v>0.2166868540686791</v>
      </c>
    </row>
    <row r="3196" spans="2:11" x14ac:dyDescent="0.25">
      <c r="B3196" s="4">
        <v>40827</v>
      </c>
      <c r="C3196" s="23">
        <v>5019.8999999999996</v>
      </c>
      <c r="D3196" s="23">
        <v>5045.1000000000004</v>
      </c>
      <c r="E3196" s="23">
        <v>4964</v>
      </c>
      <c r="F3196" s="23">
        <v>4974.3500000000004</v>
      </c>
      <c r="G3196" s="5">
        <v>182038763</v>
      </c>
      <c r="H3196" s="5">
        <v>6386.8</v>
      </c>
      <c r="I3196" s="5" t="b">
        <f>IF(Nifty50[[#This Row],[High]]=MAX($D$1:$D3206), TRUE, FALSE)</f>
        <v>0</v>
      </c>
      <c r="J3196" s="5">
        <f>MAX($D$2:Nifty50[[#This Row],[High]])</f>
        <v>6357.1</v>
      </c>
      <c r="K3196" s="18">
        <f>(Nifty50[[#This Row],[ATH_XL]]-Nifty50[[#This Row],[Close]])/Nifty50[[#This Row],[ATH_XL]]</f>
        <v>0.21751270233282471</v>
      </c>
    </row>
    <row r="3197" spans="2:11" x14ac:dyDescent="0.25">
      <c r="B3197" s="4">
        <v>40828</v>
      </c>
      <c r="C3197" s="23">
        <v>5011.2</v>
      </c>
      <c r="D3197" s="23">
        <v>5109.8</v>
      </c>
      <c r="E3197" s="23">
        <v>4997.6499999999996</v>
      </c>
      <c r="F3197" s="23">
        <v>5099.3999999999996</v>
      </c>
      <c r="G3197" s="5">
        <v>188008562</v>
      </c>
      <c r="H3197" s="5">
        <v>7528.09</v>
      </c>
      <c r="I3197" s="5" t="b">
        <f>IF(Nifty50[[#This Row],[High]]=MAX($D$1:$D3207), TRUE, FALSE)</f>
        <v>0</v>
      </c>
      <c r="J3197" s="5">
        <f>MAX($D$2:Nifty50[[#This Row],[High]])</f>
        <v>6357.1</v>
      </c>
      <c r="K3197" s="18">
        <f>(Nifty50[[#This Row],[ATH_XL]]-Nifty50[[#This Row],[Close]])/Nifty50[[#This Row],[ATH_XL]]</f>
        <v>0.19784178320303294</v>
      </c>
    </row>
    <row r="3198" spans="2:11" x14ac:dyDescent="0.25">
      <c r="B3198" s="4">
        <v>40829</v>
      </c>
      <c r="C3198" s="23">
        <v>5130.8</v>
      </c>
      <c r="D3198" s="23">
        <v>5136.95</v>
      </c>
      <c r="E3198" s="23">
        <v>5067.6499999999996</v>
      </c>
      <c r="F3198" s="23">
        <v>5077.8500000000004</v>
      </c>
      <c r="G3198" s="5">
        <v>157302816</v>
      </c>
      <c r="H3198" s="5">
        <v>6319.82</v>
      </c>
      <c r="I3198" s="5" t="b">
        <f>IF(Nifty50[[#This Row],[High]]=MAX($D$1:$D3208), TRUE, FALSE)</f>
        <v>0</v>
      </c>
      <c r="J3198" s="5">
        <f>MAX($D$2:Nifty50[[#This Row],[High]])</f>
        <v>6357.1</v>
      </c>
      <c r="K3198" s="18">
        <f>(Nifty50[[#This Row],[ATH_XL]]-Nifty50[[#This Row],[Close]])/Nifty50[[#This Row],[ATH_XL]]</f>
        <v>0.20123169369681143</v>
      </c>
    </row>
    <row r="3199" spans="2:11" x14ac:dyDescent="0.25">
      <c r="B3199" s="4">
        <v>40830</v>
      </c>
      <c r="C3199" s="23">
        <v>5057.3500000000004</v>
      </c>
      <c r="D3199" s="23">
        <v>5141.3999999999996</v>
      </c>
      <c r="E3199" s="23">
        <v>5056.6000000000004</v>
      </c>
      <c r="F3199" s="23">
        <v>5132.3</v>
      </c>
      <c r="G3199" s="5">
        <v>157781872</v>
      </c>
      <c r="H3199" s="5">
        <v>6140.27</v>
      </c>
      <c r="I3199" s="5" t="b">
        <f>IF(Nifty50[[#This Row],[High]]=MAX($D$1:$D3209), TRUE, FALSE)</f>
        <v>0</v>
      </c>
      <c r="J3199" s="5">
        <f>MAX($D$2:Nifty50[[#This Row],[High]])</f>
        <v>6357.1</v>
      </c>
      <c r="K3199" s="18">
        <f>(Nifty50[[#This Row],[ATH_XL]]-Nifty50[[#This Row],[Close]])/Nifty50[[#This Row],[ATH_XL]]</f>
        <v>0.19266646741438709</v>
      </c>
    </row>
    <row r="3200" spans="2:11" x14ac:dyDescent="0.25">
      <c r="B3200" s="4">
        <v>40833</v>
      </c>
      <c r="C3200" s="23">
        <v>5156.2</v>
      </c>
      <c r="D3200" s="23">
        <v>5160.2</v>
      </c>
      <c r="E3200" s="23">
        <v>5084.5</v>
      </c>
      <c r="F3200" s="23">
        <v>5118.25</v>
      </c>
      <c r="G3200" s="5">
        <v>130460983</v>
      </c>
      <c r="H3200" s="5">
        <v>5029.13</v>
      </c>
      <c r="I3200" s="5" t="b">
        <f>IF(Nifty50[[#This Row],[High]]=MAX($D$1:$D3210), TRUE, FALSE)</f>
        <v>0</v>
      </c>
      <c r="J3200" s="5">
        <f>MAX($D$2:Nifty50[[#This Row],[High]])</f>
        <v>6357.1</v>
      </c>
      <c r="K3200" s="18">
        <f>(Nifty50[[#This Row],[ATH_XL]]-Nifty50[[#This Row],[Close]])/Nifty50[[#This Row],[ATH_XL]]</f>
        <v>0.19487659467367199</v>
      </c>
    </row>
    <row r="3201" spans="2:11" x14ac:dyDescent="0.25">
      <c r="B3201" s="4">
        <v>40834</v>
      </c>
      <c r="C3201" s="23">
        <v>5049.45</v>
      </c>
      <c r="D3201" s="23">
        <v>5057.5</v>
      </c>
      <c r="E3201" s="23">
        <v>5011.05</v>
      </c>
      <c r="F3201" s="23">
        <v>5037.5</v>
      </c>
      <c r="G3201" s="5">
        <v>125550565</v>
      </c>
      <c r="H3201" s="5">
        <v>5148.8599999999997</v>
      </c>
      <c r="I3201" s="5" t="b">
        <f>IF(Nifty50[[#This Row],[High]]=MAX($D$1:$D3211), TRUE, FALSE)</f>
        <v>0</v>
      </c>
      <c r="J3201" s="5">
        <f>MAX($D$2:Nifty50[[#This Row],[High]])</f>
        <v>6357.1</v>
      </c>
      <c r="K3201" s="18">
        <f>(Nifty50[[#This Row],[ATH_XL]]-Nifty50[[#This Row],[Close]])/Nifty50[[#This Row],[ATH_XL]]</f>
        <v>0.20757892749838769</v>
      </c>
    </row>
    <row r="3202" spans="2:11" x14ac:dyDescent="0.25">
      <c r="B3202" s="4">
        <v>40835</v>
      </c>
      <c r="C3202" s="23">
        <v>5080.45</v>
      </c>
      <c r="D3202" s="23">
        <v>5148.05</v>
      </c>
      <c r="E3202" s="23">
        <v>5075.3</v>
      </c>
      <c r="F3202" s="23">
        <v>5139.1499999999996</v>
      </c>
      <c r="G3202" s="5">
        <v>117468754</v>
      </c>
      <c r="H3202" s="5">
        <v>4776.09</v>
      </c>
      <c r="I3202" s="5" t="b">
        <f>IF(Nifty50[[#This Row],[High]]=MAX($D$1:$D3212), TRUE, FALSE)</f>
        <v>0</v>
      </c>
      <c r="J3202" s="5">
        <f>MAX($D$2:Nifty50[[#This Row],[High]])</f>
        <v>6357.1</v>
      </c>
      <c r="K3202" s="18">
        <f>(Nifty50[[#This Row],[ATH_XL]]-Nifty50[[#This Row],[Close]])/Nifty50[[#This Row],[ATH_XL]]</f>
        <v>0.19158893206021624</v>
      </c>
    </row>
    <row r="3203" spans="2:11" x14ac:dyDescent="0.25">
      <c r="B3203" s="4">
        <v>40836</v>
      </c>
      <c r="C3203" s="23">
        <v>5086.55</v>
      </c>
      <c r="D3203" s="23">
        <v>5099</v>
      </c>
      <c r="E3203" s="23">
        <v>5033.95</v>
      </c>
      <c r="F3203" s="23">
        <v>5091.8999999999996</v>
      </c>
      <c r="G3203" s="5">
        <v>119333986</v>
      </c>
      <c r="H3203" s="5">
        <v>4582.47</v>
      </c>
      <c r="I3203" s="5" t="b">
        <f>IF(Nifty50[[#This Row],[High]]=MAX($D$1:$D3213), TRUE, FALSE)</f>
        <v>0</v>
      </c>
      <c r="J3203" s="5">
        <f>MAX($D$2:Nifty50[[#This Row],[High]])</f>
        <v>6357.1</v>
      </c>
      <c r="K3203" s="18">
        <f>(Nifty50[[#This Row],[ATH_XL]]-Nifty50[[#This Row],[Close]])/Nifty50[[#This Row],[ATH_XL]]</f>
        <v>0.19902156643752664</v>
      </c>
    </row>
    <row r="3204" spans="2:11" x14ac:dyDescent="0.25">
      <c r="B3204" s="4">
        <v>40837</v>
      </c>
      <c r="C3204" s="23">
        <v>5106.6000000000004</v>
      </c>
      <c r="D3204" s="23">
        <v>5120.75</v>
      </c>
      <c r="E3204" s="23">
        <v>5037.95</v>
      </c>
      <c r="F3204" s="23">
        <v>5049.95</v>
      </c>
      <c r="G3204" s="5">
        <v>109893599</v>
      </c>
      <c r="H3204" s="5">
        <v>4733.71</v>
      </c>
      <c r="I3204" s="5" t="b">
        <f>IF(Nifty50[[#This Row],[High]]=MAX($D$1:$D3214), TRUE, FALSE)</f>
        <v>0</v>
      </c>
      <c r="J3204" s="5">
        <f>MAX($D$2:Nifty50[[#This Row],[High]])</f>
        <v>6357.1</v>
      </c>
      <c r="K3204" s="18">
        <f>(Nifty50[[#This Row],[ATH_XL]]-Nifty50[[#This Row],[Close]])/Nifty50[[#This Row],[ATH_XL]]</f>
        <v>0.20562048732912813</v>
      </c>
    </row>
    <row r="3205" spans="2:11" x14ac:dyDescent="0.25">
      <c r="B3205" s="4">
        <v>40840</v>
      </c>
      <c r="C3205" s="23">
        <v>5114.7</v>
      </c>
      <c r="D3205" s="23">
        <v>5145.6499999999996</v>
      </c>
      <c r="E3205" s="23">
        <v>5084.75</v>
      </c>
      <c r="F3205" s="23">
        <v>5098.3500000000004</v>
      </c>
      <c r="G3205" s="5">
        <v>126073195</v>
      </c>
      <c r="H3205" s="5">
        <v>4927.43</v>
      </c>
      <c r="I3205" s="5" t="b">
        <f>IF(Nifty50[[#This Row],[High]]=MAX($D$1:$D3215), TRUE, FALSE)</f>
        <v>0</v>
      </c>
      <c r="J3205" s="5">
        <f>MAX($D$2:Nifty50[[#This Row],[High]])</f>
        <v>6357.1</v>
      </c>
      <c r="K3205" s="18">
        <f>(Nifty50[[#This Row],[ATH_XL]]-Nifty50[[#This Row],[Close]])/Nifty50[[#This Row],[ATH_XL]]</f>
        <v>0.19800695285586195</v>
      </c>
    </row>
    <row r="3206" spans="2:11" x14ac:dyDescent="0.25">
      <c r="B3206" s="4">
        <v>40841</v>
      </c>
      <c r="C3206" s="23">
        <v>5137.8999999999996</v>
      </c>
      <c r="D3206" s="23">
        <v>5211</v>
      </c>
      <c r="E3206" s="23">
        <v>5085.55</v>
      </c>
      <c r="F3206" s="23">
        <v>5191.6000000000004</v>
      </c>
      <c r="G3206" s="5">
        <v>221084588</v>
      </c>
      <c r="H3206" s="5">
        <v>9967.24</v>
      </c>
      <c r="I3206" s="5" t="b">
        <f>IF(Nifty50[[#This Row],[High]]=MAX($D$1:$D3216), TRUE, FALSE)</f>
        <v>0</v>
      </c>
      <c r="J3206" s="5">
        <f>MAX($D$2:Nifty50[[#This Row],[High]])</f>
        <v>6357.1</v>
      </c>
      <c r="K3206" s="18">
        <f>(Nifty50[[#This Row],[ATH_XL]]-Nifty50[[#This Row],[Close]])/Nifty50[[#This Row],[ATH_XL]]</f>
        <v>0.18333831464032341</v>
      </c>
    </row>
    <row r="3207" spans="2:11" x14ac:dyDescent="0.25">
      <c r="B3207" s="4">
        <v>40842</v>
      </c>
      <c r="C3207" s="23">
        <v>5214.95</v>
      </c>
      <c r="D3207" s="23">
        <v>5219.25</v>
      </c>
      <c r="E3207" s="23">
        <v>5196.1499999999996</v>
      </c>
      <c r="F3207" s="23">
        <v>5201.8</v>
      </c>
      <c r="G3207" s="5">
        <v>27496887</v>
      </c>
      <c r="H3207" s="5">
        <v>1059.46</v>
      </c>
      <c r="I3207" s="5" t="b">
        <f>IF(Nifty50[[#This Row],[High]]=MAX($D$1:$D3217), TRUE, FALSE)</f>
        <v>0</v>
      </c>
      <c r="J3207" s="5">
        <f>MAX($D$2:Nifty50[[#This Row],[High]])</f>
        <v>6357.1</v>
      </c>
      <c r="K3207" s="18">
        <f>(Nifty50[[#This Row],[ATH_XL]]-Nifty50[[#This Row],[Close]])/Nifty50[[#This Row],[ATH_XL]]</f>
        <v>0.18173380944141199</v>
      </c>
    </row>
    <row r="3208" spans="2:11" x14ac:dyDescent="0.25">
      <c r="B3208" s="4">
        <v>40844</v>
      </c>
      <c r="C3208" s="23">
        <v>5341.9</v>
      </c>
      <c r="D3208" s="23">
        <v>5399.7</v>
      </c>
      <c r="E3208" s="23">
        <v>5322.8</v>
      </c>
      <c r="F3208" s="23">
        <v>5360.7</v>
      </c>
      <c r="G3208" s="5">
        <v>246078412</v>
      </c>
      <c r="H3208" s="5">
        <v>9151.2000000000007</v>
      </c>
      <c r="I3208" s="5" t="b">
        <f>IF(Nifty50[[#This Row],[High]]=MAX($D$1:$D3218), TRUE, FALSE)</f>
        <v>0</v>
      </c>
      <c r="J3208" s="5">
        <f>MAX($D$2:Nifty50[[#This Row],[High]])</f>
        <v>6357.1</v>
      </c>
      <c r="K3208" s="18">
        <f>(Nifty50[[#This Row],[ATH_XL]]-Nifty50[[#This Row],[Close]])/Nifty50[[#This Row],[ATH_XL]]</f>
        <v>0.15673813531327185</v>
      </c>
    </row>
    <row r="3209" spans="2:11" x14ac:dyDescent="0.25">
      <c r="B3209" s="4">
        <v>40847</v>
      </c>
      <c r="C3209" s="23">
        <v>5358.9</v>
      </c>
      <c r="D3209" s="23">
        <v>5360.25</v>
      </c>
      <c r="E3209" s="23">
        <v>5314.6</v>
      </c>
      <c r="F3209" s="23">
        <v>5326.6</v>
      </c>
      <c r="G3209" s="5">
        <v>149483502</v>
      </c>
      <c r="H3209" s="5">
        <v>5937.99</v>
      </c>
      <c r="I3209" s="5" t="b">
        <f>IF(Nifty50[[#This Row],[High]]=MAX($D$1:$D3219), TRUE, FALSE)</f>
        <v>0</v>
      </c>
      <c r="J3209" s="5">
        <f>MAX($D$2:Nifty50[[#This Row],[High]])</f>
        <v>6357.1</v>
      </c>
      <c r="K3209" s="18">
        <f>(Nifty50[[#This Row],[ATH_XL]]-Nifty50[[#This Row],[Close]])/Nifty50[[#This Row],[ATH_XL]]</f>
        <v>0.16210221641943653</v>
      </c>
    </row>
    <row r="3210" spans="2:11" x14ac:dyDescent="0.25">
      <c r="B3210" s="4">
        <v>40848</v>
      </c>
      <c r="C3210" s="23">
        <v>5278.6</v>
      </c>
      <c r="D3210" s="23">
        <v>5310.85</v>
      </c>
      <c r="E3210" s="23">
        <v>5238.3</v>
      </c>
      <c r="F3210" s="23">
        <v>5257.95</v>
      </c>
      <c r="G3210" s="5">
        <v>152491922</v>
      </c>
      <c r="H3210" s="5">
        <v>5651.67</v>
      </c>
      <c r="I3210" s="5" t="b">
        <f>IF(Nifty50[[#This Row],[High]]=MAX($D$1:$D3220), TRUE, FALSE)</f>
        <v>0</v>
      </c>
      <c r="J3210" s="5">
        <f>MAX($D$2:Nifty50[[#This Row],[High]])</f>
        <v>6357.1</v>
      </c>
      <c r="K3210" s="18">
        <f>(Nifty50[[#This Row],[ATH_XL]]-Nifty50[[#This Row],[Close]])/Nifty50[[#This Row],[ATH_XL]]</f>
        <v>0.17290116562583577</v>
      </c>
    </row>
    <row r="3211" spans="2:11" x14ac:dyDescent="0.25">
      <c r="B3211" s="4">
        <v>40849</v>
      </c>
      <c r="C3211" s="23">
        <v>5216.75</v>
      </c>
      <c r="D3211" s="23">
        <v>5300.1</v>
      </c>
      <c r="E3211" s="23">
        <v>5204.95</v>
      </c>
      <c r="F3211" s="23">
        <v>5258.45</v>
      </c>
      <c r="G3211" s="5">
        <v>144375106</v>
      </c>
      <c r="H3211" s="5">
        <v>4918.34</v>
      </c>
      <c r="I3211" s="5" t="b">
        <f>IF(Nifty50[[#This Row],[High]]=MAX($D$1:$D3221), TRUE, FALSE)</f>
        <v>0</v>
      </c>
      <c r="J3211" s="5">
        <f>MAX($D$2:Nifty50[[#This Row],[High]])</f>
        <v>6357.1</v>
      </c>
      <c r="K3211" s="18">
        <f>(Nifty50[[#This Row],[ATH_XL]]-Nifty50[[#This Row],[Close]])/Nifty50[[#This Row],[ATH_XL]]</f>
        <v>0.17282251341020285</v>
      </c>
    </row>
    <row r="3212" spans="2:11" x14ac:dyDescent="0.25">
      <c r="B3212" s="4">
        <v>40850</v>
      </c>
      <c r="C3212" s="23">
        <v>5241.55</v>
      </c>
      <c r="D3212" s="23">
        <v>5281.6</v>
      </c>
      <c r="E3212" s="23">
        <v>5201.8500000000004</v>
      </c>
      <c r="F3212" s="23">
        <v>5265.75</v>
      </c>
      <c r="G3212" s="5">
        <v>160282802</v>
      </c>
      <c r="H3212" s="5">
        <v>5716.17</v>
      </c>
      <c r="I3212" s="5" t="b">
        <f>IF(Nifty50[[#This Row],[High]]=MAX($D$1:$D3222), TRUE, FALSE)</f>
        <v>0</v>
      </c>
      <c r="J3212" s="5">
        <f>MAX($D$2:Nifty50[[#This Row],[High]])</f>
        <v>6357.1</v>
      </c>
      <c r="K3212" s="18">
        <f>(Nifty50[[#This Row],[ATH_XL]]-Nifty50[[#This Row],[Close]])/Nifty50[[#This Row],[ATH_XL]]</f>
        <v>0.17167419106196227</v>
      </c>
    </row>
    <row r="3213" spans="2:11" x14ac:dyDescent="0.25">
      <c r="B3213" s="4">
        <v>40851</v>
      </c>
      <c r="C3213" s="23">
        <v>5325.4</v>
      </c>
      <c r="D3213" s="23">
        <v>5326.45</v>
      </c>
      <c r="E3213" s="23">
        <v>5256.8</v>
      </c>
      <c r="F3213" s="23">
        <v>5284.2</v>
      </c>
      <c r="G3213" s="5">
        <v>149015829</v>
      </c>
      <c r="H3213" s="5">
        <v>5401.13</v>
      </c>
      <c r="I3213" s="5" t="b">
        <f>IF(Nifty50[[#This Row],[High]]=MAX($D$1:$D3223), TRUE, FALSE)</f>
        <v>0</v>
      </c>
      <c r="J3213" s="5">
        <f>MAX($D$2:Nifty50[[#This Row],[High]])</f>
        <v>6357.1</v>
      </c>
      <c r="K3213" s="18">
        <f>(Nifty50[[#This Row],[ATH_XL]]-Nifty50[[#This Row],[Close]])/Nifty50[[#This Row],[ATH_XL]]</f>
        <v>0.16877192430510776</v>
      </c>
    </row>
    <row r="3214" spans="2:11" x14ac:dyDescent="0.25">
      <c r="B3214" s="4">
        <v>40855</v>
      </c>
      <c r="C3214" s="23">
        <v>5292.25</v>
      </c>
      <c r="D3214" s="23">
        <v>5304.25</v>
      </c>
      <c r="E3214" s="23">
        <v>5252</v>
      </c>
      <c r="F3214" s="23">
        <v>5289.35</v>
      </c>
      <c r="G3214" s="5">
        <v>120652007</v>
      </c>
      <c r="H3214" s="5">
        <v>4159.75</v>
      </c>
      <c r="I3214" s="5" t="b">
        <f>IF(Nifty50[[#This Row],[High]]=MAX($D$1:$D3224), TRUE, FALSE)</f>
        <v>0</v>
      </c>
      <c r="J3214" s="5">
        <f>MAX($D$2:Nifty50[[#This Row],[High]])</f>
        <v>6357.1</v>
      </c>
      <c r="K3214" s="18">
        <f>(Nifty50[[#This Row],[ATH_XL]]-Nifty50[[#This Row],[Close]])/Nifty50[[#This Row],[ATH_XL]]</f>
        <v>0.16796180648408865</v>
      </c>
    </row>
    <row r="3215" spans="2:11" x14ac:dyDescent="0.25">
      <c r="B3215" s="4">
        <v>40856</v>
      </c>
      <c r="C3215" s="23">
        <v>5309.7</v>
      </c>
      <c r="D3215" s="23">
        <v>5317.5</v>
      </c>
      <c r="E3215" s="23">
        <v>5211.75</v>
      </c>
      <c r="F3215" s="23">
        <v>5221.05</v>
      </c>
      <c r="G3215" s="5">
        <v>146428609</v>
      </c>
      <c r="H3215" s="5">
        <v>6720.83</v>
      </c>
      <c r="I3215" s="5" t="b">
        <f>IF(Nifty50[[#This Row],[High]]=MAX($D$1:$D3225), TRUE, FALSE)</f>
        <v>0</v>
      </c>
      <c r="J3215" s="5">
        <f>MAX($D$2:Nifty50[[#This Row],[High]])</f>
        <v>6357.1</v>
      </c>
      <c r="K3215" s="18">
        <f>(Nifty50[[#This Row],[ATH_XL]]-Nifty50[[#This Row],[Close]])/Nifty50[[#This Row],[ATH_XL]]</f>
        <v>0.17870569913954479</v>
      </c>
    </row>
    <row r="3216" spans="2:11" x14ac:dyDescent="0.25">
      <c r="B3216" s="4">
        <v>40858</v>
      </c>
      <c r="C3216" s="23">
        <v>5159.75</v>
      </c>
      <c r="D3216" s="23">
        <v>5198.6000000000004</v>
      </c>
      <c r="E3216" s="23">
        <v>5142.25</v>
      </c>
      <c r="F3216" s="23">
        <v>5168.8500000000004</v>
      </c>
      <c r="G3216" s="5">
        <v>168514208</v>
      </c>
      <c r="H3216" s="5">
        <v>6929.85</v>
      </c>
      <c r="I3216" s="5" t="b">
        <f>IF(Nifty50[[#This Row],[High]]=MAX($D$1:$D3226), TRUE, FALSE)</f>
        <v>0</v>
      </c>
      <c r="J3216" s="5">
        <f>MAX($D$2:Nifty50[[#This Row],[High]])</f>
        <v>6357.1</v>
      </c>
      <c r="K3216" s="18">
        <f>(Nifty50[[#This Row],[ATH_XL]]-Nifty50[[#This Row],[Close]])/Nifty50[[#This Row],[ATH_XL]]</f>
        <v>0.18691699045162102</v>
      </c>
    </row>
    <row r="3217" spans="2:11" x14ac:dyDescent="0.25">
      <c r="B3217" s="4">
        <v>40861</v>
      </c>
      <c r="C3217" s="23">
        <v>5217.3500000000004</v>
      </c>
      <c r="D3217" s="23">
        <v>5228.8999999999996</v>
      </c>
      <c r="E3217" s="23">
        <v>5140.55</v>
      </c>
      <c r="F3217" s="23">
        <v>5148.3500000000004</v>
      </c>
      <c r="G3217" s="5">
        <v>134448100</v>
      </c>
      <c r="H3217" s="5">
        <v>5263.81</v>
      </c>
      <c r="I3217" s="5" t="b">
        <f>IF(Nifty50[[#This Row],[High]]=MAX($D$1:$D3227), TRUE, FALSE)</f>
        <v>0</v>
      </c>
      <c r="J3217" s="5">
        <f>MAX($D$2:Nifty50[[#This Row],[High]])</f>
        <v>6357.1</v>
      </c>
      <c r="K3217" s="18">
        <f>(Nifty50[[#This Row],[ATH_XL]]-Nifty50[[#This Row],[Close]])/Nifty50[[#This Row],[ATH_XL]]</f>
        <v>0.1901417312925705</v>
      </c>
    </row>
    <row r="3218" spans="2:11" x14ac:dyDescent="0.25">
      <c r="B3218" s="4">
        <v>40862</v>
      </c>
      <c r="C3218" s="23">
        <v>5131.2</v>
      </c>
      <c r="D3218" s="23">
        <v>5158.75</v>
      </c>
      <c r="E3218" s="23">
        <v>5052.8500000000004</v>
      </c>
      <c r="F3218" s="23">
        <v>5068.5</v>
      </c>
      <c r="G3218" s="5">
        <v>149592578</v>
      </c>
      <c r="H3218" s="5">
        <v>5201.21</v>
      </c>
      <c r="I3218" s="5" t="b">
        <f>IF(Nifty50[[#This Row],[High]]=MAX($D$1:$D3228), TRUE, FALSE)</f>
        <v>0</v>
      </c>
      <c r="J3218" s="5">
        <f>MAX($D$2:Nifty50[[#This Row],[High]])</f>
        <v>6357.1</v>
      </c>
      <c r="K3218" s="18">
        <f>(Nifty50[[#This Row],[ATH_XL]]-Nifty50[[#This Row],[Close]])/Nifty50[[#This Row],[ATH_XL]]</f>
        <v>0.20270249012914698</v>
      </c>
    </row>
    <row r="3219" spans="2:11" x14ac:dyDescent="0.25">
      <c r="B3219" s="4">
        <v>40863</v>
      </c>
      <c r="C3219" s="23">
        <v>5059.1000000000004</v>
      </c>
      <c r="D3219" s="23">
        <v>5065.2</v>
      </c>
      <c r="E3219" s="23">
        <v>4989.5</v>
      </c>
      <c r="F3219" s="23">
        <v>5030.45</v>
      </c>
      <c r="G3219" s="5">
        <v>161406885</v>
      </c>
      <c r="H3219" s="5">
        <v>5757.81</v>
      </c>
      <c r="I3219" s="5" t="b">
        <f>IF(Nifty50[[#This Row],[High]]=MAX($D$1:$D3229), TRUE, FALSE)</f>
        <v>0</v>
      </c>
      <c r="J3219" s="5">
        <f>MAX($D$2:Nifty50[[#This Row],[High]])</f>
        <v>6357.1</v>
      </c>
      <c r="K3219" s="18">
        <f>(Nifty50[[#This Row],[ATH_XL]]-Nifty50[[#This Row],[Close]])/Nifty50[[#This Row],[ATH_XL]]</f>
        <v>0.20868792373881179</v>
      </c>
    </row>
    <row r="3220" spans="2:11" x14ac:dyDescent="0.25">
      <c r="B3220" s="4">
        <v>40864</v>
      </c>
      <c r="C3220" s="23">
        <v>5027.1000000000004</v>
      </c>
      <c r="D3220" s="23">
        <v>5036.8</v>
      </c>
      <c r="E3220" s="23">
        <v>4919.45</v>
      </c>
      <c r="F3220" s="23">
        <v>4934.75</v>
      </c>
      <c r="G3220" s="5">
        <v>149238976</v>
      </c>
      <c r="H3220" s="5">
        <v>5277.65</v>
      </c>
      <c r="I3220" s="5" t="b">
        <f>IF(Nifty50[[#This Row],[High]]=MAX($D$1:$D3230), TRUE, FALSE)</f>
        <v>0</v>
      </c>
      <c r="J3220" s="5">
        <f>MAX($D$2:Nifty50[[#This Row],[High]])</f>
        <v>6357.1</v>
      </c>
      <c r="K3220" s="18">
        <f>(Nifty50[[#This Row],[ATH_XL]]-Nifty50[[#This Row],[Close]])/Nifty50[[#This Row],[ATH_XL]]</f>
        <v>0.22374195781095157</v>
      </c>
    </row>
    <row r="3221" spans="2:11" x14ac:dyDescent="0.25">
      <c r="B3221" s="4">
        <v>40865</v>
      </c>
      <c r="C3221" s="23">
        <v>4899.1499999999996</v>
      </c>
      <c r="D3221" s="23">
        <v>4915.8999999999996</v>
      </c>
      <c r="E3221" s="23">
        <v>4837.95</v>
      </c>
      <c r="F3221" s="23">
        <v>4905.8</v>
      </c>
      <c r="G3221" s="5">
        <v>192274363</v>
      </c>
      <c r="H3221" s="5">
        <v>6481.17</v>
      </c>
      <c r="I3221" s="5" t="b">
        <f>IF(Nifty50[[#This Row],[High]]=MAX($D$1:$D3231), TRUE, FALSE)</f>
        <v>0</v>
      </c>
      <c r="J3221" s="5">
        <f>MAX($D$2:Nifty50[[#This Row],[High]])</f>
        <v>6357.1</v>
      </c>
      <c r="K3221" s="18">
        <f>(Nifty50[[#This Row],[ATH_XL]]-Nifty50[[#This Row],[Close]])/Nifty50[[#This Row],[ATH_XL]]</f>
        <v>0.22829592109609728</v>
      </c>
    </row>
    <row r="3222" spans="2:11" x14ac:dyDescent="0.25">
      <c r="B3222" s="4">
        <v>40868</v>
      </c>
      <c r="C3222" s="23">
        <v>4873.8</v>
      </c>
      <c r="D3222" s="23">
        <v>4873.8</v>
      </c>
      <c r="E3222" s="23">
        <v>4764.8</v>
      </c>
      <c r="F3222" s="23">
        <v>4778.3500000000004</v>
      </c>
      <c r="G3222" s="5">
        <v>154119333</v>
      </c>
      <c r="H3222" s="5">
        <v>5509.53</v>
      </c>
      <c r="I3222" s="5" t="b">
        <f>IF(Nifty50[[#This Row],[High]]=MAX($D$1:$D3232), TRUE, FALSE)</f>
        <v>0</v>
      </c>
      <c r="J3222" s="5">
        <f>MAX($D$2:Nifty50[[#This Row],[High]])</f>
        <v>6357.1</v>
      </c>
      <c r="K3222" s="18">
        <f>(Nifty50[[#This Row],[ATH_XL]]-Nifty50[[#This Row],[Close]])/Nifty50[[#This Row],[ATH_XL]]</f>
        <v>0.24834437086092714</v>
      </c>
    </row>
    <row r="3223" spans="2:11" x14ac:dyDescent="0.25">
      <c r="B3223" s="4">
        <v>40869</v>
      </c>
      <c r="C3223" s="23">
        <v>4794.8500000000004</v>
      </c>
      <c r="D3223" s="23">
        <v>4854</v>
      </c>
      <c r="E3223" s="23">
        <v>4782.55</v>
      </c>
      <c r="F3223" s="23">
        <v>4812.3500000000004</v>
      </c>
      <c r="G3223" s="5">
        <v>174212435</v>
      </c>
      <c r="H3223" s="5">
        <v>6275.86</v>
      </c>
      <c r="I3223" s="5" t="b">
        <f>IF(Nifty50[[#This Row],[High]]=MAX($D$1:$D3233), TRUE, FALSE)</f>
        <v>0</v>
      </c>
      <c r="J3223" s="5">
        <f>MAX($D$2:Nifty50[[#This Row],[High]])</f>
        <v>6357.1</v>
      </c>
      <c r="K3223" s="18">
        <f>(Nifty50[[#This Row],[ATH_XL]]-Nifty50[[#This Row],[Close]])/Nifty50[[#This Row],[ATH_XL]]</f>
        <v>0.24299602019788896</v>
      </c>
    </row>
    <row r="3224" spans="2:11" x14ac:dyDescent="0.25">
      <c r="B3224" s="4">
        <v>40870</v>
      </c>
      <c r="C3224" s="23">
        <v>4779.5</v>
      </c>
      <c r="D3224" s="23">
        <v>4779.5</v>
      </c>
      <c r="E3224" s="23">
        <v>4640.95</v>
      </c>
      <c r="F3224" s="23">
        <v>4706.45</v>
      </c>
      <c r="G3224" s="5">
        <v>178819371</v>
      </c>
      <c r="H3224" s="5">
        <v>6199.31</v>
      </c>
      <c r="I3224" s="5" t="b">
        <f>IF(Nifty50[[#This Row],[High]]=MAX($D$1:$D3234), TRUE, FALSE)</f>
        <v>0</v>
      </c>
      <c r="J3224" s="5">
        <f>MAX($D$2:Nifty50[[#This Row],[High]])</f>
        <v>6357.1</v>
      </c>
      <c r="K3224" s="18">
        <f>(Nifty50[[#This Row],[ATH_XL]]-Nifty50[[#This Row],[Close]])/Nifty50[[#This Row],[ATH_XL]]</f>
        <v>0.25965455946894034</v>
      </c>
    </row>
    <row r="3225" spans="2:11" x14ac:dyDescent="0.25">
      <c r="B3225" s="4">
        <v>40871</v>
      </c>
      <c r="C3225" s="23">
        <v>4707.55</v>
      </c>
      <c r="D3225" s="23">
        <v>4771.1000000000004</v>
      </c>
      <c r="E3225" s="23">
        <v>4639.1000000000004</v>
      </c>
      <c r="F3225" s="23">
        <v>4756.45</v>
      </c>
      <c r="G3225" s="5">
        <v>213363083</v>
      </c>
      <c r="H3225" s="5">
        <v>7327.52</v>
      </c>
      <c r="I3225" s="5" t="b">
        <f>IF(Nifty50[[#This Row],[High]]=MAX($D$1:$D3235), TRUE, FALSE)</f>
        <v>0</v>
      </c>
      <c r="J3225" s="5">
        <f>MAX($D$2:Nifty50[[#This Row],[High]])</f>
        <v>6357.1</v>
      </c>
      <c r="K3225" s="18">
        <f>(Nifty50[[#This Row],[ATH_XL]]-Nifty50[[#This Row],[Close]])/Nifty50[[#This Row],[ATH_XL]]</f>
        <v>0.25178933790564889</v>
      </c>
    </row>
    <row r="3226" spans="2:11" x14ac:dyDescent="0.25">
      <c r="B3226" s="4">
        <v>40872</v>
      </c>
      <c r="C3226" s="23">
        <v>4731.3</v>
      </c>
      <c r="D3226" s="23">
        <v>4767.3</v>
      </c>
      <c r="E3226" s="23">
        <v>4693.1000000000004</v>
      </c>
      <c r="F3226" s="23">
        <v>4710.05</v>
      </c>
      <c r="G3226" s="5">
        <v>162839558</v>
      </c>
      <c r="H3226" s="5">
        <v>5812.61</v>
      </c>
      <c r="I3226" s="5" t="b">
        <f>IF(Nifty50[[#This Row],[High]]=MAX($D$1:$D3236), TRUE, FALSE)</f>
        <v>0</v>
      </c>
      <c r="J3226" s="5">
        <f>MAX($D$2:Nifty50[[#This Row],[High]])</f>
        <v>6357.1</v>
      </c>
      <c r="K3226" s="18">
        <f>(Nifty50[[#This Row],[ATH_XL]]-Nifty50[[#This Row],[Close]])/Nifty50[[#This Row],[ATH_XL]]</f>
        <v>0.25908826351638325</v>
      </c>
    </row>
    <row r="3227" spans="2:11" x14ac:dyDescent="0.25">
      <c r="B3227" s="4">
        <v>40875</v>
      </c>
      <c r="C3227" s="23">
        <v>4769.3</v>
      </c>
      <c r="D3227" s="23">
        <v>4859.1000000000004</v>
      </c>
      <c r="E3227" s="23">
        <v>4766.3999999999996</v>
      </c>
      <c r="F3227" s="23">
        <v>4851.3</v>
      </c>
      <c r="G3227" s="5">
        <v>145259101</v>
      </c>
      <c r="H3227" s="5">
        <v>4869.41</v>
      </c>
      <c r="I3227" s="5" t="b">
        <f>IF(Nifty50[[#This Row],[High]]=MAX($D$1:$D3237), TRUE, FALSE)</f>
        <v>0</v>
      </c>
      <c r="J3227" s="5">
        <f>MAX($D$2:Nifty50[[#This Row],[High]])</f>
        <v>6357.1</v>
      </c>
      <c r="K3227" s="18">
        <f>(Nifty50[[#This Row],[ATH_XL]]-Nifty50[[#This Row],[Close]])/Nifty50[[#This Row],[ATH_XL]]</f>
        <v>0.23686901260008497</v>
      </c>
    </row>
    <row r="3228" spans="2:11" x14ac:dyDescent="0.25">
      <c r="B3228" s="4">
        <v>40876</v>
      </c>
      <c r="C3228" s="23">
        <v>4864.2</v>
      </c>
      <c r="D3228" s="23">
        <v>4866.1000000000004</v>
      </c>
      <c r="E3228" s="23">
        <v>4787.1000000000004</v>
      </c>
      <c r="F3228" s="23">
        <v>4805.1000000000004</v>
      </c>
      <c r="G3228" s="5">
        <v>155570321</v>
      </c>
      <c r="H3228" s="5">
        <v>5786.83</v>
      </c>
      <c r="I3228" s="5" t="b">
        <f>IF(Nifty50[[#This Row],[High]]=MAX($D$1:$D3238), TRUE, FALSE)</f>
        <v>0</v>
      </c>
      <c r="J3228" s="5">
        <f>MAX($D$2:Nifty50[[#This Row],[High]])</f>
        <v>6357.1</v>
      </c>
      <c r="K3228" s="18">
        <f>(Nifty50[[#This Row],[ATH_XL]]-Nifty50[[#This Row],[Close]])/Nifty50[[#This Row],[ATH_XL]]</f>
        <v>0.24413647732456623</v>
      </c>
    </row>
    <row r="3229" spans="2:11" x14ac:dyDescent="0.25">
      <c r="B3229" s="4">
        <v>40877</v>
      </c>
      <c r="C3229" s="23">
        <v>4766.1499999999996</v>
      </c>
      <c r="D3229" s="23">
        <v>4851.55</v>
      </c>
      <c r="E3229" s="23">
        <v>4754.8</v>
      </c>
      <c r="F3229" s="23">
        <v>4832.05</v>
      </c>
      <c r="G3229" s="5">
        <v>282217865</v>
      </c>
      <c r="H3229" s="5">
        <v>11393.19</v>
      </c>
      <c r="I3229" s="5" t="b">
        <f>IF(Nifty50[[#This Row],[High]]=MAX($D$1:$D3239), TRUE, FALSE)</f>
        <v>0</v>
      </c>
      <c r="J3229" s="5">
        <f>MAX($D$2:Nifty50[[#This Row],[High]])</f>
        <v>6357.1</v>
      </c>
      <c r="K3229" s="18">
        <f>(Nifty50[[#This Row],[ATH_XL]]-Nifty50[[#This Row],[Close]])/Nifty50[[#This Row],[ATH_XL]]</f>
        <v>0.23989712290195217</v>
      </c>
    </row>
    <row r="3230" spans="2:11" x14ac:dyDescent="0.25">
      <c r="B3230" s="4">
        <v>40878</v>
      </c>
      <c r="C3230" s="23">
        <v>4970.8500000000004</v>
      </c>
      <c r="D3230" s="23">
        <v>5011.8999999999996</v>
      </c>
      <c r="E3230" s="23">
        <v>4916.7</v>
      </c>
      <c r="F3230" s="23">
        <v>4936.8500000000004</v>
      </c>
      <c r="G3230" s="5">
        <v>183915785</v>
      </c>
      <c r="H3230" s="5">
        <v>6699.33</v>
      </c>
      <c r="I3230" s="5" t="b">
        <f>IF(Nifty50[[#This Row],[High]]=MAX($D$1:$D3240), TRUE, FALSE)</f>
        <v>0</v>
      </c>
      <c r="J3230" s="5">
        <f>MAX($D$2:Nifty50[[#This Row],[High]])</f>
        <v>6357.1</v>
      </c>
      <c r="K3230" s="18">
        <f>(Nifty50[[#This Row],[ATH_XL]]-Nifty50[[#This Row],[Close]])/Nifty50[[#This Row],[ATH_XL]]</f>
        <v>0.22341161850529329</v>
      </c>
    </row>
    <row r="3231" spans="2:11" x14ac:dyDescent="0.25">
      <c r="B3231" s="4">
        <v>40879</v>
      </c>
      <c r="C3231" s="23">
        <v>4940.8500000000004</v>
      </c>
      <c r="D3231" s="23">
        <v>5062.55</v>
      </c>
      <c r="E3231" s="23">
        <v>4918.3999999999996</v>
      </c>
      <c r="F3231" s="23">
        <v>5050.1499999999996</v>
      </c>
      <c r="G3231" s="5">
        <v>180190935</v>
      </c>
      <c r="H3231" s="5">
        <v>6527.43</v>
      </c>
      <c r="I3231" s="5" t="b">
        <f>IF(Nifty50[[#This Row],[High]]=MAX($D$1:$D3241), TRUE, FALSE)</f>
        <v>0</v>
      </c>
      <c r="J3231" s="5">
        <f>MAX($D$2:Nifty50[[#This Row],[High]])</f>
        <v>6357.1</v>
      </c>
      <c r="K3231" s="18">
        <f>(Nifty50[[#This Row],[ATH_XL]]-Nifty50[[#This Row],[Close]])/Nifty50[[#This Row],[ATH_XL]]</f>
        <v>0.20558902644287499</v>
      </c>
    </row>
    <row r="3232" spans="2:11" x14ac:dyDescent="0.25">
      <c r="B3232" s="4">
        <v>40882</v>
      </c>
      <c r="C3232" s="23">
        <v>5036.5</v>
      </c>
      <c r="D3232" s="23">
        <v>5055.3999999999996</v>
      </c>
      <c r="E3232" s="23">
        <v>5002.55</v>
      </c>
      <c r="F3232" s="23">
        <v>5039.1499999999996</v>
      </c>
      <c r="G3232" s="5">
        <v>137254409</v>
      </c>
      <c r="H3232" s="5">
        <v>4689.58</v>
      </c>
      <c r="I3232" s="5" t="b">
        <f>IF(Nifty50[[#This Row],[High]]=MAX($D$1:$D3242), TRUE, FALSE)</f>
        <v>0</v>
      </c>
      <c r="J3232" s="5">
        <f>MAX($D$2:Nifty50[[#This Row],[High]])</f>
        <v>6357.1</v>
      </c>
      <c r="K3232" s="18">
        <f>(Nifty50[[#This Row],[ATH_XL]]-Nifty50[[#This Row],[Close]])/Nifty50[[#This Row],[ATH_XL]]</f>
        <v>0.2073193751867991</v>
      </c>
    </row>
    <row r="3233" spans="2:11" x14ac:dyDescent="0.25">
      <c r="B3233" s="4">
        <v>40884</v>
      </c>
      <c r="C3233" s="23">
        <v>5050.1000000000004</v>
      </c>
      <c r="D3233" s="23">
        <v>5099.25</v>
      </c>
      <c r="E3233" s="23">
        <v>5032.25</v>
      </c>
      <c r="F3233" s="23">
        <v>5062.6000000000004</v>
      </c>
      <c r="G3233" s="5">
        <v>169428273</v>
      </c>
      <c r="H3233" s="5">
        <v>6005.21</v>
      </c>
      <c r="I3233" s="5" t="b">
        <f>IF(Nifty50[[#This Row],[High]]=MAX($D$1:$D3243), TRUE, FALSE)</f>
        <v>0</v>
      </c>
      <c r="J3233" s="5">
        <f>MAX($D$2:Nifty50[[#This Row],[High]])</f>
        <v>6357.1</v>
      </c>
      <c r="K3233" s="18">
        <f>(Nifty50[[#This Row],[ATH_XL]]-Nifty50[[#This Row],[Close]])/Nifty50[[#This Row],[ATH_XL]]</f>
        <v>0.20363058627361533</v>
      </c>
    </row>
    <row r="3234" spans="2:11" x14ac:dyDescent="0.25">
      <c r="B3234" s="4">
        <v>40885</v>
      </c>
      <c r="C3234" s="23">
        <v>5037.3999999999996</v>
      </c>
      <c r="D3234" s="23">
        <v>5049.05</v>
      </c>
      <c r="E3234" s="23">
        <v>4921.45</v>
      </c>
      <c r="F3234" s="23">
        <v>4943.6499999999996</v>
      </c>
      <c r="G3234" s="5">
        <v>178853365</v>
      </c>
      <c r="H3234" s="5">
        <v>6029.68</v>
      </c>
      <c r="I3234" s="5" t="b">
        <f>IF(Nifty50[[#This Row],[High]]=MAX($D$1:$D3244), TRUE, FALSE)</f>
        <v>0</v>
      </c>
      <c r="J3234" s="5">
        <f>MAX($D$2:Nifty50[[#This Row],[High]])</f>
        <v>6357.1</v>
      </c>
      <c r="K3234" s="18">
        <f>(Nifty50[[#This Row],[ATH_XL]]-Nifty50[[#This Row],[Close]])/Nifty50[[#This Row],[ATH_XL]]</f>
        <v>0.22234194837268575</v>
      </c>
    </row>
    <row r="3235" spans="2:11" x14ac:dyDescent="0.25">
      <c r="B3235" s="4">
        <v>40886</v>
      </c>
      <c r="C3235" s="23">
        <v>4870.75</v>
      </c>
      <c r="D3235" s="23">
        <v>4918.3500000000004</v>
      </c>
      <c r="E3235" s="23">
        <v>4841.75</v>
      </c>
      <c r="F3235" s="23">
        <v>4866.7</v>
      </c>
      <c r="G3235" s="5">
        <v>173612823</v>
      </c>
      <c r="H3235" s="5">
        <v>6040.22</v>
      </c>
      <c r="I3235" s="5" t="b">
        <f>IF(Nifty50[[#This Row],[High]]=MAX($D$1:$D3245), TRUE, FALSE)</f>
        <v>0</v>
      </c>
      <c r="J3235" s="5">
        <f>MAX($D$2:Nifty50[[#This Row],[High]])</f>
        <v>6357.1</v>
      </c>
      <c r="K3235" s="18">
        <f>(Nifty50[[#This Row],[ATH_XL]]-Nifty50[[#This Row],[Close]])/Nifty50[[#This Row],[ATH_XL]]</f>
        <v>0.23444652435859126</v>
      </c>
    </row>
    <row r="3236" spans="2:11" x14ac:dyDescent="0.25">
      <c r="B3236" s="10">
        <v>40889</v>
      </c>
      <c r="C3236" s="25">
        <v>4906.8500000000004</v>
      </c>
      <c r="D3236" s="25">
        <v>4910.25</v>
      </c>
      <c r="E3236" s="25">
        <v>4755.55</v>
      </c>
      <c r="F3236" s="25">
        <v>4764.6000000000004</v>
      </c>
      <c r="G3236" s="11">
        <v>178338170</v>
      </c>
      <c r="H3236" s="11">
        <v>5926</v>
      </c>
      <c r="I3236" s="5" t="b">
        <f>IF(Nifty50[[#This Row],[High]]=MAX($D$1:$D3246), TRUE, FALSE)</f>
        <v>0</v>
      </c>
      <c r="J3236" s="5">
        <f>MAX($D$2:Nifty50[[#This Row],[High]])</f>
        <v>6357.1</v>
      </c>
      <c r="K3236" s="18">
        <f>(Nifty50[[#This Row],[ATH_XL]]-Nifty50[[#This Row],[Close]])/Nifty50[[#This Row],[ATH_XL]]</f>
        <v>0.25050730679083227</v>
      </c>
    </row>
    <row r="3237" spans="2:11" x14ac:dyDescent="0.25">
      <c r="B3237" s="4">
        <v>40890</v>
      </c>
      <c r="C3237" s="23">
        <v>4733.6000000000004</v>
      </c>
      <c r="D3237" s="23">
        <v>4824.7</v>
      </c>
      <c r="E3237" s="23">
        <v>4728.5</v>
      </c>
      <c r="F3237" s="23">
        <v>4800.6000000000004</v>
      </c>
      <c r="G3237" s="5">
        <v>181043707</v>
      </c>
      <c r="H3237" s="5">
        <v>5816.38</v>
      </c>
      <c r="I3237" s="5" t="b">
        <f>IF(Nifty50[[#This Row],[High]]=MAX($D$1:$D3247), TRUE, FALSE)</f>
        <v>0</v>
      </c>
      <c r="J3237" s="5">
        <f>MAX($D$2:Nifty50[[#This Row],[High]])</f>
        <v>6357.1</v>
      </c>
      <c r="K3237" s="18">
        <f>(Nifty50[[#This Row],[ATH_XL]]-Nifty50[[#This Row],[Close]])/Nifty50[[#This Row],[ATH_XL]]</f>
        <v>0.24484434726526244</v>
      </c>
    </row>
    <row r="3238" spans="2:11" x14ac:dyDescent="0.25">
      <c r="B3238" s="4">
        <v>40891</v>
      </c>
      <c r="C3238" s="23">
        <v>4788.7</v>
      </c>
      <c r="D3238" s="23">
        <v>4839.55</v>
      </c>
      <c r="E3238" s="23">
        <v>4750.3999999999996</v>
      </c>
      <c r="F3238" s="23">
        <v>4763.25</v>
      </c>
      <c r="G3238" s="5">
        <v>176252160</v>
      </c>
      <c r="H3238" s="5">
        <v>6324.86</v>
      </c>
      <c r="I3238" s="5" t="b">
        <f>IF(Nifty50[[#This Row],[High]]=MAX($D$1:$D3248), TRUE, FALSE)</f>
        <v>0</v>
      </c>
      <c r="J3238" s="5">
        <f>MAX($D$2:Nifty50[[#This Row],[High]])</f>
        <v>6357.1</v>
      </c>
      <c r="K3238" s="18">
        <f>(Nifty50[[#This Row],[ATH_XL]]-Nifty50[[#This Row],[Close]])/Nifty50[[#This Row],[ATH_XL]]</f>
        <v>0.25071966777304122</v>
      </c>
    </row>
    <row r="3239" spans="2:11" x14ac:dyDescent="0.25">
      <c r="B3239" s="4">
        <v>40892</v>
      </c>
      <c r="C3239" s="23">
        <v>4712.8</v>
      </c>
      <c r="D3239" s="23">
        <v>4768.6499999999996</v>
      </c>
      <c r="E3239" s="23">
        <v>4673.8500000000004</v>
      </c>
      <c r="F3239" s="23">
        <v>4746.3500000000004</v>
      </c>
      <c r="G3239" s="5">
        <v>200317864</v>
      </c>
      <c r="H3239" s="5">
        <v>6976.68</v>
      </c>
      <c r="I3239" s="5" t="b">
        <f>IF(Nifty50[[#This Row],[High]]=MAX($D$1:$D3249), TRUE, FALSE)</f>
        <v>0</v>
      </c>
      <c r="J3239" s="5">
        <f>MAX($D$2:Nifty50[[#This Row],[High]])</f>
        <v>6357.1</v>
      </c>
      <c r="K3239" s="18">
        <f>(Nifty50[[#This Row],[ATH_XL]]-Nifty50[[#This Row],[Close]])/Nifty50[[#This Row],[ATH_XL]]</f>
        <v>0.25337811266143367</v>
      </c>
    </row>
    <row r="3240" spans="2:11" x14ac:dyDescent="0.25">
      <c r="B3240" s="4">
        <v>40893</v>
      </c>
      <c r="C3240" s="23">
        <v>4752.5</v>
      </c>
      <c r="D3240" s="23">
        <v>4818.8500000000004</v>
      </c>
      <c r="E3240" s="23">
        <v>4628.2</v>
      </c>
      <c r="F3240" s="23">
        <v>4651.6000000000004</v>
      </c>
      <c r="G3240" s="5">
        <v>202060039</v>
      </c>
      <c r="H3240" s="5">
        <v>7284.93</v>
      </c>
      <c r="I3240" s="5" t="b">
        <f>IF(Nifty50[[#This Row],[High]]=MAX($D$1:$D3250), TRUE, FALSE)</f>
        <v>0</v>
      </c>
      <c r="J3240" s="5">
        <f>MAX($D$2:Nifty50[[#This Row],[High]])</f>
        <v>6357.1</v>
      </c>
      <c r="K3240" s="18">
        <f>(Nifty50[[#This Row],[ATH_XL]]-Nifty50[[#This Row],[Close]])/Nifty50[[#This Row],[ATH_XL]]</f>
        <v>0.26828270752387096</v>
      </c>
    </row>
    <row r="3241" spans="2:11" x14ac:dyDescent="0.25">
      <c r="B3241" s="4">
        <v>40896</v>
      </c>
      <c r="C3241" s="23">
        <v>4623.1499999999996</v>
      </c>
      <c r="D3241" s="23">
        <v>4623.1499999999996</v>
      </c>
      <c r="E3241" s="23">
        <v>4555.8999999999996</v>
      </c>
      <c r="F3241" s="23">
        <v>4613.1000000000004</v>
      </c>
      <c r="G3241" s="5">
        <v>176447660</v>
      </c>
      <c r="H3241" s="5">
        <v>6302.29</v>
      </c>
      <c r="I3241" s="5" t="b">
        <f>IF(Nifty50[[#This Row],[High]]=MAX($D$1:$D3251), TRUE, FALSE)</f>
        <v>0</v>
      </c>
      <c r="J3241" s="5">
        <f>MAX($D$2:Nifty50[[#This Row],[High]])</f>
        <v>6357.1</v>
      </c>
      <c r="K3241" s="18">
        <f>(Nifty50[[#This Row],[ATH_XL]]-Nifty50[[#This Row],[Close]])/Nifty50[[#This Row],[ATH_XL]]</f>
        <v>0.27433892812760535</v>
      </c>
    </row>
    <row r="3242" spans="2:11" x14ac:dyDescent="0.25">
      <c r="B3242" s="4">
        <v>40897</v>
      </c>
      <c r="C3242" s="23">
        <v>4635.8</v>
      </c>
      <c r="D3242" s="23">
        <v>4637.25</v>
      </c>
      <c r="E3242" s="23">
        <v>4531.1499999999996</v>
      </c>
      <c r="F3242" s="23">
        <v>4544.2</v>
      </c>
      <c r="G3242" s="5">
        <v>195304596</v>
      </c>
      <c r="H3242" s="5">
        <v>6279.01</v>
      </c>
      <c r="I3242" s="5" t="b">
        <f>IF(Nifty50[[#This Row],[High]]=MAX($D$1:$D3252), TRUE, FALSE)</f>
        <v>0</v>
      </c>
      <c r="J3242" s="5">
        <f>MAX($D$2:Nifty50[[#This Row],[High]])</f>
        <v>6357.1</v>
      </c>
      <c r="K3242" s="18">
        <f>(Nifty50[[#This Row],[ATH_XL]]-Nifty50[[#This Row],[Close]])/Nifty50[[#This Row],[ATH_XL]]</f>
        <v>0.28517720344182101</v>
      </c>
    </row>
    <row r="3243" spans="2:11" x14ac:dyDescent="0.25">
      <c r="B3243" s="4">
        <v>40898</v>
      </c>
      <c r="C3243" s="23">
        <v>4636.45</v>
      </c>
      <c r="D3243" s="23">
        <v>4707.3500000000004</v>
      </c>
      <c r="E3243" s="23">
        <v>4601.95</v>
      </c>
      <c r="F3243" s="23">
        <v>4693.1499999999996</v>
      </c>
      <c r="G3243" s="5">
        <v>211310871</v>
      </c>
      <c r="H3243" s="5">
        <v>6689.82</v>
      </c>
      <c r="I3243" s="5" t="b">
        <f>IF(Nifty50[[#This Row],[High]]=MAX($D$1:$D3253), TRUE, FALSE)</f>
        <v>0</v>
      </c>
      <c r="J3243" s="5">
        <f>MAX($D$2:Nifty50[[#This Row],[High]])</f>
        <v>6357.1</v>
      </c>
      <c r="K3243" s="18">
        <f>(Nifty50[[#This Row],[ATH_XL]]-Nifty50[[#This Row],[Close]])/Nifty50[[#This Row],[ATH_XL]]</f>
        <v>0.26174670840477587</v>
      </c>
    </row>
    <row r="3244" spans="2:11" x14ac:dyDescent="0.25">
      <c r="B3244" s="4">
        <v>40899</v>
      </c>
      <c r="C3244" s="23">
        <v>4636.8999999999996</v>
      </c>
      <c r="D3244" s="23">
        <v>4740.6000000000004</v>
      </c>
      <c r="E3244" s="23">
        <v>4632.95</v>
      </c>
      <c r="F3244" s="23">
        <v>4733.8500000000004</v>
      </c>
      <c r="G3244" s="5">
        <v>170789015</v>
      </c>
      <c r="H3244" s="5">
        <v>6017</v>
      </c>
      <c r="I3244" s="5" t="b">
        <f>IF(Nifty50[[#This Row],[High]]=MAX($D$1:$D3254), TRUE, FALSE)</f>
        <v>0</v>
      </c>
      <c r="J3244" s="5">
        <f>MAX($D$2:Nifty50[[#This Row],[High]])</f>
        <v>6357.1</v>
      </c>
      <c r="K3244" s="18">
        <f>(Nifty50[[#This Row],[ATH_XL]]-Nifty50[[#This Row],[Close]])/Nifty50[[#This Row],[ATH_XL]]</f>
        <v>0.25534441805225649</v>
      </c>
    </row>
    <row r="3245" spans="2:11" x14ac:dyDescent="0.25">
      <c r="B3245" s="4">
        <v>40900</v>
      </c>
      <c r="C3245" s="23">
        <v>4763.2</v>
      </c>
      <c r="D3245" s="23">
        <v>4763.45</v>
      </c>
      <c r="E3245" s="23">
        <v>4693.2</v>
      </c>
      <c r="F3245" s="23">
        <v>4714</v>
      </c>
      <c r="G3245" s="5">
        <v>141982548</v>
      </c>
      <c r="H3245" s="5">
        <v>4676.75</v>
      </c>
      <c r="I3245" s="5" t="b">
        <f>IF(Nifty50[[#This Row],[High]]=MAX($D$1:$D3255), TRUE, FALSE)</f>
        <v>0</v>
      </c>
      <c r="J3245" s="5">
        <f>MAX($D$2:Nifty50[[#This Row],[High]])</f>
        <v>6357.1</v>
      </c>
      <c r="K3245" s="18">
        <f>(Nifty50[[#This Row],[ATH_XL]]-Nifty50[[#This Row],[Close]])/Nifty50[[#This Row],[ATH_XL]]</f>
        <v>0.25846691101288327</v>
      </c>
    </row>
    <row r="3246" spans="2:11" x14ac:dyDescent="0.25">
      <c r="B3246" s="4">
        <v>40903</v>
      </c>
      <c r="C3246" s="23">
        <v>4718.1499999999996</v>
      </c>
      <c r="D3246" s="23">
        <v>4787.25</v>
      </c>
      <c r="E3246" s="23">
        <v>4718.1499999999996</v>
      </c>
      <c r="F3246" s="23">
        <v>4779</v>
      </c>
      <c r="G3246" s="5">
        <v>90847991</v>
      </c>
      <c r="H3246" s="5">
        <v>3034.39</v>
      </c>
      <c r="I3246" s="5" t="b">
        <f>IF(Nifty50[[#This Row],[High]]=MAX($D$1:$D3256), TRUE, FALSE)</f>
        <v>0</v>
      </c>
      <c r="J3246" s="5">
        <f>MAX($D$2:Nifty50[[#This Row],[High]])</f>
        <v>6357.1</v>
      </c>
      <c r="K3246" s="18">
        <f>(Nifty50[[#This Row],[ATH_XL]]-Nifty50[[#This Row],[Close]])/Nifty50[[#This Row],[ATH_XL]]</f>
        <v>0.24824212298060441</v>
      </c>
    </row>
    <row r="3247" spans="2:11" x14ac:dyDescent="0.25">
      <c r="B3247" s="4">
        <v>40904</v>
      </c>
      <c r="C3247" s="23">
        <v>4780.2</v>
      </c>
      <c r="D3247" s="23">
        <v>4800.5</v>
      </c>
      <c r="E3247" s="23">
        <v>4723.6499999999996</v>
      </c>
      <c r="F3247" s="23">
        <v>4750.5</v>
      </c>
      <c r="G3247" s="5">
        <v>104828343</v>
      </c>
      <c r="H3247" s="5">
        <v>3342.15</v>
      </c>
      <c r="I3247" s="5" t="b">
        <f>IF(Nifty50[[#This Row],[High]]=MAX($D$1:$D3257), TRUE, FALSE)</f>
        <v>0</v>
      </c>
      <c r="J3247" s="5">
        <f>MAX($D$2:Nifty50[[#This Row],[High]])</f>
        <v>6357.1</v>
      </c>
      <c r="K3247" s="18">
        <f>(Nifty50[[#This Row],[ATH_XL]]-Nifty50[[#This Row],[Close]])/Nifty50[[#This Row],[ATH_XL]]</f>
        <v>0.25272529927168053</v>
      </c>
    </row>
    <row r="3248" spans="2:11" x14ac:dyDescent="0.25">
      <c r="B3248" s="4">
        <v>40905</v>
      </c>
      <c r="C3248" s="23">
        <v>4756.2</v>
      </c>
      <c r="D3248" s="23">
        <v>4756.2</v>
      </c>
      <c r="E3248" s="23">
        <v>4685.6499999999996</v>
      </c>
      <c r="F3248" s="23">
        <v>4705.8</v>
      </c>
      <c r="G3248" s="5">
        <v>117463489</v>
      </c>
      <c r="H3248" s="5">
        <v>3657.52</v>
      </c>
      <c r="I3248" s="5" t="b">
        <f>IF(Nifty50[[#This Row],[High]]=MAX($D$1:$D3258), TRUE, FALSE)</f>
        <v>0</v>
      </c>
      <c r="J3248" s="5">
        <f>MAX($D$2:Nifty50[[#This Row],[High]])</f>
        <v>6357.1</v>
      </c>
      <c r="K3248" s="18">
        <f>(Nifty50[[#This Row],[ATH_XL]]-Nifty50[[#This Row],[Close]])/Nifty50[[#This Row],[ATH_XL]]</f>
        <v>0.25975680734926304</v>
      </c>
    </row>
    <row r="3249" spans="2:11" x14ac:dyDescent="0.25">
      <c r="B3249" s="4">
        <v>40906</v>
      </c>
      <c r="C3249" s="23">
        <v>4681.1499999999996</v>
      </c>
      <c r="D3249" s="23">
        <v>4701.8</v>
      </c>
      <c r="E3249" s="23">
        <v>4639.05</v>
      </c>
      <c r="F3249" s="23">
        <v>4646.25</v>
      </c>
      <c r="G3249" s="5">
        <v>146003804</v>
      </c>
      <c r="H3249" s="5">
        <v>5137.28</v>
      </c>
      <c r="I3249" s="5" t="b">
        <f>IF(Nifty50[[#This Row],[High]]=MAX($D$1:$D3259), TRUE, FALSE)</f>
        <v>0</v>
      </c>
      <c r="J3249" s="5">
        <f>MAX($D$2:Nifty50[[#This Row],[High]])</f>
        <v>6357.1</v>
      </c>
      <c r="K3249" s="18">
        <f>(Nifty50[[#This Row],[ATH_XL]]-Nifty50[[#This Row],[Close]])/Nifty50[[#This Row],[ATH_XL]]</f>
        <v>0.26912428623114315</v>
      </c>
    </row>
    <row r="3250" spans="2:11" x14ac:dyDescent="0.25">
      <c r="B3250" s="4">
        <v>40907</v>
      </c>
      <c r="C3250" s="23">
        <v>4659.95</v>
      </c>
      <c r="D3250" s="23">
        <v>4690.45</v>
      </c>
      <c r="E3250" s="23">
        <v>4608.8999999999996</v>
      </c>
      <c r="F3250" s="23">
        <v>4624.3</v>
      </c>
      <c r="G3250" s="5">
        <v>113900727</v>
      </c>
      <c r="H3250" s="5">
        <v>3785.33</v>
      </c>
      <c r="I3250" s="5" t="b">
        <f>IF(Nifty50[[#This Row],[High]]=MAX($D$1:$D3260), TRUE, FALSE)</f>
        <v>0</v>
      </c>
      <c r="J3250" s="5">
        <f>MAX($D$2:Nifty50[[#This Row],[High]])</f>
        <v>6357.1</v>
      </c>
      <c r="K3250" s="18">
        <f>(Nifty50[[#This Row],[ATH_XL]]-Nifty50[[#This Row],[Close]])/Nifty50[[#This Row],[ATH_XL]]</f>
        <v>0.27257711849742811</v>
      </c>
    </row>
    <row r="3251" spans="2:11" x14ac:dyDescent="0.25">
      <c r="B3251" s="4">
        <v>40910</v>
      </c>
      <c r="C3251" s="23">
        <v>4640.2</v>
      </c>
      <c r="D3251" s="23">
        <v>4645.95</v>
      </c>
      <c r="E3251" s="23">
        <v>4588.05</v>
      </c>
      <c r="F3251" s="23">
        <v>4636.75</v>
      </c>
      <c r="G3251" s="5">
        <v>108460668</v>
      </c>
      <c r="H3251" s="5">
        <v>3590.96</v>
      </c>
      <c r="I3251" s="5" t="b">
        <f>IF(Nifty50[[#This Row],[High]]=MAX($D$1:$D3261), TRUE, FALSE)</f>
        <v>0</v>
      </c>
      <c r="J3251" s="5">
        <f>MAX($D$2:Nifty50[[#This Row],[High]])</f>
        <v>6357.1</v>
      </c>
      <c r="K3251" s="18">
        <f>(Nifty50[[#This Row],[ATH_XL]]-Nifty50[[#This Row],[Close]])/Nifty50[[#This Row],[ATH_XL]]</f>
        <v>0.27061867832816855</v>
      </c>
    </row>
    <row r="3252" spans="2:11" x14ac:dyDescent="0.25">
      <c r="B3252" s="4">
        <v>40911</v>
      </c>
      <c r="C3252" s="23">
        <v>4675.8</v>
      </c>
      <c r="D3252" s="23">
        <v>4773.1000000000004</v>
      </c>
      <c r="E3252" s="23">
        <v>4675.8</v>
      </c>
      <c r="F3252" s="23">
        <v>4765.3</v>
      </c>
      <c r="G3252" s="5">
        <v>146621115</v>
      </c>
      <c r="H3252" s="5">
        <v>5021.29</v>
      </c>
      <c r="I3252" s="5" t="b">
        <f>IF(Nifty50[[#This Row],[High]]=MAX($D$1:$D3262), TRUE, FALSE)</f>
        <v>0</v>
      </c>
      <c r="J3252" s="5">
        <f>MAX($D$2:Nifty50[[#This Row],[High]])</f>
        <v>6357.1</v>
      </c>
      <c r="K3252" s="18">
        <f>(Nifty50[[#This Row],[ATH_XL]]-Nifty50[[#This Row],[Close]])/Nifty50[[#This Row],[ATH_XL]]</f>
        <v>0.25039719368894625</v>
      </c>
    </row>
    <row r="3253" spans="2:11" x14ac:dyDescent="0.25">
      <c r="B3253" s="4">
        <v>40912</v>
      </c>
      <c r="C3253" s="23">
        <v>4774.95</v>
      </c>
      <c r="D3253" s="23">
        <v>4782.8500000000004</v>
      </c>
      <c r="E3253" s="23">
        <v>4728.8500000000004</v>
      </c>
      <c r="F3253" s="23">
        <v>4749.6499999999996</v>
      </c>
      <c r="G3253" s="5">
        <v>165938849</v>
      </c>
      <c r="H3253" s="5">
        <v>5661.16</v>
      </c>
      <c r="I3253" s="5" t="b">
        <f>IF(Nifty50[[#This Row],[High]]=MAX($D$1:$D3263), TRUE, FALSE)</f>
        <v>0</v>
      </c>
      <c r="J3253" s="5">
        <f>MAX($D$2:Nifty50[[#This Row],[High]])</f>
        <v>6357.1</v>
      </c>
      <c r="K3253" s="18">
        <f>(Nifty50[[#This Row],[ATH_XL]]-Nifty50[[#This Row],[Close]])/Nifty50[[#This Row],[ATH_XL]]</f>
        <v>0.25285900803825656</v>
      </c>
    </row>
    <row r="3254" spans="2:11" x14ac:dyDescent="0.25">
      <c r="B3254" s="4">
        <v>40913</v>
      </c>
      <c r="C3254" s="23">
        <v>4749</v>
      </c>
      <c r="D3254" s="23">
        <v>4779.8</v>
      </c>
      <c r="E3254" s="23">
        <v>4730.1499999999996</v>
      </c>
      <c r="F3254" s="23">
        <v>4749.95</v>
      </c>
      <c r="G3254" s="5">
        <v>177862936</v>
      </c>
      <c r="H3254" s="5">
        <v>5873.79</v>
      </c>
      <c r="I3254" s="5" t="b">
        <f>IF(Nifty50[[#This Row],[High]]=MAX($D$1:$D3264), TRUE, FALSE)</f>
        <v>0</v>
      </c>
      <c r="J3254" s="5">
        <f>MAX($D$2:Nifty50[[#This Row],[High]])</f>
        <v>6357.1</v>
      </c>
      <c r="K3254" s="18">
        <f>(Nifty50[[#This Row],[ATH_XL]]-Nifty50[[#This Row],[Close]])/Nifty50[[#This Row],[ATH_XL]]</f>
        <v>0.25281181670887676</v>
      </c>
    </row>
    <row r="3255" spans="2:11" x14ac:dyDescent="0.25">
      <c r="B3255" s="4">
        <v>40914</v>
      </c>
      <c r="C3255" s="23">
        <v>4724.1499999999996</v>
      </c>
      <c r="D3255" s="23">
        <v>4794.8999999999996</v>
      </c>
      <c r="E3255" s="23">
        <v>4686.8500000000004</v>
      </c>
      <c r="F3255" s="23">
        <v>4754.1000000000004</v>
      </c>
      <c r="G3255" s="5">
        <v>176057282</v>
      </c>
      <c r="H3255" s="5">
        <v>5234.6899999999996</v>
      </c>
      <c r="I3255" s="5" t="b">
        <f>IF(Nifty50[[#This Row],[High]]=MAX($D$1:$D3265), TRUE, FALSE)</f>
        <v>0</v>
      </c>
      <c r="J3255" s="5">
        <f>MAX($D$2:Nifty50[[#This Row],[High]])</f>
        <v>6357.1</v>
      </c>
      <c r="K3255" s="18">
        <f>(Nifty50[[#This Row],[ATH_XL]]-Nifty50[[#This Row],[Close]])/Nifty50[[#This Row],[ATH_XL]]</f>
        <v>0.2521590033191235</v>
      </c>
    </row>
    <row r="3256" spans="2:11" x14ac:dyDescent="0.25">
      <c r="B3256" s="4">
        <v>40915</v>
      </c>
      <c r="C3256" s="23">
        <v>4755.6000000000004</v>
      </c>
      <c r="D3256" s="23">
        <v>4759.3999999999996</v>
      </c>
      <c r="E3256" s="23">
        <v>4743.05</v>
      </c>
      <c r="F3256" s="23">
        <v>4746.8999999999996</v>
      </c>
      <c r="G3256" s="5">
        <v>18783880</v>
      </c>
      <c r="H3256" s="5">
        <v>414.88</v>
      </c>
      <c r="I3256" s="5" t="b">
        <f>IF(Nifty50[[#This Row],[High]]=MAX($D$1:$D3266), TRUE, FALSE)</f>
        <v>0</v>
      </c>
      <c r="J3256" s="5">
        <f>MAX($D$2:Nifty50[[#This Row],[High]])</f>
        <v>6357.1</v>
      </c>
      <c r="K3256" s="18">
        <f>(Nifty50[[#This Row],[ATH_XL]]-Nifty50[[#This Row],[Close]])/Nifty50[[#This Row],[ATH_XL]]</f>
        <v>0.25329159522423755</v>
      </c>
    </row>
    <row r="3257" spans="2:11" x14ac:dyDescent="0.25">
      <c r="B3257" s="4">
        <v>40917</v>
      </c>
      <c r="C3257" s="23">
        <v>4747.55</v>
      </c>
      <c r="D3257" s="23">
        <v>4758.7</v>
      </c>
      <c r="E3257" s="23">
        <v>4695.45</v>
      </c>
      <c r="F3257" s="23">
        <v>4742.8</v>
      </c>
      <c r="G3257" s="5">
        <v>147534537</v>
      </c>
      <c r="H3257" s="5">
        <v>4548.3</v>
      </c>
      <c r="I3257" s="5" t="b">
        <f>IF(Nifty50[[#This Row],[High]]=MAX($D$1:$D3267), TRUE, FALSE)</f>
        <v>0</v>
      </c>
      <c r="J3257" s="5">
        <f>MAX($D$2:Nifty50[[#This Row],[High]])</f>
        <v>6357.1</v>
      </c>
      <c r="K3257" s="18">
        <f>(Nifty50[[#This Row],[ATH_XL]]-Nifty50[[#This Row],[Close]])/Nifty50[[#This Row],[ATH_XL]]</f>
        <v>0.25393654339242738</v>
      </c>
    </row>
    <row r="3258" spans="2:11" x14ac:dyDescent="0.25">
      <c r="B3258" s="4">
        <v>40918</v>
      </c>
      <c r="C3258" s="23">
        <v>4771.8500000000004</v>
      </c>
      <c r="D3258" s="23">
        <v>4855.8999999999996</v>
      </c>
      <c r="E3258" s="23">
        <v>4768.25</v>
      </c>
      <c r="F3258" s="23">
        <v>4849.55</v>
      </c>
      <c r="G3258" s="5">
        <v>201661174</v>
      </c>
      <c r="H3258" s="5">
        <v>6222.27</v>
      </c>
      <c r="I3258" s="5" t="b">
        <f>IF(Nifty50[[#This Row],[High]]=MAX($D$1:$D3268), TRUE, FALSE)</f>
        <v>0</v>
      </c>
      <c r="J3258" s="5">
        <f>MAX($D$2:Nifty50[[#This Row],[High]])</f>
        <v>6357.1</v>
      </c>
      <c r="K3258" s="18">
        <f>(Nifty50[[#This Row],[ATH_XL]]-Nifty50[[#This Row],[Close]])/Nifty50[[#This Row],[ATH_XL]]</f>
        <v>0.23714429535480017</v>
      </c>
    </row>
    <row r="3259" spans="2:11" x14ac:dyDescent="0.25">
      <c r="B3259" s="4">
        <v>40919</v>
      </c>
      <c r="C3259" s="23">
        <v>4863.1499999999996</v>
      </c>
      <c r="D3259" s="23">
        <v>4877.2</v>
      </c>
      <c r="E3259" s="23">
        <v>4841.6000000000004</v>
      </c>
      <c r="F3259" s="23">
        <v>4860.95</v>
      </c>
      <c r="G3259" s="5">
        <v>209079758</v>
      </c>
      <c r="H3259" s="5">
        <v>6364</v>
      </c>
      <c r="I3259" s="5" t="b">
        <f>IF(Nifty50[[#This Row],[High]]=MAX($D$1:$D3269), TRUE, FALSE)</f>
        <v>0</v>
      </c>
      <c r="J3259" s="5">
        <f>MAX($D$2:Nifty50[[#This Row],[High]])</f>
        <v>6357.1</v>
      </c>
      <c r="K3259" s="18">
        <f>(Nifty50[[#This Row],[ATH_XL]]-Nifty50[[#This Row],[Close]])/Nifty50[[#This Row],[ATH_XL]]</f>
        <v>0.23535102483836978</v>
      </c>
    </row>
    <row r="3260" spans="2:11" x14ac:dyDescent="0.25">
      <c r="B3260" s="4">
        <v>40920</v>
      </c>
      <c r="C3260" s="23">
        <v>4840.95</v>
      </c>
      <c r="D3260" s="23">
        <v>4869.2</v>
      </c>
      <c r="E3260" s="23">
        <v>4803.8999999999996</v>
      </c>
      <c r="F3260" s="23">
        <v>4831.25</v>
      </c>
      <c r="G3260" s="5">
        <v>183068697</v>
      </c>
      <c r="H3260" s="5">
        <v>7271.44</v>
      </c>
      <c r="I3260" s="5" t="b">
        <f>IF(Nifty50[[#This Row],[High]]=MAX($D$1:$D3270), TRUE, FALSE)</f>
        <v>0</v>
      </c>
      <c r="J3260" s="5">
        <f>MAX($D$2:Nifty50[[#This Row],[High]])</f>
        <v>6357.1</v>
      </c>
      <c r="K3260" s="18">
        <f>(Nifty50[[#This Row],[ATH_XL]]-Nifty50[[#This Row],[Close]])/Nifty50[[#This Row],[ATH_XL]]</f>
        <v>0.24002296644696486</v>
      </c>
    </row>
    <row r="3261" spans="2:11" x14ac:dyDescent="0.25">
      <c r="B3261" s="4">
        <v>40921</v>
      </c>
      <c r="C3261" s="23">
        <v>4861.95</v>
      </c>
      <c r="D3261" s="23">
        <v>4898.8500000000004</v>
      </c>
      <c r="E3261" s="23">
        <v>4834.2</v>
      </c>
      <c r="F3261" s="23">
        <v>4866</v>
      </c>
      <c r="G3261" s="5">
        <v>230940604</v>
      </c>
      <c r="H3261" s="5">
        <v>7117.5</v>
      </c>
      <c r="I3261" s="5" t="b">
        <f>IF(Nifty50[[#This Row],[High]]=MAX($D$1:$D3271), TRUE, FALSE)</f>
        <v>0</v>
      </c>
      <c r="J3261" s="5">
        <f>MAX($D$2:Nifty50[[#This Row],[High]])</f>
        <v>6357.1</v>
      </c>
      <c r="K3261" s="18">
        <f>(Nifty50[[#This Row],[ATH_XL]]-Nifty50[[#This Row],[Close]])/Nifty50[[#This Row],[ATH_XL]]</f>
        <v>0.23455663746047731</v>
      </c>
    </row>
    <row r="3262" spans="2:11" x14ac:dyDescent="0.25">
      <c r="B3262" s="4">
        <v>40924</v>
      </c>
      <c r="C3262" s="23">
        <v>4844</v>
      </c>
      <c r="D3262" s="23">
        <v>4880.8</v>
      </c>
      <c r="E3262" s="23">
        <v>4827.05</v>
      </c>
      <c r="F3262" s="23">
        <v>4873.8999999999996</v>
      </c>
      <c r="G3262" s="5">
        <v>160479891</v>
      </c>
      <c r="H3262" s="5">
        <v>5297.89</v>
      </c>
      <c r="I3262" s="5" t="b">
        <f>IF(Nifty50[[#This Row],[High]]=MAX($D$1:$D3272), TRUE, FALSE)</f>
        <v>0</v>
      </c>
      <c r="J3262" s="5">
        <f>MAX($D$2:Nifty50[[#This Row],[High]])</f>
        <v>6357.1</v>
      </c>
      <c r="K3262" s="18">
        <f>(Nifty50[[#This Row],[ATH_XL]]-Nifty50[[#This Row],[Close]])/Nifty50[[#This Row],[ATH_XL]]</f>
        <v>0.23331393245347731</v>
      </c>
    </row>
    <row r="3263" spans="2:11" x14ac:dyDescent="0.25">
      <c r="B3263" s="4">
        <v>40925</v>
      </c>
      <c r="C3263" s="23">
        <v>4904.5</v>
      </c>
      <c r="D3263" s="23">
        <v>4975.55</v>
      </c>
      <c r="E3263" s="23">
        <v>4904</v>
      </c>
      <c r="F3263" s="23">
        <v>4967.3</v>
      </c>
      <c r="G3263" s="5">
        <v>223004183</v>
      </c>
      <c r="H3263" s="5">
        <v>7170.72</v>
      </c>
      <c r="I3263" s="5" t="b">
        <f>IF(Nifty50[[#This Row],[High]]=MAX($D$1:$D3273), TRUE, FALSE)</f>
        <v>0</v>
      </c>
      <c r="J3263" s="5">
        <f>MAX($D$2:Nifty50[[#This Row],[High]])</f>
        <v>6357.1</v>
      </c>
      <c r="K3263" s="18">
        <f>(Nifty50[[#This Row],[ATH_XL]]-Nifty50[[#This Row],[Close]])/Nifty50[[#This Row],[ATH_XL]]</f>
        <v>0.21862169857324881</v>
      </c>
    </row>
    <row r="3264" spans="2:11" x14ac:dyDescent="0.25">
      <c r="B3264" s="4">
        <v>40926</v>
      </c>
      <c r="C3264" s="23">
        <v>4977.75</v>
      </c>
      <c r="D3264" s="23">
        <v>4980.6499999999996</v>
      </c>
      <c r="E3264" s="23">
        <v>4931.05</v>
      </c>
      <c r="F3264" s="23">
        <v>4955.8</v>
      </c>
      <c r="G3264" s="5">
        <v>211198796</v>
      </c>
      <c r="H3264" s="5">
        <v>7424.79</v>
      </c>
      <c r="I3264" s="5" t="b">
        <f>IF(Nifty50[[#This Row],[High]]=MAX($D$1:$D3274), TRUE, FALSE)</f>
        <v>0</v>
      </c>
      <c r="J3264" s="5">
        <f>MAX($D$2:Nifty50[[#This Row],[High]])</f>
        <v>6357.1</v>
      </c>
      <c r="K3264" s="18">
        <f>(Nifty50[[#This Row],[ATH_XL]]-Nifty50[[#This Row],[Close]])/Nifty50[[#This Row],[ATH_XL]]</f>
        <v>0.22043069953280586</v>
      </c>
    </row>
    <row r="3265" spans="2:11" x14ac:dyDescent="0.25">
      <c r="B3265" s="4">
        <v>40927</v>
      </c>
      <c r="C3265" s="23">
        <v>4995</v>
      </c>
      <c r="D3265" s="23">
        <v>5023.8</v>
      </c>
      <c r="E3265" s="23">
        <v>4991.3999999999996</v>
      </c>
      <c r="F3265" s="23">
        <v>5018.3999999999996</v>
      </c>
      <c r="G3265" s="5">
        <v>203487608</v>
      </c>
      <c r="H3265" s="5">
        <v>6634.33</v>
      </c>
      <c r="I3265" s="5" t="b">
        <f>IF(Nifty50[[#This Row],[High]]=MAX($D$1:$D3275), TRUE, FALSE)</f>
        <v>0</v>
      </c>
      <c r="J3265" s="5">
        <f>MAX($D$2:Nifty50[[#This Row],[High]])</f>
        <v>6357.1</v>
      </c>
      <c r="K3265" s="18">
        <f>(Nifty50[[#This Row],[ATH_XL]]-Nifty50[[#This Row],[Close]])/Nifty50[[#This Row],[ATH_XL]]</f>
        <v>0.21058344213556507</v>
      </c>
    </row>
    <row r="3266" spans="2:11" x14ac:dyDescent="0.25">
      <c r="B3266" s="4">
        <v>40928</v>
      </c>
      <c r="C3266" s="23">
        <v>5044.8500000000004</v>
      </c>
      <c r="D3266" s="23">
        <v>5064.1499999999996</v>
      </c>
      <c r="E3266" s="23">
        <v>5004.3</v>
      </c>
      <c r="F3266" s="23">
        <v>5048.6000000000004</v>
      </c>
      <c r="G3266" s="5">
        <v>221048007</v>
      </c>
      <c r="H3266" s="5">
        <v>8120.35</v>
      </c>
      <c r="I3266" s="5" t="b">
        <f>IF(Nifty50[[#This Row],[High]]=MAX($D$1:$D3276), TRUE, FALSE)</f>
        <v>0</v>
      </c>
      <c r="J3266" s="5">
        <f>MAX($D$2:Nifty50[[#This Row],[High]])</f>
        <v>6357.1</v>
      </c>
      <c r="K3266" s="18">
        <f>(Nifty50[[#This Row],[ATH_XL]]-Nifty50[[#This Row],[Close]])/Nifty50[[#This Row],[ATH_XL]]</f>
        <v>0.20583284831133691</v>
      </c>
    </row>
    <row r="3267" spans="2:11" x14ac:dyDescent="0.25">
      <c r="B3267" s="4">
        <v>40931</v>
      </c>
      <c r="C3267" s="23">
        <v>5025.3500000000004</v>
      </c>
      <c r="D3267" s="23">
        <v>5059.55</v>
      </c>
      <c r="E3267" s="23">
        <v>5021.3500000000004</v>
      </c>
      <c r="F3267" s="23">
        <v>5046.25</v>
      </c>
      <c r="G3267" s="5">
        <v>158177571</v>
      </c>
      <c r="H3267" s="5">
        <v>5934.04</v>
      </c>
      <c r="I3267" s="5" t="b">
        <f>IF(Nifty50[[#This Row],[High]]=MAX($D$1:$D3277), TRUE, FALSE)</f>
        <v>0</v>
      </c>
      <c r="J3267" s="5">
        <f>MAX($D$2:Nifty50[[#This Row],[High]])</f>
        <v>6357.1</v>
      </c>
      <c r="K3267" s="18">
        <f>(Nifty50[[#This Row],[ATH_XL]]-Nifty50[[#This Row],[Close]])/Nifty50[[#This Row],[ATH_XL]]</f>
        <v>0.20620251372481169</v>
      </c>
    </row>
    <row r="3268" spans="2:11" x14ac:dyDescent="0.25">
      <c r="B3268" s="4">
        <v>40932</v>
      </c>
      <c r="C3268" s="23">
        <v>5064.8</v>
      </c>
      <c r="D3268" s="23">
        <v>5141.05</v>
      </c>
      <c r="E3268" s="23">
        <v>5049.8</v>
      </c>
      <c r="F3268" s="23">
        <v>5127.3500000000004</v>
      </c>
      <c r="G3268" s="5">
        <v>202006565</v>
      </c>
      <c r="H3268" s="5">
        <v>8172.43</v>
      </c>
      <c r="I3268" s="5" t="b">
        <f>IF(Nifty50[[#This Row],[High]]=MAX($D$1:$D3278), TRUE, FALSE)</f>
        <v>0</v>
      </c>
      <c r="J3268" s="5">
        <f>MAX($D$2:Nifty50[[#This Row],[High]])</f>
        <v>6357.1</v>
      </c>
      <c r="K3268" s="18">
        <f>(Nifty50[[#This Row],[ATH_XL]]-Nifty50[[#This Row],[Close]])/Nifty50[[#This Row],[ATH_XL]]</f>
        <v>0.1934451243491529</v>
      </c>
    </row>
    <row r="3269" spans="2:11" x14ac:dyDescent="0.25">
      <c r="B3269" s="4">
        <v>40933</v>
      </c>
      <c r="C3269" s="23">
        <v>5151.5</v>
      </c>
      <c r="D3269" s="23">
        <v>5174.1499999999996</v>
      </c>
      <c r="E3269" s="23">
        <v>5130.25</v>
      </c>
      <c r="F3269" s="23">
        <v>5158.3</v>
      </c>
      <c r="G3269" s="5">
        <v>219175709</v>
      </c>
      <c r="H3269" s="5">
        <v>8156.04</v>
      </c>
      <c r="I3269" s="5" t="b">
        <f>IF(Nifty50[[#This Row],[High]]=MAX($D$1:$D3279), TRUE, FALSE)</f>
        <v>0</v>
      </c>
      <c r="J3269" s="5">
        <f>MAX($D$2:Nifty50[[#This Row],[High]])</f>
        <v>6357.1</v>
      </c>
      <c r="K3269" s="18">
        <f>(Nifty50[[#This Row],[ATH_XL]]-Nifty50[[#This Row],[Close]])/Nifty50[[#This Row],[ATH_XL]]</f>
        <v>0.18857655220147554</v>
      </c>
    </row>
    <row r="3270" spans="2:11" x14ac:dyDescent="0.25">
      <c r="B3270" s="4">
        <v>40935</v>
      </c>
      <c r="C3270" s="23">
        <v>5216.75</v>
      </c>
      <c r="D3270" s="23">
        <v>5217</v>
      </c>
      <c r="E3270" s="23">
        <v>5162.3999999999996</v>
      </c>
      <c r="F3270" s="23">
        <v>5204.7</v>
      </c>
      <c r="G3270" s="5">
        <v>215923377</v>
      </c>
      <c r="H3270" s="5">
        <v>7881.15</v>
      </c>
      <c r="I3270" s="5" t="b">
        <f>IF(Nifty50[[#This Row],[High]]=MAX($D$1:$D3280), TRUE, FALSE)</f>
        <v>0</v>
      </c>
      <c r="J3270" s="5">
        <f>MAX($D$2:Nifty50[[#This Row],[High]])</f>
        <v>6357.1</v>
      </c>
      <c r="K3270" s="18">
        <f>(Nifty50[[#This Row],[ATH_XL]]-Nifty50[[#This Row],[Close]])/Nifty50[[#This Row],[ATH_XL]]</f>
        <v>0.18127762659074115</v>
      </c>
    </row>
    <row r="3271" spans="2:11" x14ac:dyDescent="0.25">
      <c r="B3271" s="4">
        <v>40938</v>
      </c>
      <c r="C3271" s="23">
        <v>5163.55</v>
      </c>
      <c r="D3271" s="23">
        <v>5166.1499999999996</v>
      </c>
      <c r="E3271" s="23">
        <v>5076.7</v>
      </c>
      <c r="F3271" s="23">
        <v>5087.3</v>
      </c>
      <c r="G3271" s="5">
        <v>181141437</v>
      </c>
      <c r="H3271" s="5">
        <v>6181.32</v>
      </c>
      <c r="I3271" s="5" t="b">
        <f>IF(Nifty50[[#This Row],[High]]=MAX($D$1:$D3281), TRUE, FALSE)</f>
        <v>0</v>
      </c>
      <c r="J3271" s="5">
        <f>MAX($D$2:Nifty50[[#This Row],[High]])</f>
        <v>6357.1</v>
      </c>
      <c r="K3271" s="18">
        <f>(Nifty50[[#This Row],[ATH_XL]]-Nifty50[[#This Row],[Close]])/Nifty50[[#This Row],[ATH_XL]]</f>
        <v>0.19974516682134938</v>
      </c>
    </row>
    <row r="3272" spans="2:11" x14ac:dyDescent="0.25">
      <c r="B3272" s="4">
        <v>40939</v>
      </c>
      <c r="C3272" s="23">
        <v>5125.25</v>
      </c>
      <c r="D3272" s="23">
        <v>5215.3999999999996</v>
      </c>
      <c r="E3272" s="23">
        <v>5120.1499999999996</v>
      </c>
      <c r="F3272" s="23">
        <v>5199.25</v>
      </c>
      <c r="G3272" s="5">
        <v>215770719</v>
      </c>
      <c r="H3272" s="5">
        <v>8075.54</v>
      </c>
      <c r="I3272" s="5" t="b">
        <f>IF(Nifty50[[#This Row],[High]]=MAX($D$1:$D3282), TRUE, FALSE)</f>
        <v>0</v>
      </c>
      <c r="J3272" s="5">
        <f>MAX($D$2:Nifty50[[#This Row],[High]])</f>
        <v>6357.1</v>
      </c>
      <c r="K3272" s="18">
        <f>(Nifty50[[#This Row],[ATH_XL]]-Nifty50[[#This Row],[Close]])/Nifty50[[#This Row],[ATH_XL]]</f>
        <v>0.18213493574113987</v>
      </c>
    </row>
    <row r="3273" spans="2:11" x14ac:dyDescent="0.25">
      <c r="B3273" s="4">
        <v>40940</v>
      </c>
      <c r="C3273" s="23">
        <v>5198.1499999999996</v>
      </c>
      <c r="D3273" s="23">
        <v>5244.6</v>
      </c>
      <c r="E3273" s="23">
        <v>5159</v>
      </c>
      <c r="F3273" s="23">
        <v>5235.7</v>
      </c>
      <c r="G3273" s="5">
        <v>234899358</v>
      </c>
      <c r="H3273" s="5">
        <v>8066.68</v>
      </c>
      <c r="I3273" s="5" t="b">
        <f>IF(Nifty50[[#This Row],[High]]=MAX($D$1:$D3283), TRUE, FALSE)</f>
        <v>0</v>
      </c>
      <c r="J3273" s="5">
        <f>MAX($D$2:Nifty50[[#This Row],[High]])</f>
        <v>6357.1</v>
      </c>
      <c r="K3273" s="18">
        <f>(Nifty50[[#This Row],[ATH_XL]]-Nifty50[[#This Row],[Close]])/Nifty50[[#This Row],[ATH_XL]]</f>
        <v>0.17640118922150044</v>
      </c>
    </row>
    <row r="3274" spans="2:11" x14ac:dyDescent="0.25">
      <c r="B3274" s="4">
        <v>40941</v>
      </c>
      <c r="C3274" s="23">
        <v>5272.1</v>
      </c>
      <c r="D3274" s="23">
        <v>5289.95</v>
      </c>
      <c r="E3274" s="23">
        <v>5225.75</v>
      </c>
      <c r="F3274" s="23">
        <v>5269.9</v>
      </c>
      <c r="G3274" s="5">
        <v>337960651</v>
      </c>
      <c r="H3274" s="5">
        <v>11126.39</v>
      </c>
      <c r="I3274" s="5" t="b">
        <f>IF(Nifty50[[#This Row],[High]]=MAX($D$1:$D3284), TRUE, FALSE)</f>
        <v>0</v>
      </c>
      <c r="J3274" s="5">
        <f>MAX($D$2:Nifty50[[#This Row],[High]])</f>
        <v>6357.1</v>
      </c>
      <c r="K3274" s="18">
        <f>(Nifty50[[#This Row],[ATH_XL]]-Nifty50[[#This Row],[Close]])/Nifty50[[#This Row],[ATH_XL]]</f>
        <v>0.17102137767220912</v>
      </c>
    </row>
    <row r="3275" spans="2:11" x14ac:dyDescent="0.25">
      <c r="B3275" s="4">
        <v>40942</v>
      </c>
      <c r="C3275" s="23">
        <v>5276.1</v>
      </c>
      <c r="D3275" s="23">
        <v>5334.85</v>
      </c>
      <c r="E3275" s="23">
        <v>5255.55</v>
      </c>
      <c r="F3275" s="23">
        <v>5325.85</v>
      </c>
      <c r="G3275" s="5">
        <v>217358188</v>
      </c>
      <c r="H3275" s="5">
        <v>7573.02</v>
      </c>
      <c r="I3275" s="5" t="b">
        <f>IF(Nifty50[[#This Row],[High]]=MAX($D$1:$D3285), TRUE, FALSE)</f>
        <v>0</v>
      </c>
      <c r="J3275" s="5">
        <f>MAX($D$2:Nifty50[[#This Row],[High]])</f>
        <v>6357.1</v>
      </c>
      <c r="K3275" s="18">
        <f>(Nifty50[[#This Row],[ATH_XL]]-Nifty50[[#This Row],[Close]])/Nifty50[[#This Row],[ATH_XL]]</f>
        <v>0.1622201947428859</v>
      </c>
    </row>
    <row r="3276" spans="2:11" x14ac:dyDescent="0.25">
      <c r="B3276" s="4">
        <v>40945</v>
      </c>
      <c r="C3276" s="23">
        <v>5379.45</v>
      </c>
      <c r="D3276" s="23">
        <v>5390.05</v>
      </c>
      <c r="E3276" s="23">
        <v>5327.25</v>
      </c>
      <c r="F3276" s="23">
        <v>5361.65</v>
      </c>
      <c r="G3276" s="5">
        <v>215080487</v>
      </c>
      <c r="H3276" s="5">
        <v>7703.06</v>
      </c>
      <c r="I3276" s="5" t="b">
        <f>IF(Nifty50[[#This Row],[High]]=MAX($D$1:$D3286), TRUE, FALSE)</f>
        <v>0</v>
      </c>
      <c r="J3276" s="5">
        <f>MAX($D$2:Nifty50[[#This Row],[High]])</f>
        <v>6357.1</v>
      </c>
      <c r="K3276" s="18">
        <f>(Nifty50[[#This Row],[ATH_XL]]-Nifty50[[#This Row],[Close]])/Nifty50[[#This Row],[ATH_XL]]</f>
        <v>0.15658869610356935</v>
      </c>
    </row>
    <row r="3277" spans="2:11" x14ac:dyDescent="0.25">
      <c r="B3277" s="4">
        <v>40946</v>
      </c>
      <c r="C3277" s="23">
        <v>5412.95</v>
      </c>
      <c r="D3277" s="23">
        <v>5413.35</v>
      </c>
      <c r="E3277" s="23">
        <v>5322.95</v>
      </c>
      <c r="F3277" s="23">
        <v>5335.15</v>
      </c>
      <c r="G3277" s="5">
        <v>181194561</v>
      </c>
      <c r="H3277" s="5">
        <v>6797.14</v>
      </c>
      <c r="I3277" s="5" t="b">
        <f>IF(Nifty50[[#This Row],[High]]=MAX($D$1:$D3287), TRUE, FALSE)</f>
        <v>0</v>
      </c>
      <c r="J3277" s="5">
        <f>MAX($D$2:Nifty50[[#This Row],[High]])</f>
        <v>6357.1</v>
      </c>
      <c r="K3277" s="18">
        <f>(Nifty50[[#This Row],[ATH_XL]]-Nifty50[[#This Row],[Close]])/Nifty50[[#This Row],[ATH_XL]]</f>
        <v>0.16075726353211381</v>
      </c>
    </row>
    <row r="3278" spans="2:11" x14ac:dyDescent="0.25">
      <c r="B3278" s="4">
        <v>40947</v>
      </c>
      <c r="C3278" s="23">
        <v>5343.8</v>
      </c>
      <c r="D3278" s="23">
        <v>5396.9</v>
      </c>
      <c r="E3278" s="23">
        <v>5325.2</v>
      </c>
      <c r="F3278" s="23">
        <v>5368.15</v>
      </c>
      <c r="G3278" s="5">
        <v>236135416</v>
      </c>
      <c r="H3278" s="5">
        <v>9359.98</v>
      </c>
      <c r="I3278" s="5" t="b">
        <f>IF(Nifty50[[#This Row],[High]]=MAX($D$1:$D3288), TRUE, FALSE)</f>
        <v>0</v>
      </c>
      <c r="J3278" s="5">
        <f>MAX($D$2:Nifty50[[#This Row],[High]])</f>
        <v>6357.1</v>
      </c>
      <c r="K3278" s="18">
        <f>(Nifty50[[#This Row],[ATH_XL]]-Nifty50[[#This Row],[Close]])/Nifty50[[#This Row],[ATH_XL]]</f>
        <v>0.15556621730034145</v>
      </c>
    </row>
    <row r="3279" spans="2:11" x14ac:dyDescent="0.25">
      <c r="B3279" s="4">
        <v>40948</v>
      </c>
      <c r="C3279" s="23">
        <v>5343.05</v>
      </c>
      <c r="D3279" s="23">
        <v>5423.4</v>
      </c>
      <c r="E3279" s="23">
        <v>5338.9</v>
      </c>
      <c r="F3279" s="23">
        <v>5412.35</v>
      </c>
      <c r="G3279" s="5">
        <v>255306965</v>
      </c>
      <c r="H3279" s="5">
        <v>8143.96</v>
      </c>
      <c r="I3279" s="5" t="b">
        <f>IF(Nifty50[[#This Row],[High]]=MAX($D$1:$D3289), TRUE, FALSE)</f>
        <v>0</v>
      </c>
      <c r="J3279" s="5">
        <f>MAX($D$2:Nifty50[[#This Row],[High]])</f>
        <v>6357.1</v>
      </c>
      <c r="K3279" s="18">
        <f>(Nifty50[[#This Row],[ATH_XL]]-Nifty50[[#This Row],[Close]])/Nifty50[[#This Row],[ATH_XL]]</f>
        <v>0.14861336143839171</v>
      </c>
    </row>
    <row r="3280" spans="2:11" x14ac:dyDescent="0.25">
      <c r="B3280" s="4">
        <v>40949</v>
      </c>
      <c r="C3280" s="23">
        <v>5399.8</v>
      </c>
      <c r="D3280" s="23">
        <v>5427.75</v>
      </c>
      <c r="E3280" s="23">
        <v>5341.05</v>
      </c>
      <c r="F3280" s="23">
        <v>5381.6</v>
      </c>
      <c r="G3280" s="5">
        <v>225352093</v>
      </c>
      <c r="H3280" s="5">
        <v>7396.34</v>
      </c>
      <c r="I3280" s="5" t="b">
        <f>IF(Nifty50[[#This Row],[High]]=MAX($D$1:$D3290), TRUE, FALSE)</f>
        <v>0</v>
      </c>
      <c r="J3280" s="5">
        <f>MAX($D$2:Nifty50[[#This Row],[High]])</f>
        <v>6357.1</v>
      </c>
      <c r="K3280" s="18">
        <f>(Nifty50[[#This Row],[ATH_XL]]-Nifty50[[#This Row],[Close]])/Nifty50[[#This Row],[ATH_XL]]</f>
        <v>0.15345047269981593</v>
      </c>
    </row>
    <row r="3281" spans="2:11" x14ac:dyDescent="0.25">
      <c r="B3281" s="4">
        <v>40952</v>
      </c>
      <c r="C3281" s="23">
        <v>5382.1</v>
      </c>
      <c r="D3281" s="23">
        <v>5421.05</v>
      </c>
      <c r="E3281" s="23">
        <v>5351.4</v>
      </c>
      <c r="F3281" s="23">
        <v>5390.2</v>
      </c>
      <c r="G3281" s="5">
        <v>181561910</v>
      </c>
      <c r="H3281" s="5">
        <v>6738</v>
      </c>
      <c r="I3281" s="5" t="b">
        <f>IF(Nifty50[[#This Row],[High]]=MAX($D$1:$D3291), TRUE, FALSE)</f>
        <v>0</v>
      </c>
      <c r="J3281" s="5">
        <f>MAX($D$2:Nifty50[[#This Row],[High]])</f>
        <v>6357.1</v>
      </c>
      <c r="K3281" s="18">
        <f>(Nifty50[[#This Row],[ATH_XL]]-Nifty50[[#This Row],[Close]])/Nifty50[[#This Row],[ATH_XL]]</f>
        <v>0.15209765459092991</v>
      </c>
    </row>
    <row r="3282" spans="2:11" x14ac:dyDescent="0.25">
      <c r="B3282" s="4">
        <v>40953</v>
      </c>
      <c r="C3282" s="23">
        <v>5380.8</v>
      </c>
      <c r="D3282" s="23">
        <v>5428.05</v>
      </c>
      <c r="E3282" s="23">
        <v>5377.95</v>
      </c>
      <c r="F3282" s="23">
        <v>5416.05</v>
      </c>
      <c r="G3282" s="5">
        <v>201409996</v>
      </c>
      <c r="H3282" s="5">
        <v>6693.43</v>
      </c>
      <c r="I3282" s="5" t="b">
        <f>IF(Nifty50[[#This Row],[High]]=MAX($D$1:$D3292), TRUE, FALSE)</f>
        <v>0</v>
      </c>
      <c r="J3282" s="5">
        <f>MAX($D$2:Nifty50[[#This Row],[High]])</f>
        <v>6357.1</v>
      </c>
      <c r="K3282" s="18">
        <f>(Nifty50[[#This Row],[ATH_XL]]-Nifty50[[#This Row],[Close]])/Nifty50[[#This Row],[ATH_XL]]</f>
        <v>0.14803133504270818</v>
      </c>
    </row>
    <row r="3283" spans="2:11" x14ac:dyDescent="0.25">
      <c r="B3283" s="4">
        <v>40954</v>
      </c>
      <c r="C3283" s="23">
        <v>5460.6</v>
      </c>
      <c r="D3283" s="23">
        <v>5542.1</v>
      </c>
      <c r="E3283" s="23">
        <v>5460.6</v>
      </c>
      <c r="F3283" s="23">
        <v>5531.95</v>
      </c>
      <c r="G3283" s="5">
        <v>314366096</v>
      </c>
      <c r="H3283" s="5">
        <v>9958.2800000000007</v>
      </c>
      <c r="I3283" s="5" t="b">
        <f>IF(Nifty50[[#This Row],[High]]=MAX($D$1:$D3293), TRUE, FALSE)</f>
        <v>0</v>
      </c>
      <c r="J3283" s="5">
        <f>MAX($D$2:Nifty50[[#This Row],[High]])</f>
        <v>6357.1</v>
      </c>
      <c r="K3283" s="18">
        <f>(Nifty50[[#This Row],[ATH_XL]]-Nifty50[[#This Row],[Close]])/Nifty50[[#This Row],[ATH_XL]]</f>
        <v>0.12979975145899869</v>
      </c>
    </row>
    <row r="3284" spans="2:11" x14ac:dyDescent="0.25">
      <c r="B3284" s="4">
        <v>40955</v>
      </c>
      <c r="C3284" s="23">
        <v>5513.75</v>
      </c>
      <c r="D3284" s="23">
        <v>5531.4</v>
      </c>
      <c r="E3284" s="23">
        <v>5483.75</v>
      </c>
      <c r="F3284" s="23">
        <v>5521.95</v>
      </c>
      <c r="G3284" s="5">
        <v>270060477</v>
      </c>
      <c r="H3284" s="5">
        <v>9053.4500000000007</v>
      </c>
      <c r="I3284" s="5" t="b">
        <f>IF(Nifty50[[#This Row],[High]]=MAX($D$1:$D3294), TRUE, FALSE)</f>
        <v>0</v>
      </c>
      <c r="J3284" s="5">
        <f>MAX($D$2:Nifty50[[#This Row],[High]])</f>
        <v>6357.1</v>
      </c>
      <c r="K3284" s="18">
        <f>(Nifty50[[#This Row],[ATH_XL]]-Nifty50[[#This Row],[Close]])/Nifty50[[#This Row],[ATH_XL]]</f>
        <v>0.13137279577165697</v>
      </c>
    </row>
    <row r="3285" spans="2:11" x14ac:dyDescent="0.25">
      <c r="B3285" s="4">
        <v>40956</v>
      </c>
      <c r="C3285" s="23">
        <v>5574.2</v>
      </c>
      <c r="D3285" s="23">
        <v>5606.7</v>
      </c>
      <c r="E3285" s="23">
        <v>5545.2</v>
      </c>
      <c r="F3285" s="23">
        <v>5564.3</v>
      </c>
      <c r="G3285" s="5">
        <v>329307516</v>
      </c>
      <c r="H3285" s="5">
        <v>11512.01</v>
      </c>
      <c r="I3285" s="5" t="b">
        <f>IF(Nifty50[[#This Row],[High]]=MAX($D$1:$D3295), TRUE, FALSE)</f>
        <v>0</v>
      </c>
      <c r="J3285" s="5">
        <f>MAX($D$2:Nifty50[[#This Row],[High]])</f>
        <v>6357.1</v>
      </c>
      <c r="K3285" s="18">
        <f>(Nifty50[[#This Row],[ATH_XL]]-Nifty50[[#This Row],[Close]])/Nifty50[[#This Row],[ATH_XL]]</f>
        <v>0.12471095310754907</v>
      </c>
    </row>
    <row r="3286" spans="2:11" x14ac:dyDescent="0.25">
      <c r="B3286" s="4">
        <v>40960</v>
      </c>
      <c r="C3286" s="23">
        <v>5561.9</v>
      </c>
      <c r="D3286" s="23">
        <v>5621.5</v>
      </c>
      <c r="E3286" s="23">
        <v>5561.75</v>
      </c>
      <c r="F3286" s="23">
        <v>5607.15</v>
      </c>
      <c r="G3286" s="5">
        <v>231132126</v>
      </c>
      <c r="H3286" s="5">
        <v>8169.38</v>
      </c>
      <c r="I3286" s="5" t="b">
        <f>IF(Nifty50[[#This Row],[High]]=MAX($D$1:$D3296), TRUE, FALSE)</f>
        <v>0</v>
      </c>
      <c r="J3286" s="5">
        <f>MAX($D$2:Nifty50[[#This Row],[High]])</f>
        <v>6357.1</v>
      </c>
      <c r="K3286" s="18">
        <f>(Nifty50[[#This Row],[ATH_XL]]-Nifty50[[#This Row],[Close]])/Nifty50[[#This Row],[ATH_XL]]</f>
        <v>0.11797045822780838</v>
      </c>
    </row>
    <row r="3287" spans="2:11" x14ac:dyDescent="0.25">
      <c r="B3287" s="4">
        <v>40961</v>
      </c>
      <c r="C3287" s="23">
        <v>5609.75</v>
      </c>
      <c r="D3287" s="23">
        <v>5629.95</v>
      </c>
      <c r="E3287" s="23">
        <v>5491.35</v>
      </c>
      <c r="F3287" s="23">
        <v>5505.35</v>
      </c>
      <c r="G3287" s="5">
        <v>263013427</v>
      </c>
      <c r="H3287" s="5">
        <v>9694.44</v>
      </c>
      <c r="I3287" s="5" t="b">
        <f>IF(Nifty50[[#This Row],[High]]=MAX($D$1:$D3297), TRUE, FALSE)</f>
        <v>0</v>
      </c>
      <c r="J3287" s="5">
        <f>MAX($D$2:Nifty50[[#This Row],[High]])</f>
        <v>6357.1</v>
      </c>
      <c r="K3287" s="18">
        <f>(Nifty50[[#This Row],[ATH_XL]]-Nifty50[[#This Row],[Close]])/Nifty50[[#This Row],[ATH_XL]]</f>
        <v>0.13398404933066962</v>
      </c>
    </row>
    <row r="3288" spans="2:11" x14ac:dyDescent="0.25">
      <c r="B3288" s="4">
        <v>40962</v>
      </c>
      <c r="C3288" s="23">
        <v>5490.05</v>
      </c>
      <c r="D3288" s="23">
        <v>5537.4</v>
      </c>
      <c r="E3288" s="23">
        <v>5460.8</v>
      </c>
      <c r="F3288" s="23">
        <v>5483.3</v>
      </c>
      <c r="G3288" s="5">
        <v>307246519</v>
      </c>
      <c r="H3288" s="5">
        <v>9987.65</v>
      </c>
      <c r="I3288" s="5" t="b">
        <f>IF(Nifty50[[#This Row],[High]]=MAX($D$1:$D3298), TRUE, FALSE)</f>
        <v>0</v>
      </c>
      <c r="J3288" s="5">
        <f>MAX($D$2:Nifty50[[#This Row],[High]])</f>
        <v>6357.1</v>
      </c>
      <c r="K3288" s="18">
        <f>(Nifty50[[#This Row],[ATH_XL]]-Nifty50[[#This Row],[Close]])/Nifty50[[#This Row],[ATH_XL]]</f>
        <v>0.13745261204008119</v>
      </c>
    </row>
    <row r="3289" spans="2:11" x14ac:dyDescent="0.25">
      <c r="B3289" s="4">
        <v>40963</v>
      </c>
      <c r="C3289" s="23">
        <v>5479.15</v>
      </c>
      <c r="D3289" s="23">
        <v>5521.4</v>
      </c>
      <c r="E3289" s="23">
        <v>5405.9</v>
      </c>
      <c r="F3289" s="23">
        <v>5429.3</v>
      </c>
      <c r="G3289" s="5">
        <v>364660634</v>
      </c>
      <c r="H3289" s="5">
        <v>17356.759999999998</v>
      </c>
      <c r="I3289" s="5" t="b">
        <f>IF(Nifty50[[#This Row],[High]]=MAX($D$1:$D3299), TRUE, FALSE)</f>
        <v>0</v>
      </c>
      <c r="J3289" s="5">
        <f>MAX($D$2:Nifty50[[#This Row],[High]])</f>
        <v>6357.1</v>
      </c>
      <c r="K3289" s="18">
        <f>(Nifty50[[#This Row],[ATH_XL]]-Nifty50[[#This Row],[Close]])/Nifty50[[#This Row],[ATH_XL]]</f>
        <v>0.14594705132843594</v>
      </c>
    </row>
    <row r="3290" spans="2:11" x14ac:dyDescent="0.25">
      <c r="B3290" s="4">
        <v>40966</v>
      </c>
      <c r="C3290" s="23">
        <v>5448.1</v>
      </c>
      <c r="D3290" s="23">
        <v>5449.8</v>
      </c>
      <c r="E3290" s="23">
        <v>5268.15</v>
      </c>
      <c r="F3290" s="23">
        <v>5281.2</v>
      </c>
      <c r="G3290" s="5">
        <v>235318961</v>
      </c>
      <c r="H3290" s="5">
        <v>7706.81</v>
      </c>
      <c r="I3290" s="5" t="b">
        <f>IF(Nifty50[[#This Row],[High]]=MAX($D$1:$D3300), TRUE, FALSE)</f>
        <v>0</v>
      </c>
      <c r="J3290" s="5">
        <f>MAX($D$2:Nifty50[[#This Row],[High]])</f>
        <v>6357.1</v>
      </c>
      <c r="K3290" s="18">
        <f>(Nifty50[[#This Row],[ATH_XL]]-Nifty50[[#This Row],[Close]])/Nifty50[[#This Row],[ATH_XL]]</f>
        <v>0.16924383759890524</v>
      </c>
    </row>
    <row r="3291" spans="2:11" x14ac:dyDescent="0.25">
      <c r="B3291" s="4">
        <v>40967</v>
      </c>
      <c r="C3291" s="23">
        <v>5310.5</v>
      </c>
      <c r="D3291" s="23">
        <v>5391.1</v>
      </c>
      <c r="E3291" s="23">
        <v>5306.45</v>
      </c>
      <c r="F3291" s="23">
        <v>5375.5</v>
      </c>
      <c r="G3291" s="5">
        <v>208133889</v>
      </c>
      <c r="H3291" s="5">
        <v>7815.9</v>
      </c>
      <c r="I3291" s="5" t="b">
        <f>IF(Nifty50[[#This Row],[High]]=MAX($D$1:$D3301), TRUE, FALSE)</f>
        <v>0</v>
      </c>
      <c r="J3291" s="5">
        <f>MAX($D$2:Nifty50[[#This Row],[High]])</f>
        <v>6357.1</v>
      </c>
      <c r="K3291" s="18">
        <f>(Nifty50[[#This Row],[ATH_XL]]-Nifty50[[#This Row],[Close]])/Nifty50[[#This Row],[ATH_XL]]</f>
        <v>0.15441002973053755</v>
      </c>
    </row>
    <row r="3292" spans="2:11" x14ac:dyDescent="0.25">
      <c r="B3292" s="4">
        <v>40968</v>
      </c>
      <c r="C3292" s="23">
        <v>5424.95</v>
      </c>
      <c r="D3292" s="23">
        <v>5458.8</v>
      </c>
      <c r="E3292" s="23">
        <v>5352.25</v>
      </c>
      <c r="F3292" s="23">
        <v>5385.2</v>
      </c>
      <c r="G3292" s="5">
        <v>226022232</v>
      </c>
      <c r="H3292" s="5">
        <v>8454.41</v>
      </c>
      <c r="I3292" s="5" t="b">
        <f>IF(Nifty50[[#This Row],[High]]=MAX($D$1:$D3302), TRUE, FALSE)</f>
        <v>0</v>
      </c>
      <c r="J3292" s="5">
        <f>MAX($D$2:Nifty50[[#This Row],[High]])</f>
        <v>6357.1</v>
      </c>
      <c r="K3292" s="18">
        <f>(Nifty50[[#This Row],[ATH_XL]]-Nifty50[[#This Row],[Close]])/Nifty50[[#This Row],[ATH_XL]]</f>
        <v>0.15288417674725904</v>
      </c>
    </row>
    <row r="3293" spans="2:11" x14ac:dyDescent="0.25">
      <c r="B3293" s="4">
        <v>40969</v>
      </c>
      <c r="C3293" s="23">
        <v>5366</v>
      </c>
      <c r="D3293" s="23">
        <v>5372.45</v>
      </c>
      <c r="E3293" s="23">
        <v>5297.5</v>
      </c>
      <c r="F3293" s="23">
        <v>5339.75</v>
      </c>
      <c r="G3293" s="5">
        <v>196867905</v>
      </c>
      <c r="H3293" s="5">
        <v>6847.63</v>
      </c>
      <c r="I3293" s="5" t="b">
        <f>IF(Nifty50[[#This Row],[High]]=MAX($D$1:$D3303), TRUE, FALSE)</f>
        <v>0</v>
      </c>
      <c r="J3293" s="5">
        <f>MAX($D$2:Nifty50[[#This Row],[High]])</f>
        <v>6357.1</v>
      </c>
      <c r="K3293" s="18">
        <f>(Nifty50[[#This Row],[ATH_XL]]-Nifty50[[#This Row],[Close]])/Nifty50[[#This Row],[ATH_XL]]</f>
        <v>0.16003366314829093</v>
      </c>
    </row>
    <row r="3294" spans="2:11" x14ac:dyDescent="0.25">
      <c r="B3294" s="4">
        <v>40970</v>
      </c>
      <c r="C3294" s="23">
        <v>5369.45</v>
      </c>
      <c r="D3294" s="23">
        <v>5392.55</v>
      </c>
      <c r="E3294" s="23">
        <v>5315.05</v>
      </c>
      <c r="F3294" s="23">
        <v>5359.35</v>
      </c>
      <c r="G3294" s="5">
        <v>185021526</v>
      </c>
      <c r="H3294" s="5">
        <v>6768.52</v>
      </c>
      <c r="I3294" s="5" t="b">
        <f>IF(Nifty50[[#This Row],[High]]=MAX($D$1:$D3304), TRUE, FALSE)</f>
        <v>0</v>
      </c>
      <c r="J3294" s="5">
        <f>MAX($D$2:Nifty50[[#This Row],[High]])</f>
        <v>6357.1</v>
      </c>
      <c r="K3294" s="18">
        <f>(Nifty50[[#This Row],[ATH_XL]]-Nifty50[[#This Row],[Close]])/Nifty50[[#This Row],[ATH_XL]]</f>
        <v>0.15695049629548063</v>
      </c>
    </row>
    <row r="3295" spans="2:11" x14ac:dyDescent="0.25">
      <c r="B3295" s="4">
        <v>40971</v>
      </c>
      <c r="C3295" s="23">
        <v>5360.05</v>
      </c>
      <c r="D3295" s="23">
        <v>5369.6</v>
      </c>
      <c r="E3295" s="23">
        <v>5353.4</v>
      </c>
      <c r="F3295" s="23">
        <v>5359.4</v>
      </c>
      <c r="G3295" s="5">
        <v>16770991</v>
      </c>
      <c r="H3295" s="5">
        <v>429.35</v>
      </c>
      <c r="I3295" s="5" t="b">
        <f>IF(Nifty50[[#This Row],[High]]=MAX($D$1:$D3305), TRUE, FALSE)</f>
        <v>0</v>
      </c>
      <c r="J3295" s="5">
        <f>MAX($D$2:Nifty50[[#This Row],[High]])</f>
        <v>6357.1</v>
      </c>
      <c r="K3295" s="18">
        <f>(Nifty50[[#This Row],[ATH_XL]]-Nifty50[[#This Row],[Close]])/Nifty50[[#This Row],[ATH_XL]]</f>
        <v>0.15694263107391745</v>
      </c>
    </row>
    <row r="3296" spans="2:11" x14ac:dyDescent="0.25">
      <c r="B3296" s="4">
        <v>40973</v>
      </c>
      <c r="C3296" s="23">
        <v>5342.55</v>
      </c>
      <c r="D3296" s="23">
        <v>5344.5</v>
      </c>
      <c r="E3296" s="23">
        <v>5265.7</v>
      </c>
      <c r="F3296" s="23">
        <v>5280.35</v>
      </c>
      <c r="G3296" s="5">
        <v>196421155</v>
      </c>
      <c r="H3296" s="5">
        <v>6036.63</v>
      </c>
      <c r="I3296" s="5" t="b">
        <f>IF(Nifty50[[#This Row],[High]]=MAX($D$1:$D3306), TRUE, FALSE)</f>
        <v>0</v>
      </c>
      <c r="J3296" s="5">
        <f>MAX($D$2:Nifty50[[#This Row],[High]])</f>
        <v>6357.1</v>
      </c>
      <c r="K3296" s="18">
        <f>(Nifty50[[#This Row],[ATH_XL]]-Nifty50[[#This Row],[Close]])/Nifty50[[#This Row],[ATH_XL]]</f>
        <v>0.16937754636548111</v>
      </c>
    </row>
    <row r="3297" spans="2:11" x14ac:dyDescent="0.25">
      <c r="B3297" s="4">
        <v>40974</v>
      </c>
      <c r="C3297" s="23">
        <v>5266</v>
      </c>
      <c r="D3297" s="23">
        <v>5382.05</v>
      </c>
      <c r="E3297" s="23">
        <v>5206.3999999999996</v>
      </c>
      <c r="F3297" s="23">
        <v>5222.3999999999996</v>
      </c>
      <c r="G3297" s="5">
        <v>290396014</v>
      </c>
      <c r="H3297" s="5">
        <v>9319.01</v>
      </c>
      <c r="I3297" s="5" t="b">
        <f>IF(Nifty50[[#This Row],[High]]=MAX($D$1:$D3307), TRUE, FALSE)</f>
        <v>0</v>
      </c>
      <c r="J3297" s="5">
        <f>MAX($D$2:Nifty50[[#This Row],[High]])</f>
        <v>6357.1</v>
      </c>
      <c r="K3297" s="18">
        <f>(Nifty50[[#This Row],[ATH_XL]]-Nifty50[[#This Row],[Close]])/Nifty50[[#This Row],[ATH_XL]]</f>
        <v>0.17849333815733601</v>
      </c>
    </row>
    <row r="3298" spans="2:11" x14ac:dyDescent="0.25">
      <c r="B3298" s="4">
        <v>40975</v>
      </c>
      <c r="C3298" s="23">
        <v>5207.05</v>
      </c>
      <c r="D3298" s="23">
        <v>5243.85</v>
      </c>
      <c r="E3298" s="23">
        <v>5171.45</v>
      </c>
      <c r="F3298" s="23">
        <v>5220.45</v>
      </c>
      <c r="G3298" s="5">
        <v>230726017</v>
      </c>
      <c r="H3298" s="5">
        <v>7173.14</v>
      </c>
      <c r="I3298" s="5" t="b">
        <f>IF(Nifty50[[#This Row],[High]]=MAX($D$1:$D3308), TRUE, FALSE)</f>
        <v>0</v>
      </c>
      <c r="J3298" s="5">
        <f>MAX($D$2:Nifty50[[#This Row],[High]])</f>
        <v>6357.1</v>
      </c>
      <c r="K3298" s="18">
        <f>(Nifty50[[#This Row],[ATH_XL]]-Nifty50[[#This Row],[Close]])/Nifty50[[#This Row],[ATH_XL]]</f>
        <v>0.17880008179830434</v>
      </c>
    </row>
    <row r="3299" spans="2:11" x14ac:dyDescent="0.25">
      <c r="B3299" s="4">
        <v>40977</v>
      </c>
      <c r="C3299" s="23">
        <v>5294.1</v>
      </c>
      <c r="D3299" s="23">
        <v>5342.3</v>
      </c>
      <c r="E3299" s="23">
        <v>5291.6</v>
      </c>
      <c r="F3299" s="23">
        <v>5333.55</v>
      </c>
      <c r="G3299" s="5">
        <v>203005845</v>
      </c>
      <c r="H3299" s="5">
        <v>7080.66</v>
      </c>
      <c r="I3299" s="5" t="b">
        <f>IF(Nifty50[[#This Row],[High]]=MAX($D$1:$D3309), TRUE, FALSE)</f>
        <v>0</v>
      </c>
      <c r="J3299" s="5">
        <f>MAX($D$2:Nifty50[[#This Row],[High]])</f>
        <v>6357.1</v>
      </c>
      <c r="K3299" s="18">
        <f>(Nifty50[[#This Row],[ATH_XL]]-Nifty50[[#This Row],[Close]])/Nifty50[[#This Row],[ATH_XL]]</f>
        <v>0.16100895062213905</v>
      </c>
    </row>
    <row r="3300" spans="2:11" x14ac:dyDescent="0.25">
      <c r="B3300" s="4">
        <v>40980</v>
      </c>
      <c r="C3300" s="23">
        <v>5420.1</v>
      </c>
      <c r="D3300" s="23">
        <v>5421.9</v>
      </c>
      <c r="E3300" s="23">
        <v>5327.3</v>
      </c>
      <c r="F3300" s="23">
        <v>5359.55</v>
      </c>
      <c r="G3300" s="5">
        <v>176668237</v>
      </c>
      <c r="H3300" s="5">
        <v>6484.38</v>
      </c>
      <c r="I3300" s="5" t="b">
        <f>IF(Nifty50[[#This Row],[High]]=MAX($D$1:$D3310), TRUE, FALSE)</f>
        <v>0</v>
      </c>
      <c r="J3300" s="5">
        <f>MAX($D$2:Nifty50[[#This Row],[High]])</f>
        <v>6357.1</v>
      </c>
      <c r="K3300" s="18">
        <f>(Nifty50[[#This Row],[ATH_XL]]-Nifty50[[#This Row],[Close]])/Nifty50[[#This Row],[ATH_XL]]</f>
        <v>0.1569190354092275</v>
      </c>
    </row>
    <row r="3301" spans="2:11" x14ac:dyDescent="0.25">
      <c r="B3301" s="4">
        <v>40981</v>
      </c>
      <c r="C3301" s="23">
        <v>5391.05</v>
      </c>
      <c r="D3301" s="23">
        <v>5438.65</v>
      </c>
      <c r="E3301" s="23">
        <v>5390.8</v>
      </c>
      <c r="F3301" s="23">
        <v>5429.5</v>
      </c>
      <c r="G3301" s="5">
        <v>179965296</v>
      </c>
      <c r="H3301" s="5">
        <v>5907.14</v>
      </c>
      <c r="I3301" s="5" t="b">
        <f>IF(Nifty50[[#This Row],[High]]=MAX($D$1:$D3311), TRUE, FALSE)</f>
        <v>0</v>
      </c>
      <c r="J3301" s="5">
        <f>MAX($D$2:Nifty50[[#This Row],[High]])</f>
        <v>6357.1</v>
      </c>
      <c r="K3301" s="18">
        <f>(Nifty50[[#This Row],[ATH_XL]]-Nifty50[[#This Row],[Close]])/Nifty50[[#This Row],[ATH_XL]]</f>
        <v>0.1459155904421828</v>
      </c>
    </row>
    <row r="3302" spans="2:11" x14ac:dyDescent="0.25">
      <c r="B3302" s="4">
        <v>40982</v>
      </c>
      <c r="C3302" s="23">
        <v>5490.55</v>
      </c>
      <c r="D3302" s="23">
        <v>5499.4</v>
      </c>
      <c r="E3302" s="23">
        <v>5437.8</v>
      </c>
      <c r="F3302" s="23">
        <v>5463.9</v>
      </c>
      <c r="G3302" s="5">
        <v>181714070</v>
      </c>
      <c r="H3302" s="5">
        <v>7345.67</v>
      </c>
      <c r="I3302" s="5" t="b">
        <f>IF(Nifty50[[#This Row],[High]]=MAX($D$1:$D3312), TRUE, FALSE)</f>
        <v>0</v>
      </c>
      <c r="J3302" s="5">
        <f>MAX($D$2:Nifty50[[#This Row],[High]])</f>
        <v>6357.1</v>
      </c>
      <c r="K3302" s="18">
        <f>(Nifty50[[#This Row],[ATH_XL]]-Nifty50[[#This Row],[Close]])/Nifty50[[#This Row],[ATH_XL]]</f>
        <v>0.14050431800663835</v>
      </c>
    </row>
    <row r="3303" spans="2:11" x14ac:dyDescent="0.25">
      <c r="B3303" s="4">
        <v>40983</v>
      </c>
      <c r="C3303" s="23">
        <v>5462.5</v>
      </c>
      <c r="D3303" s="23">
        <v>5462.5</v>
      </c>
      <c r="E3303" s="23">
        <v>5362.3</v>
      </c>
      <c r="F3303" s="23">
        <v>5380.5</v>
      </c>
      <c r="G3303" s="5">
        <v>160257651</v>
      </c>
      <c r="H3303" s="5">
        <v>5961.15</v>
      </c>
      <c r="I3303" s="5" t="b">
        <f>IF(Nifty50[[#This Row],[High]]=MAX($D$1:$D3313), TRUE, FALSE)</f>
        <v>0</v>
      </c>
      <c r="J3303" s="5">
        <f>MAX($D$2:Nifty50[[#This Row],[High]])</f>
        <v>6357.1</v>
      </c>
      <c r="K3303" s="18">
        <f>(Nifty50[[#This Row],[ATH_XL]]-Nifty50[[#This Row],[Close]])/Nifty50[[#This Row],[ATH_XL]]</f>
        <v>0.15362350757420842</v>
      </c>
    </row>
    <row r="3304" spans="2:11" x14ac:dyDescent="0.25">
      <c r="B3304" s="4">
        <v>40984</v>
      </c>
      <c r="C3304" s="23">
        <v>5380.35</v>
      </c>
      <c r="D3304" s="23">
        <v>5445.65</v>
      </c>
      <c r="E3304" s="23">
        <v>5305</v>
      </c>
      <c r="F3304" s="23">
        <v>5317.9</v>
      </c>
      <c r="G3304" s="5">
        <v>267521147</v>
      </c>
      <c r="H3304" s="5">
        <v>9432.07</v>
      </c>
      <c r="I3304" s="5" t="b">
        <f>IF(Nifty50[[#This Row],[High]]=MAX($D$1:$D3314), TRUE, FALSE)</f>
        <v>0</v>
      </c>
      <c r="J3304" s="5">
        <f>MAX($D$2:Nifty50[[#This Row],[High]])</f>
        <v>6357.1</v>
      </c>
      <c r="K3304" s="18">
        <f>(Nifty50[[#This Row],[ATH_XL]]-Nifty50[[#This Row],[Close]])/Nifty50[[#This Row],[ATH_XL]]</f>
        <v>0.16347076497144936</v>
      </c>
    </row>
    <row r="3305" spans="2:11" x14ac:dyDescent="0.25">
      <c r="B3305" s="4">
        <v>40987</v>
      </c>
      <c r="C3305" s="23">
        <v>5337.35</v>
      </c>
      <c r="D3305" s="23">
        <v>5340.7</v>
      </c>
      <c r="E3305" s="23">
        <v>5238.55</v>
      </c>
      <c r="F3305" s="23">
        <v>5257.05</v>
      </c>
      <c r="G3305" s="5">
        <v>179877454</v>
      </c>
      <c r="H3305" s="5">
        <v>6275.89</v>
      </c>
      <c r="I3305" s="5" t="b">
        <f>IF(Nifty50[[#This Row],[High]]=MAX($D$1:$D3315), TRUE, FALSE)</f>
        <v>0</v>
      </c>
      <c r="J3305" s="5">
        <f>MAX($D$2:Nifty50[[#This Row],[High]])</f>
        <v>6357.1</v>
      </c>
      <c r="K3305" s="18">
        <f>(Nifty50[[#This Row],[ATH_XL]]-Nifty50[[#This Row],[Close]])/Nifty50[[#This Row],[ATH_XL]]</f>
        <v>0.17304273961397496</v>
      </c>
    </row>
    <row r="3306" spans="2:11" x14ac:dyDescent="0.25">
      <c r="B3306" s="4">
        <v>40988</v>
      </c>
      <c r="C3306" s="23">
        <v>5257.15</v>
      </c>
      <c r="D3306" s="23">
        <v>5297.35</v>
      </c>
      <c r="E3306" s="23">
        <v>5233.25</v>
      </c>
      <c r="F3306" s="23">
        <v>5274.85</v>
      </c>
      <c r="G3306" s="5">
        <v>181345285</v>
      </c>
      <c r="H3306" s="5">
        <v>6158</v>
      </c>
      <c r="I3306" s="5" t="b">
        <f>IF(Nifty50[[#This Row],[High]]=MAX($D$1:$D3316), TRUE, FALSE)</f>
        <v>0</v>
      </c>
      <c r="J3306" s="5">
        <f>MAX($D$2:Nifty50[[#This Row],[High]])</f>
        <v>6357.1</v>
      </c>
      <c r="K3306" s="18">
        <f>(Nifty50[[#This Row],[ATH_XL]]-Nifty50[[#This Row],[Close]])/Nifty50[[#This Row],[ATH_XL]]</f>
        <v>0.17024272073744318</v>
      </c>
    </row>
    <row r="3307" spans="2:11" x14ac:dyDescent="0.25">
      <c r="B3307" s="4">
        <v>40989</v>
      </c>
      <c r="C3307" s="23">
        <v>5267.2</v>
      </c>
      <c r="D3307" s="23">
        <v>5372.35</v>
      </c>
      <c r="E3307" s="23">
        <v>5256</v>
      </c>
      <c r="F3307" s="23">
        <v>5364.95</v>
      </c>
      <c r="G3307" s="5">
        <v>199787985</v>
      </c>
      <c r="H3307" s="5">
        <v>6807.02</v>
      </c>
      <c r="I3307" s="5" t="b">
        <f>IF(Nifty50[[#This Row],[High]]=MAX($D$1:$D3317), TRUE, FALSE)</f>
        <v>0</v>
      </c>
      <c r="J3307" s="5">
        <f>MAX($D$2:Nifty50[[#This Row],[High]])</f>
        <v>6357.1</v>
      </c>
      <c r="K3307" s="18">
        <f>(Nifty50[[#This Row],[ATH_XL]]-Nifty50[[#This Row],[Close]])/Nifty50[[#This Row],[ATH_XL]]</f>
        <v>0.15606959148039207</v>
      </c>
    </row>
    <row r="3308" spans="2:11" x14ac:dyDescent="0.25">
      <c r="B3308" s="4">
        <v>40990</v>
      </c>
      <c r="C3308" s="23">
        <v>5361.1</v>
      </c>
      <c r="D3308" s="23">
        <v>5385.95</v>
      </c>
      <c r="E3308" s="23">
        <v>5205.6499999999996</v>
      </c>
      <c r="F3308" s="23">
        <v>5228.45</v>
      </c>
      <c r="G3308" s="5">
        <v>205581062</v>
      </c>
      <c r="H3308" s="5">
        <v>7359.89</v>
      </c>
      <c r="I3308" s="5" t="b">
        <f>IF(Nifty50[[#This Row],[High]]=MAX($D$1:$D3318), TRUE, FALSE)</f>
        <v>0</v>
      </c>
      <c r="J3308" s="5">
        <f>MAX($D$2:Nifty50[[#This Row],[High]])</f>
        <v>6357.1</v>
      </c>
      <c r="K3308" s="18">
        <f>(Nifty50[[#This Row],[ATH_XL]]-Nifty50[[#This Row],[Close]])/Nifty50[[#This Row],[ATH_XL]]</f>
        <v>0.17754164634817771</v>
      </c>
    </row>
    <row r="3309" spans="2:11" x14ac:dyDescent="0.25">
      <c r="B3309" s="4">
        <v>40991</v>
      </c>
      <c r="C3309" s="23">
        <v>5255.65</v>
      </c>
      <c r="D3309" s="23">
        <v>5312</v>
      </c>
      <c r="E3309" s="23">
        <v>5220</v>
      </c>
      <c r="F3309" s="23">
        <v>5278.2</v>
      </c>
      <c r="G3309" s="5">
        <v>172738574</v>
      </c>
      <c r="H3309" s="5">
        <v>6371.46</v>
      </c>
      <c r="I3309" s="5" t="b">
        <f>IF(Nifty50[[#This Row],[High]]=MAX($D$1:$D3319), TRUE, FALSE)</f>
        <v>0</v>
      </c>
      <c r="J3309" s="5">
        <f>MAX($D$2:Nifty50[[#This Row],[High]])</f>
        <v>6357.1</v>
      </c>
      <c r="K3309" s="18">
        <f>(Nifty50[[#This Row],[ATH_XL]]-Nifty50[[#This Row],[Close]])/Nifty50[[#This Row],[ATH_XL]]</f>
        <v>0.16971575089270272</v>
      </c>
    </row>
    <row r="3310" spans="2:11" x14ac:dyDescent="0.25">
      <c r="B3310" s="4">
        <v>40994</v>
      </c>
      <c r="C3310" s="23">
        <v>5274.35</v>
      </c>
      <c r="D3310" s="23">
        <v>5274.95</v>
      </c>
      <c r="E3310" s="23">
        <v>5174.8999999999996</v>
      </c>
      <c r="F3310" s="23">
        <v>5184.25</v>
      </c>
      <c r="G3310" s="5">
        <v>169785835</v>
      </c>
      <c r="H3310" s="5">
        <v>5582.28</v>
      </c>
      <c r="I3310" s="5" t="b">
        <f>IF(Nifty50[[#This Row],[High]]=MAX($D$1:$D3320), TRUE, FALSE)</f>
        <v>0</v>
      </c>
      <c r="J3310" s="5">
        <f>MAX($D$2:Nifty50[[#This Row],[High]])</f>
        <v>6357.1</v>
      </c>
      <c r="K3310" s="18">
        <f>(Nifty50[[#This Row],[ATH_XL]]-Nifty50[[#This Row],[Close]])/Nifty50[[#This Row],[ATH_XL]]</f>
        <v>0.18449450221012731</v>
      </c>
    </row>
    <row r="3311" spans="2:11" x14ac:dyDescent="0.25">
      <c r="B3311" s="4">
        <v>40995</v>
      </c>
      <c r="C3311" s="23">
        <v>5242.95</v>
      </c>
      <c r="D3311" s="23">
        <v>5277.95</v>
      </c>
      <c r="E3311" s="23">
        <v>5184.6499999999996</v>
      </c>
      <c r="F3311" s="23">
        <v>5243.15</v>
      </c>
      <c r="G3311" s="5">
        <v>208775421</v>
      </c>
      <c r="H3311" s="5">
        <v>7445.92</v>
      </c>
      <c r="I3311" s="5" t="b">
        <f>IF(Nifty50[[#This Row],[High]]=MAX($D$1:$D3321), TRUE, FALSE)</f>
        <v>0</v>
      </c>
      <c r="J3311" s="5">
        <f>MAX($D$2:Nifty50[[#This Row],[High]])</f>
        <v>6357.1</v>
      </c>
      <c r="K3311" s="18">
        <f>(Nifty50[[#This Row],[ATH_XL]]-Nifty50[[#This Row],[Close]])/Nifty50[[#This Row],[ATH_XL]]</f>
        <v>0.17522927120857004</v>
      </c>
    </row>
    <row r="3312" spans="2:11" x14ac:dyDescent="0.25">
      <c r="B3312" s="4">
        <v>40996</v>
      </c>
      <c r="C3312" s="23">
        <v>5231.7</v>
      </c>
      <c r="D3312" s="23">
        <v>5236.55</v>
      </c>
      <c r="E3312" s="23">
        <v>5169.6000000000004</v>
      </c>
      <c r="F3312" s="23">
        <v>5194.75</v>
      </c>
      <c r="G3312" s="5">
        <v>145803597</v>
      </c>
      <c r="H3312" s="5">
        <v>5411.63</v>
      </c>
      <c r="I3312" s="5" t="b">
        <f>IF(Nifty50[[#This Row],[High]]=MAX($D$1:$D3322), TRUE, FALSE)</f>
        <v>0</v>
      </c>
      <c r="J3312" s="5">
        <f>MAX($D$2:Nifty50[[#This Row],[High]])</f>
        <v>6357.1</v>
      </c>
      <c r="K3312" s="18">
        <f>(Nifty50[[#This Row],[ATH_XL]]-Nifty50[[#This Row],[Close]])/Nifty50[[#This Row],[ATH_XL]]</f>
        <v>0.18284280568183611</v>
      </c>
    </row>
    <row r="3313" spans="2:11" x14ac:dyDescent="0.25">
      <c r="B3313" s="4">
        <v>40997</v>
      </c>
      <c r="C3313" s="23">
        <v>5145.95</v>
      </c>
      <c r="D3313" s="23">
        <v>5194.3</v>
      </c>
      <c r="E3313" s="23">
        <v>5135.95</v>
      </c>
      <c r="F3313" s="23">
        <v>5178.8500000000004</v>
      </c>
      <c r="G3313" s="5">
        <v>242557889</v>
      </c>
      <c r="H3313" s="5">
        <v>8632.0499999999993</v>
      </c>
      <c r="I3313" s="5" t="b">
        <f>IF(Nifty50[[#This Row],[High]]=MAX($D$1:$D3323), TRUE, FALSE)</f>
        <v>0</v>
      </c>
      <c r="J3313" s="5">
        <f>MAX($D$2:Nifty50[[#This Row],[High]])</f>
        <v>6357.1</v>
      </c>
      <c r="K3313" s="18">
        <f>(Nifty50[[#This Row],[ATH_XL]]-Nifty50[[#This Row],[Close]])/Nifty50[[#This Row],[ATH_XL]]</f>
        <v>0.18534394613896271</v>
      </c>
    </row>
    <row r="3314" spans="2:11" x14ac:dyDescent="0.25">
      <c r="B3314" s="4">
        <v>40998</v>
      </c>
      <c r="C3314" s="23">
        <v>5206.6000000000004</v>
      </c>
      <c r="D3314" s="23">
        <v>5307.1</v>
      </c>
      <c r="E3314" s="23">
        <v>5203.6499999999996</v>
      </c>
      <c r="F3314" s="23">
        <v>5295.55</v>
      </c>
      <c r="G3314" s="5">
        <v>164790056</v>
      </c>
      <c r="H3314" s="5">
        <v>6082.93</v>
      </c>
      <c r="I3314" s="5" t="b">
        <f>IF(Nifty50[[#This Row],[High]]=MAX($D$1:$D3324), TRUE, FALSE)</f>
        <v>0</v>
      </c>
      <c r="J3314" s="5">
        <f>MAX($D$2:Nifty50[[#This Row],[High]])</f>
        <v>6357.1</v>
      </c>
      <c r="K3314" s="18">
        <f>(Nifty50[[#This Row],[ATH_XL]]-Nifty50[[#This Row],[Close]])/Nifty50[[#This Row],[ATH_XL]]</f>
        <v>0.16698651901024053</v>
      </c>
    </row>
    <row r="3315" spans="2:11" x14ac:dyDescent="0.25">
      <c r="B3315" s="4">
        <v>41001</v>
      </c>
      <c r="C3315" s="23">
        <v>5296.35</v>
      </c>
      <c r="D3315" s="23">
        <v>5331.55</v>
      </c>
      <c r="E3315" s="23">
        <v>5278.8</v>
      </c>
      <c r="F3315" s="23">
        <v>5317.9</v>
      </c>
      <c r="G3315" s="5">
        <v>134538287</v>
      </c>
      <c r="H3315" s="5">
        <v>4583.68</v>
      </c>
      <c r="I3315" s="5" t="b">
        <f>IF(Nifty50[[#This Row],[High]]=MAX($D$1:$D3325), TRUE, FALSE)</f>
        <v>0</v>
      </c>
      <c r="J3315" s="5">
        <f>MAX($D$2:Nifty50[[#This Row],[High]])</f>
        <v>6357.1</v>
      </c>
      <c r="K3315" s="18">
        <f>(Nifty50[[#This Row],[ATH_XL]]-Nifty50[[#This Row],[Close]])/Nifty50[[#This Row],[ATH_XL]]</f>
        <v>0.16347076497144936</v>
      </c>
    </row>
    <row r="3316" spans="2:11" x14ac:dyDescent="0.25">
      <c r="B3316" s="4">
        <v>41002</v>
      </c>
      <c r="C3316" s="23">
        <v>5353.2</v>
      </c>
      <c r="D3316" s="23">
        <v>5378.75</v>
      </c>
      <c r="E3316" s="23">
        <v>5344.45</v>
      </c>
      <c r="F3316" s="23">
        <v>5358.5</v>
      </c>
      <c r="G3316" s="5">
        <v>152496489</v>
      </c>
      <c r="H3316" s="5">
        <v>5256.86</v>
      </c>
      <c r="I3316" s="5" t="b">
        <f>IF(Nifty50[[#This Row],[High]]=MAX($D$1:$D3326), TRUE, FALSE)</f>
        <v>0</v>
      </c>
      <c r="J3316" s="5">
        <f>MAX($D$2:Nifty50[[#This Row],[High]])</f>
        <v>6357.1</v>
      </c>
      <c r="K3316" s="18">
        <f>(Nifty50[[#This Row],[ATH_XL]]-Nifty50[[#This Row],[Close]])/Nifty50[[#This Row],[ATH_XL]]</f>
        <v>0.15708420506205664</v>
      </c>
    </row>
    <row r="3317" spans="2:11" x14ac:dyDescent="0.25">
      <c r="B3317" s="4">
        <v>41003</v>
      </c>
      <c r="C3317" s="23">
        <v>5328.65</v>
      </c>
      <c r="D3317" s="23">
        <v>5338.4</v>
      </c>
      <c r="E3317" s="23">
        <v>5305.3</v>
      </c>
      <c r="F3317" s="23">
        <v>5322.9</v>
      </c>
      <c r="G3317" s="5">
        <v>122106162</v>
      </c>
      <c r="H3317" s="5">
        <v>4084.37</v>
      </c>
      <c r="I3317" s="5" t="b">
        <f>IF(Nifty50[[#This Row],[High]]=MAX($D$1:$D3327), TRUE, FALSE)</f>
        <v>0</v>
      </c>
      <c r="J3317" s="5">
        <f>MAX($D$2:Nifty50[[#This Row],[High]])</f>
        <v>6357.1</v>
      </c>
      <c r="K3317" s="18">
        <f>(Nifty50[[#This Row],[ATH_XL]]-Nifty50[[#This Row],[Close]])/Nifty50[[#This Row],[ATH_XL]]</f>
        <v>0.1626842428151202</v>
      </c>
    </row>
    <row r="3318" spans="2:11" x14ac:dyDescent="0.25">
      <c r="B3318" s="4">
        <v>41008</v>
      </c>
      <c r="C3318" s="23">
        <v>5282.5</v>
      </c>
      <c r="D3318" s="23">
        <v>5287.9</v>
      </c>
      <c r="E3318" s="23">
        <v>5228</v>
      </c>
      <c r="F3318" s="23">
        <v>5234.3999999999996</v>
      </c>
      <c r="G3318" s="5">
        <v>111914936</v>
      </c>
      <c r="H3318" s="5">
        <v>3680.04</v>
      </c>
      <c r="I3318" s="5" t="b">
        <f>IF(Nifty50[[#This Row],[High]]=MAX($D$1:$D3328), TRUE, FALSE)</f>
        <v>0</v>
      </c>
      <c r="J3318" s="5">
        <f>MAX($D$2:Nifty50[[#This Row],[High]])</f>
        <v>6357.1</v>
      </c>
      <c r="K3318" s="18">
        <f>(Nifty50[[#This Row],[ATH_XL]]-Nifty50[[#This Row],[Close]])/Nifty50[[#This Row],[ATH_XL]]</f>
        <v>0.17660568498214604</v>
      </c>
    </row>
    <row r="3319" spans="2:11" x14ac:dyDescent="0.25">
      <c r="B3319" s="4">
        <v>41009</v>
      </c>
      <c r="C3319" s="23">
        <v>5254.1</v>
      </c>
      <c r="D3319" s="23">
        <v>5255.8</v>
      </c>
      <c r="E3319" s="23">
        <v>5211.8500000000004</v>
      </c>
      <c r="F3319" s="23">
        <v>5243.6</v>
      </c>
      <c r="G3319" s="5">
        <v>156106794</v>
      </c>
      <c r="H3319" s="5">
        <v>4886.4799999999996</v>
      </c>
      <c r="I3319" s="5" t="b">
        <f>IF(Nifty50[[#This Row],[High]]=MAX($D$1:$D3329), TRUE, FALSE)</f>
        <v>0</v>
      </c>
      <c r="J3319" s="5">
        <f>MAX($D$2:Nifty50[[#This Row],[High]])</f>
        <v>6357.1</v>
      </c>
      <c r="K3319" s="18">
        <f>(Nifty50[[#This Row],[ATH_XL]]-Nifty50[[#This Row],[Close]])/Nifty50[[#This Row],[ATH_XL]]</f>
        <v>0.17515848421450031</v>
      </c>
    </row>
    <row r="3320" spans="2:11" x14ac:dyDescent="0.25">
      <c r="B3320" s="4">
        <v>41010</v>
      </c>
      <c r="C3320" s="23">
        <v>5209.45</v>
      </c>
      <c r="D3320" s="23">
        <v>5263.65</v>
      </c>
      <c r="E3320" s="23">
        <v>5190.8</v>
      </c>
      <c r="F3320" s="23">
        <v>5226.8500000000004</v>
      </c>
      <c r="G3320" s="5">
        <v>167013527</v>
      </c>
      <c r="H3320" s="5">
        <v>5585.7</v>
      </c>
      <c r="I3320" s="5" t="b">
        <f>IF(Nifty50[[#This Row],[High]]=MAX($D$1:$D3330), TRUE, FALSE)</f>
        <v>0</v>
      </c>
      <c r="J3320" s="5">
        <f>MAX($D$2:Nifty50[[#This Row],[High]])</f>
        <v>6357.1</v>
      </c>
      <c r="K3320" s="18">
        <f>(Nifty50[[#This Row],[ATH_XL]]-Nifty50[[#This Row],[Close]])/Nifty50[[#This Row],[ATH_XL]]</f>
        <v>0.17779333343820294</v>
      </c>
    </row>
    <row r="3321" spans="2:11" x14ac:dyDescent="0.25">
      <c r="B3321" s="4">
        <v>41011</v>
      </c>
      <c r="C3321" s="23">
        <v>5246.75</v>
      </c>
      <c r="D3321" s="23">
        <v>5290.6</v>
      </c>
      <c r="E3321" s="23">
        <v>5246.75</v>
      </c>
      <c r="F3321" s="23">
        <v>5276.85</v>
      </c>
      <c r="G3321" s="5">
        <v>152684788</v>
      </c>
      <c r="H3321" s="5">
        <v>5457.29</v>
      </c>
      <c r="I3321" s="5" t="b">
        <f>IF(Nifty50[[#This Row],[High]]=MAX($D$1:$D3331), TRUE, FALSE)</f>
        <v>0</v>
      </c>
      <c r="J3321" s="5">
        <f>MAX($D$2:Nifty50[[#This Row],[High]])</f>
        <v>6357.1</v>
      </c>
      <c r="K3321" s="18">
        <f>(Nifty50[[#This Row],[ATH_XL]]-Nifty50[[#This Row],[Close]])/Nifty50[[#This Row],[ATH_XL]]</f>
        <v>0.1699281118749115</v>
      </c>
    </row>
    <row r="3322" spans="2:11" x14ac:dyDescent="0.25">
      <c r="B3322" s="4">
        <v>41012</v>
      </c>
      <c r="C3322" s="23">
        <v>5255.7</v>
      </c>
      <c r="D3322" s="23">
        <v>5306.75</v>
      </c>
      <c r="E3322" s="23">
        <v>5185.3999999999996</v>
      </c>
      <c r="F3322" s="23">
        <v>5207.45</v>
      </c>
      <c r="G3322" s="5">
        <v>164225858</v>
      </c>
      <c r="H3322" s="5">
        <v>7989.27</v>
      </c>
      <c r="I3322" s="5" t="b">
        <f>IF(Nifty50[[#This Row],[High]]=MAX($D$1:$D3332), TRUE, FALSE)</f>
        <v>0</v>
      </c>
      <c r="J3322" s="5">
        <f>MAX($D$2:Nifty50[[#This Row],[High]])</f>
        <v>6357.1</v>
      </c>
      <c r="K3322" s="18">
        <f>(Nifty50[[#This Row],[ATH_XL]]-Nifty50[[#This Row],[Close]])/Nifty50[[#This Row],[ATH_XL]]</f>
        <v>0.1808450394047601</v>
      </c>
    </row>
    <row r="3323" spans="2:11" x14ac:dyDescent="0.25">
      <c r="B3323" s="4">
        <v>41015</v>
      </c>
      <c r="C3323" s="23">
        <v>5190.6000000000004</v>
      </c>
      <c r="D3323" s="23">
        <v>5233.5</v>
      </c>
      <c r="E3323" s="23">
        <v>5183.5</v>
      </c>
      <c r="F3323" s="23">
        <v>5226.2</v>
      </c>
      <c r="G3323" s="5">
        <v>119730347</v>
      </c>
      <c r="H3323" s="5">
        <v>5165.7</v>
      </c>
      <c r="I3323" s="5" t="b">
        <f>IF(Nifty50[[#This Row],[High]]=MAX($D$1:$D3333), TRUE, FALSE)</f>
        <v>0</v>
      </c>
      <c r="J3323" s="5">
        <f>MAX($D$2:Nifty50[[#This Row],[High]])</f>
        <v>6357.1</v>
      </c>
      <c r="K3323" s="18">
        <f>(Nifty50[[#This Row],[ATH_XL]]-Nifty50[[#This Row],[Close]])/Nifty50[[#This Row],[ATH_XL]]</f>
        <v>0.17789558131852581</v>
      </c>
    </row>
    <row r="3324" spans="2:11" x14ac:dyDescent="0.25">
      <c r="B3324" s="4">
        <v>41016</v>
      </c>
      <c r="C3324" s="23">
        <v>5266.6</v>
      </c>
      <c r="D3324" s="23">
        <v>5298.2</v>
      </c>
      <c r="E3324" s="23">
        <v>5208.3500000000004</v>
      </c>
      <c r="F3324" s="23">
        <v>5289.7</v>
      </c>
      <c r="G3324" s="5">
        <v>178895417</v>
      </c>
      <c r="H3324" s="5">
        <v>7416.66</v>
      </c>
      <c r="I3324" s="5" t="b">
        <f>IF(Nifty50[[#This Row],[High]]=MAX($D$1:$D3334), TRUE, FALSE)</f>
        <v>0</v>
      </c>
      <c r="J3324" s="5">
        <f>MAX($D$2:Nifty50[[#This Row],[High]])</f>
        <v>6357.1</v>
      </c>
      <c r="K3324" s="18">
        <f>(Nifty50[[#This Row],[ATH_XL]]-Nifty50[[#This Row],[Close]])/Nifty50[[#This Row],[ATH_XL]]</f>
        <v>0.16790674993314569</v>
      </c>
    </row>
    <row r="3325" spans="2:11" x14ac:dyDescent="0.25">
      <c r="B3325" s="4">
        <v>41017</v>
      </c>
      <c r="C3325" s="23">
        <v>5320.7</v>
      </c>
      <c r="D3325" s="23">
        <v>5342</v>
      </c>
      <c r="E3325" s="23">
        <v>5293.45</v>
      </c>
      <c r="F3325" s="23">
        <v>5300</v>
      </c>
      <c r="G3325" s="5">
        <v>152743439</v>
      </c>
      <c r="H3325" s="5">
        <v>5665.77</v>
      </c>
      <c r="I3325" s="5" t="b">
        <f>IF(Nifty50[[#This Row],[High]]=MAX($D$1:$D3335), TRUE, FALSE)</f>
        <v>0</v>
      </c>
      <c r="J3325" s="5">
        <f>MAX($D$2:Nifty50[[#This Row],[High]])</f>
        <v>6357.1</v>
      </c>
      <c r="K3325" s="18">
        <f>(Nifty50[[#This Row],[ATH_XL]]-Nifty50[[#This Row],[Close]])/Nifty50[[#This Row],[ATH_XL]]</f>
        <v>0.16628651429110763</v>
      </c>
    </row>
    <row r="3326" spans="2:11" x14ac:dyDescent="0.25">
      <c r="B3326" s="4">
        <v>41018</v>
      </c>
      <c r="C3326" s="23">
        <v>5320.6</v>
      </c>
      <c r="D3326" s="23">
        <v>5342.45</v>
      </c>
      <c r="E3326" s="23">
        <v>5291.3</v>
      </c>
      <c r="F3326" s="23">
        <v>5332.4</v>
      </c>
      <c r="G3326" s="5">
        <v>133549895</v>
      </c>
      <c r="H3326" s="5">
        <v>5313.33</v>
      </c>
      <c r="I3326" s="5" t="b">
        <f>IF(Nifty50[[#This Row],[High]]=MAX($D$1:$D3336), TRUE, FALSE)</f>
        <v>0</v>
      </c>
      <c r="J3326" s="5">
        <f>MAX($D$2:Nifty50[[#This Row],[High]])</f>
        <v>6357.1</v>
      </c>
      <c r="K3326" s="18">
        <f>(Nifty50[[#This Row],[ATH_XL]]-Nifty50[[#This Row],[Close]])/Nifty50[[#This Row],[ATH_XL]]</f>
        <v>0.16118985071809483</v>
      </c>
    </row>
    <row r="3327" spans="2:11" x14ac:dyDescent="0.25">
      <c r="B3327" s="4">
        <v>41019</v>
      </c>
      <c r="C3327" s="23">
        <v>5313.95</v>
      </c>
      <c r="D3327" s="23">
        <v>5336.15</v>
      </c>
      <c r="E3327" s="23">
        <v>5245.45</v>
      </c>
      <c r="F3327" s="23">
        <v>5290.85</v>
      </c>
      <c r="G3327" s="5">
        <v>135252751</v>
      </c>
      <c r="H3327" s="5">
        <v>5086.54</v>
      </c>
      <c r="I3327" s="5" t="b">
        <f>IF(Nifty50[[#This Row],[High]]=MAX($D$1:$D3337), TRUE, FALSE)</f>
        <v>0</v>
      </c>
      <c r="J3327" s="5">
        <f>MAX($D$2:Nifty50[[#This Row],[High]])</f>
        <v>6357.1</v>
      </c>
      <c r="K3327" s="18">
        <f>(Nifty50[[#This Row],[ATH_XL]]-Nifty50[[#This Row],[Close]])/Nifty50[[#This Row],[ATH_XL]]</f>
        <v>0.16772584983718991</v>
      </c>
    </row>
    <row r="3328" spans="2:11" x14ac:dyDescent="0.25">
      <c r="B3328" s="4">
        <v>41022</v>
      </c>
      <c r="C3328" s="23">
        <v>5277.4</v>
      </c>
      <c r="D3328" s="23">
        <v>5310.55</v>
      </c>
      <c r="E3328" s="23">
        <v>5187.1499999999996</v>
      </c>
      <c r="F3328" s="23">
        <v>5200.6000000000004</v>
      </c>
      <c r="G3328" s="5">
        <v>138042341</v>
      </c>
      <c r="H3328" s="5">
        <v>5065.2700000000004</v>
      </c>
      <c r="I3328" s="5" t="b">
        <f>IF(Nifty50[[#This Row],[High]]=MAX($D$1:$D3338), TRUE, FALSE)</f>
        <v>0</v>
      </c>
      <c r="J3328" s="5">
        <f>MAX($D$2:Nifty50[[#This Row],[High]])</f>
        <v>6357.1</v>
      </c>
      <c r="K3328" s="18">
        <f>(Nifty50[[#This Row],[ATH_XL]]-Nifty50[[#This Row],[Close]])/Nifty50[[#This Row],[ATH_XL]]</f>
        <v>0.18192257475893095</v>
      </c>
    </row>
    <row r="3329" spans="2:11" x14ac:dyDescent="0.25">
      <c r="B3329" s="4">
        <v>41023</v>
      </c>
      <c r="C3329" s="23">
        <v>5215.8999999999996</v>
      </c>
      <c r="D3329" s="23">
        <v>5232.3500000000004</v>
      </c>
      <c r="E3329" s="23">
        <v>5180.3500000000004</v>
      </c>
      <c r="F3329" s="23">
        <v>5222.6499999999996</v>
      </c>
      <c r="G3329" s="5">
        <v>155674654</v>
      </c>
      <c r="H3329" s="5">
        <v>7362.66</v>
      </c>
      <c r="I3329" s="5" t="b">
        <f>IF(Nifty50[[#This Row],[High]]=MAX($D$1:$D3339), TRUE, FALSE)</f>
        <v>0</v>
      </c>
      <c r="J3329" s="5">
        <f>MAX($D$2:Nifty50[[#This Row],[High]])</f>
        <v>6357.1</v>
      </c>
      <c r="K3329" s="18">
        <f>(Nifty50[[#This Row],[ATH_XL]]-Nifty50[[#This Row],[Close]])/Nifty50[[#This Row],[ATH_XL]]</f>
        <v>0.17845401204951955</v>
      </c>
    </row>
    <row r="3330" spans="2:11" x14ac:dyDescent="0.25">
      <c r="B3330" s="4">
        <v>41024</v>
      </c>
      <c r="C3330" s="23">
        <v>5222.2</v>
      </c>
      <c r="D3330" s="23">
        <v>5236.1000000000004</v>
      </c>
      <c r="E3330" s="23">
        <v>5160.6499999999996</v>
      </c>
      <c r="F3330" s="23">
        <v>5202</v>
      </c>
      <c r="G3330" s="5">
        <v>142910739</v>
      </c>
      <c r="H3330" s="5">
        <v>5968.34</v>
      </c>
      <c r="I3330" s="5" t="b">
        <f>IF(Nifty50[[#This Row],[High]]=MAX($D$1:$D3340), TRUE, FALSE)</f>
        <v>0</v>
      </c>
      <c r="J3330" s="5">
        <f>MAX($D$2:Nifty50[[#This Row],[High]])</f>
        <v>6357.1</v>
      </c>
      <c r="K3330" s="18">
        <f>(Nifty50[[#This Row],[ATH_XL]]-Nifty50[[#This Row],[Close]])/Nifty50[[#This Row],[ATH_XL]]</f>
        <v>0.18170234855515885</v>
      </c>
    </row>
    <row r="3331" spans="2:11" x14ac:dyDescent="0.25">
      <c r="B3331" s="4">
        <v>41025</v>
      </c>
      <c r="C3331" s="23">
        <v>5214.75</v>
      </c>
      <c r="D3331" s="23">
        <v>5215.6000000000004</v>
      </c>
      <c r="E3331" s="23">
        <v>5179.05</v>
      </c>
      <c r="F3331" s="23">
        <v>5189</v>
      </c>
      <c r="G3331" s="5">
        <v>185899437</v>
      </c>
      <c r="H3331" s="5">
        <v>6408.49</v>
      </c>
      <c r="I3331" s="5" t="b">
        <f>IF(Nifty50[[#This Row],[High]]=MAX($D$1:$D3341), TRUE, FALSE)</f>
        <v>0</v>
      </c>
      <c r="J3331" s="5">
        <f>MAX($D$2:Nifty50[[#This Row],[High]])</f>
        <v>6357.1</v>
      </c>
      <c r="K3331" s="18">
        <f>(Nifty50[[#This Row],[ATH_XL]]-Nifty50[[#This Row],[Close]])/Nifty50[[#This Row],[ATH_XL]]</f>
        <v>0.18374730616161461</v>
      </c>
    </row>
    <row r="3332" spans="2:11" x14ac:dyDescent="0.25">
      <c r="B3332" s="4">
        <v>41026</v>
      </c>
      <c r="C3332" s="23">
        <v>5189</v>
      </c>
      <c r="D3332" s="23">
        <v>5223.05</v>
      </c>
      <c r="E3332" s="23">
        <v>5154.3</v>
      </c>
      <c r="F3332" s="23">
        <v>5190.6000000000004</v>
      </c>
      <c r="G3332" s="5">
        <v>128759445</v>
      </c>
      <c r="H3332" s="5">
        <v>5734.59</v>
      </c>
      <c r="I3332" s="5" t="b">
        <f>IF(Nifty50[[#This Row],[High]]=MAX($D$1:$D3342), TRUE, FALSE)</f>
        <v>0</v>
      </c>
      <c r="J3332" s="5">
        <f>MAX($D$2:Nifty50[[#This Row],[High]])</f>
        <v>6357.1</v>
      </c>
      <c r="K3332" s="18">
        <f>(Nifty50[[#This Row],[ATH_XL]]-Nifty50[[#This Row],[Close]])/Nifty50[[#This Row],[ATH_XL]]</f>
        <v>0.18349561907158923</v>
      </c>
    </row>
    <row r="3333" spans="2:11" x14ac:dyDescent="0.25">
      <c r="B3333" s="4">
        <v>41027</v>
      </c>
      <c r="C3333" s="23">
        <v>5209.6000000000004</v>
      </c>
      <c r="D3333" s="23">
        <v>5216.3999999999996</v>
      </c>
      <c r="E3333" s="23">
        <v>5196.3500000000004</v>
      </c>
      <c r="F3333" s="23">
        <v>5209</v>
      </c>
      <c r="G3333" s="5">
        <v>6555703</v>
      </c>
      <c r="H3333" s="5">
        <v>297.89</v>
      </c>
      <c r="I3333" s="5" t="b">
        <f>IF(Nifty50[[#This Row],[High]]=MAX($D$1:$D3343), TRUE, FALSE)</f>
        <v>0</v>
      </c>
      <c r="J3333" s="5">
        <f>MAX($D$2:Nifty50[[#This Row],[High]])</f>
        <v>6357.1</v>
      </c>
      <c r="K3333" s="18">
        <f>(Nifty50[[#This Row],[ATH_XL]]-Nifty50[[#This Row],[Close]])/Nifty50[[#This Row],[ATH_XL]]</f>
        <v>0.18060121753629804</v>
      </c>
    </row>
    <row r="3334" spans="2:11" x14ac:dyDescent="0.25">
      <c r="B3334" s="4">
        <v>41029</v>
      </c>
      <c r="C3334" s="23">
        <v>5201.45</v>
      </c>
      <c r="D3334" s="23">
        <v>5262.15</v>
      </c>
      <c r="E3334" s="23">
        <v>5201.45</v>
      </c>
      <c r="F3334" s="23">
        <v>5248.15</v>
      </c>
      <c r="G3334" s="5">
        <v>108138550</v>
      </c>
      <c r="H3334" s="5">
        <v>4610.3999999999996</v>
      </c>
      <c r="I3334" s="5" t="b">
        <f>IF(Nifty50[[#This Row],[High]]=MAX($D$1:$D3344), TRUE, FALSE)</f>
        <v>0</v>
      </c>
      <c r="J3334" s="5">
        <f>MAX($D$2:Nifty50[[#This Row],[High]])</f>
        <v>6357.1</v>
      </c>
      <c r="K3334" s="18">
        <f>(Nifty50[[#This Row],[ATH_XL]]-Nifty50[[#This Row],[Close]])/Nifty50[[#This Row],[ATH_XL]]</f>
        <v>0.17444274905224091</v>
      </c>
    </row>
    <row r="3335" spans="2:11" x14ac:dyDescent="0.25">
      <c r="B3335" s="4">
        <v>41031</v>
      </c>
      <c r="C3335" s="23">
        <v>5254.3</v>
      </c>
      <c r="D3335" s="23">
        <v>5279.6</v>
      </c>
      <c r="E3335" s="23">
        <v>5226.45</v>
      </c>
      <c r="F3335" s="23">
        <v>5239.1499999999996</v>
      </c>
      <c r="G3335" s="5">
        <v>119333288</v>
      </c>
      <c r="H3335" s="5">
        <v>4815.08</v>
      </c>
      <c r="I3335" s="5" t="b">
        <f>IF(Nifty50[[#This Row],[High]]=MAX($D$1:$D3345), TRUE, FALSE)</f>
        <v>0</v>
      </c>
      <c r="J3335" s="5">
        <f>MAX($D$2:Nifty50[[#This Row],[High]])</f>
        <v>6357.1</v>
      </c>
      <c r="K3335" s="18">
        <f>(Nifty50[[#This Row],[ATH_XL]]-Nifty50[[#This Row],[Close]])/Nifty50[[#This Row],[ATH_XL]]</f>
        <v>0.17585848893363337</v>
      </c>
    </row>
    <row r="3336" spans="2:11" x14ac:dyDescent="0.25">
      <c r="B3336" s="4">
        <v>41032</v>
      </c>
      <c r="C3336" s="23">
        <v>5211.2</v>
      </c>
      <c r="D3336" s="23">
        <v>5217.3</v>
      </c>
      <c r="E3336" s="23">
        <v>5180.6499999999996</v>
      </c>
      <c r="F3336" s="23">
        <v>5188.3999999999996</v>
      </c>
      <c r="G3336" s="5">
        <v>118573998</v>
      </c>
      <c r="H3336" s="5">
        <v>5488.9</v>
      </c>
      <c r="I3336" s="5" t="b">
        <f>IF(Nifty50[[#This Row],[High]]=MAX($D$1:$D3346), TRUE, FALSE)</f>
        <v>0</v>
      </c>
      <c r="J3336" s="5">
        <f>MAX($D$2:Nifty50[[#This Row],[High]])</f>
        <v>6357.1</v>
      </c>
      <c r="K3336" s="18">
        <f>(Nifty50[[#This Row],[ATH_XL]]-Nifty50[[#This Row],[Close]])/Nifty50[[#This Row],[ATH_XL]]</f>
        <v>0.18384168882037416</v>
      </c>
    </row>
    <row r="3337" spans="2:11" x14ac:dyDescent="0.25">
      <c r="B3337" s="4">
        <v>41033</v>
      </c>
      <c r="C3337" s="23">
        <v>5166.6499999999996</v>
      </c>
      <c r="D3337" s="23">
        <v>5177.2</v>
      </c>
      <c r="E3337" s="23">
        <v>5070.6000000000004</v>
      </c>
      <c r="F3337" s="23">
        <v>5086.8500000000004</v>
      </c>
      <c r="G3337" s="5">
        <v>153304687</v>
      </c>
      <c r="H3337" s="5">
        <v>6507.5</v>
      </c>
      <c r="I3337" s="5" t="b">
        <f>IF(Nifty50[[#This Row],[High]]=MAX($D$1:$D3347), TRUE, FALSE)</f>
        <v>0</v>
      </c>
      <c r="J3337" s="5">
        <f>MAX($D$2:Nifty50[[#This Row],[High]])</f>
        <v>6357.1</v>
      </c>
      <c r="K3337" s="18">
        <f>(Nifty50[[#This Row],[ATH_XL]]-Nifty50[[#This Row],[Close]])/Nifty50[[#This Row],[ATH_XL]]</f>
        <v>0.19981595381541897</v>
      </c>
    </row>
    <row r="3338" spans="2:11" x14ac:dyDescent="0.25">
      <c r="B3338" s="4">
        <v>41036</v>
      </c>
      <c r="C3338" s="23">
        <v>5017.8</v>
      </c>
      <c r="D3338" s="23">
        <v>5124.75</v>
      </c>
      <c r="E3338" s="23">
        <v>4988</v>
      </c>
      <c r="F3338" s="23">
        <v>5114.1499999999996</v>
      </c>
      <c r="G3338" s="5">
        <v>168271798</v>
      </c>
      <c r="H3338" s="5">
        <v>6787.08</v>
      </c>
      <c r="I3338" s="5" t="b">
        <f>IF(Nifty50[[#This Row],[High]]=MAX($D$1:$D3348), TRUE, FALSE)</f>
        <v>0</v>
      </c>
      <c r="J3338" s="5">
        <f>MAX($D$2:Nifty50[[#This Row],[High]])</f>
        <v>6357.1</v>
      </c>
      <c r="K3338" s="18">
        <f>(Nifty50[[#This Row],[ATH_XL]]-Nifty50[[#This Row],[Close]])/Nifty50[[#This Row],[ATH_XL]]</f>
        <v>0.19552154284186196</v>
      </c>
    </row>
    <row r="3339" spans="2:11" x14ac:dyDescent="0.25">
      <c r="B3339" s="4">
        <v>41037</v>
      </c>
      <c r="C3339" s="23">
        <v>5114.7</v>
      </c>
      <c r="D3339" s="23">
        <v>5119.95</v>
      </c>
      <c r="E3339" s="23">
        <v>4983.6000000000004</v>
      </c>
      <c r="F3339" s="23">
        <v>4999.95</v>
      </c>
      <c r="G3339" s="5">
        <v>164262546</v>
      </c>
      <c r="H3339" s="5">
        <v>6233.26</v>
      </c>
      <c r="I3339" s="5" t="b">
        <f>IF(Nifty50[[#This Row],[High]]=MAX($D$1:$D3349), TRUE, FALSE)</f>
        <v>0</v>
      </c>
      <c r="J3339" s="5">
        <f>MAX($D$2:Nifty50[[#This Row],[High]])</f>
        <v>6357.1</v>
      </c>
      <c r="K3339" s="18">
        <f>(Nifty50[[#This Row],[ATH_XL]]-Nifty50[[#This Row],[Close]])/Nifty50[[#This Row],[ATH_XL]]</f>
        <v>0.21348570889241958</v>
      </c>
    </row>
    <row r="3340" spans="2:11" x14ac:dyDescent="0.25">
      <c r="B3340" s="4">
        <v>41038</v>
      </c>
      <c r="C3340" s="23">
        <v>4967.8999999999996</v>
      </c>
      <c r="D3340" s="23">
        <v>5016.25</v>
      </c>
      <c r="E3340" s="23">
        <v>4956.45</v>
      </c>
      <c r="F3340" s="23">
        <v>4974.8</v>
      </c>
      <c r="G3340" s="5">
        <v>180441209</v>
      </c>
      <c r="H3340" s="5">
        <v>6558.78</v>
      </c>
      <c r="I3340" s="5" t="b">
        <f>IF(Nifty50[[#This Row],[High]]=MAX($D$1:$D3350), TRUE, FALSE)</f>
        <v>0</v>
      </c>
      <c r="J3340" s="5">
        <f>MAX($D$2:Nifty50[[#This Row],[High]])</f>
        <v>6357.1</v>
      </c>
      <c r="K3340" s="18">
        <f>(Nifty50[[#This Row],[ATH_XL]]-Nifty50[[#This Row],[Close]])/Nifty50[[#This Row],[ATH_XL]]</f>
        <v>0.21744191533875512</v>
      </c>
    </row>
    <row r="3341" spans="2:11" x14ac:dyDescent="0.25">
      <c r="B3341" s="4">
        <v>41039</v>
      </c>
      <c r="C3341" s="23">
        <v>4984.1499999999996</v>
      </c>
      <c r="D3341" s="23">
        <v>5039.3</v>
      </c>
      <c r="E3341" s="23">
        <v>4950.3</v>
      </c>
      <c r="F3341" s="23">
        <v>4965.7</v>
      </c>
      <c r="G3341" s="5">
        <v>141031231</v>
      </c>
      <c r="H3341" s="5">
        <v>5430.14</v>
      </c>
      <c r="I3341" s="5" t="b">
        <f>IF(Nifty50[[#This Row],[High]]=MAX($D$1:$D3351), TRUE, FALSE)</f>
        <v>0</v>
      </c>
      <c r="J3341" s="5">
        <f>MAX($D$2:Nifty50[[#This Row],[High]])</f>
        <v>6357.1</v>
      </c>
      <c r="K3341" s="18">
        <f>(Nifty50[[#This Row],[ATH_XL]]-Nifty50[[#This Row],[Close]])/Nifty50[[#This Row],[ATH_XL]]</f>
        <v>0.21887338566327422</v>
      </c>
    </row>
    <row r="3342" spans="2:11" x14ac:dyDescent="0.25">
      <c r="B3342" s="4">
        <v>41040</v>
      </c>
      <c r="C3342" s="23">
        <v>4938.8500000000004</v>
      </c>
      <c r="D3342" s="23">
        <v>4976.25</v>
      </c>
      <c r="E3342" s="23">
        <v>4906.1499999999996</v>
      </c>
      <c r="F3342" s="23">
        <v>4928.8999999999996</v>
      </c>
      <c r="G3342" s="5">
        <v>138526070</v>
      </c>
      <c r="H3342" s="5">
        <v>5061.57</v>
      </c>
      <c r="I3342" s="5" t="b">
        <f>IF(Nifty50[[#This Row],[High]]=MAX($D$1:$D3352), TRUE, FALSE)</f>
        <v>0</v>
      </c>
      <c r="J3342" s="5">
        <f>MAX($D$2:Nifty50[[#This Row],[High]])</f>
        <v>6357.1</v>
      </c>
      <c r="K3342" s="18">
        <f>(Nifty50[[#This Row],[ATH_XL]]-Nifty50[[#This Row],[Close]])/Nifty50[[#This Row],[ATH_XL]]</f>
        <v>0.22466218873385674</v>
      </c>
    </row>
    <row r="3343" spans="2:11" x14ac:dyDescent="0.25">
      <c r="B3343" s="4">
        <v>41043</v>
      </c>
      <c r="C3343" s="23">
        <v>4934.3500000000004</v>
      </c>
      <c r="D3343" s="23">
        <v>4957.2</v>
      </c>
      <c r="E3343" s="23">
        <v>4874.5</v>
      </c>
      <c r="F3343" s="23">
        <v>4907.8</v>
      </c>
      <c r="G3343" s="5">
        <v>126951751</v>
      </c>
      <c r="H3343" s="5">
        <v>5291.93</v>
      </c>
      <c r="I3343" s="5" t="b">
        <f>IF(Nifty50[[#This Row],[High]]=MAX($D$1:$D3353), TRUE, FALSE)</f>
        <v>0</v>
      </c>
      <c r="J3343" s="5">
        <f>MAX($D$2:Nifty50[[#This Row],[High]])</f>
        <v>6357.1</v>
      </c>
      <c r="K3343" s="18">
        <f>(Nifty50[[#This Row],[ATH_XL]]-Nifty50[[#This Row],[Close]])/Nifty50[[#This Row],[ATH_XL]]</f>
        <v>0.22798131223356563</v>
      </c>
    </row>
    <row r="3344" spans="2:11" x14ac:dyDescent="0.25">
      <c r="B3344" s="4">
        <v>41044</v>
      </c>
      <c r="C3344" s="23">
        <v>4869.8500000000004</v>
      </c>
      <c r="D3344" s="23">
        <v>4955.2</v>
      </c>
      <c r="E3344" s="23">
        <v>4868.55</v>
      </c>
      <c r="F3344" s="23">
        <v>4942.8</v>
      </c>
      <c r="G3344" s="5">
        <v>142119571</v>
      </c>
      <c r="H3344" s="5">
        <v>5491.24</v>
      </c>
      <c r="I3344" s="5" t="b">
        <f>IF(Nifty50[[#This Row],[High]]=MAX($D$1:$D3354), TRUE, FALSE)</f>
        <v>0</v>
      </c>
      <c r="J3344" s="5">
        <f>MAX($D$2:Nifty50[[#This Row],[High]])</f>
        <v>6357.1</v>
      </c>
      <c r="K3344" s="18">
        <f>(Nifty50[[#This Row],[ATH_XL]]-Nifty50[[#This Row],[Close]])/Nifty50[[#This Row],[ATH_XL]]</f>
        <v>0.22247565713926162</v>
      </c>
    </row>
    <row r="3345" spans="2:11" x14ac:dyDescent="0.25">
      <c r="B3345" s="4">
        <v>41045</v>
      </c>
      <c r="C3345" s="23">
        <v>4875.3</v>
      </c>
      <c r="D3345" s="23">
        <v>4882.25</v>
      </c>
      <c r="E3345" s="23">
        <v>4837.05</v>
      </c>
      <c r="F3345" s="23">
        <v>4858.25</v>
      </c>
      <c r="G3345" s="5">
        <v>165048505</v>
      </c>
      <c r="H3345" s="5">
        <v>6316.66</v>
      </c>
      <c r="I3345" s="5" t="b">
        <f>IF(Nifty50[[#This Row],[High]]=MAX($D$1:$D3355), TRUE, FALSE)</f>
        <v>0</v>
      </c>
      <c r="J3345" s="5">
        <f>MAX($D$2:Nifty50[[#This Row],[High]])</f>
        <v>6357.1</v>
      </c>
      <c r="K3345" s="18">
        <f>(Nifty50[[#This Row],[ATH_XL]]-Nifty50[[#This Row],[Close]])/Nifty50[[#This Row],[ATH_XL]]</f>
        <v>0.23577574680278748</v>
      </c>
    </row>
    <row r="3346" spans="2:11" x14ac:dyDescent="0.25">
      <c r="B3346" s="4">
        <v>41046</v>
      </c>
      <c r="C3346" s="23">
        <v>4878.6000000000004</v>
      </c>
      <c r="D3346" s="23">
        <v>4922.25</v>
      </c>
      <c r="E3346" s="23">
        <v>4850.2</v>
      </c>
      <c r="F3346" s="23">
        <v>4870.2</v>
      </c>
      <c r="G3346" s="5">
        <v>155654031</v>
      </c>
      <c r="H3346" s="5">
        <v>5745.51</v>
      </c>
      <c r="I3346" s="5" t="b">
        <f>IF(Nifty50[[#This Row],[High]]=MAX($D$1:$D3356), TRUE, FALSE)</f>
        <v>0</v>
      </c>
      <c r="J3346" s="5">
        <f>MAX($D$2:Nifty50[[#This Row],[High]])</f>
        <v>6357.1</v>
      </c>
      <c r="K3346" s="18">
        <f>(Nifty50[[#This Row],[ATH_XL]]-Nifty50[[#This Row],[Close]])/Nifty50[[#This Row],[ATH_XL]]</f>
        <v>0.23389595884916084</v>
      </c>
    </row>
    <row r="3347" spans="2:11" x14ac:dyDescent="0.25">
      <c r="B3347" s="4">
        <v>41047</v>
      </c>
      <c r="C3347" s="23">
        <v>4796.3999999999996</v>
      </c>
      <c r="D3347" s="23">
        <v>4908.5</v>
      </c>
      <c r="E3347" s="23">
        <v>4788.95</v>
      </c>
      <c r="F3347" s="23">
        <v>4891.45</v>
      </c>
      <c r="G3347" s="5">
        <v>154508649</v>
      </c>
      <c r="H3347" s="5">
        <v>6447.08</v>
      </c>
      <c r="I3347" s="5" t="b">
        <f>IF(Nifty50[[#This Row],[High]]=MAX($D$1:$D3357), TRUE, FALSE)</f>
        <v>0</v>
      </c>
      <c r="J3347" s="5">
        <f>MAX($D$2:Nifty50[[#This Row],[High]])</f>
        <v>6357.1</v>
      </c>
      <c r="K3347" s="18">
        <f>(Nifty50[[#This Row],[ATH_XL]]-Nifty50[[#This Row],[Close]])/Nifty50[[#This Row],[ATH_XL]]</f>
        <v>0.23055323968476199</v>
      </c>
    </row>
    <row r="3348" spans="2:11" x14ac:dyDescent="0.25">
      <c r="B3348" s="4">
        <v>41050</v>
      </c>
      <c r="C3348" s="23">
        <v>4888.5</v>
      </c>
      <c r="D3348" s="23">
        <v>4937.5</v>
      </c>
      <c r="E3348" s="23">
        <v>4888.5</v>
      </c>
      <c r="F3348" s="23">
        <v>4906.05</v>
      </c>
      <c r="G3348" s="5">
        <v>116506971</v>
      </c>
      <c r="H3348" s="5">
        <v>4527.67</v>
      </c>
      <c r="I3348" s="5" t="b">
        <f>IF(Nifty50[[#This Row],[High]]=MAX($D$1:$D3358), TRUE, FALSE)</f>
        <v>0</v>
      </c>
      <c r="J3348" s="5">
        <f>MAX($D$2:Nifty50[[#This Row],[High]])</f>
        <v>6357.1</v>
      </c>
      <c r="K3348" s="18">
        <f>(Nifty50[[#This Row],[ATH_XL]]-Nifty50[[#This Row],[Close]])/Nifty50[[#This Row],[ATH_XL]]</f>
        <v>0.22825659498828083</v>
      </c>
    </row>
    <row r="3349" spans="2:11" x14ac:dyDescent="0.25">
      <c r="B3349" s="4">
        <v>41051</v>
      </c>
      <c r="C3349" s="23">
        <v>4954.7</v>
      </c>
      <c r="D3349" s="23">
        <v>4956.3500000000004</v>
      </c>
      <c r="E3349" s="23">
        <v>4849.8999999999996</v>
      </c>
      <c r="F3349" s="23">
        <v>4860.5</v>
      </c>
      <c r="G3349" s="5">
        <v>130808278</v>
      </c>
      <c r="H3349" s="5">
        <v>5074.37</v>
      </c>
      <c r="I3349" s="5" t="b">
        <f>IF(Nifty50[[#This Row],[High]]=MAX($D$1:$D3359), TRUE, FALSE)</f>
        <v>0</v>
      </c>
      <c r="J3349" s="5">
        <f>MAX($D$2:Nifty50[[#This Row],[High]])</f>
        <v>6357.1</v>
      </c>
      <c r="K3349" s="18">
        <f>(Nifty50[[#This Row],[ATH_XL]]-Nifty50[[#This Row],[Close]])/Nifty50[[#This Row],[ATH_XL]]</f>
        <v>0.23542181183243938</v>
      </c>
    </row>
    <row r="3350" spans="2:11" x14ac:dyDescent="0.25">
      <c r="B3350" s="4">
        <v>41052</v>
      </c>
      <c r="C3350" s="23">
        <v>4843</v>
      </c>
      <c r="D3350" s="23">
        <v>4853.75</v>
      </c>
      <c r="E3350" s="23">
        <v>4803.95</v>
      </c>
      <c r="F3350" s="23">
        <v>4835.6499999999996</v>
      </c>
      <c r="G3350" s="5">
        <v>136108067</v>
      </c>
      <c r="H3350" s="5">
        <v>4854.1499999999996</v>
      </c>
      <c r="I3350" s="5" t="b">
        <f>IF(Nifty50[[#This Row],[High]]=MAX($D$1:$D3360), TRUE, FALSE)</f>
        <v>0</v>
      </c>
      <c r="J3350" s="5">
        <f>MAX($D$2:Nifty50[[#This Row],[High]])</f>
        <v>6357.1</v>
      </c>
      <c r="K3350" s="18">
        <f>(Nifty50[[#This Row],[ATH_XL]]-Nifty50[[#This Row],[Close]])/Nifty50[[#This Row],[ATH_XL]]</f>
        <v>0.23933082694939525</v>
      </c>
    </row>
    <row r="3351" spans="2:11" x14ac:dyDescent="0.25">
      <c r="B3351" s="4">
        <v>41053</v>
      </c>
      <c r="C3351" s="23">
        <v>4863.3999999999996</v>
      </c>
      <c r="D3351" s="23">
        <v>4931.8999999999996</v>
      </c>
      <c r="E3351" s="23">
        <v>4830.1499999999996</v>
      </c>
      <c r="F3351" s="23">
        <v>4921.3999999999996</v>
      </c>
      <c r="G3351" s="5">
        <v>140474832</v>
      </c>
      <c r="H3351" s="5">
        <v>5012.08</v>
      </c>
      <c r="I3351" s="5" t="b">
        <f>IF(Nifty50[[#This Row],[High]]=MAX($D$1:$D3361), TRUE, FALSE)</f>
        <v>0</v>
      </c>
      <c r="J3351" s="5">
        <f>MAX($D$2:Nifty50[[#This Row],[High]])</f>
        <v>6357.1</v>
      </c>
      <c r="K3351" s="18">
        <f>(Nifty50[[#This Row],[ATH_XL]]-Nifty50[[#This Row],[Close]])/Nifty50[[#This Row],[ATH_XL]]</f>
        <v>0.22584197196835046</v>
      </c>
    </row>
    <row r="3352" spans="2:11" x14ac:dyDescent="0.25">
      <c r="B3352" s="4">
        <v>41054</v>
      </c>
      <c r="C3352" s="23">
        <v>4905.95</v>
      </c>
      <c r="D3352" s="23">
        <v>4935.8</v>
      </c>
      <c r="E3352" s="23">
        <v>4889.3500000000004</v>
      </c>
      <c r="F3352" s="23">
        <v>4920.3999999999996</v>
      </c>
      <c r="G3352" s="5">
        <v>118191157</v>
      </c>
      <c r="H3352" s="5">
        <v>4398.09</v>
      </c>
      <c r="I3352" s="5" t="b">
        <f>IF(Nifty50[[#This Row],[High]]=MAX($D$1:$D3362), TRUE, FALSE)</f>
        <v>0</v>
      </c>
      <c r="J3352" s="5">
        <f>MAX($D$2:Nifty50[[#This Row],[High]])</f>
        <v>6357.1</v>
      </c>
      <c r="K3352" s="18">
        <f>(Nifty50[[#This Row],[ATH_XL]]-Nifty50[[#This Row],[Close]])/Nifty50[[#This Row],[ATH_XL]]</f>
        <v>0.22599927639961628</v>
      </c>
    </row>
    <row r="3353" spans="2:11" x14ac:dyDescent="0.25">
      <c r="B3353" s="4">
        <v>41057</v>
      </c>
      <c r="C3353" s="23">
        <v>4931.7</v>
      </c>
      <c r="D3353" s="23">
        <v>4994.95</v>
      </c>
      <c r="E3353" s="23">
        <v>4931.3</v>
      </c>
      <c r="F3353" s="23">
        <v>4985.6499999999996</v>
      </c>
      <c r="G3353" s="5">
        <v>97260991</v>
      </c>
      <c r="H3353" s="5">
        <v>3983.53</v>
      </c>
      <c r="I3353" s="5" t="b">
        <f>IF(Nifty50[[#This Row],[High]]=MAX($D$1:$D3363), TRUE, FALSE)</f>
        <v>0</v>
      </c>
      <c r="J3353" s="5">
        <f>MAX($D$2:Nifty50[[#This Row],[High]])</f>
        <v>6357.1</v>
      </c>
      <c r="K3353" s="18">
        <f>(Nifty50[[#This Row],[ATH_XL]]-Nifty50[[#This Row],[Close]])/Nifty50[[#This Row],[ATH_XL]]</f>
        <v>0.21573516225952094</v>
      </c>
    </row>
    <row r="3354" spans="2:11" x14ac:dyDescent="0.25">
      <c r="B3354" s="4">
        <v>41058</v>
      </c>
      <c r="C3354" s="23">
        <v>5005.3500000000004</v>
      </c>
      <c r="D3354" s="23">
        <v>5020.1499999999996</v>
      </c>
      <c r="E3354" s="23">
        <v>4982.1499999999996</v>
      </c>
      <c r="F3354" s="23">
        <v>4990.1000000000004</v>
      </c>
      <c r="G3354" s="5">
        <v>124219839</v>
      </c>
      <c r="H3354" s="5">
        <v>4923.5600000000004</v>
      </c>
      <c r="I3354" s="5" t="b">
        <f>IF(Nifty50[[#This Row],[High]]=MAX($D$1:$D3364), TRUE, FALSE)</f>
        <v>0</v>
      </c>
      <c r="J3354" s="5">
        <f>MAX($D$2:Nifty50[[#This Row],[High]])</f>
        <v>6357.1</v>
      </c>
      <c r="K3354" s="18">
        <f>(Nifty50[[#This Row],[ATH_XL]]-Nifty50[[#This Row],[Close]])/Nifty50[[#This Row],[ATH_XL]]</f>
        <v>0.21503515754038791</v>
      </c>
    </row>
    <row r="3355" spans="2:11" x14ac:dyDescent="0.25">
      <c r="B3355" s="4">
        <v>41059</v>
      </c>
      <c r="C3355" s="23">
        <v>4964.25</v>
      </c>
      <c r="D3355" s="23">
        <v>4982.25</v>
      </c>
      <c r="E3355" s="23">
        <v>4944.8999999999996</v>
      </c>
      <c r="F3355" s="23">
        <v>4950.75</v>
      </c>
      <c r="G3355" s="5">
        <v>146005250</v>
      </c>
      <c r="H3355" s="5">
        <v>5374.65</v>
      </c>
      <c r="I3355" s="5" t="b">
        <f>IF(Nifty50[[#This Row],[High]]=MAX($D$1:$D3365), TRUE, FALSE)</f>
        <v>0</v>
      </c>
      <c r="J3355" s="5">
        <f>MAX($D$2:Nifty50[[#This Row],[High]])</f>
        <v>6357.1</v>
      </c>
      <c r="K3355" s="18">
        <f>(Nifty50[[#This Row],[ATH_XL]]-Nifty50[[#This Row],[Close]])/Nifty50[[#This Row],[ATH_XL]]</f>
        <v>0.22122508691069831</v>
      </c>
    </row>
    <row r="3356" spans="2:11" x14ac:dyDescent="0.25">
      <c r="B3356" s="4">
        <v>41060</v>
      </c>
      <c r="C3356" s="23">
        <v>4896.1000000000004</v>
      </c>
      <c r="D3356" s="23">
        <v>4949.25</v>
      </c>
      <c r="E3356" s="23">
        <v>4883.55</v>
      </c>
      <c r="F3356" s="23">
        <v>4924.25</v>
      </c>
      <c r="G3356" s="5">
        <v>296911390</v>
      </c>
      <c r="H3356" s="5">
        <v>10662.01</v>
      </c>
      <c r="I3356" s="5" t="b">
        <f>IF(Nifty50[[#This Row],[High]]=MAX($D$1:$D3366), TRUE, FALSE)</f>
        <v>0</v>
      </c>
      <c r="J3356" s="5">
        <f>MAX($D$2:Nifty50[[#This Row],[High]])</f>
        <v>6357.1</v>
      </c>
      <c r="K3356" s="18">
        <f>(Nifty50[[#This Row],[ATH_XL]]-Nifty50[[#This Row],[Close]])/Nifty50[[#This Row],[ATH_XL]]</f>
        <v>0.22539365433924277</v>
      </c>
    </row>
    <row r="3357" spans="2:11" x14ac:dyDescent="0.25">
      <c r="B3357" s="4">
        <v>41061</v>
      </c>
      <c r="C3357" s="23">
        <v>4910.8500000000004</v>
      </c>
      <c r="D3357" s="23">
        <v>4925</v>
      </c>
      <c r="E3357" s="23">
        <v>4831.75</v>
      </c>
      <c r="F3357" s="23">
        <v>4841.6000000000004</v>
      </c>
      <c r="G3357" s="5">
        <v>138767416</v>
      </c>
      <c r="H3357" s="5">
        <v>4989.22</v>
      </c>
      <c r="I3357" s="5" t="b">
        <f>IF(Nifty50[[#This Row],[High]]=MAX($D$1:$D3367), TRUE, FALSE)</f>
        <v>0</v>
      </c>
      <c r="J3357" s="5">
        <f>MAX($D$2:Nifty50[[#This Row],[High]])</f>
        <v>6357.1</v>
      </c>
      <c r="K3357" s="18">
        <f>(Nifty50[[#This Row],[ATH_XL]]-Nifty50[[#This Row],[Close]])/Nifty50[[#This Row],[ATH_XL]]</f>
        <v>0.23839486558336348</v>
      </c>
    </row>
    <row r="3358" spans="2:11" x14ac:dyDescent="0.25">
      <c r="B3358" s="4">
        <v>41064</v>
      </c>
      <c r="C3358" s="23">
        <v>4797.3</v>
      </c>
      <c r="D3358" s="23">
        <v>4858.3</v>
      </c>
      <c r="E3358" s="23">
        <v>4770.3500000000004</v>
      </c>
      <c r="F3358" s="23">
        <v>4848.1499999999996</v>
      </c>
      <c r="G3358" s="5">
        <v>152339865</v>
      </c>
      <c r="H3358" s="5">
        <v>5143.54</v>
      </c>
      <c r="I3358" s="5" t="b">
        <f>IF(Nifty50[[#This Row],[High]]=MAX($D$1:$D3368), TRUE, FALSE)</f>
        <v>0</v>
      </c>
      <c r="J3358" s="5">
        <f>MAX($D$2:Nifty50[[#This Row],[High]])</f>
        <v>6357.1</v>
      </c>
      <c r="K3358" s="18">
        <f>(Nifty50[[#This Row],[ATH_XL]]-Nifty50[[#This Row],[Close]])/Nifty50[[#This Row],[ATH_XL]]</f>
        <v>0.23736452155857241</v>
      </c>
    </row>
    <row r="3359" spans="2:11" x14ac:dyDescent="0.25">
      <c r="B3359" s="4">
        <v>41065</v>
      </c>
      <c r="C3359" s="23">
        <v>4869.45</v>
      </c>
      <c r="D3359" s="23">
        <v>4898.95</v>
      </c>
      <c r="E3359" s="23">
        <v>4847.7</v>
      </c>
      <c r="F3359" s="23">
        <v>4863.3</v>
      </c>
      <c r="G3359" s="5">
        <v>141476962</v>
      </c>
      <c r="H3359" s="5">
        <v>5016.41</v>
      </c>
      <c r="I3359" s="5" t="b">
        <f>IF(Nifty50[[#This Row],[High]]=MAX($D$1:$D3369), TRUE, FALSE)</f>
        <v>0</v>
      </c>
      <c r="J3359" s="5">
        <f>MAX($D$2:Nifty50[[#This Row],[High]])</f>
        <v>6357.1</v>
      </c>
      <c r="K3359" s="18">
        <f>(Nifty50[[#This Row],[ATH_XL]]-Nifty50[[#This Row],[Close]])/Nifty50[[#This Row],[ATH_XL]]</f>
        <v>0.23498135942489501</v>
      </c>
    </row>
    <row r="3360" spans="2:11" x14ac:dyDescent="0.25">
      <c r="B3360" s="4">
        <v>41066</v>
      </c>
      <c r="C3360" s="23">
        <v>4886.6499999999996</v>
      </c>
      <c r="D3360" s="23">
        <v>5010.45</v>
      </c>
      <c r="E3360" s="23">
        <v>4886.1499999999996</v>
      </c>
      <c r="F3360" s="23">
        <v>4997.1000000000004</v>
      </c>
      <c r="G3360" s="5">
        <v>185340406</v>
      </c>
      <c r="H3360" s="5">
        <v>7188.42</v>
      </c>
      <c r="I3360" s="5" t="b">
        <f>IF(Nifty50[[#This Row],[High]]=MAX($D$1:$D3370), TRUE, FALSE)</f>
        <v>0</v>
      </c>
      <c r="J3360" s="5">
        <f>MAX($D$2:Nifty50[[#This Row],[High]])</f>
        <v>6357.1</v>
      </c>
      <c r="K3360" s="18">
        <f>(Nifty50[[#This Row],[ATH_XL]]-Nifty50[[#This Row],[Close]])/Nifty50[[#This Row],[ATH_XL]]</f>
        <v>0.2139340265215271</v>
      </c>
    </row>
    <row r="3361" spans="2:11" x14ac:dyDescent="0.25">
      <c r="B3361" s="4">
        <v>41067</v>
      </c>
      <c r="C3361" s="23">
        <v>5035.3500000000004</v>
      </c>
      <c r="D3361" s="23">
        <v>5059.6499999999996</v>
      </c>
      <c r="E3361" s="23">
        <v>5007.75</v>
      </c>
      <c r="F3361" s="23">
        <v>5049.6499999999996</v>
      </c>
      <c r="G3361" s="5">
        <v>150558164</v>
      </c>
      <c r="H3361" s="5">
        <v>6077.37</v>
      </c>
      <c r="I3361" s="5" t="b">
        <f>IF(Nifty50[[#This Row],[High]]=MAX($D$1:$D3371), TRUE, FALSE)</f>
        <v>0</v>
      </c>
      <c r="J3361" s="5">
        <f>MAX($D$2:Nifty50[[#This Row],[High]])</f>
        <v>6357.1</v>
      </c>
      <c r="K3361" s="18">
        <f>(Nifty50[[#This Row],[ATH_XL]]-Nifty50[[#This Row],[Close]])/Nifty50[[#This Row],[ATH_XL]]</f>
        <v>0.20566767865850791</v>
      </c>
    </row>
    <row r="3362" spans="2:11" x14ac:dyDescent="0.25">
      <c r="B3362" s="4">
        <v>41068</v>
      </c>
      <c r="C3362" s="23">
        <v>5044.25</v>
      </c>
      <c r="D3362" s="23">
        <v>5084.45</v>
      </c>
      <c r="E3362" s="23">
        <v>4994.8</v>
      </c>
      <c r="F3362" s="23">
        <v>5068.3500000000004</v>
      </c>
      <c r="G3362" s="5">
        <v>138389395</v>
      </c>
      <c r="H3362" s="5">
        <v>5249.81</v>
      </c>
      <c r="I3362" s="5" t="b">
        <f>IF(Nifty50[[#This Row],[High]]=MAX($D$1:$D3372), TRUE, FALSE)</f>
        <v>0</v>
      </c>
      <c r="J3362" s="5">
        <f>MAX($D$2:Nifty50[[#This Row],[High]])</f>
        <v>6357.1</v>
      </c>
      <c r="K3362" s="18">
        <f>(Nifty50[[#This Row],[ATH_XL]]-Nifty50[[#This Row],[Close]])/Nifty50[[#This Row],[ATH_XL]]</f>
        <v>0.2027260857938368</v>
      </c>
    </row>
    <row r="3363" spans="2:11" x14ac:dyDescent="0.25">
      <c r="B3363" s="4">
        <v>41071</v>
      </c>
      <c r="C3363" s="23">
        <v>5096.7</v>
      </c>
      <c r="D3363" s="23">
        <v>5124.45</v>
      </c>
      <c r="E3363" s="23">
        <v>5040.7</v>
      </c>
      <c r="F3363" s="23">
        <v>5054.1000000000004</v>
      </c>
      <c r="G3363" s="5">
        <v>125615102</v>
      </c>
      <c r="H3363" s="5">
        <v>4813.82</v>
      </c>
      <c r="I3363" s="5" t="b">
        <f>IF(Nifty50[[#This Row],[High]]=MAX($D$1:$D3373), TRUE, FALSE)</f>
        <v>0</v>
      </c>
      <c r="J3363" s="5">
        <f>MAX($D$2:Nifty50[[#This Row],[High]])</f>
        <v>6357.1</v>
      </c>
      <c r="K3363" s="18">
        <f>(Nifty50[[#This Row],[ATH_XL]]-Nifty50[[#This Row],[Close]])/Nifty50[[#This Row],[ATH_XL]]</f>
        <v>0.20496767393937487</v>
      </c>
    </row>
    <row r="3364" spans="2:11" x14ac:dyDescent="0.25">
      <c r="B3364" s="4">
        <v>41072</v>
      </c>
      <c r="C3364" s="23">
        <v>5015.5</v>
      </c>
      <c r="D3364" s="23">
        <v>5128.8999999999996</v>
      </c>
      <c r="E3364" s="23">
        <v>5015.1499999999996</v>
      </c>
      <c r="F3364" s="23">
        <v>5115.8999999999996</v>
      </c>
      <c r="G3364" s="5">
        <v>135478015</v>
      </c>
      <c r="H3364" s="5">
        <v>5205.8999999999996</v>
      </c>
      <c r="I3364" s="5" t="b">
        <f>IF(Nifty50[[#This Row],[High]]=MAX($D$1:$D3374), TRUE, FALSE)</f>
        <v>0</v>
      </c>
      <c r="J3364" s="5">
        <f>MAX($D$2:Nifty50[[#This Row],[High]])</f>
        <v>6357.1</v>
      </c>
      <c r="K3364" s="18">
        <f>(Nifty50[[#This Row],[ATH_XL]]-Nifty50[[#This Row],[Close]])/Nifty50[[#This Row],[ATH_XL]]</f>
        <v>0.19524626008714677</v>
      </c>
    </row>
    <row r="3365" spans="2:11" x14ac:dyDescent="0.25">
      <c r="B3365" s="4">
        <v>41073</v>
      </c>
      <c r="C3365" s="23">
        <v>5117.55</v>
      </c>
      <c r="D3365" s="23">
        <v>5144.8999999999996</v>
      </c>
      <c r="E3365" s="23">
        <v>5095.45</v>
      </c>
      <c r="F3365" s="23">
        <v>5121.45</v>
      </c>
      <c r="G3365" s="5">
        <v>125668126</v>
      </c>
      <c r="H3365" s="5">
        <v>5287.08</v>
      </c>
      <c r="I3365" s="5" t="b">
        <f>IF(Nifty50[[#This Row],[High]]=MAX($D$1:$D3375), TRUE, FALSE)</f>
        <v>0</v>
      </c>
      <c r="J3365" s="5">
        <f>MAX($D$2:Nifty50[[#This Row],[High]])</f>
        <v>6357.1</v>
      </c>
      <c r="K3365" s="18">
        <f>(Nifty50[[#This Row],[ATH_XL]]-Nifty50[[#This Row],[Close]])/Nifty50[[#This Row],[ATH_XL]]</f>
        <v>0.19437322049362138</v>
      </c>
    </row>
    <row r="3366" spans="2:11" x14ac:dyDescent="0.25">
      <c r="B3366" s="4">
        <v>41074</v>
      </c>
      <c r="C3366" s="23">
        <v>5105.1000000000004</v>
      </c>
      <c r="D3366" s="23">
        <v>5130</v>
      </c>
      <c r="E3366" s="23">
        <v>5047.6000000000004</v>
      </c>
      <c r="F3366" s="23">
        <v>5054.75</v>
      </c>
      <c r="G3366" s="5">
        <v>118353366</v>
      </c>
      <c r="H3366" s="5">
        <v>4751.8599999999997</v>
      </c>
      <c r="I3366" s="5" t="b">
        <f>IF(Nifty50[[#This Row],[High]]=MAX($D$1:$D3376), TRUE, FALSE)</f>
        <v>0</v>
      </c>
      <c r="J3366" s="5">
        <f>MAX($D$2:Nifty50[[#This Row],[High]])</f>
        <v>6357.1</v>
      </c>
      <c r="K3366" s="18">
        <f>(Nifty50[[#This Row],[ATH_XL]]-Nifty50[[#This Row],[Close]])/Nifty50[[#This Row],[ATH_XL]]</f>
        <v>0.20486542605905214</v>
      </c>
    </row>
    <row r="3367" spans="2:11" x14ac:dyDescent="0.25">
      <c r="B3367" s="4">
        <v>41075</v>
      </c>
      <c r="C3367" s="23">
        <v>5069.55</v>
      </c>
      <c r="D3367" s="23">
        <v>5146.2</v>
      </c>
      <c r="E3367" s="23">
        <v>5069.1499999999996</v>
      </c>
      <c r="F3367" s="23">
        <v>5139.05</v>
      </c>
      <c r="G3367" s="5">
        <v>155437144</v>
      </c>
      <c r="H3367" s="5">
        <v>5944</v>
      </c>
      <c r="I3367" s="5" t="b">
        <f>IF(Nifty50[[#This Row],[High]]=MAX($D$1:$D3377), TRUE, FALSE)</f>
        <v>0</v>
      </c>
      <c r="J3367" s="5">
        <f>MAX($D$2:Nifty50[[#This Row],[High]])</f>
        <v>6357.1</v>
      </c>
      <c r="K3367" s="18">
        <f>(Nifty50[[#This Row],[ATH_XL]]-Nifty50[[#This Row],[Close]])/Nifty50[[#This Row],[ATH_XL]]</f>
        <v>0.19160466250334274</v>
      </c>
    </row>
    <row r="3368" spans="2:11" x14ac:dyDescent="0.25">
      <c r="B3368" s="4">
        <v>41078</v>
      </c>
      <c r="C3368" s="23">
        <v>5174</v>
      </c>
      <c r="D3368" s="23">
        <v>5190.2</v>
      </c>
      <c r="E3368" s="23">
        <v>5041.7</v>
      </c>
      <c r="F3368" s="23">
        <v>5064.25</v>
      </c>
      <c r="G3368" s="5">
        <v>153461067</v>
      </c>
      <c r="H3368" s="5">
        <v>6005.83</v>
      </c>
      <c r="I3368" s="5" t="b">
        <f>IF(Nifty50[[#This Row],[High]]=MAX($D$1:$D3378), TRUE, FALSE)</f>
        <v>0</v>
      </c>
      <c r="J3368" s="5">
        <f>MAX($D$2:Nifty50[[#This Row],[High]])</f>
        <v>6357.1</v>
      </c>
      <c r="K3368" s="18">
        <f>(Nifty50[[#This Row],[ATH_XL]]-Nifty50[[#This Row],[Close]])/Nifty50[[#This Row],[ATH_XL]]</f>
        <v>0.20337103396202674</v>
      </c>
    </row>
    <row r="3369" spans="2:11" x14ac:dyDescent="0.25">
      <c r="B3369" s="4">
        <v>41079</v>
      </c>
      <c r="C3369" s="23">
        <v>5050.8</v>
      </c>
      <c r="D3369" s="23">
        <v>5113.6000000000004</v>
      </c>
      <c r="E3369" s="23">
        <v>5048.1000000000004</v>
      </c>
      <c r="F3369" s="23">
        <v>5103.8500000000004</v>
      </c>
      <c r="G3369" s="5">
        <v>149416155</v>
      </c>
      <c r="H3369" s="5">
        <v>5336.22</v>
      </c>
      <c r="I3369" s="5" t="b">
        <f>IF(Nifty50[[#This Row],[High]]=MAX($D$1:$D3379), TRUE, FALSE)</f>
        <v>0</v>
      </c>
      <c r="J3369" s="5">
        <f>MAX($D$2:Nifty50[[#This Row],[High]])</f>
        <v>6357.1</v>
      </c>
      <c r="K3369" s="18">
        <f>(Nifty50[[#This Row],[ATH_XL]]-Nifty50[[#This Row],[Close]])/Nifty50[[#This Row],[ATH_XL]]</f>
        <v>0.19714177848389988</v>
      </c>
    </row>
    <row r="3370" spans="2:11" x14ac:dyDescent="0.25">
      <c r="B3370" s="4">
        <v>41080</v>
      </c>
      <c r="C3370" s="23">
        <v>5114.55</v>
      </c>
      <c r="D3370" s="23">
        <v>5141.7</v>
      </c>
      <c r="E3370" s="23">
        <v>5100.7</v>
      </c>
      <c r="F3370" s="23">
        <v>5120.55</v>
      </c>
      <c r="G3370" s="5">
        <v>160505645</v>
      </c>
      <c r="H3370" s="5">
        <v>5313.6</v>
      </c>
      <c r="I3370" s="5" t="b">
        <f>IF(Nifty50[[#This Row],[High]]=MAX($D$1:$D3380), TRUE, FALSE)</f>
        <v>0</v>
      </c>
      <c r="J3370" s="5">
        <f>MAX($D$2:Nifty50[[#This Row],[High]])</f>
        <v>6357.1</v>
      </c>
      <c r="K3370" s="18">
        <f>(Nifty50[[#This Row],[ATH_XL]]-Nifty50[[#This Row],[Close]])/Nifty50[[#This Row],[ATH_XL]]</f>
        <v>0.19451479448176057</v>
      </c>
    </row>
    <row r="3371" spans="2:11" x14ac:dyDescent="0.25">
      <c r="B3371" s="4">
        <v>41081</v>
      </c>
      <c r="C3371" s="23">
        <v>5097.3500000000004</v>
      </c>
      <c r="D3371" s="23">
        <v>5170.3999999999996</v>
      </c>
      <c r="E3371" s="23">
        <v>5093.45</v>
      </c>
      <c r="F3371" s="23">
        <v>5165</v>
      </c>
      <c r="G3371" s="5">
        <v>142992948</v>
      </c>
      <c r="H3371" s="5">
        <v>5558.56</v>
      </c>
      <c r="I3371" s="5" t="b">
        <f>IF(Nifty50[[#This Row],[High]]=MAX($D$1:$D3381), TRUE, FALSE)</f>
        <v>0</v>
      </c>
      <c r="J3371" s="5">
        <f>MAX($D$2:Nifty50[[#This Row],[High]])</f>
        <v>6357.1</v>
      </c>
      <c r="K3371" s="18">
        <f>(Nifty50[[#This Row],[ATH_XL]]-Nifty50[[#This Row],[Close]])/Nifty50[[#This Row],[ATH_XL]]</f>
        <v>0.18752261251199451</v>
      </c>
    </row>
    <row r="3372" spans="2:11" x14ac:dyDescent="0.25">
      <c r="B3372" s="4">
        <v>41082</v>
      </c>
      <c r="C3372" s="23">
        <v>5101.75</v>
      </c>
      <c r="D3372" s="23">
        <v>5159.8</v>
      </c>
      <c r="E3372" s="23">
        <v>5094</v>
      </c>
      <c r="F3372" s="23">
        <v>5146.05</v>
      </c>
      <c r="G3372" s="5">
        <v>159747192</v>
      </c>
      <c r="H3372" s="5">
        <v>5500.44</v>
      </c>
      <c r="I3372" s="5" t="b">
        <f>IF(Nifty50[[#This Row],[High]]=MAX($D$1:$D3382), TRUE, FALSE)</f>
        <v>0</v>
      </c>
      <c r="J3372" s="5">
        <f>MAX($D$2:Nifty50[[#This Row],[High]])</f>
        <v>6357.1</v>
      </c>
      <c r="K3372" s="18">
        <f>(Nifty50[[#This Row],[ATH_XL]]-Nifty50[[#This Row],[Close]])/Nifty50[[#This Row],[ATH_XL]]</f>
        <v>0.19050353148448193</v>
      </c>
    </row>
    <row r="3373" spans="2:11" x14ac:dyDescent="0.25">
      <c r="B3373" s="4">
        <v>41085</v>
      </c>
      <c r="C3373" s="23">
        <v>5158.5</v>
      </c>
      <c r="D3373" s="23">
        <v>5194.6000000000004</v>
      </c>
      <c r="E3373" s="23">
        <v>5105.6499999999996</v>
      </c>
      <c r="F3373" s="23">
        <v>5114.6499999999996</v>
      </c>
      <c r="G3373" s="5">
        <v>123503010</v>
      </c>
      <c r="H3373" s="5">
        <v>4894.04</v>
      </c>
      <c r="I3373" s="5" t="b">
        <f>IF(Nifty50[[#This Row],[High]]=MAX($D$1:$D3383), TRUE, FALSE)</f>
        <v>0</v>
      </c>
      <c r="J3373" s="5">
        <f>MAX($D$2:Nifty50[[#This Row],[High]])</f>
        <v>6357.1</v>
      </c>
      <c r="K3373" s="18">
        <f>(Nifty50[[#This Row],[ATH_XL]]-Nifty50[[#This Row],[Close]])/Nifty50[[#This Row],[ATH_XL]]</f>
        <v>0.19544289062622905</v>
      </c>
    </row>
    <row r="3374" spans="2:11" x14ac:dyDescent="0.25">
      <c r="B3374" s="4">
        <v>41086</v>
      </c>
      <c r="C3374" s="23">
        <v>5107.45</v>
      </c>
      <c r="D3374" s="23">
        <v>5134.55</v>
      </c>
      <c r="E3374" s="23">
        <v>5095.5</v>
      </c>
      <c r="F3374" s="23">
        <v>5120.8</v>
      </c>
      <c r="G3374" s="5">
        <v>99404566</v>
      </c>
      <c r="H3374" s="5">
        <v>4119.6899999999996</v>
      </c>
      <c r="I3374" s="5" t="b">
        <f>IF(Nifty50[[#This Row],[High]]=MAX($D$1:$D3384), TRUE, FALSE)</f>
        <v>0</v>
      </c>
      <c r="J3374" s="5">
        <f>MAX($D$2:Nifty50[[#This Row],[High]])</f>
        <v>6357.1</v>
      </c>
      <c r="K3374" s="18">
        <f>(Nifty50[[#This Row],[ATH_XL]]-Nifty50[[#This Row],[Close]])/Nifty50[[#This Row],[ATH_XL]]</f>
        <v>0.19447546837394411</v>
      </c>
    </row>
    <row r="3375" spans="2:11" x14ac:dyDescent="0.25">
      <c r="B3375" s="4">
        <v>41087</v>
      </c>
      <c r="C3375" s="23">
        <v>5149.45</v>
      </c>
      <c r="D3375" s="23">
        <v>5160.1000000000004</v>
      </c>
      <c r="E3375" s="23">
        <v>5129.25</v>
      </c>
      <c r="F3375" s="23">
        <v>5141.8999999999996</v>
      </c>
      <c r="G3375" s="5">
        <v>112269218</v>
      </c>
      <c r="H3375" s="5">
        <v>4238.62</v>
      </c>
      <c r="I3375" s="5" t="b">
        <f>IF(Nifty50[[#This Row],[High]]=MAX($D$1:$D3385), TRUE, FALSE)</f>
        <v>0</v>
      </c>
      <c r="J3375" s="5">
        <f>MAX($D$2:Nifty50[[#This Row],[High]])</f>
        <v>6357.1</v>
      </c>
      <c r="K3375" s="18">
        <f>(Nifty50[[#This Row],[ATH_XL]]-Nifty50[[#This Row],[Close]])/Nifty50[[#This Row],[ATH_XL]]</f>
        <v>0.19115634487423522</v>
      </c>
    </row>
    <row r="3376" spans="2:11" x14ac:dyDescent="0.25">
      <c r="B3376" s="4">
        <v>41088</v>
      </c>
      <c r="C3376" s="23">
        <v>5148.95</v>
      </c>
      <c r="D3376" s="23">
        <v>5159.05</v>
      </c>
      <c r="E3376" s="23">
        <v>5125.3</v>
      </c>
      <c r="F3376" s="23">
        <v>5149.1499999999996</v>
      </c>
      <c r="G3376" s="5">
        <v>143073791</v>
      </c>
      <c r="H3376" s="5">
        <v>5597.52</v>
      </c>
      <c r="I3376" s="5" t="b">
        <f>IF(Nifty50[[#This Row],[High]]=MAX($D$1:$D3386), TRUE, FALSE)</f>
        <v>0</v>
      </c>
      <c r="J3376" s="5">
        <f>MAX($D$2:Nifty50[[#This Row],[High]])</f>
        <v>6357.1</v>
      </c>
      <c r="K3376" s="18">
        <f>(Nifty50[[#This Row],[ATH_XL]]-Nifty50[[#This Row],[Close]])/Nifty50[[#This Row],[ATH_XL]]</f>
        <v>0.19001588774755795</v>
      </c>
    </row>
    <row r="3377" spans="2:11" x14ac:dyDescent="0.25">
      <c r="B3377" s="4">
        <v>41089</v>
      </c>
      <c r="C3377" s="23">
        <v>5191.25</v>
      </c>
      <c r="D3377" s="23">
        <v>5286.25</v>
      </c>
      <c r="E3377" s="23">
        <v>5189</v>
      </c>
      <c r="F3377" s="23">
        <v>5278.9</v>
      </c>
      <c r="G3377" s="5">
        <v>226523598</v>
      </c>
      <c r="H3377" s="5">
        <v>8461.24</v>
      </c>
      <c r="I3377" s="5" t="b">
        <f>IF(Nifty50[[#This Row],[High]]=MAX($D$1:$D3387), TRUE, FALSE)</f>
        <v>0</v>
      </c>
      <c r="J3377" s="5">
        <f>MAX($D$2:Nifty50[[#This Row],[High]])</f>
        <v>6357.1</v>
      </c>
      <c r="K3377" s="18">
        <f>(Nifty50[[#This Row],[ATH_XL]]-Nifty50[[#This Row],[Close]])/Nifty50[[#This Row],[ATH_XL]]</f>
        <v>0.16960563779081667</v>
      </c>
    </row>
    <row r="3378" spans="2:11" x14ac:dyDescent="0.25">
      <c r="B3378" s="4">
        <v>41092</v>
      </c>
      <c r="C3378" s="23">
        <v>5283.85</v>
      </c>
      <c r="D3378" s="23">
        <v>5302.15</v>
      </c>
      <c r="E3378" s="23">
        <v>5263.35</v>
      </c>
      <c r="F3378" s="23">
        <v>5278.6</v>
      </c>
      <c r="G3378" s="5">
        <v>126161441</v>
      </c>
      <c r="H3378" s="5">
        <v>4991.57</v>
      </c>
      <c r="I3378" s="5" t="b">
        <f>IF(Nifty50[[#This Row],[High]]=MAX($D$1:$D3388), TRUE, FALSE)</f>
        <v>0</v>
      </c>
      <c r="J3378" s="5">
        <f>MAX($D$2:Nifty50[[#This Row],[High]])</f>
        <v>6357.1</v>
      </c>
      <c r="K3378" s="18">
        <f>(Nifty50[[#This Row],[ATH_XL]]-Nifty50[[#This Row],[Close]])/Nifty50[[#This Row],[ATH_XL]]</f>
        <v>0.1696528291201963</v>
      </c>
    </row>
    <row r="3379" spans="2:11" x14ac:dyDescent="0.25">
      <c r="B3379" s="4">
        <v>41093</v>
      </c>
      <c r="C3379" s="23">
        <v>5298.85</v>
      </c>
      <c r="D3379" s="23">
        <v>5317</v>
      </c>
      <c r="E3379" s="23">
        <v>5265.95</v>
      </c>
      <c r="F3379" s="23">
        <v>5287.95</v>
      </c>
      <c r="G3379" s="5">
        <v>133117055</v>
      </c>
      <c r="H3379" s="5">
        <v>5161.82</v>
      </c>
      <c r="I3379" s="5" t="b">
        <f>IF(Nifty50[[#This Row],[High]]=MAX($D$1:$D3389), TRUE, FALSE)</f>
        <v>0</v>
      </c>
      <c r="J3379" s="5">
        <f>MAX($D$2:Nifty50[[#This Row],[High]])</f>
        <v>6357.1</v>
      </c>
      <c r="K3379" s="18">
        <f>(Nifty50[[#This Row],[ATH_XL]]-Nifty50[[#This Row],[Close]])/Nifty50[[#This Row],[ATH_XL]]</f>
        <v>0.16818203268786089</v>
      </c>
    </row>
    <row r="3380" spans="2:11" x14ac:dyDescent="0.25">
      <c r="B3380" s="4">
        <v>41094</v>
      </c>
      <c r="C3380" s="23">
        <v>5310.4</v>
      </c>
      <c r="D3380" s="23">
        <v>5317.65</v>
      </c>
      <c r="E3380" s="23">
        <v>5273.3</v>
      </c>
      <c r="F3380" s="23">
        <v>5302.55</v>
      </c>
      <c r="G3380" s="5">
        <v>155995887</v>
      </c>
      <c r="H3380" s="5">
        <v>5750.1</v>
      </c>
      <c r="I3380" s="5" t="b">
        <f>IF(Nifty50[[#This Row],[High]]=MAX($D$1:$D3390), TRUE, FALSE)</f>
        <v>0</v>
      </c>
      <c r="J3380" s="5">
        <f>MAX($D$2:Nifty50[[#This Row],[High]])</f>
        <v>6357.1</v>
      </c>
      <c r="K3380" s="18">
        <f>(Nifty50[[#This Row],[ATH_XL]]-Nifty50[[#This Row],[Close]])/Nifty50[[#This Row],[ATH_XL]]</f>
        <v>0.16588538799137972</v>
      </c>
    </row>
    <row r="3381" spans="2:11" x14ac:dyDescent="0.25">
      <c r="B3381" s="4">
        <v>41095</v>
      </c>
      <c r="C3381" s="23">
        <v>5297.05</v>
      </c>
      <c r="D3381" s="23">
        <v>5333.65</v>
      </c>
      <c r="E3381" s="23">
        <v>5288.85</v>
      </c>
      <c r="F3381" s="23">
        <v>5327.3</v>
      </c>
      <c r="G3381" s="5">
        <v>118915392</v>
      </c>
      <c r="H3381" s="5">
        <v>4709.79</v>
      </c>
      <c r="I3381" s="5" t="b">
        <f>IF(Nifty50[[#This Row],[High]]=MAX($D$1:$D3391), TRUE, FALSE)</f>
        <v>0</v>
      </c>
      <c r="J3381" s="5">
        <f>MAX($D$2:Nifty50[[#This Row],[High]])</f>
        <v>6357.1</v>
      </c>
      <c r="K3381" s="18">
        <f>(Nifty50[[#This Row],[ATH_XL]]-Nifty50[[#This Row],[Close]])/Nifty50[[#This Row],[ATH_XL]]</f>
        <v>0.16199210331755048</v>
      </c>
    </row>
    <row r="3382" spans="2:11" x14ac:dyDescent="0.25">
      <c r="B3382" s="4">
        <v>41096</v>
      </c>
      <c r="C3382" s="23">
        <v>5324.7</v>
      </c>
      <c r="D3382" s="23">
        <v>5327.2</v>
      </c>
      <c r="E3382" s="23">
        <v>5287.75</v>
      </c>
      <c r="F3382" s="23">
        <v>5316.95</v>
      </c>
      <c r="G3382" s="5">
        <v>113300726</v>
      </c>
      <c r="H3382" s="5">
        <v>4760.51</v>
      </c>
      <c r="I3382" s="5" t="b">
        <f>IF(Nifty50[[#This Row],[High]]=MAX($D$1:$D3392), TRUE, FALSE)</f>
        <v>0</v>
      </c>
      <c r="J3382" s="5">
        <f>MAX($D$2:Nifty50[[#This Row],[High]])</f>
        <v>6357.1</v>
      </c>
      <c r="K3382" s="18">
        <f>(Nifty50[[#This Row],[ATH_XL]]-Nifty50[[#This Row],[Close]])/Nifty50[[#This Row],[ATH_XL]]</f>
        <v>0.16362020418115186</v>
      </c>
    </row>
    <row r="3383" spans="2:11" x14ac:dyDescent="0.25">
      <c r="B3383" s="4">
        <v>41099</v>
      </c>
      <c r="C3383" s="23">
        <v>5283.7</v>
      </c>
      <c r="D3383" s="23">
        <v>5300.6</v>
      </c>
      <c r="E3383" s="23">
        <v>5257.75</v>
      </c>
      <c r="F3383" s="23">
        <v>5275.15</v>
      </c>
      <c r="G3383" s="5">
        <v>101169926</v>
      </c>
      <c r="H3383" s="5">
        <v>4189.25</v>
      </c>
      <c r="I3383" s="5" t="b">
        <f>IF(Nifty50[[#This Row],[High]]=MAX($D$1:$D3393), TRUE, FALSE)</f>
        <v>0</v>
      </c>
      <c r="J3383" s="5">
        <f>MAX($D$2:Nifty50[[#This Row],[High]])</f>
        <v>6357.1</v>
      </c>
      <c r="K3383" s="18">
        <f>(Nifty50[[#This Row],[ATH_XL]]-Nifty50[[#This Row],[Close]])/Nifty50[[#This Row],[ATH_XL]]</f>
        <v>0.17019552940806354</v>
      </c>
    </row>
    <row r="3384" spans="2:11" x14ac:dyDescent="0.25">
      <c r="B3384" s="4">
        <v>41100</v>
      </c>
      <c r="C3384" s="23">
        <v>5286.6</v>
      </c>
      <c r="D3384" s="23">
        <v>5348.55</v>
      </c>
      <c r="E3384" s="23">
        <v>5284.55</v>
      </c>
      <c r="F3384" s="23">
        <v>5345.35</v>
      </c>
      <c r="G3384" s="5">
        <v>123947633</v>
      </c>
      <c r="H3384" s="5">
        <v>5024.13</v>
      </c>
      <c r="I3384" s="5" t="b">
        <f>IF(Nifty50[[#This Row],[High]]=MAX($D$1:$D3394), TRUE, FALSE)</f>
        <v>0</v>
      </c>
      <c r="J3384" s="5">
        <f>MAX($D$2:Nifty50[[#This Row],[High]])</f>
        <v>6357.1</v>
      </c>
      <c r="K3384" s="18">
        <f>(Nifty50[[#This Row],[ATH_XL]]-Nifty50[[#This Row],[Close]])/Nifty50[[#This Row],[ATH_XL]]</f>
        <v>0.15915275833320225</v>
      </c>
    </row>
    <row r="3385" spans="2:11" x14ac:dyDescent="0.25">
      <c r="B3385" s="4">
        <v>41101</v>
      </c>
      <c r="C3385" s="23">
        <v>5315.25</v>
      </c>
      <c r="D3385" s="23">
        <v>5336.45</v>
      </c>
      <c r="E3385" s="23">
        <v>5300.25</v>
      </c>
      <c r="F3385" s="23">
        <v>5306.3</v>
      </c>
      <c r="G3385" s="5">
        <v>113530679</v>
      </c>
      <c r="H3385" s="5">
        <v>5086.9799999999996</v>
      </c>
      <c r="I3385" s="5" t="b">
        <f>IF(Nifty50[[#This Row],[High]]=MAX($D$1:$D3395), TRUE, FALSE)</f>
        <v>0</v>
      </c>
      <c r="J3385" s="5">
        <f>MAX($D$2:Nifty50[[#This Row],[High]])</f>
        <v>6357.1</v>
      </c>
      <c r="K3385" s="18">
        <f>(Nifty50[[#This Row],[ATH_XL]]-Nifty50[[#This Row],[Close]])/Nifty50[[#This Row],[ATH_XL]]</f>
        <v>0.16529549637413288</v>
      </c>
    </row>
    <row r="3386" spans="2:11" x14ac:dyDescent="0.25">
      <c r="B3386" s="4">
        <v>41102</v>
      </c>
      <c r="C3386" s="23">
        <v>5240</v>
      </c>
      <c r="D3386" s="23">
        <v>5261.75</v>
      </c>
      <c r="E3386" s="23">
        <v>5217.7</v>
      </c>
      <c r="F3386" s="23">
        <v>5235.25</v>
      </c>
      <c r="G3386" s="5">
        <v>131190833</v>
      </c>
      <c r="H3386" s="5">
        <v>6193.59</v>
      </c>
      <c r="I3386" s="5" t="b">
        <f>IF(Nifty50[[#This Row],[High]]=MAX($D$1:$D3396), TRUE, FALSE)</f>
        <v>0</v>
      </c>
      <c r="J3386" s="5">
        <f>MAX($D$2:Nifty50[[#This Row],[High]])</f>
        <v>6357.1</v>
      </c>
      <c r="K3386" s="18">
        <f>(Nifty50[[#This Row],[ATH_XL]]-Nifty50[[#This Row],[Close]])/Nifty50[[#This Row],[ATH_XL]]</f>
        <v>0.17647197621557004</v>
      </c>
    </row>
    <row r="3387" spans="2:11" x14ac:dyDescent="0.25">
      <c r="B3387" s="4">
        <v>41103</v>
      </c>
      <c r="C3387" s="23">
        <v>5242.75</v>
      </c>
      <c r="D3387" s="23">
        <v>5267.15</v>
      </c>
      <c r="E3387" s="23">
        <v>5216.8500000000004</v>
      </c>
      <c r="F3387" s="23">
        <v>5227.25</v>
      </c>
      <c r="G3387" s="5">
        <v>99045088</v>
      </c>
      <c r="H3387" s="5">
        <v>4451.8999999999996</v>
      </c>
      <c r="I3387" s="5" t="b">
        <f>IF(Nifty50[[#This Row],[High]]=MAX($D$1:$D3397), TRUE, FALSE)</f>
        <v>0</v>
      </c>
      <c r="J3387" s="5">
        <f>MAX($D$2:Nifty50[[#This Row],[High]])</f>
        <v>6357.1</v>
      </c>
      <c r="K3387" s="18">
        <f>(Nifty50[[#This Row],[ATH_XL]]-Nifty50[[#This Row],[Close]])/Nifty50[[#This Row],[ATH_XL]]</f>
        <v>0.17773041166569667</v>
      </c>
    </row>
    <row r="3388" spans="2:11" x14ac:dyDescent="0.25">
      <c r="B3388" s="4">
        <v>41106</v>
      </c>
      <c r="C3388" s="23">
        <v>5232.3500000000004</v>
      </c>
      <c r="D3388" s="23">
        <v>5246.85</v>
      </c>
      <c r="E3388" s="23">
        <v>5190.45</v>
      </c>
      <c r="F3388" s="23">
        <v>5197.25</v>
      </c>
      <c r="G3388" s="5">
        <v>106313144</v>
      </c>
      <c r="H3388" s="5">
        <v>4283.22</v>
      </c>
      <c r="I3388" s="5" t="b">
        <f>IF(Nifty50[[#This Row],[High]]=MAX($D$1:$D3398), TRUE, FALSE)</f>
        <v>0</v>
      </c>
      <c r="J3388" s="5">
        <f>MAX($D$2:Nifty50[[#This Row],[High]])</f>
        <v>6357.1</v>
      </c>
      <c r="K3388" s="18">
        <f>(Nifty50[[#This Row],[ATH_XL]]-Nifty50[[#This Row],[Close]])/Nifty50[[#This Row],[ATH_XL]]</f>
        <v>0.18244954460367152</v>
      </c>
    </row>
    <row r="3389" spans="2:11" x14ac:dyDescent="0.25">
      <c r="B3389" s="4">
        <v>41107</v>
      </c>
      <c r="C3389" s="23">
        <v>5228.05</v>
      </c>
      <c r="D3389" s="23">
        <v>5236.7</v>
      </c>
      <c r="E3389" s="23">
        <v>5181.7</v>
      </c>
      <c r="F3389" s="23">
        <v>5192.8500000000004</v>
      </c>
      <c r="G3389" s="5">
        <v>111768115</v>
      </c>
      <c r="H3389" s="5">
        <v>4719.2</v>
      </c>
      <c r="I3389" s="5" t="b">
        <f>IF(Nifty50[[#This Row],[High]]=MAX($D$1:$D3399), TRUE, FALSE)</f>
        <v>0</v>
      </c>
      <c r="J3389" s="5">
        <f>MAX($D$2:Nifty50[[#This Row],[High]])</f>
        <v>6357.1</v>
      </c>
      <c r="K3389" s="18">
        <f>(Nifty50[[#This Row],[ATH_XL]]-Nifty50[[#This Row],[Close]])/Nifty50[[#This Row],[ATH_XL]]</f>
        <v>0.18314168410124113</v>
      </c>
    </row>
    <row r="3390" spans="2:11" x14ac:dyDescent="0.25">
      <c r="B3390" s="4">
        <v>41108</v>
      </c>
      <c r="C3390" s="23">
        <v>5199.1000000000004</v>
      </c>
      <c r="D3390" s="23">
        <v>5222.8500000000004</v>
      </c>
      <c r="E3390" s="23">
        <v>5169.05</v>
      </c>
      <c r="F3390" s="23">
        <v>5216.3</v>
      </c>
      <c r="G3390" s="5">
        <v>109647297</v>
      </c>
      <c r="H3390" s="5">
        <v>4759.5200000000004</v>
      </c>
      <c r="I3390" s="5" t="b">
        <f>IF(Nifty50[[#This Row],[High]]=MAX($D$1:$D3400), TRUE, FALSE)</f>
        <v>0</v>
      </c>
      <c r="J3390" s="5">
        <f>MAX($D$2:Nifty50[[#This Row],[High]])</f>
        <v>6357.1</v>
      </c>
      <c r="K3390" s="18">
        <f>(Nifty50[[#This Row],[ATH_XL]]-Nifty50[[#This Row],[Close]])/Nifty50[[#This Row],[ATH_XL]]</f>
        <v>0.17945289518805746</v>
      </c>
    </row>
    <row r="3391" spans="2:11" x14ac:dyDescent="0.25">
      <c r="B3391" s="4">
        <v>41109</v>
      </c>
      <c r="C3391" s="23">
        <v>5249.85</v>
      </c>
      <c r="D3391" s="23">
        <v>5257.75</v>
      </c>
      <c r="E3391" s="23">
        <v>5233.1499999999996</v>
      </c>
      <c r="F3391" s="23">
        <v>5242.7</v>
      </c>
      <c r="G3391" s="5">
        <v>109769282</v>
      </c>
      <c r="H3391" s="5">
        <v>5494.99</v>
      </c>
      <c r="I3391" s="5" t="b">
        <f>IF(Nifty50[[#This Row],[High]]=MAX($D$1:$D3401), TRUE, FALSE)</f>
        <v>0</v>
      </c>
      <c r="J3391" s="5">
        <f>MAX($D$2:Nifty50[[#This Row],[High]])</f>
        <v>6357.1</v>
      </c>
      <c r="K3391" s="18">
        <f>(Nifty50[[#This Row],[ATH_XL]]-Nifty50[[#This Row],[Close]])/Nifty50[[#This Row],[ATH_XL]]</f>
        <v>0.17530005820263964</v>
      </c>
    </row>
    <row r="3392" spans="2:11" x14ac:dyDescent="0.25">
      <c r="B3392" s="4">
        <v>41110</v>
      </c>
      <c r="C3392" s="23">
        <v>5233.55</v>
      </c>
      <c r="D3392" s="23">
        <v>5238.7</v>
      </c>
      <c r="E3392" s="23">
        <v>5197.5</v>
      </c>
      <c r="F3392" s="23">
        <v>5205.1000000000004</v>
      </c>
      <c r="G3392" s="5">
        <v>89729408</v>
      </c>
      <c r="H3392" s="5">
        <v>4527.8900000000003</v>
      </c>
      <c r="I3392" s="5" t="b">
        <f>IF(Nifty50[[#This Row],[High]]=MAX($D$1:$D3402), TRUE, FALSE)</f>
        <v>0</v>
      </c>
      <c r="J3392" s="5">
        <f>MAX($D$2:Nifty50[[#This Row],[High]])</f>
        <v>6357.1</v>
      </c>
      <c r="K3392" s="18">
        <f>(Nifty50[[#This Row],[ATH_XL]]-Nifty50[[#This Row],[Close]])/Nifty50[[#This Row],[ATH_XL]]</f>
        <v>0.18121470481823471</v>
      </c>
    </row>
    <row r="3393" spans="2:11" x14ac:dyDescent="0.25">
      <c r="B3393" s="4">
        <v>41113</v>
      </c>
      <c r="C3393" s="23">
        <v>5163.25</v>
      </c>
      <c r="D3393" s="23">
        <v>5164.2</v>
      </c>
      <c r="E3393" s="23">
        <v>5108.1000000000004</v>
      </c>
      <c r="F3393" s="23">
        <v>5117.95</v>
      </c>
      <c r="G3393" s="5">
        <v>104770324</v>
      </c>
      <c r="H3393" s="5">
        <v>4394.24</v>
      </c>
      <c r="I3393" s="5" t="b">
        <f>IF(Nifty50[[#This Row],[High]]=MAX($D$1:$D3403), TRUE, FALSE)</f>
        <v>0</v>
      </c>
      <c r="J3393" s="5">
        <f>MAX($D$2:Nifty50[[#This Row],[High]])</f>
        <v>6357.1</v>
      </c>
      <c r="K3393" s="18">
        <f>(Nifty50[[#This Row],[ATH_XL]]-Nifty50[[#This Row],[Close]])/Nifty50[[#This Row],[ATH_XL]]</f>
        <v>0.19492378600305177</v>
      </c>
    </row>
    <row r="3394" spans="2:11" x14ac:dyDescent="0.25">
      <c r="B3394" s="4">
        <v>41114</v>
      </c>
      <c r="C3394" s="23">
        <v>5128.8</v>
      </c>
      <c r="D3394" s="23">
        <v>5144</v>
      </c>
      <c r="E3394" s="23">
        <v>5103.25</v>
      </c>
      <c r="F3394" s="23">
        <v>5128.2</v>
      </c>
      <c r="G3394" s="5">
        <v>116516931</v>
      </c>
      <c r="H3394" s="5">
        <v>4567.2</v>
      </c>
      <c r="I3394" s="5" t="b">
        <f>IF(Nifty50[[#This Row],[High]]=MAX($D$1:$D3404), TRUE, FALSE)</f>
        <v>0</v>
      </c>
      <c r="J3394" s="5">
        <f>MAX($D$2:Nifty50[[#This Row],[High]])</f>
        <v>6357.1</v>
      </c>
      <c r="K3394" s="18">
        <f>(Nifty50[[#This Row],[ATH_XL]]-Nifty50[[#This Row],[Close]])/Nifty50[[#This Row],[ATH_XL]]</f>
        <v>0.19331141558257703</v>
      </c>
    </row>
    <row r="3395" spans="2:11" x14ac:dyDescent="0.25">
      <c r="B3395" s="4">
        <v>41115</v>
      </c>
      <c r="C3395" s="23">
        <v>5118.3999999999996</v>
      </c>
      <c r="D3395" s="23">
        <v>5121.6000000000004</v>
      </c>
      <c r="E3395" s="23">
        <v>5076.6000000000004</v>
      </c>
      <c r="F3395" s="23">
        <v>5109.6000000000004</v>
      </c>
      <c r="G3395" s="5">
        <v>130965621</v>
      </c>
      <c r="H3395" s="5">
        <v>4654.17</v>
      </c>
      <c r="I3395" s="5" t="b">
        <f>IF(Nifty50[[#This Row],[High]]=MAX($D$1:$D3405), TRUE, FALSE)</f>
        <v>0</v>
      </c>
      <c r="J3395" s="5">
        <f>MAX($D$2:Nifty50[[#This Row],[High]])</f>
        <v>6357.1</v>
      </c>
      <c r="K3395" s="18">
        <f>(Nifty50[[#This Row],[ATH_XL]]-Nifty50[[#This Row],[Close]])/Nifty50[[#This Row],[ATH_XL]]</f>
        <v>0.19623727800412136</v>
      </c>
    </row>
    <row r="3396" spans="2:11" x14ac:dyDescent="0.25">
      <c r="B3396" s="4">
        <v>41116</v>
      </c>
      <c r="C3396" s="23">
        <v>5126.3</v>
      </c>
      <c r="D3396" s="23">
        <v>5126.3</v>
      </c>
      <c r="E3396" s="23">
        <v>5032.3999999999996</v>
      </c>
      <c r="F3396" s="23">
        <v>5043</v>
      </c>
      <c r="G3396" s="5">
        <v>180131639</v>
      </c>
      <c r="H3396" s="5">
        <v>6920.23</v>
      </c>
      <c r="I3396" s="5" t="b">
        <f>IF(Nifty50[[#This Row],[High]]=MAX($D$1:$D3406), TRUE, FALSE)</f>
        <v>0</v>
      </c>
      <c r="J3396" s="5">
        <f>MAX($D$2:Nifty50[[#This Row],[High]])</f>
        <v>6357.1</v>
      </c>
      <c r="K3396" s="18">
        <f>(Nifty50[[#This Row],[ATH_XL]]-Nifty50[[#This Row],[Close]])/Nifty50[[#This Row],[ATH_XL]]</f>
        <v>0.20671375312642562</v>
      </c>
    </row>
    <row r="3397" spans="2:11" x14ac:dyDescent="0.25">
      <c r="B3397" s="4">
        <v>41117</v>
      </c>
      <c r="C3397" s="23">
        <v>5124.3</v>
      </c>
      <c r="D3397" s="23">
        <v>5149.95</v>
      </c>
      <c r="E3397" s="23">
        <v>5077.5</v>
      </c>
      <c r="F3397" s="23">
        <v>5099.8500000000004</v>
      </c>
      <c r="G3397" s="5">
        <v>131948378</v>
      </c>
      <c r="H3397" s="5">
        <v>5828.12</v>
      </c>
      <c r="I3397" s="5" t="b">
        <f>IF(Nifty50[[#This Row],[High]]=MAX($D$1:$D3407), TRUE, FALSE)</f>
        <v>0</v>
      </c>
      <c r="J3397" s="5">
        <f>MAX($D$2:Nifty50[[#This Row],[High]])</f>
        <v>6357.1</v>
      </c>
      <c r="K3397" s="18">
        <f>(Nifty50[[#This Row],[ATH_XL]]-Nifty50[[#This Row],[Close]])/Nifty50[[#This Row],[ATH_XL]]</f>
        <v>0.19777099620896318</v>
      </c>
    </row>
    <row r="3398" spans="2:11" x14ac:dyDescent="0.25">
      <c r="B3398" s="4">
        <v>41120</v>
      </c>
      <c r="C3398" s="23">
        <v>5129.75</v>
      </c>
      <c r="D3398" s="23">
        <v>5206.6000000000004</v>
      </c>
      <c r="E3398" s="23">
        <v>5129.75</v>
      </c>
      <c r="F3398" s="23">
        <v>5199.8</v>
      </c>
      <c r="G3398" s="5">
        <v>117523733</v>
      </c>
      <c r="H3398" s="5">
        <v>5278.7</v>
      </c>
      <c r="I3398" s="5" t="b">
        <f>IF(Nifty50[[#This Row],[High]]=MAX($D$1:$D3408), TRUE, FALSE)</f>
        <v>0</v>
      </c>
      <c r="J3398" s="5">
        <f>MAX($D$2:Nifty50[[#This Row],[High]])</f>
        <v>6357.1</v>
      </c>
      <c r="K3398" s="18">
        <f>(Nifty50[[#This Row],[ATH_XL]]-Nifty50[[#This Row],[Close]])/Nifty50[[#This Row],[ATH_XL]]</f>
        <v>0.18204841830394364</v>
      </c>
    </row>
    <row r="3399" spans="2:11" x14ac:dyDescent="0.25">
      <c r="B3399" s="4">
        <v>41121</v>
      </c>
      <c r="C3399" s="23">
        <v>5214.8500000000004</v>
      </c>
      <c r="D3399" s="23">
        <v>5234.55</v>
      </c>
      <c r="E3399" s="23">
        <v>5154.05</v>
      </c>
      <c r="F3399" s="23">
        <v>5229</v>
      </c>
      <c r="G3399" s="5">
        <v>147059808</v>
      </c>
      <c r="H3399" s="5">
        <v>6254.67</v>
      </c>
      <c r="I3399" s="5" t="b">
        <f>IF(Nifty50[[#This Row],[High]]=MAX($D$1:$D3409), TRUE, FALSE)</f>
        <v>0</v>
      </c>
      <c r="J3399" s="5">
        <f>MAX($D$2:Nifty50[[#This Row],[High]])</f>
        <v>6357.1</v>
      </c>
      <c r="K3399" s="18">
        <f>(Nifty50[[#This Row],[ATH_XL]]-Nifty50[[#This Row],[Close]])/Nifty50[[#This Row],[ATH_XL]]</f>
        <v>0.17745512891098147</v>
      </c>
    </row>
    <row r="3400" spans="2:11" x14ac:dyDescent="0.25">
      <c r="B3400" s="4">
        <v>41122</v>
      </c>
      <c r="C3400" s="23">
        <v>5220.7</v>
      </c>
      <c r="D3400" s="23">
        <v>5246.35</v>
      </c>
      <c r="E3400" s="23">
        <v>5212.6499999999996</v>
      </c>
      <c r="F3400" s="23">
        <v>5240.5</v>
      </c>
      <c r="G3400" s="5">
        <v>113815730</v>
      </c>
      <c r="H3400" s="5">
        <v>4408.1899999999996</v>
      </c>
      <c r="I3400" s="5" t="b">
        <f>IF(Nifty50[[#This Row],[High]]=MAX($D$1:$D3410), TRUE, FALSE)</f>
        <v>0</v>
      </c>
      <c r="J3400" s="5">
        <f>MAX($D$2:Nifty50[[#This Row],[High]])</f>
        <v>6357.1</v>
      </c>
      <c r="K3400" s="18">
        <f>(Nifty50[[#This Row],[ATH_XL]]-Nifty50[[#This Row],[Close]])/Nifty50[[#This Row],[ATH_XL]]</f>
        <v>0.17564612795142445</v>
      </c>
    </row>
    <row r="3401" spans="2:11" x14ac:dyDescent="0.25">
      <c r="B3401" s="4">
        <v>41123</v>
      </c>
      <c r="C3401" s="23">
        <v>5233.1000000000004</v>
      </c>
      <c r="D3401" s="23">
        <v>5236.8999999999996</v>
      </c>
      <c r="E3401" s="23">
        <v>5209.95</v>
      </c>
      <c r="F3401" s="23">
        <v>5227.75</v>
      </c>
      <c r="G3401" s="5">
        <v>92972386</v>
      </c>
      <c r="H3401" s="5">
        <v>3699.59</v>
      </c>
      <c r="I3401" s="5" t="b">
        <f>IF(Nifty50[[#This Row],[High]]=MAX($D$1:$D3411), TRUE, FALSE)</f>
        <v>0</v>
      </c>
      <c r="J3401" s="5">
        <f>MAX($D$2:Nifty50[[#This Row],[High]])</f>
        <v>6357.1</v>
      </c>
      <c r="K3401" s="18">
        <f>(Nifty50[[#This Row],[ATH_XL]]-Nifty50[[#This Row],[Close]])/Nifty50[[#This Row],[ATH_XL]]</f>
        <v>0.17765175945006376</v>
      </c>
    </row>
    <row r="3402" spans="2:11" x14ac:dyDescent="0.25">
      <c r="B3402" s="4">
        <v>41124</v>
      </c>
      <c r="C3402" s="23">
        <v>5195.6000000000004</v>
      </c>
      <c r="D3402" s="23">
        <v>5220.2</v>
      </c>
      <c r="E3402" s="23">
        <v>5164.6499999999996</v>
      </c>
      <c r="F3402" s="23">
        <v>5215.7</v>
      </c>
      <c r="G3402" s="5">
        <v>112918653</v>
      </c>
      <c r="H3402" s="5">
        <v>4213.76</v>
      </c>
      <c r="I3402" s="5" t="b">
        <f>IF(Nifty50[[#This Row],[High]]=MAX($D$1:$D3412), TRUE, FALSE)</f>
        <v>0</v>
      </c>
      <c r="J3402" s="5">
        <f>MAX($D$2:Nifty50[[#This Row],[High]])</f>
        <v>6357.1</v>
      </c>
      <c r="K3402" s="18">
        <f>(Nifty50[[#This Row],[ATH_XL]]-Nifty50[[#This Row],[Close]])/Nifty50[[#This Row],[ATH_XL]]</f>
        <v>0.17954727784681701</v>
      </c>
    </row>
    <row r="3403" spans="2:11" x14ac:dyDescent="0.25">
      <c r="B3403" s="4">
        <v>41127</v>
      </c>
      <c r="C3403" s="23">
        <v>5260.85</v>
      </c>
      <c r="D3403" s="23">
        <v>5293.2</v>
      </c>
      <c r="E3403" s="23">
        <v>5260.85</v>
      </c>
      <c r="F3403" s="23">
        <v>5282.55</v>
      </c>
      <c r="G3403" s="5">
        <v>103148076</v>
      </c>
      <c r="H3403" s="5">
        <v>4271.5</v>
      </c>
      <c r="I3403" s="5" t="b">
        <f>IF(Nifty50[[#This Row],[High]]=MAX($D$1:$D3413), TRUE, FALSE)</f>
        <v>0</v>
      </c>
      <c r="J3403" s="5">
        <f>MAX($D$2:Nifty50[[#This Row],[High]])</f>
        <v>6357.1</v>
      </c>
      <c r="K3403" s="18">
        <f>(Nifty50[[#This Row],[ATH_XL]]-Nifty50[[#This Row],[Close]])/Nifty50[[#This Row],[ATH_XL]]</f>
        <v>0.16903147661669632</v>
      </c>
    </row>
    <row r="3404" spans="2:11" x14ac:dyDescent="0.25">
      <c r="B3404" s="4">
        <v>41128</v>
      </c>
      <c r="C3404" s="23">
        <v>5295.4</v>
      </c>
      <c r="D3404" s="23">
        <v>5350.1</v>
      </c>
      <c r="E3404" s="23">
        <v>5281.65</v>
      </c>
      <c r="F3404" s="23">
        <v>5336.7</v>
      </c>
      <c r="G3404" s="5">
        <v>130431591</v>
      </c>
      <c r="H3404" s="5">
        <v>5226.33</v>
      </c>
      <c r="I3404" s="5" t="b">
        <f>IF(Nifty50[[#This Row],[High]]=MAX($D$1:$D3414), TRUE, FALSE)</f>
        <v>0</v>
      </c>
      <c r="J3404" s="5">
        <f>MAX($D$2:Nifty50[[#This Row],[High]])</f>
        <v>6357.1</v>
      </c>
      <c r="K3404" s="18">
        <f>(Nifty50[[#This Row],[ATH_XL]]-Nifty50[[#This Row],[Close]])/Nifty50[[#This Row],[ATH_XL]]</f>
        <v>0.16051344166365175</v>
      </c>
    </row>
    <row r="3405" spans="2:11" x14ac:dyDescent="0.25">
      <c r="B3405" s="4">
        <v>41129</v>
      </c>
      <c r="C3405" s="23">
        <v>5345.25</v>
      </c>
      <c r="D3405" s="23">
        <v>5377.6</v>
      </c>
      <c r="E3405" s="23">
        <v>5331.05</v>
      </c>
      <c r="F3405" s="23">
        <v>5338</v>
      </c>
      <c r="G3405" s="5">
        <v>165954895</v>
      </c>
      <c r="H3405" s="5">
        <v>6069.12</v>
      </c>
      <c r="I3405" s="5" t="b">
        <f>IF(Nifty50[[#This Row],[High]]=MAX($D$1:$D3415), TRUE, FALSE)</f>
        <v>0</v>
      </c>
      <c r="J3405" s="5">
        <f>MAX($D$2:Nifty50[[#This Row],[High]])</f>
        <v>6357.1</v>
      </c>
      <c r="K3405" s="18">
        <f>(Nifty50[[#This Row],[ATH_XL]]-Nifty50[[#This Row],[Close]])/Nifty50[[#This Row],[ATH_XL]]</f>
        <v>0.16030894590300612</v>
      </c>
    </row>
    <row r="3406" spans="2:11" x14ac:dyDescent="0.25">
      <c r="B3406" s="4">
        <v>41130</v>
      </c>
      <c r="C3406" s="23">
        <v>5348.3</v>
      </c>
      <c r="D3406" s="23">
        <v>5368.2</v>
      </c>
      <c r="E3406" s="23">
        <v>5312.1</v>
      </c>
      <c r="F3406" s="23">
        <v>5322.95</v>
      </c>
      <c r="G3406" s="5">
        <v>181419777</v>
      </c>
      <c r="H3406" s="5">
        <v>6763.23</v>
      </c>
      <c r="I3406" s="5" t="b">
        <f>IF(Nifty50[[#This Row],[High]]=MAX($D$1:$D3416), TRUE, FALSE)</f>
        <v>0</v>
      </c>
      <c r="J3406" s="5">
        <f>MAX($D$2:Nifty50[[#This Row],[High]])</f>
        <v>6357.1</v>
      </c>
      <c r="K3406" s="18">
        <f>(Nifty50[[#This Row],[ATH_XL]]-Nifty50[[#This Row],[Close]])/Nifty50[[#This Row],[ATH_XL]]</f>
        <v>0.16267637759355688</v>
      </c>
    </row>
    <row r="3407" spans="2:11" x14ac:dyDescent="0.25">
      <c r="B3407" s="4">
        <v>41131</v>
      </c>
      <c r="C3407" s="23">
        <v>5308.2</v>
      </c>
      <c r="D3407" s="23">
        <v>5330.1</v>
      </c>
      <c r="E3407" s="23">
        <v>5294.1</v>
      </c>
      <c r="F3407" s="23">
        <v>5320.4</v>
      </c>
      <c r="G3407" s="5">
        <v>130090985</v>
      </c>
      <c r="H3407" s="5">
        <v>6540.77</v>
      </c>
      <c r="I3407" s="5" t="b">
        <f>IF(Nifty50[[#This Row],[High]]=MAX($D$1:$D3417), TRUE, FALSE)</f>
        <v>0</v>
      </c>
      <c r="J3407" s="5">
        <f>MAX($D$2:Nifty50[[#This Row],[High]])</f>
        <v>6357.1</v>
      </c>
      <c r="K3407" s="18">
        <f>(Nifty50[[#This Row],[ATH_XL]]-Nifty50[[#This Row],[Close]])/Nifty50[[#This Row],[ATH_XL]]</f>
        <v>0.16307750389328479</v>
      </c>
    </row>
    <row r="3408" spans="2:11" x14ac:dyDescent="0.25">
      <c r="B3408" s="4">
        <v>41134</v>
      </c>
      <c r="C3408" s="23">
        <v>5316.35</v>
      </c>
      <c r="D3408" s="23">
        <v>5352.45</v>
      </c>
      <c r="E3408" s="23">
        <v>5309.05</v>
      </c>
      <c r="F3408" s="23">
        <v>5347.9</v>
      </c>
      <c r="G3408" s="5">
        <v>107578773</v>
      </c>
      <c r="H3408" s="5">
        <v>4678.33</v>
      </c>
      <c r="I3408" s="5" t="b">
        <f>IF(Nifty50[[#This Row],[High]]=MAX($D$1:$D3418), TRUE, FALSE)</f>
        <v>0</v>
      </c>
      <c r="J3408" s="5">
        <f>MAX($D$2:Nifty50[[#This Row],[High]])</f>
        <v>6357.1</v>
      </c>
      <c r="K3408" s="18">
        <f>(Nifty50[[#This Row],[ATH_XL]]-Nifty50[[#This Row],[Close]])/Nifty50[[#This Row],[ATH_XL]]</f>
        <v>0.15875163203347448</v>
      </c>
    </row>
    <row r="3409" spans="2:11" x14ac:dyDescent="0.25">
      <c r="B3409" s="4">
        <v>41135</v>
      </c>
      <c r="C3409" s="23">
        <v>5343.25</v>
      </c>
      <c r="D3409" s="23">
        <v>5387.05</v>
      </c>
      <c r="E3409" s="23">
        <v>5328.8</v>
      </c>
      <c r="F3409" s="23">
        <v>5380.35</v>
      </c>
      <c r="G3409" s="5">
        <v>109794400</v>
      </c>
      <c r="H3409" s="5">
        <v>4742.47</v>
      </c>
      <c r="I3409" s="5" t="b">
        <f>IF(Nifty50[[#This Row],[High]]=MAX($D$1:$D3419), TRUE, FALSE)</f>
        <v>0</v>
      </c>
      <c r="J3409" s="5">
        <f>MAX($D$2:Nifty50[[#This Row],[High]])</f>
        <v>6357.1</v>
      </c>
      <c r="K3409" s="18">
        <f>(Nifty50[[#This Row],[ATH_XL]]-Nifty50[[#This Row],[Close]])/Nifty50[[#This Row],[ATH_XL]]</f>
        <v>0.15364710323889824</v>
      </c>
    </row>
    <row r="3410" spans="2:11" x14ac:dyDescent="0.25">
      <c r="B3410" s="4">
        <v>41137</v>
      </c>
      <c r="C3410" s="23">
        <v>5385.95</v>
      </c>
      <c r="D3410" s="23">
        <v>5390.65</v>
      </c>
      <c r="E3410" s="23">
        <v>5356.65</v>
      </c>
      <c r="F3410" s="23">
        <v>5362.95</v>
      </c>
      <c r="G3410" s="5">
        <v>133996943</v>
      </c>
      <c r="H3410" s="5">
        <v>5285.5</v>
      </c>
      <c r="I3410" s="5" t="b">
        <f>IF(Nifty50[[#This Row],[High]]=MAX($D$1:$D3420), TRUE, FALSE)</f>
        <v>0</v>
      </c>
      <c r="J3410" s="5">
        <f>MAX($D$2:Nifty50[[#This Row],[High]])</f>
        <v>6357.1</v>
      </c>
      <c r="K3410" s="18">
        <f>(Nifty50[[#This Row],[ATH_XL]]-Nifty50[[#This Row],[Close]])/Nifty50[[#This Row],[ATH_XL]]</f>
        <v>0.15638420034292375</v>
      </c>
    </row>
    <row r="3411" spans="2:11" x14ac:dyDescent="0.25">
      <c r="B3411" s="4">
        <v>41138</v>
      </c>
      <c r="C3411" s="23">
        <v>5368.6</v>
      </c>
      <c r="D3411" s="23">
        <v>5399.95</v>
      </c>
      <c r="E3411" s="23">
        <v>5341.7</v>
      </c>
      <c r="F3411" s="23">
        <v>5366.3</v>
      </c>
      <c r="G3411" s="5">
        <v>134985473</v>
      </c>
      <c r="H3411" s="5">
        <v>5262.34</v>
      </c>
      <c r="I3411" s="5" t="b">
        <f>IF(Nifty50[[#This Row],[High]]=MAX($D$1:$D3421), TRUE, FALSE)</f>
        <v>0</v>
      </c>
      <c r="J3411" s="5">
        <f>MAX($D$2:Nifty50[[#This Row],[High]])</f>
        <v>6357.1</v>
      </c>
      <c r="K3411" s="18">
        <f>(Nifty50[[#This Row],[ATH_XL]]-Nifty50[[#This Row],[Close]])/Nifty50[[#This Row],[ATH_XL]]</f>
        <v>0.15585723049818315</v>
      </c>
    </row>
    <row r="3412" spans="2:11" x14ac:dyDescent="0.25">
      <c r="B3412" s="4">
        <v>41142</v>
      </c>
      <c r="C3412" s="23">
        <v>5368.7</v>
      </c>
      <c r="D3412" s="23">
        <v>5425.15</v>
      </c>
      <c r="E3412" s="23">
        <v>5368.7</v>
      </c>
      <c r="F3412" s="23">
        <v>5421</v>
      </c>
      <c r="G3412" s="5">
        <v>124343357</v>
      </c>
      <c r="H3412" s="5">
        <v>4986.5</v>
      </c>
      <c r="I3412" s="5" t="b">
        <f>IF(Nifty50[[#This Row],[High]]=MAX($D$1:$D3422), TRUE, FALSE)</f>
        <v>0</v>
      </c>
      <c r="J3412" s="5">
        <f>MAX($D$2:Nifty50[[#This Row],[High]])</f>
        <v>6357.1</v>
      </c>
      <c r="K3412" s="18">
        <f>(Nifty50[[#This Row],[ATH_XL]]-Nifty50[[#This Row],[Close]])/Nifty50[[#This Row],[ATH_XL]]</f>
        <v>0.14725267810794235</v>
      </c>
    </row>
    <row r="3413" spans="2:11" x14ac:dyDescent="0.25">
      <c r="B3413" s="4">
        <v>41143</v>
      </c>
      <c r="C3413" s="23">
        <v>5395.75</v>
      </c>
      <c r="D3413" s="23">
        <v>5433.35</v>
      </c>
      <c r="E3413" s="23">
        <v>5394.8</v>
      </c>
      <c r="F3413" s="23">
        <v>5412.85</v>
      </c>
      <c r="G3413" s="5">
        <v>103103501</v>
      </c>
      <c r="H3413" s="5">
        <v>4156.18</v>
      </c>
      <c r="I3413" s="5" t="b">
        <f>IF(Nifty50[[#This Row],[High]]=MAX($D$1:$D3423), TRUE, FALSE)</f>
        <v>0</v>
      </c>
      <c r="J3413" s="5">
        <f>MAX($D$2:Nifty50[[#This Row],[High]])</f>
        <v>6357.1</v>
      </c>
      <c r="K3413" s="18">
        <f>(Nifty50[[#This Row],[ATH_XL]]-Nifty50[[#This Row],[Close]])/Nifty50[[#This Row],[ATH_XL]]</f>
        <v>0.1485347092227588</v>
      </c>
    </row>
    <row r="3414" spans="2:11" x14ac:dyDescent="0.25">
      <c r="B3414" s="4">
        <v>41144</v>
      </c>
      <c r="C3414" s="23">
        <v>5426.15</v>
      </c>
      <c r="D3414" s="23">
        <v>5448.6</v>
      </c>
      <c r="E3414" s="23">
        <v>5393.85</v>
      </c>
      <c r="F3414" s="23">
        <v>5415.35</v>
      </c>
      <c r="G3414" s="5">
        <v>127995889</v>
      </c>
      <c r="H3414" s="5">
        <v>5462.34</v>
      </c>
      <c r="I3414" s="5" t="b">
        <f>IF(Nifty50[[#This Row],[High]]=MAX($D$1:$D3424), TRUE, FALSE)</f>
        <v>0</v>
      </c>
      <c r="J3414" s="5">
        <f>MAX($D$2:Nifty50[[#This Row],[High]])</f>
        <v>6357.1</v>
      </c>
      <c r="K3414" s="18">
        <f>(Nifty50[[#This Row],[ATH_XL]]-Nifty50[[#This Row],[Close]])/Nifty50[[#This Row],[ATH_XL]]</f>
        <v>0.14814144814459423</v>
      </c>
    </row>
    <row r="3415" spans="2:11" x14ac:dyDescent="0.25">
      <c r="B3415" s="4">
        <v>41145</v>
      </c>
      <c r="C3415" s="23">
        <v>5392.6</v>
      </c>
      <c r="D3415" s="23">
        <v>5399.65</v>
      </c>
      <c r="E3415" s="23">
        <v>5371</v>
      </c>
      <c r="F3415" s="23">
        <v>5386.7</v>
      </c>
      <c r="G3415" s="5">
        <v>114346965</v>
      </c>
      <c r="H3415" s="5">
        <v>4520.37</v>
      </c>
      <c r="I3415" s="5" t="b">
        <f>IF(Nifty50[[#This Row],[High]]=MAX($D$1:$D3425), TRUE, FALSE)</f>
        <v>0</v>
      </c>
      <c r="J3415" s="5">
        <f>MAX($D$2:Nifty50[[#This Row],[High]])</f>
        <v>6357.1</v>
      </c>
      <c r="K3415" s="18">
        <f>(Nifty50[[#This Row],[ATH_XL]]-Nifty50[[#This Row],[Close]])/Nifty50[[#This Row],[ATH_XL]]</f>
        <v>0.1526482201003603</v>
      </c>
    </row>
    <row r="3416" spans="2:11" x14ac:dyDescent="0.25">
      <c r="B3416" s="4">
        <v>41148</v>
      </c>
      <c r="C3416" s="23">
        <v>5387.85</v>
      </c>
      <c r="D3416" s="23">
        <v>5399.15</v>
      </c>
      <c r="E3416" s="23">
        <v>5346.65</v>
      </c>
      <c r="F3416" s="23">
        <v>5350.25</v>
      </c>
      <c r="G3416" s="5">
        <v>89987572</v>
      </c>
      <c r="H3416" s="5">
        <v>3882.41</v>
      </c>
      <c r="I3416" s="5" t="b">
        <f>IF(Nifty50[[#This Row],[High]]=MAX($D$1:$D3426), TRUE, FALSE)</f>
        <v>0</v>
      </c>
      <c r="J3416" s="5">
        <f>MAX($D$2:Nifty50[[#This Row],[High]])</f>
        <v>6357.1</v>
      </c>
      <c r="K3416" s="18">
        <f>(Nifty50[[#This Row],[ATH_XL]]-Nifty50[[#This Row],[Close]])/Nifty50[[#This Row],[ATH_XL]]</f>
        <v>0.15838196661999973</v>
      </c>
    </row>
    <row r="3417" spans="2:11" x14ac:dyDescent="0.25">
      <c r="B3417" s="4">
        <v>41149</v>
      </c>
      <c r="C3417" s="23">
        <v>5348.05</v>
      </c>
      <c r="D3417" s="23">
        <v>5359.25</v>
      </c>
      <c r="E3417" s="23">
        <v>5312.6</v>
      </c>
      <c r="F3417" s="23">
        <v>5334.6</v>
      </c>
      <c r="G3417" s="5">
        <v>123683723</v>
      </c>
      <c r="H3417" s="5">
        <v>4771</v>
      </c>
      <c r="I3417" s="5" t="b">
        <f>IF(Nifty50[[#This Row],[High]]=MAX($D$1:$D3427), TRUE, FALSE)</f>
        <v>0</v>
      </c>
      <c r="J3417" s="5">
        <f>MAX($D$2:Nifty50[[#This Row],[High]])</f>
        <v>6357.1</v>
      </c>
      <c r="K3417" s="18">
        <f>(Nifty50[[#This Row],[ATH_XL]]-Nifty50[[#This Row],[Close]])/Nifty50[[#This Row],[ATH_XL]]</f>
        <v>0.1608437809693099</v>
      </c>
    </row>
    <row r="3418" spans="2:11" x14ac:dyDescent="0.25">
      <c r="B3418" s="4">
        <v>41150</v>
      </c>
      <c r="C3418" s="23">
        <v>5343.85</v>
      </c>
      <c r="D3418" s="23">
        <v>5345.5</v>
      </c>
      <c r="E3418" s="23">
        <v>5282.7</v>
      </c>
      <c r="F3418" s="23">
        <v>5287.8</v>
      </c>
      <c r="G3418" s="5">
        <v>157470632</v>
      </c>
      <c r="H3418" s="5">
        <v>4581.21</v>
      </c>
      <c r="I3418" s="5" t="b">
        <f>IF(Nifty50[[#This Row],[High]]=MAX($D$1:$D3428), TRUE, FALSE)</f>
        <v>0</v>
      </c>
      <c r="J3418" s="5">
        <f>MAX($D$2:Nifty50[[#This Row],[High]])</f>
        <v>6357.1</v>
      </c>
      <c r="K3418" s="18">
        <f>(Nifty50[[#This Row],[ATH_XL]]-Nifty50[[#This Row],[Close]])/Nifty50[[#This Row],[ATH_XL]]</f>
        <v>0.16820562835255071</v>
      </c>
    </row>
    <row r="3419" spans="2:11" x14ac:dyDescent="0.25">
      <c r="B3419" s="4">
        <v>41151</v>
      </c>
      <c r="C3419" s="23">
        <v>5268.6</v>
      </c>
      <c r="D3419" s="23">
        <v>5342.8</v>
      </c>
      <c r="E3419" s="23">
        <v>5255.05</v>
      </c>
      <c r="F3419" s="23">
        <v>5315.05</v>
      </c>
      <c r="G3419" s="5">
        <v>226494000</v>
      </c>
      <c r="H3419" s="5">
        <v>8374.69</v>
      </c>
      <c r="I3419" s="5" t="b">
        <f>IF(Nifty50[[#This Row],[High]]=MAX($D$1:$D3429), TRUE, FALSE)</f>
        <v>0</v>
      </c>
      <c r="J3419" s="5">
        <f>MAX($D$2:Nifty50[[#This Row],[High]])</f>
        <v>6357.1</v>
      </c>
      <c r="K3419" s="18">
        <f>(Nifty50[[#This Row],[ATH_XL]]-Nifty50[[#This Row],[Close]])/Nifty50[[#This Row],[ATH_XL]]</f>
        <v>0.16391908260055688</v>
      </c>
    </row>
    <row r="3420" spans="2:11" x14ac:dyDescent="0.25">
      <c r="B3420" s="4">
        <v>41152</v>
      </c>
      <c r="C3420" s="23">
        <v>5298.2</v>
      </c>
      <c r="D3420" s="23">
        <v>5303.25</v>
      </c>
      <c r="E3420" s="23">
        <v>5238.8999999999996</v>
      </c>
      <c r="F3420" s="23">
        <v>5258.5</v>
      </c>
      <c r="G3420" s="5">
        <v>167393902</v>
      </c>
      <c r="H3420" s="5">
        <v>6600.58</v>
      </c>
      <c r="I3420" s="5" t="b">
        <f>IF(Nifty50[[#This Row],[High]]=MAX($D$1:$D3430), TRUE, FALSE)</f>
        <v>0</v>
      </c>
      <c r="J3420" s="5">
        <f>MAX($D$2:Nifty50[[#This Row],[High]])</f>
        <v>6357.1</v>
      </c>
      <c r="K3420" s="18">
        <f>(Nifty50[[#This Row],[ATH_XL]]-Nifty50[[#This Row],[Close]])/Nifty50[[#This Row],[ATH_XL]]</f>
        <v>0.17281464818863951</v>
      </c>
    </row>
    <row r="3421" spans="2:11" x14ac:dyDescent="0.25">
      <c r="B3421" s="4">
        <v>41155</v>
      </c>
      <c r="C3421" s="23">
        <v>5276.5</v>
      </c>
      <c r="D3421" s="23">
        <v>5295.8</v>
      </c>
      <c r="E3421" s="23">
        <v>5243.15</v>
      </c>
      <c r="F3421" s="23">
        <v>5253.75</v>
      </c>
      <c r="G3421" s="5">
        <v>110380869</v>
      </c>
      <c r="H3421" s="5">
        <v>4015.55</v>
      </c>
      <c r="I3421" s="5" t="b">
        <f>IF(Nifty50[[#This Row],[High]]=MAX($D$1:$D3431), TRUE, FALSE)</f>
        <v>0</v>
      </c>
      <c r="J3421" s="5">
        <f>MAX($D$2:Nifty50[[#This Row],[High]])</f>
        <v>6357.1</v>
      </c>
      <c r="K3421" s="18">
        <f>(Nifty50[[#This Row],[ATH_XL]]-Nifty50[[#This Row],[Close]])/Nifty50[[#This Row],[ATH_XL]]</f>
        <v>0.17356184423715221</v>
      </c>
    </row>
    <row r="3422" spans="2:11" x14ac:dyDescent="0.25">
      <c r="B3422" s="4">
        <v>41156</v>
      </c>
      <c r="C3422" s="23">
        <v>5249.15</v>
      </c>
      <c r="D3422" s="23">
        <v>5278.35</v>
      </c>
      <c r="E3422" s="23">
        <v>5233.2</v>
      </c>
      <c r="F3422" s="23">
        <v>5274</v>
      </c>
      <c r="G3422" s="5">
        <v>106316880</v>
      </c>
      <c r="H3422" s="5">
        <v>3726.52</v>
      </c>
      <c r="I3422" s="5" t="b">
        <f>IF(Nifty50[[#This Row],[High]]=MAX($D$1:$D3432), TRUE, FALSE)</f>
        <v>0</v>
      </c>
      <c r="J3422" s="5">
        <f>MAX($D$2:Nifty50[[#This Row],[High]])</f>
        <v>6357.1</v>
      </c>
      <c r="K3422" s="18">
        <f>(Nifty50[[#This Row],[ATH_XL]]-Nifty50[[#This Row],[Close]])/Nifty50[[#This Row],[ATH_XL]]</f>
        <v>0.17037642950401918</v>
      </c>
    </row>
    <row r="3423" spans="2:11" x14ac:dyDescent="0.25">
      <c r="B3423" s="4">
        <v>41157</v>
      </c>
      <c r="C3423" s="23">
        <v>5243.9</v>
      </c>
      <c r="D3423" s="23">
        <v>5259.5</v>
      </c>
      <c r="E3423" s="23">
        <v>5215.7</v>
      </c>
      <c r="F3423" s="23">
        <v>5225.7</v>
      </c>
      <c r="G3423" s="5">
        <v>126162071</v>
      </c>
      <c r="H3423" s="5">
        <v>4904.68</v>
      </c>
      <c r="I3423" s="5" t="b">
        <f>IF(Nifty50[[#This Row],[High]]=MAX($D$1:$D3433), TRUE, FALSE)</f>
        <v>0</v>
      </c>
      <c r="J3423" s="5">
        <f>MAX($D$2:Nifty50[[#This Row],[High]])</f>
        <v>6357.1</v>
      </c>
      <c r="K3423" s="18">
        <f>(Nifty50[[#This Row],[ATH_XL]]-Nifty50[[#This Row],[Close]])/Nifty50[[#This Row],[ATH_XL]]</f>
        <v>0.17797423353415873</v>
      </c>
    </row>
    <row r="3424" spans="2:11" x14ac:dyDescent="0.25">
      <c r="B3424" s="4">
        <v>41158</v>
      </c>
      <c r="C3424" s="23">
        <v>5217.6499999999996</v>
      </c>
      <c r="D3424" s="23">
        <v>5260.6</v>
      </c>
      <c r="E3424" s="23">
        <v>5217.6499999999996</v>
      </c>
      <c r="F3424" s="23">
        <v>5238.3999999999996</v>
      </c>
      <c r="G3424" s="5">
        <v>134008569</v>
      </c>
      <c r="H3424" s="5">
        <v>4622.16</v>
      </c>
      <c r="I3424" s="5" t="b">
        <f>IF(Nifty50[[#This Row],[High]]=MAX($D$1:$D3434), TRUE, FALSE)</f>
        <v>0</v>
      </c>
      <c r="J3424" s="5">
        <f>MAX($D$2:Nifty50[[#This Row],[High]])</f>
        <v>6357.1</v>
      </c>
      <c r="K3424" s="18">
        <f>(Nifty50[[#This Row],[ATH_XL]]-Nifty50[[#This Row],[Close]])/Nifty50[[#This Row],[ATH_XL]]</f>
        <v>0.17597646725708274</v>
      </c>
    </row>
    <row r="3425" spans="2:11" x14ac:dyDescent="0.25">
      <c r="B3425" s="4">
        <v>41159</v>
      </c>
      <c r="C3425" s="23">
        <v>5309.45</v>
      </c>
      <c r="D3425" s="23">
        <v>5347.15</v>
      </c>
      <c r="E3425" s="23">
        <v>5309.2</v>
      </c>
      <c r="F3425" s="23">
        <v>5342.1</v>
      </c>
      <c r="G3425" s="5">
        <v>149584722</v>
      </c>
      <c r="H3425" s="5">
        <v>5590.04</v>
      </c>
      <c r="I3425" s="5" t="b">
        <f>IF(Nifty50[[#This Row],[High]]=MAX($D$1:$D3435), TRUE, FALSE)</f>
        <v>0</v>
      </c>
      <c r="J3425" s="5">
        <f>MAX($D$2:Nifty50[[#This Row],[High]])</f>
        <v>6357.1</v>
      </c>
      <c r="K3425" s="18">
        <f>(Nifty50[[#This Row],[ATH_XL]]-Nifty50[[#This Row],[Close]])/Nifty50[[#This Row],[ATH_XL]]</f>
        <v>0.15966399773481618</v>
      </c>
    </row>
    <row r="3426" spans="2:11" x14ac:dyDescent="0.25">
      <c r="B3426" s="4">
        <v>41160</v>
      </c>
      <c r="C3426" s="23">
        <v>5343.65</v>
      </c>
      <c r="D3426" s="23">
        <v>5366.3</v>
      </c>
      <c r="E3426" s="23">
        <v>5343.45</v>
      </c>
      <c r="F3426" s="23">
        <v>5358.7</v>
      </c>
      <c r="G3426" s="5">
        <v>11221064</v>
      </c>
      <c r="H3426" s="5">
        <v>376.34</v>
      </c>
      <c r="I3426" s="5" t="b">
        <f>IF(Nifty50[[#This Row],[High]]=MAX($D$1:$D3436), TRUE, FALSE)</f>
        <v>0</v>
      </c>
      <c r="J3426" s="5">
        <f>MAX($D$2:Nifty50[[#This Row],[High]])</f>
        <v>6357.1</v>
      </c>
      <c r="K3426" s="18">
        <f>(Nifty50[[#This Row],[ATH_XL]]-Nifty50[[#This Row],[Close]])/Nifty50[[#This Row],[ATH_XL]]</f>
        <v>0.1570527441758035</v>
      </c>
    </row>
    <row r="3427" spans="2:11" x14ac:dyDescent="0.25">
      <c r="B3427" s="4">
        <v>41162</v>
      </c>
      <c r="C3427" s="23">
        <v>5361.9</v>
      </c>
      <c r="D3427" s="23">
        <v>5375.45</v>
      </c>
      <c r="E3427" s="23">
        <v>5349.1</v>
      </c>
      <c r="F3427" s="23">
        <v>5363.45</v>
      </c>
      <c r="G3427" s="5">
        <v>109607506</v>
      </c>
      <c r="H3427" s="5">
        <v>4183.01</v>
      </c>
      <c r="I3427" s="5" t="b">
        <f>IF(Nifty50[[#This Row],[High]]=MAX($D$1:$D3437), TRUE, FALSE)</f>
        <v>0</v>
      </c>
      <c r="J3427" s="5">
        <f>MAX($D$2:Nifty50[[#This Row],[High]])</f>
        <v>6357.1</v>
      </c>
      <c r="K3427" s="18">
        <f>(Nifty50[[#This Row],[ATH_XL]]-Nifty50[[#This Row],[Close]])/Nifty50[[#This Row],[ATH_XL]]</f>
        <v>0.15630554812729083</v>
      </c>
    </row>
    <row r="3428" spans="2:11" x14ac:dyDescent="0.25">
      <c r="B3428" s="4">
        <v>41163</v>
      </c>
      <c r="C3428" s="23">
        <v>5336.1</v>
      </c>
      <c r="D3428" s="23">
        <v>5393.35</v>
      </c>
      <c r="E3428" s="23">
        <v>5332.1</v>
      </c>
      <c r="F3428" s="23">
        <v>5390</v>
      </c>
      <c r="G3428" s="5">
        <v>112878090</v>
      </c>
      <c r="H3428" s="5">
        <v>4081.42</v>
      </c>
      <c r="I3428" s="5" t="b">
        <f>IF(Nifty50[[#This Row],[High]]=MAX($D$1:$D3438), TRUE, FALSE)</f>
        <v>0</v>
      </c>
      <c r="J3428" s="5">
        <f>MAX($D$2:Nifty50[[#This Row],[High]])</f>
        <v>6357.1</v>
      </c>
      <c r="K3428" s="18">
        <f>(Nifty50[[#This Row],[ATH_XL]]-Nifty50[[#This Row],[Close]])/Nifty50[[#This Row],[ATH_XL]]</f>
        <v>0.15212911547718305</v>
      </c>
    </row>
    <row r="3429" spans="2:11" x14ac:dyDescent="0.25">
      <c r="B3429" s="4">
        <v>41164</v>
      </c>
      <c r="C3429" s="23">
        <v>5404.45</v>
      </c>
      <c r="D3429" s="23">
        <v>5435.55</v>
      </c>
      <c r="E3429" s="23">
        <v>5393.95</v>
      </c>
      <c r="F3429" s="23">
        <v>5431</v>
      </c>
      <c r="G3429" s="5">
        <v>139920871</v>
      </c>
      <c r="H3429" s="5">
        <v>4885.71</v>
      </c>
      <c r="I3429" s="5" t="b">
        <f>IF(Nifty50[[#This Row],[High]]=MAX($D$1:$D3439), TRUE, FALSE)</f>
        <v>0</v>
      </c>
      <c r="J3429" s="5">
        <f>MAX($D$2:Nifty50[[#This Row],[High]])</f>
        <v>6357.1</v>
      </c>
      <c r="K3429" s="18">
        <f>(Nifty50[[#This Row],[ATH_XL]]-Nifty50[[#This Row],[Close]])/Nifty50[[#This Row],[ATH_XL]]</f>
        <v>0.14567963379528406</v>
      </c>
    </row>
    <row r="3430" spans="2:11" x14ac:dyDescent="0.25">
      <c r="B3430" s="4">
        <v>41165</v>
      </c>
      <c r="C3430" s="23">
        <v>5435.2</v>
      </c>
      <c r="D3430" s="23">
        <v>5447.45</v>
      </c>
      <c r="E3430" s="23">
        <v>5421.85</v>
      </c>
      <c r="F3430" s="23">
        <v>5435.35</v>
      </c>
      <c r="G3430" s="5">
        <v>110774177</v>
      </c>
      <c r="H3430" s="5">
        <v>4199.37</v>
      </c>
      <c r="I3430" s="5" t="b">
        <f>IF(Nifty50[[#This Row],[High]]=MAX($D$1:$D3440), TRUE, FALSE)</f>
        <v>0</v>
      </c>
      <c r="J3430" s="5">
        <f>MAX($D$2:Nifty50[[#This Row],[High]])</f>
        <v>6357.1</v>
      </c>
      <c r="K3430" s="18">
        <f>(Nifty50[[#This Row],[ATH_XL]]-Nifty50[[#This Row],[Close]])/Nifty50[[#This Row],[ATH_XL]]</f>
        <v>0.14499535951927764</v>
      </c>
    </row>
    <row r="3431" spans="2:11" x14ac:dyDescent="0.25">
      <c r="B3431" s="4">
        <v>41166</v>
      </c>
      <c r="C3431" s="23">
        <v>5528.35</v>
      </c>
      <c r="D3431" s="23">
        <v>5586.65</v>
      </c>
      <c r="E3431" s="23">
        <v>5526.95</v>
      </c>
      <c r="F3431" s="23">
        <v>5577.65</v>
      </c>
      <c r="G3431" s="5">
        <v>233783031</v>
      </c>
      <c r="H3431" s="5">
        <v>9263.5300000000007</v>
      </c>
      <c r="I3431" s="5" t="b">
        <f>IF(Nifty50[[#This Row],[High]]=MAX($D$1:$D3441), TRUE, FALSE)</f>
        <v>0</v>
      </c>
      <c r="J3431" s="5">
        <f>MAX($D$2:Nifty50[[#This Row],[High]])</f>
        <v>6357.1</v>
      </c>
      <c r="K3431" s="18">
        <f>(Nifty50[[#This Row],[ATH_XL]]-Nifty50[[#This Row],[Close]])/Nifty50[[#This Row],[ATH_XL]]</f>
        <v>0.12261093895015034</v>
      </c>
    </row>
    <row r="3432" spans="2:11" x14ac:dyDescent="0.25">
      <c r="B3432" s="4">
        <v>41169</v>
      </c>
      <c r="C3432" s="23">
        <v>5631.75</v>
      </c>
      <c r="D3432" s="23">
        <v>5652.2</v>
      </c>
      <c r="E3432" s="23">
        <v>5585.15</v>
      </c>
      <c r="F3432" s="23">
        <v>5610</v>
      </c>
      <c r="G3432" s="5">
        <v>258912780</v>
      </c>
      <c r="H3432" s="5">
        <v>10924.57</v>
      </c>
      <c r="I3432" s="5" t="b">
        <f>IF(Nifty50[[#This Row],[High]]=MAX($D$1:$D3442), TRUE, FALSE)</f>
        <v>0</v>
      </c>
      <c r="J3432" s="5">
        <f>MAX($D$2:Nifty50[[#This Row],[High]])</f>
        <v>6357.1</v>
      </c>
      <c r="K3432" s="18">
        <f>(Nifty50[[#This Row],[ATH_XL]]-Nifty50[[#This Row],[Close]])/Nifty50[[#This Row],[ATH_XL]]</f>
        <v>0.11752214059870071</v>
      </c>
    </row>
    <row r="3433" spans="2:11" x14ac:dyDescent="0.25">
      <c r="B3433" s="4">
        <v>41170</v>
      </c>
      <c r="C3433" s="23">
        <v>5602.4</v>
      </c>
      <c r="D3433" s="23">
        <v>5620.55</v>
      </c>
      <c r="E3433" s="23">
        <v>5586.45</v>
      </c>
      <c r="F3433" s="23">
        <v>5600.05</v>
      </c>
      <c r="G3433" s="5">
        <v>175488961</v>
      </c>
      <c r="H3433" s="5">
        <v>7272.63</v>
      </c>
      <c r="I3433" s="5" t="b">
        <f>IF(Nifty50[[#This Row],[High]]=MAX($D$1:$D3443), TRUE, FALSE)</f>
        <v>0</v>
      </c>
      <c r="J3433" s="5">
        <f>MAX($D$2:Nifty50[[#This Row],[High]])</f>
        <v>6357.1</v>
      </c>
      <c r="K3433" s="18">
        <f>(Nifty50[[#This Row],[ATH_XL]]-Nifty50[[#This Row],[Close]])/Nifty50[[#This Row],[ATH_XL]]</f>
        <v>0.11908731968979569</v>
      </c>
    </row>
    <row r="3434" spans="2:11" x14ac:dyDescent="0.25">
      <c r="B3434" s="4">
        <v>41172</v>
      </c>
      <c r="C3434" s="23">
        <v>5536.95</v>
      </c>
      <c r="D3434" s="23">
        <v>5581.35</v>
      </c>
      <c r="E3434" s="23">
        <v>5534.9</v>
      </c>
      <c r="F3434" s="23">
        <v>5554.25</v>
      </c>
      <c r="G3434" s="5">
        <v>165684942</v>
      </c>
      <c r="H3434" s="5">
        <v>6768.88</v>
      </c>
      <c r="I3434" s="5" t="b">
        <f>IF(Nifty50[[#This Row],[High]]=MAX($D$1:$D3444), TRUE, FALSE)</f>
        <v>0</v>
      </c>
      <c r="J3434" s="5">
        <f>MAX($D$2:Nifty50[[#This Row],[High]])</f>
        <v>6357.1</v>
      </c>
      <c r="K3434" s="18">
        <f>(Nifty50[[#This Row],[ATH_XL]]-Nifty50[[#This Row],[Close]])/Nifty50[[#This Row],[ATH_XL]]</f>
        <v>0.12629186264177067</v>
      </c>
    </row>
    <row r="3435" spans="2:11" x14ac:dyDescent="0.25">
      <c r="B3435" s="4">
        <v>41173</v>
      </c>
      <c r="C3435" s="23">
        <v>5577</v>
      </c>
      <c r="D3435" s="23">
        <v>5720</v>
      </c>
      <c r="E3435" s="23">
        <v>5575.45</v>
      </c>
      <c r="F3435" s="23">
        <v>5691.15</v>
      </c>
      <c r="G3435" s="5">
        <v>278023825</v>
      </c>
      <c r="H3435" s="5">
        <v>11101.32</v>
      </c>
      <c r="I3435" s="5" t="b">
        <f>IF(Nifty50[[#This Row],[High]]=MAX($D$1:$D3445), TRUE, FALSE)</f>
        <v>0</v>
      </c>
      <c r="J3435" s="5">
        <f>MAX($D$2:Nifty50[[#This Row],[High]])</f>
        <v>6357.1</v>
      </c>
      <c r="K3435" s="18">
        <f>(Nifty50[[#This Row],[ATH_XL]]-Nifty50[[#This Row],[Close]])/Nifty50[[#This Row],[ATH_XL]]</f>
        <v>0.10475688600147877</v>
      </c>
    </row>
    <row r="3436" spans="2:11" x14ac:dyDescent="0.25">
      <c r="B3436" s="4">
        <v>41176</v>
      </c>
      <c r="C3436" s="23">
        <v>5691.95</v>
      </c>
      <c r="D3436" s="23">
        <v>5709.85</v>
      </c>
      <c r="E3436" s="23">
        <v>5662.75</v>
      </c>
      <c r="F3436" s="23">
        <v>5669.6</v>
      </c>
      <c r="G3436" s="5">
        <v>210419441</v>
      </c>
      <c r="H3436" s="5">
        <v>8380.56</v>
      </c>
      <c r="I3436" s="5" t="b">
        <f>IF(Nifty50[[#This Row],[High]]=MAX($D$1:$D3446), TRUE, FALSE)</f>
        <v>0</v>
      </c>
      <c r="J3436" s="5">
        <f>MAX($D$2:Nifty50[[#This Row],[High]])</f>
        <v>6357.1</v>
      </c>
      <c r="K3436" s="18">
        <f>(Nifty50[[#This Row],[ATH_XL]]-Nifty50[[#This Row],[Close]])/Nifty50[[#This Row],[ATH_XL]]</f>
        <v>0.10814679649525727</v>
      </c>
    </row>
    <row r="3437" spans="2:11" x14ac:dyDescent="0.25">
      <c r="B3437" s="4">
        <v>41177</v>
      </c>
      <c r="C3437" s="23">
        <v>5674.9</v>
      </c>
      <c r="D3437" s="23">
        <v>5702.7</v>
      </c>
      <c r="E3437" s="23">
        <v>5652.45</v>
      </c>
      <c r="F3437" s="23">
        <v>5673.9</v>
      </c>
      <c r="G3437" s="5">
        <v>341387116</v>
      </c>
      <c r="H3437" s="5">
        <v>12551.6</v>
      </c>
      <c r="I3437" s="5" t="b">
        <f>IF(Nifty50[[#This Row],[High]]=MAX($D$1:$D3447), TRUE, FALSE)</f>
        <v>0</v>
      </c>
      <c r="J3437" s="5">
        <f>MAX($D$2:Nifty50[[#This Row],[High]])</f>
        <v>6357.1</v>
      </c>
      <c r="K3437" s="18">
        <f>(Nifty50[[#This Row],[ATH_XL]]-Nifty50[[#This Row],[Close]])/Nifty50[[#This Row],[ATH_XL]]</f>
        <v>0.10747038744081432</v>
      </c>
    </row>
    <row r="3438" spans="2:11" x14ac:dyDescent="0.25">
      <c r="B3438" s="4">
        <v>41178</v>
      </c>
      <c r="C3438" s="23">
        <v>5653.4</v>
      </c>
      <c r="D3438" s="23">
        <v>5672.8</v>
      </c>
      <c r="E3438" s="23">
        <v>5638.65</v>
      </c>
      <c r="F3438" s="23">
        <v>5663.45</v>
      </c>
      <c r="G3438" s="5">
        <v>170771069</v>
      </c>
      <c r="H3438" s="5">
        <v>6754.98</v>
      </c>
      <c r="I3438" s="5" t="b">
        <f>IF(Nifty50[[#This Row],[High]]=MAX($D$1:$D3448), TRUE, FALSE)</f>
        <v>0</v>
      </c>
      <c r="J3438" s="5">
        <f>MAX($D$2:Nifty50[[#This Row],[High]])</f>
        <v>6357.1</v>
      </c>
      <c r="K3438" s="18">
        <f>(Nifty50[[#This Row],[ATH_XL]]-Nifty50[[#This Row],[Close]])/Nifty50[[#This Row],[ATH_XL]]</f>
        <v>0.10911421874754219</v>
      </c>
    </row>
    <row r="3439" spans="2:11" x14ac:dyDescent="0.25">
      <c r="B3439" s="4">
        <v>41179</v>
      </c>
      <c r="C3439" s="23">
        <v>5673.75</v>
      </c>
      <c r="D3439" s="23">
        <v>5693.7</v>
      </c>
      <c r="E3439" s="23">
        <v>5639.7</v>
      </c>
      <c r="F3439" s="23">
        <v>5649.5</v>
      </c>
      <c r="G3439" s="5">
        <v>238991690</v>
      </c>
      <c r="H3439" s="5">
        <v>9368.11</v>
      </c>
      <c r="I3439" s="5" t="b">
        <f>IF(Nifty50[[#This Row],[High]]=MAX($D$1:$D3449), TRUE, FALSE)</f>
        <v>0</v>
      </c>
      <c r="J3439" s="5">
        <f>MAX($D$2:Nifty50[[#This Row],[High]])</f>
        <v>6357.1</v>
      </c>
      <c r="K3439" s="18">
        <f>(Nifty50[[#This Row],[ATH_XL]]-Nifty50[[#This Row],[Close]])/Nifty50[[#This Row],[ATH_XL]]</f>
        <v>0.11130861556370047</v>
      </c>
    </row>
    <row r="3440" spans="2:11" x14ac:dyDescent="0.25">
      <c r="B3440" s="4">
        <v>41180</v>
      </c>
      <c r="C3440" s="23">
        <v>5684.8</v>
      </c>
      <c r="D3440" s="23">
        <v>5735.15</v>
      </c>
      <c r="E3440" s="23">
        <v>5683.45</v>
      </c>
      <c r="F3440" s="23">
        <v>5703.3</v>
      </c>
      <c r="G3440" s="5">
        <v>163660805</v>
      </c>
      <c r="H3440" s="5">
        <v>6948.17</v>
      </c>
      <c r="I3440" s="5" t="b">
        <f>IF(Nifty50[[#This Row],[High]]=MAX($D$1:$D3450), TRUE, FALSE)</f>
        <v>0</v>
      </c>
      <c r="J3440" s="5">
        <f>MAX($D$2:Nifty50[[#This Row],[High]])</f>
        <v>6357.1</v>
      </c>
      <c r="K3440" s="18">
        <f>(Nifty50[[#This Row],[ATH_XL]]-Nifty50[[#This Row],[Close]])/Nifty50[[#This Row],[ATH_XL]]</f>
        <v>0.10284563716159886</v>
      </c>
    </row>
    <row r="3441" spans="2:11" x14ac:dyDescent="0.25">
      <c r="B3441" s="4">
        <v>41183</v>
      </c>
      <c r="C3441" s="23">
        <v>5704.75</v>
      </c>
      <c r="D3441" s="23">
        <v>5722.95</v>
      </c>
      <c r="E3441" s="23">
        <v>5694</v>
      </c>
      <c r="F3441" s="23">
        <v>5718.8</v>
      </c>
      <c r="G3441" s="5">
        <v>123138510</v>
      </c>
      <c r="H3441" s="5">
        <v>4798.17</v>
      </c>
      <c r="I3441" s="5" t="b">
        <f>IF(Nifty50[[#This Row],[High]]=MAX($D$1:$D3451), TRUE, FALSE)</f>
        <v>0</v>
      </c>
      <c r="J3441" s="5">
        <f>MAX($D$2:Nifty50[[#This Row],[High]])</f>
        <v>6357.1</v>
      </c>
      <c r="K3441" s="18">
        <f>(Nifty50[[#This Row],[ATH_XL]]-Nifty50[[#This Row],[Close]])/Nifty50[[#This Row],[ATH_XL]]</f>
        <v>0.10040741847697852</v>
      </c>
    </row>
    <row r="3442" spans="2:11" x14ac:dyDescent="0.25">
      <c r="B3442" s="4">
        <v>41185</v>
      </c>
      <c r="C3442" s="23">
        <v>5727.7</v>
      </c>
      <c r="D3442" s="23">
        <v>5743.25</v>
      </c>
      <c r="E3442" s="23">
        <v>5715.8</v>
      </c>
      <c r="F3442" s="23">
        <v>5731.25</v>
      </c>
      <c r="G3442" s="5">
        <v>165037864</v>
      </c>
      <c r="H3442" s="5">
        <v>6654.02</v>
      </c>
      <c r="I3442" s="5" t="b">
        <f>IF(Nifty50[[#This Row],[High]]=MAX($D$1:$D3452), TRUE, FALSE)</f>
        <v>0</v>
      </c>
      <c r="J3442" s="5">
        <f>MAX($D$2:Nifty50[[#This Row],[High]])</f>
        <v>6357.1</v>
      </c>
      <c r="K3442" s="18">
        <f>(Nifty50[[#This Row],[ATH_XL]]-Nifty50[[#This Row],[Close]])/Nifty50[[#This Row],[ATH_XL]]</f>
        <v>9.8448978307718982E-2</v>
      </c>
    </row>
    <row r="3443" spans="2:11" x14ac:dyDescent="0.25">
      <c r="B3443" s="4">
        <v>41186</v>
      </c>
      <c r="C3443" s="23">
        <v>5751.55</v>
      </c>
      <c r="D3443" s="23">
        <v>5807.25</v>
      </c>
      <c r="E3443" s="23">
        <v>5751.35</v>
      </c>
      <c r="F3443" s="23">
        <v>5787.6</v>
      </c>
      <c r="G3443" s="5">
        <v>171404290</v>
      </c>
      <c r="H3443" s="5">
        <v>6954.74</v>
      </c>
      <c r="I3443" s="5" t="b">
        <f>IF(Nifty50[[#This Row],[High]]=MAX($D$1:$D3453), TRUE, FALSE)</f>
        <v>0</v>
      </c>
      <c r="J3443" s="5">
        <f>MAX($D$2:Nifty50[[#This Row],[High]])</f>
        <v>6357.1</v>
      </c>
      <c r="K3443" s="18">
        <f>(Nifty50[[#This Row],[ATH_XL]]-Nifty50[[#This Row],[Close]])/Nifty50[[#This Row],[ATH_XL]]</f>
        <v>8.9584873605889473E-2</v>
      </c>
    </row>
    <row r="3444" spans="2:11" x14ac:dyDescent="0.25">
      <c r="B3444" s="4">
        <v>41187</v>
      </c>
      <c r="C3444" s="23">
        <v>5815</v>
      </c>
      <c r="D3444" s="23">
        <v>5815.35</v>
      </c>
      <c r="E3444" s="23">
        <v>4888.2</v>
      </c>
      <c r="F3444" s="23">
        <v>5746.95</v>
      </c>
      <c r="G3444" s="5">
        <v>255569804</v>
      </c>
      <c r="H3444" s="5">
        <v>12995.8</v>
      </c>
      <c r="I3444" s="5" t="b">
        <f>IF(Nifty50[[#This Row],[High]]=MAX($D$1:$D3454), TRUE, FALSE)</f>
        <v>0</v>
      </c>
      <c r="J3444" s="5">
        <f>MAX($D$2:Nifty50[[#This Row],[High]])</f>
        <v>6357.1</v>
      </c>
      <c r="K3444" s="18">
        <f>(Nifty50[[#This Row],[ATH_XL]]-Nifty50[[#This Row],[Close]])/Nifty50[[#This Row],[ATH_XL]]</f>
        <v>9.5979298736845492E-2</v>
      </c>
    </row>
    <row r="3445" spans="2:11" x14ac:dyDescent="0.25">
      <c r="B3445" s="4">
        <v>41190</v>
      </c>
      <c r="C3445" s="23">
        <v>5751.85</v>
      </c>
      <c r="D3445" s="23">
        <v>5751.85</v>
      </c>
      <c r="E3445" s="23">
        <v>5666.2</v>
      </c>
      <c r="F3445" s="23">
        <v>5676</v>
      </c>
      <c r="G3445" s="5">
        <v>142319000</v>
      </c>
      <c r="H3445" s="5">
        <v>5853.56</v>
      </c>
      <c r="I3445" s="5" t="b">
        <f>IF(Nifty50[[#This Row],[High]]=MAX($D$1:$D3455), TRUE, FALSE)</f>
        <v>0</v>
      </c>
      <c r="J3445" s="5">
        <f>MAX($D$2:Nifty50[[#This Row],[High]])</f>
        <v>6357.1</v>
      </c>
      <c r="K3445" s="18">
        <f>(Nifty50[[#This Row],[ATH_XL]]-Nifty50[[#This Row],[Close]])/Nifty50[[#This Row],[ATH_XL]]</f>
        <v>0.10714004813515601</v>
      </c>
    </row>
    <row r="3446" spans="2:11" x14ac:dyDescent="0.25">
      <c r="B3446" s="4">
        <v>41191</v>
      </c>
      <c r="C3446" s="23">
        <v>5708.15</v>
      </c>
      <c r="D3446" s="23">
        <v>5728.65</v>
      </c>
      <c r="E3446" s="23">
        <v>5677.9</v>
      </c>
      <c r="F3446" s="23">
        <v>5704.6</v>
      </c>
      <c r="G3446" s="5">
        <v>119300415</v>
      </c>
      <c r="H3446" s="5">
        <v>5047.01</v>
      </c>
      <c r="I3446" s="5" t="b">
        <f>IF(Nifty50[[#This Row],[High]]=MAX($D$1:$D3456), TRUE, FALSE)</f>
        <v>0</v>
      </c>
      <c r="J3446" s="5">
        <f>MAX($D$2:Nifty50[[#This Row],[High]])</f>
        <v>6357.1</v>
      </c>
      <c r="K3446" s="18">
        <f>(Nifty50[[#This Row],[ATH_XL]]-Nifty50[[#This Row],[Close]])/Nifty50[[#This Row],[ATH_XL]]</f>
        <v>0.10264114140095326</v>
      </c>
    </row>
    <row r="3447" spans="2:11" x14ac:dyDescent="0.25">
      <c r="B3447" s="4">
        <v>41192</v>
      </c>
      <c r="C3447" s="23">
        <v>5671.15</v>
      </c>
      <c r="D3447" s="23">
        <v>5686.5</v>
      </c>
      <c r="E3447" s="23">
        <v>5647.05</v>
      </c>
      <c r="F3447" s="23">
        <v>5652.15</v>
      </c>
      <c r="G3447" s="5">
        <v>126294361</v>
      </c>
      <c r="H3447" s="5">
        <v>4564.3900000000003</v>
      </c>
      <c r="I3447" s="5" t="b">
        <f>IF(Nifty50[[#This Row],[High]]=MAX($D$1:$D3457), TRUE, FALSE)</f>
        <v>0</v>
      </c>
      <c r="J3447" s="5">
        <f>MAX($D$2:Nifty50[[#This Row],[High]])</f>
        <v>6357.1</v>
      </c>
      <c r="K3447" s="18">
        <f>(Nifty50[[#This Row],[ATH_XL]]-Nifty50[[#This Row],[Close]])/Nifty50[[#This Row],[ATH_XL]]</f>
        <v>0.11089175882084609</v>
      </c>
    </row>
    <row r="3448" spans="2:11" x14ac:dyDescent="0.25">
      <c r="B3448" s="4">
        <v>41193</v>
      </c>
      <c r="C3448" s="23">
        <v>5663.5</v>
      </c>
      <c r="D3448" s="23">
        <v>5721.1</v>
      </c>
      <c r="E3448" s="23">
        <v>5636.95</v>
      </c>
      <c r="F3448" s="23">
        <v>5708.05</v>
      </c>
      <c r="G3448" s="5">
        <v>148283847</v>
      </c>
      <c r="H3448" s="5">
        <v>6542.71</v>
      </c>
      <c r="I3448" s="5" t="b">
        <f>IF(Nifty50[[#This Row],[High]]=MAX($D$1:$D3458), TRUE, FALSE)</f>
        <v>0</v>
      </c>
      <c r="J3448" s="5">
        <f>MAX($D$2:Nifty50[[#This Row],[High]])</f>
        <v>6357.1</v>
      </c>
      <c r="K3448" s="18">
        <f>(Nifty50[[#This Row],[ATH_XL]]-Nifty50[[#This Row],[Close]])/Nifty50[[#This Row],[ATH_XL]]</f>
        <v>0.10209844111308618</v>
      </c>
    </row>
    <row r="3449" spans="2:11" x14ac:dyDescent="0.25">
      <c r="B3449" s="4">
        <v>41194</v>
      </c>
      <c r="C3449" s="23">
        <v>5681.7</v>
      </c>
      <c r="D3449" s="23">
        <v>5725</v>
      </c>
      <c r="E3449" s="23">
        <v>5659.35</v>
      </c>
      <c r="F3449" s="23">
        <v>5676.05</v>
      </c>
      <c r="G3449" s="5">
        <v>130076802</v>
      </c>
      <c r="H3449" s="5">
        <v>6475.3</v>
      </c>
      <c r="I3449" s="5" t="b">
        <f>IF(Nifty50[[#This Row],[High]]=MAX($D$1:$D3459), TRUE, FALSE)</f>
        <v>0</v>
      </c>
      <c r="J3449" s="5">
        <f>MAX($D$2:Nifty50[[#This Row],[High]])</f>
        <v>6357.1</v>
      </c>
      <c r="K3449" s="18">
        <f>(Nifty50[[#This Row],[ATH_XL]]-Nifty50[[#This Row],[Close]])/Nifty50[[#This Row],[ATH_XL]]</f>
        <v>0.10713218291359269</v>
      </c>
    </row>
    <row r="3450" spans="2:11" x14ac:dyDescent="0.25">
      <c r="B3450" s="4">
        <v>41197</v>
      </c>
      <c r="C3450" s="23">
        <v>5674.25</v>
      </c>
      <c r="D3450" s="23">
        <v>5693.7</v>
      </c>
      <c r="E3450" s="23">
        <v>5651.05</v>
      </c>
      <c r="F3450" s="23">
        <v>5687.25</v>
      </c>
      <c r="G3450" s="5">
        <v>93693482</v>
      </c>
      <c r="H3450" s="5">
        <v>3962.97</v>
      </c>
      <c r="I3450" s="5" t="b">
        <f>IF(Nifty50[[#This Row],[High]]=MAX($D$1:$D3460), TRUE, FALSE)</f>
        <v>0</v>
      </c>
      <c r="J3450" s="5">
        <f>MAX($D$2:Nifty50[[#This Row],[High]])</f>
        <v>6357.1</v>
      </c>
      <c r="K3450" s="18">
        <f>(Nifty50[[#This Row],[ATH_XL]]-Nifty50[[#This Row],[Close]])/Nifty50[[#This Row],[ATH_XL]]</f>
        <v>0.10537037328341545</v>
      </c>
    </row>
    <row r="3451" spans="2:11" x14ac:dyDescent="0.25">
      <c r="B3451" s="4">
        <v>41198</v>
      </c>
      <c r="C3451" s="23">
        <v>5705.6</v>
      </c>
      <c r="D3451" s="23">
        <v>5714</v>
      </c>
      <c r="E3451" s="23">
        <v>5635.6</v>
      </c>
      <c r="F3451" s="23">
        <v>5648</v>
      </c>
      <c r="G3451" s="5">
        <v>117415701</v>
      </c>
      <c r="H3451" s="5">
        <v>5043.3</v>
      </c>
      <c r="I3451" s="5" t="b">
        <f>IF(Nifty50[[#This Row],[High]]=MAX($D$1:$D3461), TRUE, FALSE)</f>
        <v>0</v>
      </c>
      <c r="J3451" s="5">
        <f>MAX($D$2:Nifty50[[#This Row],[High]])</f>
        <v>6357.1</v>
      </c>
      <c r="K3451" s="18">
        <f>(Nifty50[[#This Row],[ATH_XL]]-Nifty50[[#This Row],[Close]])/Nifty50[[#This Row],[ATH_XL]]</f>
        <v>0.11154457221059923</v>
      </c>
    </row>
    <row r="3452" spans="2:11" x14ac:dyDescent="0.25">
      <c r="B3452" s="4">
        <v>41199</v>
      </c>
      <c r="C3452" s="23">
        <v>5681.1</v>
      </c>
      <c r="D3452" s="23">
        <v>5684.35</v>
      </c>
      <c r="E3452" s="23">
        <v>5633.9</v>
      </c>
      <c r="F3452" s="23">
        <v>5660.25</v>
      </c>
      <c r="G3452" s="5">
        <v>123974371</v>
      </c>
      <c r="H3452" s="5">
        <v>5259.46</v>
      </c>
      <c r="I3452" s="5" t="b">
        <f>IF(Nifty50[[#This Row],[High]]=MAX($D$1:$D3462), TRUE, FALSE)</f>
        <v>0</v>
      </c>
      <c r="J3452" s="5">
        <f>MAX($D$2:Nifty50[[#This Row],[High]])</f>
        <v>6357.1</v>
      </c>
      <c r="K3452" s="18">
        <f>(Nifty50[[#This Row],[ATH_XL]]-Nifty50[[#This Row],[Close]])/Nifty50[[#This Row],[ATH_XL]]</f>
        <v>0.10961759292759282</v>
      </c>
    </row>
    <row r="3453" spans="2:11" x14ac:dyDescent="0.25">
      <c r="B3453" s="4">
        <v>41200</v>
      </c>
      <c r="C3453" s="23">
        <v>5675.3</v>
      </c>
      <c r="D3453" s="23">
        <v>5722.5</v>
      </c>
      <c r="E3453" s="23">
        <v>5650.55</v>
      </c>
      <c r="F3453" s="23">
        <v>5718.7</v>
      </c>
      <c r="G3453" s="5">
        <v>144097860</v>
      </c>
      <c r="H3453" s="5">
        <v>6264.78</v>
      </c>
      <c r="I3453" s="5" t="b">
        <f>IF(Nifty50[[#This Row],[High]]=MAX($D$1:$D3463), TRUE, FALSE)</f>
        <v>0</v>
      </c>
      <c r="J3453" s="5">
        <f>MAX($D$2:Nifty50[[#This Row],[High]])</f>
        <v>6357.1</v>
      </c>
      <c r="K3453" s="18">
        <f>(Nifty50[[#This Row],[ATH_XL]]-Nifty50[[#This Row],[Close]])/Nifty50[[#This Row],[ATH_XL]]</f>
        <v>0.10042314892010516</v>
      </c>
    </row>
    <row r="3454" spans="2:11" x14ac:dyDescent="0.25">
      <c r="B3454" s="4">
        <v>41201</v>
      </c>
      <c r="C3454" s="23">
        <v>5703.3</v>
      </c>
      <c r="D3454" s="23">
        <v>5711.7</v>
      </c>
      <c r="E3454" s="23">
        <v>5660</v>
      </c>
      <c r="F3454" s="23">
        <v>5684.25</v>
      </c>
      <c r="G3454" s="5">
        <v>124262817</v>
      </c>
      <c r="H3454" s="5">
        <v>5410.95</v>
      </c>
      <c r="I3454" s="5" t="b">
        <f>IF(Nifty50[[#This Row],[High]]=MAX($D$1:$D3464), TRUE, FALSE)</f>
        <v>0</v>
      </c>
      <c r="J3454" s="5">
        <f>MAX($D$2:Nifty50[[#This Row],[High]])</f>
        <v>6357.1</v>
      </c>
      <c r="K3454" s="18">
        <f>(Nifty50[[#This Row],[ATH_XL]]-Nifty50[[#This Row],[Close]])/Nifty50[[#This Row],[ATH_XL]]</f>
        <v>0.10584228657721294</v>
      </c>
    </row>
    <row r="3455" spans="2:11" x14ac:dyDescent="0.25">
      <c r="B3455" s="4">
        <v>41204</v>
      </c>
      <c r="C3455" s="23">
        <v>5667.6</v>
      </c>
      <c r="D3455" s="23">
        <v>5721.55</v>
      </c>
      <c r="E3455" s="23">
        <v>5658.05</v>
      </c>
      <c r="F3455" s="23">
        <v>5717.15</v>
      </c>
      <c r="G3455" s="5">
        <v>103372318</v>
      </c>
      <c r="H3455" s="5">
        <v>4994.75</v>
      </c>
      <c r="I3455" s="5" t="b">
        <f>IF(Nifty50[[#This Row],[High]]=MAX($D$1:$D3465), TRUE, FALSE)</f>
        <v>0</v>
      </c>
      <c r="J3455" s="5">
        <f>MAX($D$2:Nifty50[[#This Row],[High]])</f>
        <v>6357.1</v>
      </c>
      <c r="K3455" s="18">
        <f>(Nifty50[[#This Row],[ATH_XL]]-Nifty50[[#This Row],[Close]])/Nifty50[[#This Row],[ATH_XL]]</f>
        <v>0.10066697078856722</v>
      </c>
    </row>
    <row r="3456" spans="2:11" x14ac:dyDescent="0.25">
      <c r="B3456" s="4">
        <v>41205</v>
      </c>
      <c r="C3456" s="23">
        <v>5715.65</v>
      </c>
      <c r="D3456" s="23">
        <v>5720.8</v>
      </c>
      <c r="E3456" s="23">
        <v>5681.45</v>
      </c>
      <c r="F3456" s="23">
        <v>5691.4</v>
      </c>
      <c r="G3456" s="5">
        <v>81501427</v>
      </c>
      <c r="H3456" s="5">
        <v>3803.5</v>
      </c>
      <c r="I3456" s="5" t="b">
        <f>IF(Nifty50[[#This Row],[High]]=MAX($D$1:$D3466), TRUE, FALSE)</f>
        <v>0</v>
      </c>
      <c r="J3456" s="5">
        <f>MAX($D$2:Nifty50[[#This Row],[High]])</f>
        <v>6357.1</v>
      </c>
      <c r="K3456" s="18">
        <f>(Nifty50[[#This Row],[ATH_XL]]-Nifty50[[#This Row],[Close]])/Nifty50[[#This Row],[ATH_XL]]</f>
        <v>0.10471755989366231</v>
      </c>
    </row>
    <row r="3457" spans="2:11" x14ac:dyDescent="0.25">
      <c r="B3457" s="4">
        <v>41207</v>
      </c>
      <c r="C3457" s="23">
        <v>5688.8</v>
      </c>
      <c r="D3457" s="23">
        <v>5718.75</v>
      </c>
      <c r="E3457" s="23">
        <v>5685.7</v>
      </c>
      <c r="F3457" s="23">
        <v>5705.3</v>
      </c>
      <c r="G3457" s="5">
        <v>158343061</v>
      </c>
      <c r="H3457" s="5">
        <v>7359.34</v>
      </c>
      <c r="I3457" s="5" t="b">
        <f>IF(Nifty50[[#This Row],[High]]=MAX($D$1:$D3467), TRUE, FALSE)</f>
        <v>0</v>
      </c>
      <c r="J3457" s="5">
        <f>MAX($D$2:Nifty50[[#This Row],[High]])</f>
        <v>6357.1</v>
      </c>
      <c r="K3457" s="18">
        <f>(Nifty50[[#This Row],[ATH_XL]]-Nifty50[[#This Row],[Close]])/Nifty50[[#This Row],[ATH_XL]]</f>
        <v>0.10253102829906721</v>
      </c>
    </row>
    <row r="3458" spans="2:11" x14ac:dyDescent="0.25">
      <c r="B3458" s="4">
        <v>41208</v>
      </c>
      <c r="C3458" s="23">
        <v>5683.55</v>
      </c>
      <c r="D3458" s="23">
        <v>5697.2</v>
      </c>
      <c r="E3458" s="23">
        <v>5641.75</v>
      </c>
      <c r="F3458" s="23">
        <v>5664.3</v>
      </c>
      <c r="G3458" s="5">
        <v>101663820</v>
      </c>
      <c r="H3458" s="5">
        <v>4718.97</v>
      </c>
      <c r="I3458" s="5" t="b">
        <f>IF(Nifty50[[#This Row],[High]]=MAX($D$1:$D3468), TRUE, FALSE)</f>
        <v>0</v>
      </c>
      <c r="J3458" s="5">
        <f>MAX($D$2:Nifty50[[#This Row],[High]])</f>
        <v>6357.1</v>
      </c>
      <c r="K3458" s="18">
        <f>(Nifty50[[#This Row],[ATH_XL]]-Nifty50[[#This Row],[Close]])/Nifty50[[#This Row],[ATH_XL]]</f>
        <v>0.10898050998096619</v>
      </c>
    </row>
    <row r="3459" spans="2:11" x14ac:dyDescent="0.25">
      <c r="B3459" s="4">
        <v>41211</v>
      </c>
      <c r="C3459" s="23">
        <v>5665.2</v>
      </c>
      <c r="D3459" s="23">
        <v>5698.3</v>
      </c>
      <c r="E3459" s="23">
        <v>5645.1</v>
      </c>
      <c r="F3459" s="23">
        <v>5665.6</v>
      </c>
      <c r="G3459" s="5">
        <v>93555816</v>
      </c>
      <c r="H3459" s="5">
        <v>3953.86</v>
      </c>
      <c r="I3459" s="5" t="b">
        <f>IF(Nifty50[[#This Row],[High]]=MAX($D$1:$D3469), TRUE, FALSE)</f>
        <v>0</v>
      </c>
      <c r="J3459" s="5">
        <f>MAX($D$2:Nifty50[[#This Row],[High]])</f>
        <v>6357.1</v>
      </c>
      <c r="K3459" s="18">
        <f>(Nifty50[[#This Row],[ATH_XL]]-Nifty50[[#This Row],[Close]])/Nifty50[[#This Row],[ATH_XL]]</f>
        <v>0.10877601422032059</v>
      </c>
    </row>
    <row r="3460" spans="2:11" x14ac:dyDescent="0.25">
      <c r="B3460" s="4">
        <v>41212</v>
      </c>
      <c r="C3460" s="23">
        <v>5656.35</v>
      </c>
      <c r="D3460" s="23">
        <v>5689.9</v>
      </c>
      <c r="E3460" s="23">
        <v>5589.9</v>
      </c>
      <c r="F3460" s="23">
        <v>5597.9</v>
      </c>
      <c r="G3460" s="5">
        <v>116678775</v>
      </c>
      <c r="H3460" s="5">
        <v>5550.86</v>
      </c>
      <c r="I3460" s="5" t="b">
        <f>IF(Nifty50[[#This Row],[High]]=MAX($D$1:$D3470), TRUE, FALSE)</f>
        <v>0</v>
      </c>
      <c r="J3460" s="5">
        <f>MAX($D$2:Nifty50[[#This Row],[High]])</f>
        <v>6357.1</v>
      </c>
      <c r="K3460" s="18">
        <f>(Nifty50[[#This Row],[ATH_XL]]-Nifty50[[#This Row],[Close]])/Nifty50[[#This Row],[ATH_XL]]</f>
        <v>0.1194255242170173</v>
      </c>
    </row>
    <row r="3461" spans="2:11" x14ac:dyDescent="0.25">
      <c r="B3461" s="4">
        <v>41213</v>
      </c>
      <c r="C3461" s="23">
        <v>5596.75</v>
      </c>
      <c r="D3461" s="23">
        <v>5624.4</v>
      </c>
      <c r="E3461" s="23">
        <v>5583.05</v>
      </c>
      <c r="F3461" s="23">
        <v>5619.7</v>
      </c>
      <c r="G3461" s="5">
        <v>112075316</v>
      </c>
      <c r="H3461" s="5">
        <v>4918.55</v>
      </c>
      <c r="I3461" s="5" t="b">
        <f>IF(Nifty50[[#This Row],[High]]=MAX($D$1:$D3471), TRUE, FALSE)</f>
        <v>0</v>
      </c>
      <c r="J3461" s="5">
        <f>MAX($D$2:Nifty50[[#This Row],[High]])</f>
        <v>6357.1</v>
      </c>
      <c r="K3461" s="18">
        <f>(Nifty50[[#This Row],[ATH_XL]]-Nifty50[[#This Row],[Close]])/Nifty50[[#This Row],[ATH_XL]]</f>
        <v>0.1159962876154222</v>
      </c>
    </row>
    <row r="3462" spans="2:11" x14ac:dyDescent="0.25">
      <c r="B3462" s="4">
        <v>41214</v>
      </c>
      <c r="C3462" s="23">
        <v>5609.85</v>
      </c>
      <c r="D3462" s="23">
        <v>5649.75</v>
      </c>
      <c r="E3462" s="23">
        <v>5601.95</v>
      </c>
      <c r="F3462" s="23">
        <v>5645.05</v>
      </c>
      <c r="G3462" s="5">
        <v>107393402</v>
      </c>
      <c r="H3462" s="5">
        <v>4633.1099999999997</v>
      </c>
      <c r="I3462" s="5" t="b">
        <f>IF(Nifty50[[#This Row],[High]]=MAX($D$1:$D3472), TRUE, FALSE)</f>
        <v>0</v>
      </c>
      <c r="J3462" s="5">
        <f>MAX($D$2:Nifty50[[#This Row],[High]])</f>
        <v>6357.1</v>
      </c>
      <c r="K3462" s="18">
        <f>(Nifty50[[#This Row],[ATH_XL]]-Nifty50[[#This Row],[Close]])/Nifty50[[#This Row],[ATH_XL]]</f>
        <v>0.11200862028283338</v>
      </c>
    </row>
    <row r="3463" spans="2:11" x14ac:dyDescent="0.25">
      <c r="B3463" s="4">
        <v>41215</v>
      </c>
      <c r="C3463" s="23">
        <v>5696.35</v>
      </c>
      <c r="D3463" s="23">
        <v>5711.3</v>
      </c>
      <c r="E3463" s="23">
        <v>5682.55</v>
      </c>
      <c r="F3463" s="23">
        <v>5697.7</v>
      </c>
      <c r="G3463" s="5">
        <v>111162841</v>
      </c>
      <c r="H3463" s="5">
        <v>4924.33</v>
      </c>
      <c r="I3463" s="5" t="b">
        <f>IF(Nifty50[[#This Row],[High]]=MAX($D$1:$D3473), TRUE, FALSE)</f>
        <v>0</v>
      </c>
      <c r="J3463" s="5">
        <f>MAX($D$2:Nifty50[[#This Row],[High]])</f>
        <v>6357.1</v>
      </c>
      <c r="K3463" s="18">
        <f>(Nifty50[[#This Row],[ATH_XL]]-Nifty50[[#This Row],[Close]])/Nifty50[[#This Row],[ATH_XL]]</f>
        <v>0.10372654197668757</v>
      </c>
    </row>
    <row r="3464" spans="2:11" x14ac:dyDescent="0.25">
      <c r="B3464" s="4">
        <v>41218</v>
      </c>
      <c r="C3464" s="23">
        <v>5693.05</v>
      </c>
      <c r="D3464" s="23">
        <v>5709.2</v>
      </c>
      <c r="E3464" s="23">
        <v>5679.5</v>
      </c>
      <c r="F3464" s="23">
        <v>5704.2</v>
      </c>
      <c r="G3464" s="5">
        <v>74829213</v>
      </c>
      <c r="H3464" s="5">
        <v>3236.08</v>
      </c>
      <c r="I3464" s="5" t="b">
        <f>IF(Nifty50[[#This Row],[High]]=MAX($D$1:$D3474), TRUE, FALSE)</f>
        <v>0</v>
      </c>
      <c r="J3464" s="5">
        <f>MAX($D$2:Nifty50[[#This Row],[High]])</f>
        <v>6357.1</v>
      </c>
      <c r="K3464" s="18">
        <f>(Nifty50[[#This Row],[ATH_XL]]-Nifty50[[#This Row],[Close]])/Nifty50[[#This Row],[ATH_XL]]</f>
        <v>0.10270406317345968</v>
      </c>
    </row>
    <row r="3465" spans="2:11" x14ac:dyDescent="0.25">
      <c r="B3465" s="4">
        <v>41219</v>
      </c>
      <c r="C3465" s="23">
        <v>5694.1</v>
      </c>
      <c r="D3465" s="23">
        <v>5730.8</v>
      </c>
      <c r="E3465" s="23">
        <v>5693.65</v>
      </c>
      <c r="F3465" s="23">
        <v>5724.4</v>
      </c>
      <c r="G3465" s="5">
        <v>115018796</v>
      </c>
      <c r="H3465" s="5">
        <v>4677.92</v>
      </c>
      <c r="I3465" s="5" t="b">
        <f>IF(Nifty50[[#This Row],[High]]=MAX($D$1:$D3475), TRUE, FALSE)</f>
        <v>0</v>
      </c>
      <c r="J3465" s="5">
        <f>MAX($D$2:Nifty50[[#This Row],[High]])</f>
        <v>6357.1</v>
      </c>
      <c r="K3465" s="18">
        <f>(Nifty50[[#This Row],[ATH_XL]]-Nifty50[[#This Row],[Close]])/Nifty50[[#This Row],[ATH_XL]]</f>
        <v>9.952651366188997E-2</v>
      </c>
    </row>
    <row r="3466" spans="2:11" x14ac:dyDescent="0.25">
      <c r="B3466" s="4">
        <v>41220</v>
      </c>
      <c r="C3466" s="23">
        <v>5718.6</v>
      </c>
      <c r="D3466" s="23">
        <v>5777.3</v>
      </c>
      <c r="E3466" s="23">
        <v>5711.4</v>
      </c>
      <c r="F3466" s="23">
        <v>5760.1</v>
      </c>
      <c r="G3466" s="5">
        <v>133740615</v>
      </c>
      <c r="H3466" s="5">
        <v>5242.18</v>
      </c>
      <c r="I3466" s="5" t="b">
        <f>IF(Nifty50[[#This Row],[High]]=MAX($D$1:$D3476), TRUE, FALSE)</f>
        <v>0</v>
      </c>
      <c r="J3466" s="5">
        <f>MAX($D$2:Nifty50[[#This Row],[High]])</f>
        <v>6357.1</v>
      </c>
      <c r="K3466" s="18">
        <f>(Nifty50[[#This Row],[ATH_XL]]-Nifty50[[#This Row],[Close]])/Nifty50[[#This Row],[ATH_XL]]</f>
        <v>9.391074546569976E-2</v>
      </c>
    </row>
    <row r="3467" spans="2:11" x14ac:dyDescent="0.25">
      <c r="B3467" s="4">
        <v>41221</v>
      </c>
      <c r="C3467" s="23">
        <v>5709</v>
      </c>
      <c r="D3467" s="23">
        <v>5744.5</v>
      </c>
      <c r="E3467" s="23">
        <v>5693.95</v>
      </c>
      <c r="F3467" s="23">
        <v>5738.75</v>
      </c>
      <c r="G3467" s="5">
        <v>117590261</v>
      </c>
      <c r="H3467" s="5">
        <v>4883.8999999999996</v>
      </c>
      <c r="I3467" s="5" t="b">
        <f>IF(Nifty50[[#This Row],[High]]=MAX($D$1:$D3477), TRUE, FALSE)</f>
        <v>0</v>
      </c>
      <c r="J3467" s="5">
        <f>MAX($D$2:Nifty50[[#This Row],[High]])</f>
        <v>6357.1</v>
      </c>
      <c r="K3467" s="18">
        <f>(Nifty50[[#This Row],[ATH_XL]]-Nifty50[[#This Row],[Close]])/Nifty50[[#This Row],[ATH_XL]]</f>
        <v>9.7269195073225262E-2</v>
      </c>
    </row>
    <row r="3468" spans="2:11" x14ac:dyDescent="0.25">
      <c r="B3468" s="4">
        <v>41222</v>
      </c>
      <c r="C3468" s="23">
        <v>5731.1</v>
      </c>
      <c r="D3468" s="23">
        <v>5751.7</v>
      </c>
      <c r="E3468" s="23">
        <v>5677.75</v>
      </c>
      <c r="F3468" s="23">
        <v>5686.25</v>
      </c>
      <c r="G3468" s="5">
        <v>98763127</v>
      </c>
      <c r="H3468" s="5">
        <v>4833.6400000000003</v>
      </c>
      <c r="I3468" s="5" t="b">
        <f>IF(Nifty50[[#This Row],[High]]=MAX($D$1:$D3478), TRUE, FALSE)</f>
        <v>0</v>
      </c>
      <c r="J3468" s="5">
        <f>MAX($D$2:Nifty50[[#This Row],[High]])</f>
        <v>6357.1</v>
      </c>
      <c r="K3468" s="18">
        <f>(Nifty50[[#This Row],[ATH_XL]]-Nifty50[[#This Row],[Close]])/Nifty50[[#This Row],[ATH_XL]]</f>
        <v>0.10552767771468127</v>
      </c>
    </row>
    <row r="3469" spans="2:11" x14ac:dyDescent="0.25">
      <c r="B3469" s="4">
        <v>41225</v>
      </c>
      <c r="C3469" s="23">
        <v>5688.45</v>
      </c>
      <c r="D3469" s="23">
        <v>5718.9</v>
      </c>
      <c r="E3469" s="23">
        <v>5665.75</v>
      </c>
      <c r="F3469" s="23">
        <v>5683.7</v>
      </c>
      <c r="G3469" s="5">
        <v>92702799</v>
      </c>
      <c r="H3469" s="5">
        <v>4082.62</v>
      </c>
      <c r="I3469" s="5" t="b">
        <f>IF(Nifty50[[#This Row],[High]]=MAX($D$1:$D3479), TRUE, FALSE)</f>
        <v>0</v>
      </c>
      <c r="J3469" s="5">
        <f>MAX($D$2:Nifty50[[#This Row],[High]])</f>
        <v>6357.1</v>
      </c>
      <c r="K3469" s="18">
        <f>(Nifty50[[#This Row],[ATH_XL]]-Nifty50[[#This Row],[Close]])/Nifty50[[#This Row],[ATH_XL]]</f>
        <v>0.10592880401440917</v>
      </c>
    </row>
    <row r="3470" spans="2:11" x14ac:dyDescent="0.25">
      <c r="B3470" s="4">
        <v>41226</v>
      </c>
      <c r="C3470" s="23">
        <v>5689.7</v>
      </c>
      <c r="D3470" s="23">
        <v>5698.25</v>
      </c>
      <c r="E3470" s="23">
        <v>5660.35</v>
      </c>
      <c r="F3470" s="23">
        <v>5666.95</v>
      </c>
      <c r="G3470" s="5">
        <v>16516842</v>
      </c>
      <c r="H3470" s="5">
        <v>680.72</v>
      </c>
      <c r="I3470" s="5" t="b">
        <f>IF(Nifty50[[#This Row],[High]]=MAX($D$1:$D3480), TRUE, FALSE)</f>
        <v>0</v>
      </c>
      <c r="J3470" s="5">
        <f>MAX($D$2:Nifty50[[#This Row],[High]])</f>
        <v>6357.1</v>
      </c>
      <c r="K3470" s="18">
        <f>(Nifty50[[#This Row],[ATH_XL]]-Nifty50[[#This Row],[Close]])/Nifty50[[#This Row],[ATH_XL]]</f>
        <v>0.1085636532381118</v>
      </c>
    </row>
    <row r="3471" spans="2:11" x14ac:dyDescent="0.25">
      <c r="B3471" s="4">
        <v>41228</v>
      </c>
      <c r="C3471" s="23">
        <v>5650.35</v>
      </c>
      <c r="D3471" s="23">
        <v>5651.65</v>
      </c>
      <c r="E3471" s="23">
        <v>5603.55</v>
      </c>
      <c r="F3471" s="23">
        <v>5631</v>
      </c>
      <c r="G3471" s="5">
        <v>133979470</v>
      </c>
      <c r="H3471" s="5">
        <v>5554.05</v>
      </c>
      <c r="I3471" s="5" t="b">
        <f>IF(Nifty50[[#This Row],[High]]=MAX($D$1:$D3481), TRUE, FALSE)</f>
        <v>0</v>
      </c>
      <c r="J3471" s="5">
        <f>MAX($D$2:Nifty50[[#This Row],[High]])</f>
        <v>6357.1</v>
      </c>
      <c r="K3471" s="18">
        <f>(Nifty50[[#This Row],[ATH_XL]]-Nifty50[[#This Row],[Close]])/Nifty50[[#This Row],[ATH_XL]]</f>
        <v>0.11421874754211832</v>
      </c>
    </row>
    <row r="3472" spans="2:11" x14ac:dyDescent="0.25">
      <c r="B3472" s="4">
        <v>41229</v>
      </c>
      <c r="C3472" s="23">
        <v>5624.8</v>
      </c>
      <c r="D3472" s="23">
        <v>5650.15</v>
      </c>
      <c r="E3472" s="23">
        <v>5559.8</v>
      </c>
      <c r="F3472" s="23">
        <v>5574.05</v>
      </c>
      <c r="G3472" s="5">
        <v>121900570</v>
      </c>
      <c r="H3472" s="5">
        <v>4996.1499999999996</v>
      </c>
      <c r="I3472" s="5" t="b">
        <f>IF(Nifty50[[#This Row],[High]]=MAX($D$1:$D3482), TRUE, FALSE)</f>
        <v>0</v>
      </c>
      <c r="J3472" s="5">
        <f>MAX($D$2:Nifty50[[#This Row],[High]])</f>
        <v>6357.1</v>
      </c>
      <c r="K3472" s="18">
        <f>(Nifty50[[#This Row],[ATH_XL]]-Nifty50[[#This Row],[Close]])/Nifty50[[#This Row],[ATH_XL]]</f>
        <v>0.12317723490270722</v>
      </c>
    </row>
    <row r="3473" spans="2:11" x14ac:dyDescent="0.25">
      <c r="B3473" s="4">
        <v>41232</v>
      </c>
      <c r="C3473" s="23">
        <v>5577.3</v>
      </c>
      <c r="D3473" s="23">
        <v>5592.75</v>
      </c>
      <c r="E3473" s="23">
        <v>5549.25</v>
      </c>
      <c r="F3473" s="23">
        <v>5571.4</v>
      </c>
      <c r="G3473" s="5">
        <v>106988015</v>
      </c>
      <c r="H3473" s="5">
        <v>4336.84</v>
      </c>
      <c r="I3473" s="5" t="b">
        <f>IF(Nifty50[[#This Row],[High]]=MAX($D$1:$D3483), TRUE, FALSE)</f>
        <v>0</v>
      </c>
      <c r="J3473" s="5">
        <f>MAX($D$2:Nifty50[[#This Row],[High]])</f>
        <v>6357.1</v>
      </c>
      <c r="K3473" s="18">
        <f>(Nifty50[[#This Row],[ATH_XL]]-Nifty50[[#This Row],[Close]])/Nifty50[[#This Row],[ATH_XL]]</f>
        <v>0.12359409164556176</v>
      </c>
    </row>
    <row r="3474" spans="2:11" x14ac:dyDescent="0.25">
      <c r="B3474" s="4">
        <v>41233</v>
      </c>
      <c r="C3474" s="23">
        <v>5604.8</v>
      </c>
      <c r="D3474" s="23">
        <v>5613.7</v>
      </c>
      <c r="E3474" s="23">
        <v>5548.35</v>
      </c>
      <c r="F3474" s="23">
        <v>5571.55</v>
      </c>
      <c r="G3474" s="5">
        <v>107481297</v>
      </c>
      <c r="H3474" s="5">
        <v>4399.93</v>
      </c>
      <c r="I3474" s="5" t="b">
        <f>IF(Nifty50[[#This Row],[High]]=MAX($D$1:$D3484), TRUE, FALSE)</f>
        <v>0</v>
      </c>
      <c r="J3474" s="5">
        <f>MAX($D$2:Nifty50[[#This Row],[High]])</f>
        <v>6357.1</v>
      </c>
      <c r="K3474" s="18">
        <f>(Nifty50[[#This Row],[ATH_XL]]-Nifty50[[#This Row],[Close]])/Nifty50[[#This Row],[ATH_XL]]</f>
        <v>0.1235704959808718</v>
      </c>
    </row>
    <row r="3475" spans="2:11" x14ac:dyDescent="0.25">
      <c r="B3475" s="4">
        <v>41234</v>
      </c>
      <c r="C3475" s="23">
        <v>5582.5</v>
      </c>
      <c r="D3475" s="23">
        <v>5620.2</v>
      </c>
      <c r="E3475" s="23">
        <v>5561.4</v>
      </c>
      <c r="F3475" s="23">
        <v>5614.8</v>
      </c>
      <c r="G3475" s="5">
        <v>105148728</v>
      </c>
      <c r="H3475" s="5">
        <v>4228.47</v>
      </c>
      <c r="I3475" s="5" t="b">
        <f>IF(Nifty50[[#This Row],[High]]=MAX($D$1:$D3485), TRUE, FALSE)</f>
        <v>0</v>
      </c>
      <c r="J3475" s="5">
        <f>MAX($D$2:Nifty50[[#This Row],[High]])</f>
        <v>6357.1</v>
      </c>
      <c r="K3475" s="18">
        <f>(Nifty50[[#This Row],[ATH_XL]]-Nifty50[[#This Row],[Close]])/Nifty50[[#This Row],[ATH_XL]]</f>
        <v>0.11676707932862471</v>
      </c>
    </row>
    <row r="3476" spans="2:11" x14ac:dyDescent="0.25">
      <c r="B3476" s="4">
        <v>41235</v>
      </c>
      <c r="C3476" s="23">
        <v>5628.6</v>
      </c>
      <c r="D3476" s="23">
        <v>5643.35</v>
      </c>
      <c r="E3476" s="23">
        <v>5608</v>
      </c>
      <c r="F3476" s="23">
        <v>5627.75</v>
      </c>
      <c r="G3476" s="5">
        <v>94058612</v>
      </c>
      <c r="H3476" s="5">
        <v>3867.76</v>
      </c>
      <c r="I3476" s="5" t="b">
        <f>IF(Nifty50[[#This Row],[High]]=MAX($D$1:$D3486), TRUE, FALSE)</f>
        <v>0</v>
      </c>
      <c r="J3476" s="5">
        <f>MAX($D$2:Nifty50[[#This Row],[High]])</f>
        <v>6357.1</v>
      </c>
      <c r="K3476" s="18">
        <f>(Nifty50[[#This Row],[ATH_XL]]-Nifty50[[#This Row],[Close]])/Nifty50[[#This Row],[ATH_XL]]</f>
        <v>0.11472998694373225</v>
      </c>
    </row>
    <row r="3477" spans="2:11" x14ac:dyDescent="0.25">
      <c r="B3477" s="4">
        <v>41236</v>
      </c>
      <c r="C3477" s="23">
        <v>5635.45</v>
      </c>
      <c r="D3477" s="23">
        <v>5637.75</v>
      </c>
      <c r="E3477" s="23">
        <v>5593.55</v>
      </c>
      <c r="F3477" s="23">
        <v>5626.6</v>
      </c>
      <c r="G3477" s="5">
        <v>85082220</v>
      </c>
      <c r="H3477" s="5">
        <v>3213.06</v>
      </c>
      <c r="I3477" s="5" t="b">
        <f>IF(Nifty50[[#This Row],[High]]=MAX($D$1:$D3487), TRUE, FALSE)</f>
        <v>0</v>
      </c>
      <c r="J3477" s="5">
        <f>MAX($D$2:Nifty50[[#This Row],[High]])</f>
        <v>6357.1</v>
      </c>
      <c r="K3477" s="18">
        <f>(Nifty50[[#This Row],[ATH_XL]]-Nifty50[[#This Row],[Close]])/Nifty50[[#This Row],[ATH_XL]]</f>
        <v>0.1149108870396879</v>
      </c>
    </row>
    <row r="3478" spans="2:11" x14ac:dyDescent="0.25">
      <c r="B3478" s="4">
        <v>41239</v>
      </c>
      <c r="C3478" s="23">
        <v>5648.65</v>
      </c>
      <c r="D3478" s="23">
        <v>5649.2</v>
      </c>
      <c r="E3478" s="23">
        <v>5623.45</v>
      </c>
      <c r="F3478" s="23">
        <v>5635.9</v>
      </c>
      <c r="G3478" s="5">
        <v>79291426</v>
      </c>
      <c r="H3478" s="5">
        <v>3246.23</v>
      </c>
      <c r="I3478" s="5" t="b">
        <f>IF(Nifty50[[#This Row],[High]]=MAX($D$1:$D3488), TRUE, FALSE)</f>
        <v>0</v>
      </c>
      <c r="J3478" s="5">
        <f>MAX($D$2:Nifty50[[#This Row],[High]])</f>
        <v>6357.1</v>
      </c>
      <c r="K3478" s="18">
        <f>(Nifty50[[#This Row],[ATH_XL]]-Nifty50[[#This Row],[Close]])/Nifty50[[#This Row],[ATH_XL]]</f>
        <v>0.11344795582891581</v>
      </c>
    </row>
    <row r="3479" spans="2:11" x14ac:dyDescent="0.25">
      <c r="B3479" s="4">
        <v>41240</v>
      </c>
      <c r="C3479" s="23">
        <v>5658.5</v>
      </c>
      <c r="D3479" s="23">
        <v>5733.2</v>
      </c>
      <c r="E3479" s="23">
        <v>5658</v>
      </c>
      <c r="F3479" s="23">
        <v>5727.45</v>
      </c>
      <c r="G3479" s="5">
        <v>134407735</v>
      </c>
      <c r="H3479" s="5">
        <v>5380.95</v>
      </c>
      <c r="I3479" s="5" t="b">
        <f>IF(Nifty50[[#This Row],[High]]=MAX($D$1:$D3489), TRUE, FALSE)</f>
        <v>0</v>
      </c>
      <c r="J3479" s="5">
        <f>MAX($D$2:Nifty50[[#This Row],[High]])</f>
        <v>6357.1</v>
      </c>
      <c r="K3479" s="18">
        <f>(Nifty50[[#This Row],[ATH_XL]]-Nifty50[[#This Row],[Close]])/Nifty50[[#This Row],[ATH_XL]]</f>
        <v>9.9046735146529161E-2</v>
      </c>
    </row>
    <row r="3480" spans="2:11" x14ac:dyDescent="0.25">
      <c r="B3480" s="4">
        <v>41242</v>
      </c>
      <c r="C3480" s="23">
        <v>5736.7</v>
      </c>
      <c r="D3480" s="23">
        <v>5833.5</v>
      </c>
      <c r="E3480" s="23">
        <v>5736.1</v>
      </c>
      <c r="F3480" s="23">
        <v>5825</v>
      </c>
      <c r="G3480" s="5">
        <v>207295475</v>
      </c>
      <c r="H3480" s="5">
        <v>9110.93</v>
      </c>
      <c r="I3480" s="5" t="b">
        <f>IF(Nifty50[[#This Row],[High]]=MAX($D$1:$D3490), TRUE, FALSE)</f>
        <v>0</v>
      </c>
      <c r="J3480" s="5">
        <f>MAX($D$2:Nifty50[[#This Row],[High]])</f>
        <v>6357.1</v>
      </c>
      <c r="K3480" s="18">
        <f>(Nifty50[[#This Row],[ATH_XL]]-Nifty50[[#This Row],[Close]])/Nifty50[[#This Row],[ATH_XL]]</f>
        <v>8.370168787654754E-2</v>
      </c>
    </row>
    <row r="3481" spans="2:11" x14ac:dyDescent="0.25">
      <c r="B3481" s="4">
        <v>41243</v>
      </c>
      <c r="C3481" s="23">
        <v>5836</v>
      </c>
      <c r="D3481" s="23">
        <v>5885.25</v>
      </c>
      <c r="E3481" s="23">
        <v>5827.85</v>
      </c>
      <c r="F3481" s="23">
        <v>5879.85</v>
      </c>
      <c r="G3481" s="5">
        <v>257047977</v>
      </c>
      <c r="H3481" s="5">
        <v>10777.34</v>
      </c>
      <c r="I3481" s="5" t="b">
        <f>IF(Nifty50[[#This Row],[High]]=MAX($D$1:$D3491), TRUE, FALSE)</f>
        <v>0</v>
      </c>
      <c r="J3481" s="5">
        <f>MAX($D$2:Nifty50[[#This Row],[High]])</f>
        <v>6357.1</v>
      </c>
      <c r="K3481" s="18">
        <f>(Nifty50[[#This Row],[ATH_XL]]-Nifty50[[#This Row],[Close]])/Nifty50[[#This Row],[ATH_XL]]</f>
        <v>7.5073539821616769E-2</v>
      </c>
    </row>
    <row r="3482" spans="2:11" x14ac:dyDescent="0.25">
      <c r="B3482" s="4">
        <v>41246</v>
      </c>
      <c r="C3482" s="23">
        <v>5878.25</v>
      </c>
      <c r="D3482" s="23">
        <v>5899.15</v>
      </c>
      <c r="E3482" s="23">
        <v>5854.6</v>
      </c>
      <c r="F3482" s="23">
        <v>5870.95</v>
      </c>
      <c r="G3482" s="5">
        <v>113423350</v>
      </c>
      <c r="H3482" s="5">
        <v>4726.68</v>
      </c>
      <c r="I3482" s="5" t="b">
        <f>IF(Nifty50[[#This Row],[High]]=MAX($D$1:$D3492), TRUE, FALSE)</f>
        <v>0</v>
      </c>
      <c r="J3482" s="5">
        <f>MAX($D$2:Nifty50[[#This Row],[High]])</f>
        <v>6357.1</v>
      </c>
      <c r="K3482" s="18">
        <f>(Nifty50[[#This Row],[ATH_XL]]-Nifty50[[#This Row],[Close]])/Nifty50[[#This Row],[ATH_XL]]</f>
        <v>7.6473549259882728E-2</v>
      </c>
    </row>
    <row r="3483" spans="2:11" x14ac:dyDescent="0.25">
      <c r="B3483" s="4">
        <v>41247</v>
      </c>
      <c r="C3483" s="23">
        <v>5866.8</v>
      </c>
      <c r="D3483" s="23">
        <v>5894.95</v>
      </c>
      <c r="E3483" s="23">
        <v>5859</v>
      </c>
      <c r="F3483" s="23">
        <v>5889.25</v>
      </c>
      <c r="G3483" s="5">
        <v>131020191</v>
      </c>
      <c r="H3483" s="5">
        <v>4816.7</v>
      </c>
      <c r="I3483" s="5" t="b">
        <f>IF(Nifty50[[#This Row],[High]]=MAX($D$1:$D3493), TRUE, FALSE)</f>
        <v>0</v>
      </c>
      <c r="J3483" s="5">
        <f>MAX($D$2:Nifty50[[#This Row],[High]])</f>
        <v>6357.1</v>
      </c>
      <c r="K3483" s="18">
        <f>(Nifty50[[#This Row],[ATH_XL]]-Nifty50[[#This Row],[Close]])/Nifty50[[#This Row],[ATH_XL]]</f>
        <v>7.3594878167718036E-2</v>
      </c>
    </row>
    <row r="3484" spans="2:11" x14ac:dyDescent="0.25">
      <c r="B3484" s="4">
        <v>41248</v>
      </c>
      <c r="C3484" s="23">
        <v>5906.6</v>
      </c>
      <c r="D3484" s="23">
        <v>5917.8</v>
      </c>
      <c r="E3484" s="23">
        <v>5891.35</v>
      </c>
      <c r="F3484" s="23">
        <v>5900.5</v>
      </c>
      <c r="G3484" s="5">
        <v>139653957</v>
      </c>
      <c r="H3484" s="5">
        <v>5583.78</v>
      </c>
      <c r="I3484" s="5" t="b">
        <f>IF(Nifty50[[#This Row],[High]]=MAX($D$1:$D3494), TRUE, FALSE)</f>
        <v>0</v>
      </c>
      <c r="J3484" s="5">
        <f>MAX($D$2:Nifty50[[#This Row],[High]])</f>
        <v>6357.1</v>
      </c>
      <c r="K3484" s="18">
        <f>(Nifty50[[#This Row],[ATH_XL]]-Nifty50[[#This Row],[Close]])/Nifty50[[#This Row],[ATH_XL]]</f>
        <v>7.1825203315977471E-2</v>
      </c>
    </row>
    <row r="3485" spans="2:11" x14ac:dyDescent="0.25">
      <c r="B3485" s="10">
        <v>41249</v>
      </c>
      <c r="C3485" s="25">
        <v>5926.3</v>
      </c>
      <c r="D3485" s="25">
        <v>5942.55</v>
      </c>
      <c r="E3485" s="25">
        <v>5838.9</v>
      </c>
      <c r="F3485" s="25">
        <v>5930.9</v>
      </c>
      <c r="G3485" s="11">
        <v>140267080</v>
      </c>
      <c r="H3485" s="11">
        <v>5667.65</v>
      </c>
      <c r="I3485" s="5" t="b">
        <f>IF(Nifty50[[#This Row],[High]]=MAX($D$1:$D3495), TRUE, FALSE)</f>
        <v>0</v>
      </c>
      <c r="J3485" s="5">
        <f>MAX($D$2:Nifty50[[#This Row],[High]])</f>
        <v>6357.1</v>
      </c>
      <c r="K3485" s="18">
        <f>(Nifty50[[#This Row],[ATH_XL]]-Nifty50[[#This Row],[Close]])/Nifty50[[#This Row],[ATH_XL]]</f>
        <v>6.704314860549633E-2</v>
      </c>
    </row>
    <row r="3486" spans="2:11" x14ac:dyDescent="0.25">
      <c r="B3486" s="4">
        <v>41250</v>
      </c>
      <c r="C3486" s="23">
        <v>5934</v>
      </c>
      <c r="D3486" s="23">
        <v>5949.85</v>
      </c>
      <c r="E3486" s="23">
        <v>5888.65</v>
      </c>
      <c r="F3486" s="23">
        <v>5907.4</v>
      </c>
      <c r="G3486" s="5">
        <v>127607078</v>
      </c>
      <c r="H3486" s="5">
        <v>5722.45</v>
      </c>
      <c r="I3486" s="5" t="b">
        <f>IF(Nifty50[[#This Row],[High]]=MAX($D$1:$D3496), TRUE, FALSE)</f>
        <v>0</v>
      </c>
      <c r="J3486" s="5">
        <f>MAX($D$2:Nifty50[[#This Row],[High]])</f>
        <v>6357.1</v>
      </c>
      <c r="K3486" s="18">
        <f>(Nifty50[[#This Row],[ATH_XL]]-Nifty50[[#This Row],[Close]])/Nifty50[[#This Row],[ATH_XL]]</f>
        <v>7.0739802740243302E-2</v>
      </c>
    </row>
    <row r="3487" spans="2:11" x14ac:dyDescent="0.25">
      <c r="B3487" s="4">
        <v>41253</v>
      </c>
      <c r="C3487" s="23">
        <v>5916.05</v>
      </c>
      <c r="D3487" s="23">
        <v>5919.95</v>
      </c>
      <c r="E3487" s="23">
        <v>5888.1</v>
      </c>
      <c r="F3487" s="23">
        <v>5908.9</v>
      </c>
      <c r="G3487" s="5">
        <v>95975757</v>
      </c>
      <c r="H3487" s="5">
        <v>4339.84</v>
      </c>
      <c r="I3487" s="5" t="b">
        <f>IF(Nifty50[[#This Row],[High]]=MAX($D$1:$D3497), TRUE, FALSE)</f>
        <v>0</v>
      </c>
      <c r="J3487" s="5">
        <f>MAX($D$2:Nifty50[[#This Row],[High]])</f>
        <v>6357.1</v>
      </c>
      <c r="K3487" s="18">
        <f>(Nifty50[[#This Row],[ATH_XL]]-Nifty50[[#This Row],[Close]])/Nifty50[[#This Row],[ATH_XL]]</f>
        <v>7.0503846093344563E-2</v>
      </c>
    </row>
    <row r="3488" spans="2:11" x14ac:dyDescent="0.25">
      <c r="B3488" s="4">
        <v>41254</v>
      </c>
      <c r="C3488" s="23">
        <v>5923.8</v>
      </c>
      <c r="D3488" s="23">
        <v>5965.15</v>
      </c>
      <c r="E3488" s="23">
        <v>5865.45</v>
      </c>
      <c r="F3488" s="23">
        <v>5898.8</v>
      </c>
      <c r="G3488" s="5">
        <v>137415161</v>
      </c>
      <c r="H3488" s="5">
        <v>6403.06</v>
      </c>
      <c r="I3488" s="5" t="b">
        <f>IF(Nifty50[[#This Row],[High]]=MAX($D$1:$D3498), TRUE, FALSE)</f>
        <v>0</v>
      </c>
      <c r="J3488" s="5">
        <f>MAX($D$2:Nifty50[[#This Row],[High]])</f>
        <v>6357.1</v>
      </c>
      <c r="K3488" s="18">
        <f>(Nifty50[[#This Row],[ATH_XL]]-Nifty50[[#This Row],[Close]])/Nifty50[[#This Row],[ATH_XL]]</f>
        <v>7.2092620849129346E-2</v>
      </c>
    </row>
    <row r="3489" spans="2:11" x14ac:dyDescent="0.25">
      <c r="B3489" s="4">
        <v>41255</v>
      </c>
      <c r="C3489" s="23">
        <v>5917.8</v>
      </c>
      <c r="D3489" s="23">
        <v>5924.6</v>
      </c>
      <c r="E3489" s="23">
        <v>5874.25</v>
      </c>
      <c r="F3489" s="23">
        <v>5888</v>
      </c>
      <c r="G3489" s="5">
        <v>132665649</v>
      </c>
      <c r="H3489" s="5">
        <v>6117.63</v>
      </c>
      <c r="I3489" s="5" t="b">
        <f>IF(Nifty50[[#This Row],[High]]=MAX($D$1:$D3499), TRUE, FALSE)</f>
        <v>0</v>
      </c>
      <c r="J3489" s="5">
        <f>MAX($D$2:Nifty50[[#This Row],[High]])</f>
        <v>6357.1</v>
      </c>
      <c r="K3489" s="18">
        <f>(Nifty50[[#This Row],[ATH_XL]]-Nifty50[[#This Row],[Close]])/Nifty50[[#This Row],[ATH_XL]]</f>
        <v>7.3791508706800318E-2</v>
      </c>
    </row>
    <row r="3490" spans="2:11" x14ac:dyDescent="0.25">
      <c r="B3490" s="4">
        <v>41256</v>
      </c>
      <c r="C3490" s="23">
        <v>5900.35</v>
      </c>
      <c r="D3490" s="23">
        <v>5907.45</v>
      </c>
      <c r="E3490" s="23">
        <v>5841.35</v>
      </c>
      <c r="F3490" s="23">
        <v>5851.5</v>
      </c>
      <c r="G3490" s="5">
        <v>136616335</v>
      </c>
      <c r="H3490" s="5">
        <v>5976.15</v>
      </c>
      <c r="I3490" s="5" t="b">
        <f>IF(Nifty50[[#This Row],[High]]=MAX($D$1:$D3500), TRUE, FALSE)</f>
        <v>0</v>
      </c>
      <c r="J3490" s="5">
        <f>MAX($D$2:Nifty50[[#This Row],[High]])</f>
        <v>6357.1</v>
      </c>
      <c r="K3490" s="18">
        <f>(Nifty50[[#This Row],[ATH_XL]]-Nifty50[[#This Row],[Close]])/Nifty50[[#This Row],[ATH_XL]]</f>
        <v>7.9533120448003078E-2</v>
      </c>
    </row>
    <row r="3491" spans="2:11" x14ac:dyDescent="0.25">
      <c r="B3491" s="4">
        <v>41257</v>
      </c>
      <c r="C3491" s="23">
        <v>5846.9</v>
      </c>
      <c r="D3491" s="23">
        <v>5886.1</v>
      </c>
      <c r="E3491" s="23">
        <v>5839.15</v>
      </c>
      <c r="F3491" s="23">
        <v>5879.6</v>
      </c>
      <c r="G3491" s="5">
        <v>115159830</v>
      </c>
      <c r="H3491" s="5">
        <v>5012.83</v>
      </c>
      <c r="I3491" s="5" t="b">
        <f>IF(Nifty50[[#This Row],[High]]=MAX($D$1:$D3501), TRUE, FALSE)</f>
        <v>0</v>
      </c>
      <c r="J3491" s="5">
        <f>MAX($D$2:Nifty50[[#This Row],[High]])</f>
        <v>6357.1</v>
      </c>
      <c r="K3491" s="18">
        <f>(Nifty50[[#This Row],[ATH_XL]]-Nifty50[[#This Row],[Close]])/Nifty50[[#This Row],[ATH_XL]]</f>
        <v>7.5112865929433226E-2</v>
      </c>
    </row>
    <row r="3492" spans="2:11" x14ac:dyDescent="0.25">
      <c r="B3492" s="4">
        <v>41260</v>
      </c>
      <c r="C3492" s="23">
        <v>5860.5</v>
      </c>
      <c r="D3492" s="23">
        <v>5886.05</v>
      </c>
      <c r="E3492" s="23">
        <v>5850.15</v>
      </c>
      <c r="F3492" s="23">
        <v>5857.9</v>
      </c>
      <c r="G3492" s="5">
        <v>109547002</v>
      </c>
      <c r="H3492" s="5">
        <v>4998.1899999999996</v>
      </c>
      <c r="I3492" s="5" t="b">
        <f>IF(Nifty50[[#This Row],[High]]=MAX($D$1:$D3502), TRUE, FALSE)</f>
        <v>0</v>
      </c>
      <c r="J3492" s="5">
        <f>MAX($D$2:Nifty50[[#This Row],[High]])</f>
        <v>6357.1</v>
      </c>
      <c r="K3492" s="18">
        <f>(Nifty50[[#This Row],[ATH_XL]]-Nifty50[[#This Row],[Close]])/Nifty50[[#This Row],[ATH_XL]]</f>
        <v>7.8526372087901822E-2</v>
      </c>
    </row>
    <row r="3493" spans="2:11" x14ac:dyDescent="0.25">
      <c r="B3493" s="4">
        <v>41261</v>
      </c>
      <c r="C3493" s="23">
        <v>5873.6</v>
      </c>
      <c r="D3493" s="23">
        <v>5905.8</v>
      </c>
      <c r="E3493" s="23">
        <v>5823.15</v>
      </c>
      <c r="F3493" s="23">
        <v>5896.8</v>
      </c>
      <c r="G3493" s="5">
        <v>148907334</v>
      </c>
      <c r="H3493" s="5">
        <v>6740.66</v>
      </c>
      <c r="I3493" s="5" t="b">
        <f>IF(Nifty50[[#This Row],[High]]=MAX($D$1:$D3503), TRUE, FALSE)</f>
        <v>0</v>
      </c>
      <c r="J3493" s="5">
        <f>MAX($D$2:Nifty50[[#This Row],[High]])</f>
        <v>6357.1</v>
      </c>
      <c r="K3493" s="18">
        <f>(Nifty50[[#This Row],[ATH_XL]]-Nifty50[[#This Row],[Close]])/Nifty50[[#This Row],[ATH_XL]]</f>
        <v>7.2407229711660998E-2</v>
      </c>
    </row>
    <row r="3494" spans="2:11" x14ac:dyDescent="0.25">
      <c r="B3494" s="4">
        <v>41262</v>
      </c>
      <c r="C3494" s="23">
        <v>5917.3</v>
      </c>
      <c r="D3494" s="23">
        <v>5939.4</v>
      </c>
      <c r="E3494" s="23">
        <v>5910.8</v>
      </c>
      <c r="F3494" s="23">
        <v>5929.6</v>
      </c>
      <c r="G3494" s="5">
        <v>149439204</v>
      </c>
      <c r="H3494" s="5">
        <v>6731.27</v>
      </c>
      <c r="I3494" s="5" t="b">
        <f>IF(Nifty50[[#This Row],[High]]=MAX($D$1:$D3504), TRUE, FALSE)</f>
        <v>0</v>
      </c>
      <c r="J3494" s="5">
        <f>MAX($D$2:Nifty50[[#This Row],[High]])</f>
        <v>6357.1</v>
      </c>
      <c r="K3494" s="18">
        <f>(Nifty50[[#This Row],[ATH_XL]]-Nifty50[[#This Row],[Close]])/Nifty50[[#This Row],[ATH_XL]]</f>
        <v>6.7247644366141793E-2</v>
      </c>
    </row>
    <row r="3495" spans="2:11" x14ac:dyDescent="0.25">
      <c r="B3495" s="4">
        <v>41263</v>
      </c>
      <c r="C3495" s="23">
        <v>5934.45</v>
      </c>
      <c r="D3495" s="23">
        <v>5937.6</v>
      </c>
      <c r="E3495" s="23">
        <v>5881.45</v>
      </c>
      <c r="F3495" s="23">
        <v>5916.4</v>
      </c>
      <c r="G3495" s="5">
        <v>123911218</v>
      </c>
      <c r="H3495" s="5">
        <v>5390.76</v>
      </c>
      <c r="I3495" s="5" t="b">
        <f>IF(Nifty50[[#This Row],[High]]=MAX($D$1:$D3505), TRUE, FALSE)</f>
        <v>0</v>
      </c>
      <c r="J3495" s="5">
        <f>MAX($D$2:Nifty50[[#This Row],[High]])</f>
        <v>6357.1</v>
      </c>
      <c r="K3495" s="18">
        <f>(Nifty50[[#This Row],[ATH_XL]]-Nifty50[[#This Row],[Close]])/Nifty50[[#This Row],[ATH_XL]]</f>
        <v>6.9324062858850843E-2</v>
      </c>
    </row>
    <row r="3496" spans="2:11" x14ac:dyDescent="0.25">
      <c r="B3496" s="4">
        <v>41264</v>
      </c>
      <c r="C3496" s="23">
        <v>5888</v>
      </c>
      <c r="D3496" s="23">
        <v>5888</v>
      </c>
      <c r="E3496" s="23">
        <v>5841.65</v>
      </c>
      <c r="F3496" s="23">
        <v>5847.7</v>
      </c>
      <c r="G3496" s="5">
        <v>141152911</v>
      </c>
      <c r="H3496" s="5">
        <v>5603.96</v>
      </c>
      <c r="I3496" s="5" t="b">
        <f>IF(Nifty50[[#This Row],[High]]=MAX($D$1:$D3506), TRUE, FALSE)</f>
        <v>0</v>
      </c>
      <c r="J3496" s="5">
        <f>MAX($D$2:Nifty50[[#This Row],[High]])</f>
        <v>6357.1</v>
      </c>
      <c r="K3496" s="18">
        <f>(Nifty50[[#This Row],[ATH_XL]]-Nifty50[[#This Row],[Close]])/Nifty50[[#This Row],[ATH_XL]]</f>
        <v>8.0130877286813257E-2</v>
      </c>
    </row>
    <row r="3497" spans="2:11" x14ac:dyDescent="0.25">
      <c r="B3497" s="4">
        <v>41267</v>
      </c>
      <c r="C3497" s="23">
        <v>5869</v>
      </c>
      <c r="D3497" s="23">
        <v>5871.9</v>
      </c>
      <c r="E3497" s="23">
        <v>5844.7</v>
      </c>
      <c r="F3497" s="23">
        <v>5855.75</v>
      </c>
      <c r="G3497" s="5">
        <v>85336999</v>
      </c>
      <c r="H3497" s="5">
        <v>3433.98</v>
      </c>
      <c r="I3497" s="5" t="b">
        <f>IF(Nifty50[[#This Row],[High]]=MAX($D$1:$D3507), TRUE, FALSE)</f>
        <v>0</v>
      </c>
      <c r="J3497" s="5">
        <f>MAX($D$2:Nifty50[[#This Row],[High]])</f>
        <v>6357.1</v>
      </c>
      <c r="K3497" s="18">
        <f>(Nifty50[[#This Row],[ATH_XL]]-Nifty50[[#This Row],[Close]])/Nifty50[[#This Row],[ATH_XL]]</f>
        <v>7.8864576615123305E-2</v>
      </c>
    </row>
    <row r="3498" spans="2:11" x14ac:dyDescent="0.25">
      <c r="B3498" s="4">
        <v>41269</v>
      </c>
      <c r="C3498" s="23">
        <v>5864.95</v>
      </c>
      <c r="D3498" s="23">
        <v>5917.3</v>
      </c>
      <c r="E3498" s="23">
        <v>5859.55</v>
      </c>
      <c r="F3498" s="23">
        <v>5905.6</v>
      </c>
      <c r="G3498" s="5">
        <v>83871326</v>
      </c>
      <c r="H3498" s="5">
        <v>3447.53</v>
      </c>
      <c r="I3498" s="5" t="b">
        <f>IF(Nifty50[[#This Row],[High]]=MAX($D$1:$D3508), TRUE, FALSE)</f>
        <v>0</v>
      </c>
      <c r="J3498" s="5">
        <f>MAX($D$2:Nifty50[[#This Row],[High]])</f>
        <v>6357.1</v>
      </c>
      <c r="K3498" s="18">
        <f>(Nifty50[[#This Row],[ATH_XL]]-Nifty50[[#This Row],[Close]])/Nifty50[[#This Row],[ATH_XL]]</f>
        <v>7.1022950716521677E-2</v>
      </c>
    </row>
    <row r="3499" spans="2:11" x14ac:dyDescent="0.25">
      <c r="B3499" s="4">
        <v>41270</v>
      </c>
      <c r="C3499" s="23">
        <v>5930.2</v>
      </c>
      <c r="D3499" s="23">
        <v>5930.8</v>
      </c>
      <c r="E3499" s="23">
        <v>5864.7</v>
      </c>
      <c r="F3499" s="23">
        <v>5870.1</v>
      </c>
      <c r="G3499" s="5">
        <v>139613235</v>
      </c>
      <c r="H3499" s="5">
        <v>5955.51</v>
      </c>
      <c r="I3499" s="5" t="b">
        <f>IF(Nifty50[[#This Row],[High]]=MAX($D$1:$D3509), TRUE, FALSE)</f>
        <v>0</v>
      </c>
      <c r="J3499" s="5">
        <f>MAX($D$2:Nifty50[[#This Row],[High]])</f>
        <v>6357.1</v>
      </c>
      <c r="K3499" s="18">
        <f>(Nifty50[[#This Row],[ATH_XL]]-Nifty50[[#This Row],[Close]])/Nifty50[[#This Row],[ATH_XL]]</f>
        <v>7.6607258026458597E-2</v>
      </c>
    </row>
    <row r="3500" spans="2:11" x14ac:dyDescent="0.25">
      <c r="B3500" s="4">
        <v>41271</v>
      </c>
      <c r="C3500" s="23">
        <v>5887.15</v>
      </c>
      <c r="D3500" s="23">
        <v>5915.75</v>
      </c>
      <c r="E3500" s="23">
        <v>5879.5</v>
      </c>
      <c r="F3500" s="23">
        <v>5908.35</v>
      </c>
      <c r="G3500" s="5">
        <v>89669021</v>
      </c>
      <c r="H3500" s="5">
        <v>3863.47</v>
      </c>
      <c r="I3500" s="5" t="b">
        <f>IF(Nifty50[[#This Row],[High]]=MAX($D$1:$D3510), TRUE, FALSE)</f>
        <v>0</v>
      </c>
      <c r="J3500" s="5">
        <f>MAX($D$2:Nifty50[[#This Row],[High]])</f>
        <v>6357.1</v>
      </c>
      <c r="K3500" s="18">
        <f>(Nifty50[[#This Row],[ATH_XL]]-Nifty50[[#This Row],[Close]])/Nifty50[[#This Row],[ATH_XL]]</f>
        <v>7.0590363530540656E-2</v>
      </c>
    </row>
    <row r="3501" spans="2:11" x14ac:dyDescent="0.25">
      <c r="B3501" s="4">
        <v>41274</v>
      </c>
      <c r="C3501" s="23">
        <v>5901.2</v>
      </c>
      <c r="D3501" s="23">
        <v>5919</v>
      </c>
      <c r="E3501" s="23">
        <v>5897.15</v>
      </c>
      <c r="F3501" s="23">
        <v>5905.1</v>
      </c>
      <c r="G3501" s="5">
        <v>64809641</v>
      </c>
      <c r="H3501" s="5">
        <v>3021.71</v>
      </c>
      <c r="I3501" s="5" t="b">
        <f>IF(Nifty50[[#This Row],[High]]=MAX($D$1:$D3511), TRUE, FALSE)</f>
        <v>0</v>
      </c>
      <c r="J3501" s="5">
        <f>MAX($D$2:Nifty50[[#This Row],[High]])</f>
        <v>6357.1</v>
      </c>
      <c r="K3501" s="18">
        <f>(Nifty50[[#This Row],[ATH_XL]]-Nifty50[[#This Row],[Close]])/Nifty50[[#This Row],[ATH_XL]]</f>
        <v>7.1101602932154589E-2</v>
      </c>
    </row>
    <row r="3502" spans="2:11" x14ac:dyDescent="0.25">
      <c r="B3502" s="4">
        <v>41276</v>
      </c>
      <c r="C3502" s="23">
        <v>5982.6</v>
      </c>
      <c r="D3502" s="23">
        <v>6006.05</v>
      </c>
      <c r="E3502" s="23">
        <v>5982</v>
      </c>
      <c r="F3502" s="23">
        <v>5993.25</v>
      </c>
      <c r="G3502" s="5">
        <v>116057389</v>
      </c>
      <c r="H3502" s="5">
        <v>4992.8999999999996</v>
      </c>
      <c r="I3502" s="5" t="b">
        <f>IF(Nifty50[[#This Row],[High]]=MAX($D$1:$D3512), TRUE, FALSE)</f>
        <v>0</v>
      </c>
      <c r="J3502" s="5">
        <f>MAX($D$2:Nifty50[[#This Row],[High]])</f>
        <v>6357.1</v>
      </c>
      <c r="K3502" s="18">
        <f>(Nifty50[[#This Row],[ATH_XL]]-Nifty50[[#This Row],[Close]])/Nifty50[[#This Row],[ATH_XL]]</f>
        <v>5.7235217316071847E-2</v>
      </c>
    </row>
    <row r="3503" spans="2:11" x14ac:dyDescent="0.25">
      <c r="B3503" s="4">
        <v>41277</v>
      </c>
      <c r="C3503" s="23">
        <v>6015.8</v>
      </c>
      <c r="D3503" s="23">
        <v>6017</v>
      </c>
      <c r="E3503" s="23">
        <v>5986.55</v>
      </c>
      <c r="F3503" s="23">
        <v>6009.5</v>
      </c>
      <c r="G3503" s="5">
        <v>99989933</v>
      </c>
      <c r="H3503" s="5">
        <v>4883.13</v>
      </c>
      <c r="I3503" s="5" t="b">
        <f>IF(Nifty50[[#This Row],[High]]=MAX($D$1:$D3513), TRUE, FALSE)</f>
        <v>0</v>
      </c>
      <c r="J3503" s="5">
        <f>MAX($D$2:Nifty50[[#This Row],[High]])</f>
        <v>6357.1</v>
      </c>
      <c r="K3503" s="18">
        <f>(Nifty50[[#This Row],[ATH_XL]]-Nifty50[[#This Row],[Close]])/Nifty50[[#This Row],[ATH_XL]]</f>
        <v>5.4679020308002133E-2</v>
      </c>
    </row>
    <row r="3504" spans="2:11" x14ac:dyDescent="0.25">
      <c r="B3504" s="4">
        <v>41278</v>
      </c>
      <c r="C3504" s="23">
        <v>6011.95</v>
      </c>
      <c r="D3504" s="23">
        <v>6020.75</v>
      </c>
      <c r="E3504" s="23">
        <v>5981.55</v>
      </c>
      <c r="F3504" s="23">
        <v>6016.15</v>
      </c>
      <c r="G3504" s="5">
        <v>113232990</v>
      </c>
      <c r="H3504" s="5">
        <v>5191.38</v>
      </c>
      <c r="I3504" s="5" t="b">
        <f>IF(Nifty50[[#This Row],[High]]=MAX($D$1:$D3514), TRUE, FALSE)</f>
        <v>0</v>
      </c>
      <c r="J3504" s="5">
        <f>MAX($D$2:Nifty50[[#This Row],[High]])</f>
        <v>6357.1</v>
      </c>
      <c r="K3504" s="18">
        <f>(Nifty50[[#This Row],[ATH_XL]]-Nifty50[[#This Row],[Close]])/Nifty50[[#This Row],[ATH_XL]]</f>
        <v>5.3632945840084427E-2</v>
      </c>
    </row>
    <row r="3505" spans="2:11" x14ac:dyDescent="0.25">
      <c r="B3505" s="4">
        <v>41281</v>
      </c>
      <c r="C3505" s="23">
        <v>6042.15</v>
      </c>
      <c r="D3505" s="23">
        <v>6042.15</v>
      </c>
      <c r="E3505" s="23">
        <v>5977.15</v>
      </c>
      <c r="F3505" s="23">
        <v>5988.4</v>
      </c>
      <c r="G3505" s="5">
        <v>110248018</v>
      </c>
      <c r="H3505" s="5">
        <v>5093.62</v>
      </c>
      <c r="I3505" s="5" t="b">
        <f>IF(Nifty50[[#This Row],[High]]=MAX($D$1:$D3515), TRUE, FALSE)</f>
        <v>0</v>
      </c>
      <c r="J3505" s="5">
        <f>MAX($D$2:Nifty50[[#This Row],[High]])</f>
        <v>6357.1</v>
      </c>
      <c r="K3505" s="18">
        <f>(Nifty50[[#This Row],[ATH_XL]]-Nifty50[[#This Row],[Close]])/Nifty50[[#This Row],[ATH_XL]]</f>
        <v>5.7998143807711178E-2</v>
      </c>
    </row>
    <row r="3506" spans="2:11" x14ac:dyDescent="0.25">
      <c r="B3506" s="4">
        <v>41282</v>
      </c>
      <c r="C3506" s="23">
        <v>5983.45</v>
      </c>
      <c r="D3506" s="23">
        <v>6007.05</v>
      </c>
      <c r="E3506" s="23">
        <v>5964.4</v>
      </c>
      <c r="F3506" s="23">
        <v>6001.7</v>
      </c>
      <c r="G3506" s="5">
        <v>109937502</v>
      </c>
      <c r="H3506" s="5">
        <v>5247.74</v>
      </c>
      <c r="I3506" s="5" t="b">
        <f>IF(Nifty50[[#This Row],[High]]=MAX($D$1:$D3516), TRUE, FALSE)</f>
        <v>0</v>
      </c>
      <c r="J3506" s="5">
        <f>MAX($D$2:Nifty50[[#This Row],[High]])</f>
        <v>6357.1</v>
      </c>
      <c r="K3506" s="18">
        <f>(Nifty50[[#This Row],[ATH_XL]]-Nifty50[[#This Row],[Close]])/Nifty50[[#This Row],[ATH_XL]]</f>
        <v>5.5905994871875621E-2</v>
      </c>
    </row>
    <row r="3507" spans="2:11" x14ac:dyDescent="0.25">
      <c r="B3507" s="4">
        <v>41283</v>
      </c>
      <c r="C3507" s="23">
        <v>6006.2</v>
      </c>
      <c r="D3507" s="23">
        <v>6020.1</v>
      </c>
      <c r="E3507" s="23">
        <v>5958.45</v>
      </c>
      <c r="F3507" s="23">
        <v>5971.5</v>
      </c>
      <c r="G3507" s="5">
        <v>129635568</v>
      </c>
      <c r="H3507" s="5">
        <v>6462.35</v>
      </c>
      <c r="I3507" s="5" t="b">
        <f>IF(Nifty50[[#This Row],[High]]=MAX($D$1:$D3517), TRUE, FALSE)</f>
        <v>0</v>
      </c>
      <c r="J3507" s="5">
        <f>MAX($D$2:Nifty50[[#This Row],[High]])</f>
        <v>6357.1</v>
      </c>
      <c r="K3507" s="18">
        <f>(Nifty50[[#This Row],[ATH_XL]]-Nifty50[[#This Row],[Close]])/Nifty50[[#This Row],[ATH_XL]]</f>
        <v>6.0656588696103624E-2</v>
      </c>
    </row>
    <row r="3508" spans="2:11" x14ac:dyDescent="0.25">
      <c r="B3508" s="4">
        <v>41284</v>
      </c>
      <c r="C3508" s="23">
        <v>5998.8</v>
      </c>
      <c r="D3508" s="23">
        <v>6005.15</v>
      </c>
      <c r="E3508" s="23">
        <v>5947.3</v>
      </c>
      <c r="F3508" s="23">
        <v>5968.65</v>
      </c>
      <c r="G3508" s="5">
        <v>129767384</v>
      </c>
      <c r="H3508" s="5">
        <v>6191.88</v>
      </c>
      <c r="I3508" s="5" t="b">
        <f>IF(Nifty50[[#This Row],[High]]=MAX($D$1:$D3518), TRUE, FALSE)</f>
        <v>0</v>
      </c>
      <c r="J3508" s="5">
        <f>MAX($D$2:Nifty50[[#This Row],[High]])</f>
        <v>6357.1</v>
      </c>
      <c r="K3508" s="18">
        <f>(Nifty50[[#This Row],[ATH_XL]]-Nifty50[[#This Row],[Close]])/Nifty50[[#This Row],[ATH_XL]]</f>
        <v>6.1104906325211289E-2</v>
      </c>
    </row>
    <row r="3509" spans="2:11" x14ac:dyDescent="0.25">
      <c r="B3509" s="4">
        <v>41285</v>
      </c>
      <c r="C3509" s="23">
        <v>6012.4</v>
      </c>
      <c r="D3509" s="23">
        <v>6018.85</v>
      </c>
      <c r="E3509" s="23">
        <v>5940.6</v>
      </c>
      <c r="F3509" s="23">
        <v>5951.3</v>
      </c>
      <c r="G3509" s="5">
        <v>128022002</v>
      </c>
      <c r="H3509" s="5">
        <v>8228.7099999999991</v>
      </c>
      <c r="I3509" s="5" t="b">
        <f>IF(Nifty50[[#This Row],[High]]=MAX($D$1:$D3519), TRUE, FALSE)</f>
        <v>0</v>
      </c>
      <c r="J3509" s="5">
        <f>MAX($D$2:Nifty50[[#This Row],[High]])</f>
        <v>6357.1</v>
      </c>
      <c r="K3509" s="18">
        <f>(Nifty50[[#This Row],[ATH_XL]]-Nifty50[[#This Row],[Close]])/Nifty50[[#This Row],[ATH_XL]]</f>
        <v>6.3834138207673335E-2</v>
      </c>
    </row>
    <row r="3510" spans="2:11" x14ac:dyDescent="0.25">
      <c r="B3510" s="4">
        <v>41288</v>
      </c>
      <c r="C3510" s="23">
        <v>5967.2</v>
      </c>
      <c r="D3510" s="23">
        <v>6036.9</v>
      </c>
      <c r="E3510" s="23">
        <v>5962.15</v>
      </c>
      <c r="F3510" s="23">
        <v>6024.05</v>
      </c>
      <c r="G3510" s="5">
        <v>134711348</v>
      </c>
      <c r="H3510" s="5">
        <v>7279.83</v>
      </c>
      <c r="I3510" s="5" t="b">
        <f>IF(Nifty50[[#This Row],[High]]=MAX($D$1:$D3520), TRUE, FALSE)</f>
        <v>0</v>
      </c>
      <c r="J3510" s="5">
        <f>MAX($D$2:Nifty50[[#This Row],[High]])</f>
        <v>6357.1</v>
      </c>
      <c r="K3510" s="18">
        <f>(Nifty50[[#This Row],[ATH_XL]]-Nifty50[[#This Row],[Close]])/Nifty50[[#This Row],[ATH_XL]]</f>
        <v>5.2390240833084294E-2</v>
      </c>
    </row>
    <row r="3511" spans="2:11" x14ac:dyDescent="0.25">
      <c r="B3511" s="4">
        <v>41289</v>
      </c>
      <c r="C3511" s="23">
        <v>6037.85</v>
      </c>
      <c r="D3511" s="23">
        <v>6068.5</v>
      </c>
      <c r="E3511" s="23">
        <v>6018.6</v>
      </c>
      <c r="F3511" s="23">
        <v>6056.6</v>
      </c>
      <c r="G3511" s="5">
        <v>138364003</v>
      </c>
      <c r="H3511" s="5">
        <v>6978.26</v>
      </c>
      <c r="I3511" s="5" t="b">
        <f>IF(Nifty50[[#This Row],[High]]=MAX($D$1:$D3521), TRUE, FALSE)</f>
        <v>0</v>
      </c>
      <c r="J3511" s="5">
        <f>MAX($D$2:Nifty50[[#This Row],[High]])</f>
        <v>6357.1</v>
      </c>
      <c r="K3511" s="18">
        <f>(Nifty50[[#This Row],[ATH_XL]]-Nifty50[[#This Row],[Close]])/Nifty50[[#This Row],[ATH_XL]]</f>
        <v>4.7269981595381538E-2</v>
      </c>
    </row>
    <row r="3512" spans="2:11" x14ac:dyDescent="0.25">
      <c r="B3512" s="4">
        <v>41290</v>
      </c>
      <c r="C3512" s="23">
        <v>6049</v>
      </c>
      <c r="D3512" s="23">
        <v>6055.95</v>
      </c>
      <c r="E3512" s="23">
        <v>5992.05</v>
      </c>
      <c r="F3512" s="23">
        <v>6001.85</v>
      </c>
      <c r="G3512" s="5">
        <v>128985952</v>
      </c>
      <c r="H3512" s="5">
        <v>6172.67</v>
      </c>
      <c r="I3512" s="5" t="b">
        <f>IF(Nifty50[[#This Row],[High]]=MAX($D$1:$D3522), TRUE, FALSE)</f>
        <v>0</v>
      </c>
      <c r="J3512" s="5">
        <f>MAX($D$2:Nifty50[[#This Row],[High]])</f>
        <v>6357.1</v>
      </c>
      <c r="K3512" s="18">
        <f>(Nifty50[[#This Row],[ATH_XL]]-Nifty50[[#This Row],[Close]])/Nifty50[[#This Row],[ATH_XL]]</f>
        <v>5.5882399207185664E-2</v>
      </c>
    </row>
    <row r="3513" spans="2:11" x14ac:dyDescent="0.25">
      <c r="B3513" s="4">
        <v>41291</v>
      </c>
      <c r="C3513" s="23">
        <v>6001.25</v>
      </c>
      <c r="D3513" s="23">
        <v>6053.2</v>
      </c>
      <c r="E3513" s="23">
        <v>5988.1</v>
      </c>
      <c r="F3513" s="23">
        <v>6039.2</v>
      </c>
      <c r="G3513" s="5">
        <v>178954867</v>
      </c>
      <c r="H3513" s="5">
        <v>7569.17</v>
      </c>
      <c r="I3513" s="5" t="b">
        <f>IF(Nifty50[[#This Row],[High]]=MAX($D$1:$D3523), TRUE, FALSE)</f>
        <v>0</v>
      </c>
      <c r="J3513" s="5">
        <f>MAX($D$2:Nifty50[[#This Row],[High]])</f>
        <v>6357.1</v>
      </c>
      <c r="K3513" s="18">
        <f>(Nifty50[[#This Row],[ATH_XL]]-Nifty50[[#This Row],[Close]])/Nifty50[[#This Row],[ATH_XL]]</f>
        <v>5.0007078699407043E-2</v>
      </c>
    </row>
    <row r="3514" spans="2:11" x14ac:dyDescent="0.25">
      <c r="B3514" s="4">
        <v>41292</v>
      </c>
      <c r="C3514" s="23">
        <v>6059.85</v>
      </c>
      <c r="D3514" s="23">
        <v>6083.4</v>
      </c>
      <c r="E3514" s="23">
        <v>6048.3</v>
      </c>
      <c r="F3514" s="23">
        <v>6064.4</v>
      </c>
      <c r="G3514" s="5">
        <v>186460701</v>
      </c>
      <c r="H3514" s="5">
        <v>8321.15</v>
      </c>
      <c r="I3514" s="5" t="b">
        <f>IF(Nifty50[[#This Row],[High]]=MAX($D$1:$D3524), TRUE, FALSE)</f>
        <v>0</v>
      </c>
      <c r="J3514" s="5">
        <f>MAX($D$2:Nifty50[[#This Row],[High]])</f>
        <v>6357.1</v>
      </c>
      <c r="K3514" s="18">
        <f>(Nifty50[[#This Row],[ATH_XL]]-Nifty50[[#This Row],[Close]])/Nifty50[[#This Row],[ATH_XL]]</f>
        <v>4.6043007031508189E-2</v>
      </c>
    </row>
    <row r="3515" spans="2:11" x14ac:dyDescent="0.25">
      <c r="B3515" s="4">
        <v>41295</v>
      </c>
      <c r="C3515" s="23">
        <v>6085.75</v>
      </c>
      <c r="D3515" s="23">
        <v>6094.35</v>
      </c>
      <c r="E3515" s="23">
        <v>6065.1</v>
      </c>
      <c r="F3515" s="23">
        <v>6082.3</v>
      </c>
      <c r="G3515" s="5">
        <v>130866385</v>
      </c>
      <c r="H3515" s="5">
        <v>6065.99</v>
      </c>
      <c r="I3515" s="5" t="b">
        <f>IF(Nifty50[[#This Row],[High]]=MAX($D$1:$D3525), TRUE, FALSE)</f>
        <v>0</v>
      </c>
      <c r="J3515" s="5">
        <f>MAX($D$2:Nifty50[[#This Row],[High]])</f>
        <v>6357.1</v>
      </c>
      <c r="K3515" s="18">
        <f>(Nifty50[[#This Row],[ATH_XL]]-Nifty50[[#This Row],[Close]])/Nifty50[[#This Row],[ATH_XL]]</f>
        <v>4.3227257711849772E-2</v>
      </c>
    </row>
    <row r="3516" spans="2:11" x14ac:dyDescent="0.25">
      <c r="B3516" s="4">
        <v>41296</v>
      </c>
      <c r="C3516" s="23">
        <v>6080.15</v>
      </c>
      <c r="D3516" s="23">
        <v>6101.3</v>
      </c>
      <c r="E3516" s="23">
        <v>6040.5</v>
      </c>
      <c r="F3516" s="23">
        <v>6048.5</v>
      </c>
      <c r="G3516" s="5">
        <v>129041713</v>
      </c>
      <c r="H3516" s="5">
        <v>5744.09</v>
      </c>
      <c r="I3516" s="5" t="b">
        <f>IF(Nifty50[[#This Row],[High]]=MAX($D$1:$D3526), TRUE, FALSE)</f>
        <v>0</v>
      </c>
      <c r="J3516" s="5">
        <f>MAX($D$2:Nifty50[[#This Row],[High]])</f>
        <v>6357.1</v>
      </c>
      <c r="K3516" s="18">
        <f>(Nifty50[[#This Row],[ATH_XL]]-Nifty50[[#This Row],[Close]])/Nifty50[[#This Row],[ATH_XL]]</f>
        <v>4.8544147488634809E-2</v>
      </c>
    </row>
    <row r="3517" spans="2:11" x14ac:dyDescent="0.25">
      <c r="B3517" s="4">
        <v>41297</v>
      </c>
      <c r="C3517" s="23">
        <v>6052.85</v>
      </c>
      <c r="D3517" s="23">
        <v>6069.8</v>
      </c>
      <c r="E3517" s="23">
        <v>6021.15</v>
      </c>
      <c r="F3517" s="23">
        <v>6054.3</v>
      </c>
      <c r="G3517" s="5">
        <v>136989190</v>
      </c>
      <c r="H3517" s="5">
        <v>5932.29</v>
      </c>
      <c r="I3517" s="5" t="b">
        <f>IF(Nifty50[[#This Row],[High]]=MAX($D$1:$D3527), TRUE, FALSE)</f>
        <v>0</v>
      </c>
      <c r="J3517" s="5">
        <f>MAX($D$2:Nifty50[[#This Row],[High]])</f>
        <v>6357.1</v>
      </c>
      <c r="K3517" s="18">
        <f>(Nifty50[[#This Row],[ATH_XL]]-Nifty50[[#This Row],[Close]])/Nifty50[[#This Row],[ATH_XL]]</f>
        <v>4.7631781787292972E-2</v>
      </c>
    </row>
    <row r="3518" spans="2:11" x14ac:dyDescent="0.25">
      <c r="B3518" s="4">
        <v>41298</v>
      </c>
      <c r="C3518" s="23">
        <v>6046.2</v>
      </c>
      <c r="D3518" s="23">
        <v>6065.3</v>
      </c>
      <c r="E3518" s="23">
        <v>6007.85</v>
      </c>
      <c r="F3518" s="23">
        <v>6019.35</v>
      </c>
      <c r="G3518" s="5">
        <v>185210189</v>
      </c>
      <c r="H3518" s="5">
        <v>7884.14</v>
      </c>
      <c r="I3518" s="5" t="b">
        <f>IF(Nifty50[[#This Row],[High]]=MAX($D$1:$D3528), TRUE, FALSE)</f>
        <v>0</v>
      </c>
      <c r="J3518" s="5">
        <f>MAX($D$2:Nifty50[[#This Row],[High]])</f>
        <v>6357.1</v>
      </c>
      <c r="K3518" s="18">
        <f>(Nifty50[[#This Row],[ATH_XL]]-Nifty50[[#This Row],[Close]])/Nifty50[[#This Row],[ATH_XL]]</f>
        <v>5.312957166003366E-2</v>
      </c>
    </row>
    <row r="3519" spans="2:11" x14ac:dyDescent="0.25">
      <c r="B3519" s="4">
        <v>41299</v>
      </c>
      <c r="C3519" s="23">
        <v>6024.5</v>
      </c>
      <c r="D3519" s="23">
        <v>6080.55</v>
      </c>
      <c r="E3519" s="23">
        <v>6014.45</v>
      </c>
      <c r="F3519" s="23">
        <v>6074.65</v>
      </c>
      <c r="G3519" s="5">
        <v>147587200</v>
      </c>
      <c r="H3519" s="5">
        <v>6384.65</v>
      </c>
      <c r="I3519" s="5" t="b">
        <f>IF(Nifty50[[#This Row],[High]]=MAX($D$1:$D3529), TRUE, FALSE)</f>
        <v>0</v>
      </c>
      <c r="J3519" s="5">
        <f>MAX($D$2:Nifty50[[#This Row],[High]])</f>
        <v>6357.1</v>
      </c>
      <c r="K3519" s="18">
        <f>(Nifty50[[#This Row],[ATH_XL]]-Nifty50[[#This Row],[Close]])/Nifty50[[#This Row],[ATH_XL]]</f>
        <v>4.4430636611033442E-2</v>
      </c>
    </row>
    <row r="3520" spans="2:11" x14ac:dyDescent="0.25">
      <c r="B3520" s="4">
        <v>41302</v>
      </c>
      <c r="C3520" s="23">
        <v>6082.1</v>
      </c>
      <c r="D3520" s="23">
        <v>6088.4</v>
      </c>
      <c r="E3520" s="23">
        <v>6061.4</v>
      </c>
      <c r="F3520" s="23">
        <v>6074.8</v>
      </c>
      <c r="G3520" s="5">
        <v>113113004</v>
      </c>
      <c r="H3520" s="5">
        <v>5592.39</v>
      </c>
      <c r="I3520" s="5" t="b">
        <f>IF(Nifty50[[#This Row],[High]]=MAX($D$1:$D3530), TRUE, FALSE)</f>
        <v>0</v>
      </c>
      <c r="J3520" s="5">
        <f>MAX($D$2:Nifty50[[#This Row],[High]])</f>
        <v>6357.1</v>
      </c>
      <c r="K3520" s="18">
        <f>(Nifty50[[#This Row],[ATH_XL]]-Nifty50[[#This Row],[Close]])/Nifty50[[#This Row],[ATH_XL]]</f>
        <v>4.4407040946343485E-2</v>
      </c>
    </row>
    <row r="3521" spans="2:11" x14ac:dyDescent="0.25">
      <c r="B3521" s="4">
        <v>41303</v>
      </c>
      <c r="C3521" s="23">
        <v>6064.7</v>
      </c>
      <c r="D3521" s="23">
        <v>6111.8</v>
      </c>
      <c r="E3521" s="23">
        <v>6042.45</v>
      </c>
      <c r="F3521" s="23">
        <v>6049.9</v>
      </c>
      <c r="G3521" s="5">
        <v>157553752</v>
      </c>
      <c r="H3521" s="5">
        <v>8261.34</v>
      </c>
      <c r="I3521" s="5" t="b">
        <f>IF(Nifty50[[#This Row],[High]]=MAX($D$1:$D3531), TRUE, FALSE)</f>
        <v>0</v>
      </c>
      <c r="J3521" s="5">
        <f>MAX($D$2:Nifty50[[#This Row],[High]])</f>
        <v>6357.1</v>
      </c>
      <c r="K3521" s="18">
        <f>(Nifty50[[#This Row],[ATH_XL]]-Nifty50[[#This Row],[Close]])/Nifty50[[#This Row],[ATH_XL]]</f>
        <v>4.8323921284862709E-2</v>
      </c>
    </row>
    <row r="3522" spans="2:11" x14ac:dyDescent="0.25">
      <c r="B3522" s="4">
        <v>41304</v>
      </c>
      <c r="C3522" s="23">
        <v>6065</v>
      </c>
      <c r="D3522" s="23">
        <v>6071.95</v>
      </c>
      <c r="E3522" s="23">
        <v>6044.15</v>
      </c>
      <c r="F3522" s="23">
        <v>6055.75</v>
      </c>
      <c r="G3522" s="5">
        <v>124222858</v>
      </c>
      <c r="H3522" s="5">
        <v>6220.8</v>
      </c>
      <c r="I3522" s="5" t="b">
        <f>IF(Nifty50[[#This Row],[High]]=MAX($D$1:$D3532), TRUE, FALSE)</f>
        <v>0</v>
      </c>
      <c r="J3522" s="5">
        <f>MAX($D$2:Nifty50[[#This Row],[High]])</f>
        <v>6357.1</v>
      </c>
      <c r="K3522" s="18">
        <f>(Nifty50[[#This Row],[ATH_XL]]-Nifty50[[#This Row],[Close]])/Nifty50[[#This Row],[ATH_XL]]</f>
        <v>4.7403690361957553E-2</v>
      </c>
    </row>
    <row r="3523" spans="2:11" x14ac:dyDescent="0.25">
      <c r="B3523" s="4">
        <v>41305</v>
      </c>
      <c r="C3523" s="23">
        <v>6045.65</v>
      </c>
      <c r="D3523" s="23">
        <v>6058.05</v>
      </c>
      <c r="E3523" s="23">
        <v>6025.15</v>
      </c>
      <c r="F3523" s="23">
        <v>6034.75</v>
      </c>
      <c r="G3523" s="5">
        <v>168516750</v>
      </c>
      <c r="H3523" s="5">
        <v>8753.14</v>
      </c>
      <c r="I3523" s="5" t="b">
        <f>IF(Nifty50[[#This Row],[High]]=MAX($D$1:$D3533), TRUE, FALSE)</f>
        <v>0</v>
      </c>
      <c r="J3523" s="5">
        <f>MAX($D$2:Nifty50[[#This Row],[High]])</f>
        <v>6357.1</v>
      </c>
      <c r="K3523" s="18">
        <f>(Nifty50[[#This Row],[ATH_XL]]-Nifty50[[#This Row],[Close]])/Nifty50[[#This Row],[ATH_XL]]</f>
        <v>5.0707083418539953E-2</v>
      </c>
    </row>
    <row r="3524" spans="2:11" x14ac:dyDescent="0.25">
      <c r="B3524" s="4">
        <v>41306</v>
      </c>
      <c r="C3524" s="23">
        <v>6040.95</v>
      </c>
      <c r="D3524" s="23">
        <v>6052.95</v>
      </c>
      <c r="E3524" s="23">
        <v>5983.2</v>
      </c>
      <c r="F3524" s="23">
        <v>5998.9</v>
      </c>
      <c r="G3524" s="5">
        <v>159271140</v>
      </c>
      <c r="H3524" s="5">
        <v>6189.27</v>
      </c>
      <c r="I3524" s="5" t="b">
        <f>IF(Nifty50[[#This Row],[High]]=MAX($D$1:$D3534), TRUE, FALSE)</f>
        <v>0</v>
      </c>
      <c r="J3524" s="5">
        <f>MAX($D$2:Nifty50[[#This Row],[High]])</f>
        <v>6357.1</v>
      </c>
      <c r="K3524" s="18">
        <f>(Nifty50[[#This Row],[ATH_XL]]-Nifty50[[#This Row],[Close]])/Nifty50[[#This Row],[ATH_XL]]</f>
        <v>5.6346447279419974E-2</v>
      </c>
    </row>
    <row r="3525" spans="2:11" x14ac:dyDescent="0.25">
      <c r="B3525" s="4">
        <v>41309</v>
      </c>
      <c r="C3525" s="23">
        <v>6025.2</v>
      </c>
      <c r="D3525" s="23">
        <v>6038.5</v>
      </c>
      <c r="E3525" s="23">
        <v>5981.25</v>
      </c>
      <c r="F3525" s="23">
        <v>5987.25</v>
      </c>
      <c r="G3525" s="5">
        <v>141741868</v>
      </c>
      <c r="H3525" s="5">
        <v>6166.05</v>
      </c>
      <c r="I3525" s="5" t="b">
        <f>IF(Nifty50[[#This Row],[High]]=MAX($D$1:$D3535), TRUE, FALSE)</f>
        <v>0</v>
      </c>
      <c r="J3525" s="5">
        <f>MAX($D$2:Nifty50[[#This Row],[High]])</f>
        <v>6357.1</v>
      </c>
      <c r="K3525" s="18">
        <f>(Nifty50[[#This Row],[ATH_XL]]-Nifty50[[#This Row],[Close]])/Nifty50[[#This Row],[ATH_XL]]</f>
        <v>5.8179043903666822E-2</v>
      </c>
    </row>
    <row r="3526" spans="2:11" x14ac:dyDescent="0.25">
      <c r="B3526" s="4">
        <v>41310</v>
      </c>
      <c r="C3526" s="23">
        <v>5948.2</v>
      </c>
      <c r="D3526" s="23">
        <v>5970.35</v>
      </c>
      <c r="E3526" s="23">
        <v>5946.9</v>
      </c>
      <c r="F3526" s="23">
        <v>5956.9</v>
      </c>
      <c r="G3526" s="5">
        <v>136227506</v>
      </c>
      <c r="H3526" s="5">
        <v>5332.28</v>
      </c>
      <c r="I3526" s="5" t="b">
        <f>IF(Nifty50[[#This Row],[High]]=MAX($D$1:$D3536), TRUE, FALSE)</f>
        <v>0</v>
      </c>
      <c r="J3526" s="5">
        <f>MAX($D$2:Nifty50[[#This Row],[High]])</f>
        <v>6357.1</v>
      </c>
      <c r="K3526" s="18">
        <f>(Nifty50[[#This Row],[ATH_XL]]-Nifty50[[#This Row],[Close]])/Nifty50[[#This Row],[ATH_XL]]</f>
        <v>6.2953233392584781E-2</v>
      </c>
    </row>
    <row r="3527" spans="2:11" x14ac:dyDescent="0.25">
      <c r="B3527" s="4">
        <v>41311</v>
      </c>
      <c r="C3527" s="23">
        <v>5988.05</v>
      </c>
      <c r="D3527" s="23">
        <v>5990.9</v>
      </c>
      <c r="E3527" s="23">
        <v>5953.15</v>
      </c>
      <c r="F3527" s="23">
        <v>5959.2</v>
      </c>
      <c r="G3527" s="5">
        <v>157815926</v>
      </c>
      <c r="H3527" s="5">
        <v>5865.83</v>
      </c>
      <c r="I3527" s="5" t="b">
        <f>IF(Nifty50[[#This Row],[High]]=MAX($D$1:$D3537), TRUE, FALSE)</f>
        <v>0</v>
      </c>
      <c r="J3527" s="5">
        <f>MAX($D$2:Nifty50[[#This Row],[High]])</f>
        <v>6357.1</v>
      </c>
      <c r="K3527" s="18">
        <f>(Nifty50[[#This Row],[ATH_XL]]-Nifty50[[#This Row],[Close]])/Nifty50[[#This Row],[ATH_XL]]</f>
        <v>6.2591433200673341E-2</v>
      </c>
    </row>
    <row r="3528" spans="2:11" x14ac:dyDescent="0.25">
      <c r="B3528" s="4">
        <v>41312</v>
      </c>
      <c r="C3528" s="23">
        <v>5936.45</v>
      </c>
      <c r="D3528" s="23">
        <v>5978.5</v>
      </c>
      <c r="E3528" s="23">
        <v>5927.6</v>
      </c>
      <c r="F3528" s="23">
        <v>5938.8</v>
      </c>
      <c r="G3528" s="5">
        <v>157647191</v>
      </c>
      <c r="H3528" s="5">
        <v>5555.4</v>
      </c>
      <c r="I3528" s="5" t="b">
        <f>IF(Nifty50[[#This Row],[High]]=MAX($D$1:$D3538), TRUE, FALSE)</f>
        <v>0</v>
      </c>
      <c r="J3528" s="5">
        <f>MAX($D$2:Nifty50[[#This Row],[High]])</f>
        <v>6357.1</v>
      </c>
      <c r="K3528" s="18">
        <f>(Nifty50[[#This Row],[ATH_XL]]-Nifty50[[#This Row],[Close]])/Nifty50[[#This Row],[ATH_XL]]</f>
        <v>6.5800443598496197E-2</v>
      </c>
    </row>
    <row r="3529" spans="2:11" x14ac:dyDescent="0.25">
      <c r="B3529" s="4">
        <v>41313</v>
      </c>
      <c r="C3529" s="23">
        <v>5929.1</v>
      </c>
      <c r="D3529" s="23">
        <v>5953.7</v>
      </c>
      <c r="E3529" s="23">
        <v>5883.65</v>
      </c>
      <c r="F3529" s="23">
        <v>5903.5</v>
      </c>
      <c r="G3529" s="5">
        <v>192607376</v>
      </c>
      <c r="H3529" s="5">
        <v>6761.75</v>
      </c>
      <c r="I3529" s="5" t="b">
        <f>IF(Nifty50[[#This Row],[High]]=MAX($D$1:$D3539), TRUE, FALSE)</f>
        <v>0</v>
      </c>
      <c r="J3529" s="5">
        <f>MAX($D$2:Nifty50[[#This Row],[High]])</f>
        <v>6357.1</v>
      </c>
      <c r="K3529" s="18">
        <f>(Nifty50[[#This Row],[ATH_XL]]-Nifty50[[#This Row],[Close]])/Nifty50[[#This Row],[ATH_XL]]</f>
        <v>7.135329002217998E-2</v>
      </c>
    </row>
    <row r="3530" spans="2:11" x14ac:dyDescent="0.25">
      <c r="B3530" s="4">
        <v>41316</v>
      </c>
      <c r="C3530" s="23">
        <v>5920.05</v>
      </c>
      <c r="D3530" s="23">
        <v>5924.15</v>
      </c>
      <c r="E3530" s="23">
        <v>5879.1</v>
      </c>
      <c r="F3530" s="23">
        <v>5897.85</v>
      </c>
      <c r="G3530" s="5">
        <v>121958667</v>
      </c>
      <c r="H3530" s="5">
        <v>5506.43</v>
      </c>
      <c r="I3530" s="5" t="b">
        <f>IF(Nifty50[[#This Row],[High]]=MAX($D$1:$D3540), TRUE, FALSE)</f>
        <v>0</v>
      </c>
      <c r="J3530" s="5">
        <f>MAX($D$2:Nifty50[[#This Row],[High]])</f>
        <v>6357.1</v>
      </c>
      <c r="K3530" s="18">
        <f>(Nifty50[[#This Row],[ATH_XL]]-Nifty50[[#This Row],[Close]])/Nifty50[[#This Row],[ATH_XL]]</f>
        <v>7.2242060058831853E-2</v>
      </c>
    </row>
    <row r="3531" spans="2:11" x14ac:dyDescent="0.25">
      <c r="B3531" s="4">
        <v>41317</v>
      </c>
      <c r="C3531" s="23">
        <v>5894.35</v>
      </c>
      <c r="D3531" s="23">
        <v>5927.65</v>
      </c>
      <c r="E3531" s="23">
        <v>5886.45</v>
      </c>
      <c r="F3531" s="23">
        <v>5922.5</v>
      </c>
      <c r="G3531" s="5">
        <v>142844560</v>
      </c>
      <c r="H3531" s="5">
        <v>4844.1099999999997</v>
      </c>
      <c r="I3531" s="5" t="b">
        <f>IF(Nifty50[[#This Row],[High]]=MAX($D$1:$D3541), TRUE, FALSE)</f>
        <v>0</v>
      </c>
      <c r="J3531" s="5">
        <f>MAX($D$2:Nifty50[[#This Row],[High]])</f>
        <v>6357.1</v>
      </c>
      <c r="K3531" s="18">
        <f>(Nifty50[[#This Row],[ATH_XL]]-Nifty50[[#This Row],[Close]])/Nifty50[[#This Row],[ATH_XL]]</f>
        <v>6.8364505828129238E-2</v>
      </c>
    </row>
    <row r="3532" spans="2:11" x14ac:dyDescent="0.25">
      <c r="B3532" s="4">
        <v>41318</v>
      </c>
      <c r="C3532" s="23">
        <v>5943.15</v>
      </c>
      <c r="D3532" s="23">
        <v>5969.5</v>
      </c>
      <c r="E3532" s="23">
        <v>5922.95</v>
      </c>
      <c r="F3532" s="23">
        <v>5932.95</v>
      </c>
      <c r="G3532" s="5">
        <v>142636632</v>
      </c>
      <c r="H3532" s="5">
        <v>5714.83</v>
      </c>
      <c r="I3532" s="5" t="b">
        <f>IF(Nifty50[[#This Row],[High]]=MAX($D$1:$D3542), TRUE, FALSE)</f>
        <v>0</v>
      </c>
      <c r="J3532" s="5">
        <f>MAX($D$2:Nifty50[[#This Row],[High]])</f>
        <v>6357.1</v>
      </c>
      <c r="K3532" s="18">
        <f>(Nifty50[[#This Row],[ATH_XL]]-Nifty50[[#This Row],[Close]])/Nifty50[[#This Row],[ATH_XL]]</f>
        <v>6.6720674521401346E-2</v>
      </c>
    </row>
    <row r="3533" spans="2:11" x14ac:dyDescent="0.25">
      <c r="B3533" s="4">
        <v>41319</v>
      </c>
      <c r="C3533" s="23">
        <v>5933.2</v>
      </c>
      <c r="D3533" s="23">
        <v>5940.2</v>
      </c>
      <c r="E3533" s="23">
        <v>5884.55</v>
      </c>
      <c r="F3533" s="23">
        <v>5896.95</v>
      </c>
      <c r="G3533" s="5">
        <v>143830565</v>
      </c>
      <c r="H3533" s="5">
        <v>7125.55</v>
      </c>
      <c r="I3533" s="5" t="b">
        <f>IF(Nifty50[[#This Row],[High]]=MAX($D$1:$D3543), TRUE, FALSE)</f>
        <v>0</v>
      </c>
      <c r="J3533" s="5">
        <f>MAX($D$2:Nifty50[[#This Row],[High]])</f>
        <v>6357.1</v>
      </c>
      <c r="K3533" s="18">
        <f>(Nifty50[[#This Row],[ATH_XL]]-Nifty50[[#This Row],[Close]])/Nifty50[[#This Row],[ATH_XL]]</f>
        <v>7.2383634046971179E-2</v>
      </c>
    </row>
    <row r="3534" spans="2:11" x14ac:dyDescent="0.25">
      <c r="B3534" s="4">
        <v>41320</v>
      </c>
      <c r="C3534" s="23">
        <v>5869.95</v>
      </c>
      <c r="D3534" s="23">
        <v>5899.95</v>
      </c>
      <c r="E3534" s="23">
        <v>5853.9</v>
      </c>
      <c r="F3534" s="23">
        <v>5887.4</v>
      </c>
      <c r="G3534" s="5">
        <v>125091945</v>
      </c>
      <c r="H3534" s="5">
        <v>5187.91</v>
      </c>
      <c r="I3534" s="5" t="b">
        <f>IF(Nifty50[[#This Row],[High]]=MAX($D$1:$D3544), TRUE, FALSE)</f>
        <v>0</v>
      </c>
      <c r="J3534" s="5">
        <f>MAX($D$2:Nifty50[[#This Row],[High]])</f>
        <v>6357.1</v>
      </c>
      <c r="K3534" s="18">
        <f>(Nifty50[[#This Row],[ATH_XL]]-Nifty50[[#This Row],[Close]])/Nifty50[[#This Row],[ATH_XL]]</f>
        <v>7.3885891365559883E-2</v>
      </c>
    </row>
    <row r="3535" spans="2:11" x14ac:dyDescent="0.25">
      <c r="B3535" s="4">
        <v>41323</v>
      </c>
      <c r="C3535" s="23">
        <v>5888.65</v>
      </c>
      <c r="D3535" s="23">
        <v>5911</v>
      </c>
      <c r="E3535" s="23">
        <v>5878.45</v>
      </c>
      <c r="F3535" s="23">
        <v>5898.2</v>
      </c>
      <c r="G3535" s="5">
        <v>114284193</v>
      </c>
      <c r="H3535" s="5">
        <v>4187.1899999999996</v>
      </c>
      <c r="I3535" s="5" t="b">
        <f>IF(Nifty50[[#This Row],[High]]=MAX($D$1:$D3545), TRUE, FALSE)</f>
        <v>0</v>
      </c>
      <c r="J3535" s="5">
        <f>MAX($D$2:Nifty50[[#This Row],[High]])</f>
        <v>6357.1</v>
      </c>
      <c r="K3535" s="18">
        <f>(Nifty50[[#This Row],[ATH_XL]]-Nifty50[[#This Row],[Close]])/Nifty50[[#This Row],[ATH_XL]]</f>
        <v>7.2187003507888897E-2</v>
      </c>
    </row>
    <row r="3536" spans="2:11" x14ac:dyDescent="0.25">
      <c r="B3536" s="4">
        <v>41324</v>
      </c>
      <c r="C3536" s="23">
        <v>5900.2</v>
      </c>
      <c r="D3536" s="23">
        <v>5947.55</v>
      </c>
      <c r="E3536" s="23">
        <v>5883.15</v>
      </c>
      <c r="F3536" s="23">
        <v>5939.7</v>
      </c>
      <c r="G3536" s="5">
        <v>100984778</v>
      </c>
      <c r="H3536" s="5">
        <v>3743.8</v>
      </c>
      <c r="I3536" s="5" t="b">
        <f>IF(Nifty50[[#This Row],[High]]=MAX($D$1:$D3546), TRUE, FALSE)</f>
        <v>0</v>
      </c>
      <c r="J3536" s="5">
        <f>MAX($D$2:Nifty50[[#This Row],[High]])</f>
        <v>6357.1</v>
      </c>
      <c r="K3536" s="18">
        <f>(Nifty50[[#This Row],[ATH_XL]]-Nifty50[[#This Row],[Close]])/Nifty50[[#This Row],[ATH_XL]]</f>
        <v>6.565886961035701E-2</v>
      </c>
    </row>
    <row r="3537" spans="2:11" x14ac:dyDescent="0.25">
      <c r="B3537" s="4">
        <v>41325</v>
      </c>
      <c r="C3537" s="23">
        <v>5966.3</v>
      </c>
      <c r="D3537" s="23">
        <v>5971</v>
      </c>
      <c r="E3537" s="23">
        <v>5937.55</v>
      </c>
      <c r="F3537" s="23">
        <v>5943.05</v>
      </c>
      <c r="G3537" s="5">
        <v>135354164</v>
      </c>
      <c r="H3537" s="5">
        <v>5330.7</v>
      </c>
      <c r="I3537" s="5" t="b">
        <f>IF(Nifty50[[#This Row],[High]]=MAX($D$1:$D3547), TRUE, FALSE)</f>
        <v>0</v>
      </c>
      <c r="J3537" s="5">
        <f>MAX($D$2:Nifty50[[#This Row],[High]])</f>
        <v>6357.1</v>
      </c>
      <c r="K3537" s="18">
        <f>(Nifty50[[#This Row],[ATH_XL]]-Nifty50[[#This Row],[Close]])/Nifty50[[#This Row],[ATH_XL]]</f>
        <v>6.5131899765616424E-2</v>
      </c>
    </row>
    <row r="3538" spans="2:11" x14ac:dyDescent="0.25">
      <c r="B3538" s="4">
        <v>41326</v>
      </c>
      <c r="C3538" s="23">
        <v>5909.65</v>
      </c>
      <c r="D3538" s="23">
        <v>5921.15</v>
      </c>
      <c r="E3538" s="23">
        <v>5844.4</v>
      </c>
      <c r="F3538" s="23">
        <v>5852.25</v>
      </c>
      <c r="G3538" s="5">
        <v>159401234</v>
      </c>
      <c r="H3538" s="5">
        <v>6407.29</v>
      </c>
      <c r="I3538" s="5" t="b">
        <f>IF(Nifty50[[#This Row],[High]]=MAX($D$1:$D3548), TRUE, FALSE)</f>
        <v>0</v>
      </c>
      <c r="J3538" s="5">
        <f>MAX($D$2:Nifty50[[#This Row],[High]])</f>
        <v>6357.1</v>
      </c>
      <c r="K3538" s="18">
        <f>(Nifty50[[#This Row],[ATH_XL]]-Nifty50[[#This Row],[Close]])/Nifty50[[#This Row],[ATH_XL]]</f>
        <v>7.9415142124553695E-2</v>
      </c>
    </row>
    <row r="3539" spans="2:11" x14ac:dyDescent="0.25">
      <c r="B3539" s="4">
        <v>41327</v>
      </c>
      <c r="C3539" s="23">
        <v>5837.95</v>
      </c>
      <c r="D3539" s="23">
        <v>5873.8</v>
      </c>
      <c r="E3539" s="23">
        <v>5835.8</v>
      </c>
      <c r="F3539" s="23">
        <v>5850.3</v>
      </c>
      <c r="G3539" s="5">
        <v>157046865</v>
      </c>
      <c r="H3539" s="5">
        <v>5487.58</v>
      </c>
      <c r="I3539" s="5" t="b">
        <f>IF(Nifty50[[#This Row],[High]]=MAX($D$1:$D3549), TRUE, FALSE)</f>
        <v>0</v>
      </c>
      <c r="J3539" s="5">
        <f>MAX($D$2:Nifty50[[#This Row],[High]])</f>
        <v>6357.1</v>
      </c>
      <c r="K3539" s="18">
        <f>(Nifty50[[#This Row],[ATH_XL]]-Nifty50[[#This Row],[Close]])/Nifty50[[#This Row],[ATH_XL]]</f>
        <v>7.9721885765522041E-2</v>
      </c>
    </row>
    <row r="3540" spans="2:11" x14ac:dyDescent="0.25">
      <c r="B3540" s="4">
        <v>41330</v>
      </c>
      <c r="C3540" s="23">
        <v>5870.55</v>
      </c>
      <c r="D3540" s="23">
        <v>5878.4</v>
      </c>
      <c r="E3540" s="23">
        <v>5825</v>
      </c>
      <c r="F3540" s="23">
        <v>5854.75</v>
      </c>
      <c r="G3540" s="5">
        <v>125128736</v>
      </c>
      <c r="H3540" s="5">
        <v>4851.54</v>
      </c>
      <c r="I3540" s="5" t="b">
        <f>IF(Nifty50[[#This Row],[High]]=MAX($D$1:$D3550), TRUE, FALSE)</f>
        <v>0</v>
      </c>
      <c r="J3540" s="5">
        <f>MAX($D$2:Nifty50[[#This Row],[High]])</f>
        <v>6357.1</v>
      </c>
      <c r="K3540" s="18">
        <f>(Nifty50[[#This Row],[ATH_XL]]-Nifty50[[#This Row],[Close]])/Nifty50[[#This Row],[ATH_XL]]</f>
        <v>7.9021881046389131E-2</v>
      </c>
    </row>
    <row r="3541" spans="2:11" x14ac:dyDescent="0.25">
      <c r="B3541" s="4">
        <v>41331</v>
      </c>
      <c r="C3541" s="23">
        <v>5838.3</v>
      </c>
      <c r="D3541" s="23">
        <v>5838.85</v>
      </c>
      <c r="E3541" s="23">
        <v>5748.6</v>
      </c>
      <c r="F3541" s="23">
        <v>5761.35</v>
      </c>
      <c r="G3541" s="5">
        <v>157360222</v>
      </c>
      <c r="H3541" s="5">
        <v>5842.04</v>
      </c>
      <c r="I3541" s="5" t="b">
        <f>IF(Nifty50[[#This Row],[High]]=MAX($D$1:$D3551), TRUE, FALSE)</f>
        <v>0</v>
      </c>
      <c r="J3541" s="5">
        <f>MAX($D$2:Nifty50[[#This Row],[High]])</f>
        <v>6357.1</v>
      </c>
      <c r="K3541" s="18">
        <f>(Nifty50[[#This Row],[ATH_XL]]-Nifty50[[#This Row],[Close]])/Nifty50[[#This Row],[ATH_XL]]</f>
        <v>9.3714114926617478E-2</v>
      </c>
    </row>
    <row r="3542" spans="2:11" x14ac:dyDescent="0.25">
      <c r="B3542" s="4">
        <v>41332</v>
      </c>
      <c r="C3542" s="23">
        <v>5784.9</v>
      </c>
      <c r="D3542" s="23">
        <v>5818.2</v>
      </c>
      <c r="E3542" s="23">
        <v>5749.7</v>
      </c>
      <c r="F3542" s="23">
        <v>5796.9</v>
      </c>
      <c r="G3542" s="5">
        <v>175165933</v>
      </c>
      <c r="H3542" s="5">
        <v>6202.31</v>
      </c>
      <c r="I3542" s="5" t="b">
        <f>IF(Nifty50[[#This Row],[High]]=MAX($D$1:$D3552), TRUE, FALSE)</f>
        <v>0</v>
      </c>
      <c r="J3542" s="5">
        <f>MAX($D$2:Nifty50[[#This Row],[High]])</f>
        <v>6357.1</v>
      </c>
      <c r="K3542" s="18">
        <f>(Nifty50[[#This Row],[ATH_XL]]-Nifty50[[#This Row],[Close]])/Nifty50[[#This Row],[ATH_XL]]</f>
        <v>8.8121942395117378E-2</v>
      </c>
    </row>
    <row r="3543" spans="2:11" x14ac:dyDescent="0.25">
      <c r="B3543" s="4">
        <v>41333</v>
      </c>
      <c r="C3543" s="23">
        <v>5834.35</v>
      </c>
      <c r="D3543" s="23">
        <v>5849.9</v>
      </c>
      <c r="E3543" s="23">
        <v>5671.9</v>
      </c>
      <c r="F3543" s="23">
        <v>5693.05</v>
      </c>
      <c r="G3543" s="5">
        <v>334852895</v>
      </c>
      <c r="H3543" s="5">
        <v>12964.2</v>
      </c>
      <c r="I3543" s="5" t="b">
        <f>IF(Nifty50[[#This Row],[High]]=MAX($D$1:$D3553), TRUE, FALSE)</f>
        <v>0</v>
      </c>
      <c r="J3543" s="5">
        <f>MAX($D$2:Nifty50[[#This Row],[High]])</f>
        <v>6357.1</v>
      </c>
      <c r="K3543" s="18">
        <f>(Nifty50[[#This Row],[ATH_XL]]-Nifty50[[#This Row],[Close]])/Nifty50[[#This Row],[ATH_XL]]</f>
        <v>0.1044580075820736</v>
      </c>
    </row>
    <row r="3544" spans="2:11" x14ac:dyDescent="0.25">
      <c r="B3544" s="4">
        <v>41334</v>
      </c>
      <c r="C3544" s="23">
        <v>5702.45</v>
      </c>
      <c r="D3544" s="23">
        <v>5739.45</v>
      </c>
      <c r="E3544" s="23">
        <v>5679.9</v>
      </c>
      <c r="F3544" s="23">
        <v>5719.7</v>
      </c>
      <c r="G3544" s="5">
        <v>174517984</v>
      </c>
      <c r="H3544" s="5">
        <v>6877.59</v>
      </c>
      <c r="I3544" s="5" t="b">
        <f>IF(Nifty50[[#This Row],[High]]=MAX($D$1:$D3554), TRUE, FALSE)</f>
        <v>0</v>
      </c>
      <c r="J3544" s="5">
        <f>MAX($D$2:Nifty50[[#This Row],[High]])</f>
        <v>6357.1</v>
      </c>
      <c r="K3544" s="18">
        <f>(Nifty50[[#This Row],[ATH_XL]]-Nifty50[[#This Row],[Close]])/Nifty50[[#This Row],[ATH_XL]]</f>
        <v>0.10026584448883934</v>
      </c>
    </row>
    <row r="3545" spans="2:11" x14ac:dyDescent="0.25">
      <c r="B3545" s="4">
        <v>41337</v>
      </c>
      <c r="C3545" s="23">
        <v>5704.7</v>
      </c>
      <c r="D3545" s="23">
        <v>5712</v>
      </c>
      <c r="E3545" s="23">
        <v>5663.6</v>
      </c>
      <c r="F3545" s="23">
        <v>5698.5</v>
      </c>
      <c r="G3545" s="5">
        <v>144887325</v>
      </c>
      <c r="H3545" s="5">
        <v>5778.72</v>
      </c>
      <c r="I3545" s="5" t="b">
        <f>IF(Nifty50[[#This Row],[High]]=MAX($D$1:$D3555), TRUE, FALSE)</f>
        <v>0</v>
      </c>
      <c r="J3545" s="5">
        <f>MAX($D$2:Nifty50[[#This Row],[High]])</f>
        <v>6357.1</v>
      </c>
      <c r="K3545" s="18">
        <f>(Nifty50[[#This Row],[ATH_XL]]-Nifty50[[#This Row],[Close]])/Nifty50[[#This Row],[ATH_XL]]</f>
        <v>0.10360069843167487</v>
      </c>
    </row>
    <row r="3546" spans="2:11" x14ac:dyDescent="0.25">
      <c r="B3546" s="4">
        <v>41338</v>
      </c>
      <c r="C3546" s="23">
        <v>5722.45</v>
      </c>
      <c r="D3546" s="23">
        <v>5790.1</v>
      </c>
      <c r="E3546" s="23">
        <v>5722.4</v>
      </c>
      <c r="F3546" s="23">
        <v>5784.25</v>
      </c>
      <c r="G3546" s="5">
        <v>154406134</v>
      </c>
      <c r="H3546" s="5">
        <v>6321.31</v>
      </c>
      <c r="I3546" s="5" t="b">
        <f>IF(Nifty50[[#This Row],[High]]=MAX($D$1:$D3556), TRUE, FALSE)</f>
        <v>0</v>
      </c>
      <c r="J3546" s="5">
        <f>MAX($D$2:Nifty50[[#This Row],[High]])</f>
        <v>6357.1</v>
      </c>
      <c r="K3546" s="18">
        <f>(Nifty50[[#This Row],[ATH_XL]]-Nifty50[[#This Row],[Close]])/Nifty50[[#This Row],[ATH_XL]]</f>
        <v>9.0111843450630058E-2</v>
      </c>
    </row>
    <row r="3547" spans="2:11" x14ac:dyDescent="0.25">
      <c r="B3547" s="4">
        <v>41339</v>
      </c>
      <c r="C3547" s="23">
        <v>5816.4</v>
      </c>
      <c r="D3547" s="23">
        <v>5828.7</v>
      </c>
      <c r="E3547" s="23">
        <v>5795.05</v>
      </c>
      <c r="F3547" s="23">
        <v>5818.6</v>
      </c>
      <c r="G3547" s="5">
        <v>156901392</v>
      </c>
      <c r="H3547" s="5">
        <v>6244.47</v>
      </c>
      <c r="I3547" s="5" t="b">
        <f>IF(Nifty50[[#This Row],[High]]=MAX($D$1:$D3557), TRUE, FALSE)</f>
        <v>0</v>
      </c>
      <c r="J3547" s="5">
        <f>MAX($D$2:Nifty50[[#This Row],[High]])</f>
        <v>6357.1</v>
      </c>
      <c r="K3547" s="18">
        <f>(Nifty50[[#This Row],[ATH_XL]]-Nifty50[[#This Row],[Close]])/Nifty50[[#This Row],[ATH_XL]]</f>
        <v>8.4708436236648782E-2</v>
      </c>
    </row>
    <row r="3548" spans="2:11" x14ac:dyDescent="0.25">
      <c r="B3548" s="4">
        <v>41340</v>
      </c>
      <c r="C3548" s="23">
        <v>5801.3</v>
      </c>
      <c r="D3548" s="23">
        <v>5878</v>
      </c>
      <c r="E3548" s="23">
        <v>5801.3</v>
      </c>
      <c r="F3548" s="23">
        <v>5863.3</v>
      </c>
      <c r="G3548" s="5">
        <v>134679762</v>
      </c>
      <c r="H3548" s="5">
        <v>5676.89</v>
      </c>
      <c r="I3548" s="5" t="b">
        <f>IF(Nifty50[[#This Row],[High]]=MAX($D$1:$D3558), TRUE, FALSE)</f>
        <v>0</v>
      </c>
      <c r="J3548" s="5">
        <f>MAX($D$2:Nifty50[[#This Row],[High]])</f>
        <v>6357.1</v>
      </c>
      <c r="K3548" s="18">
        <f>(Nifty50[[#This Row],[ATH_XL]]-Nifty50[[#This Row],[Close]])/Nifty50[[#This Row],[ATH_XL]]</f>
        <v>7.7676928159066266E-2</v>
      </c>
    </row>
    <row r="3549" spans="2:11" x14ac:dyDescent="0.25">
      <c r="B3549" s="4">
        <v>41341</v>
      </c>
      <c r="C3549" s="23">
        <v>5883.65</v>
      </c>
      <c r="D3549" s="23">
        <v>5952.85</v>
      </c>
      <c r="E3549" s="23">
        <v>5883</v>
      </c>
      <c r="F3549" s="23">
        <v>5945.7</v>
      </c>
      <c r="G3549" s="5">
        <v>150781148</v>
      </c>
      <c r="H3549" s="5">
        <v>6214.19</v>
      </c>
      <c r="I3549" s="5" t="b">
        <f>IF(Nifty50[[#This Row],[High]]=MAX($D$1:$D3559), TRUE, FALSE)</f>
        <v>0</v>
      </c>
      <c r="J3549" s="5">
        <f>MAX($D$2:Nifty50[[#This Row],[High]])</f>
        <v>6357.1</v>
      </c>
      <c r="K3549" s="18">
        <f>(Nifty50[[#This Row],[ATH_XL]]-Nifty50[[#This Row],[Close]])/Nifty50[[#This Row],[ATH_XL]]</f>
        <v>6.4715043022762028E-2</v>
      </c>
    </row>
    <row r="3550" spans="2:11" x14ac:dyDescent="0.25">
      <c r="B3550" s="4">
        <v>41344</v>
      </c>
      <c r="C3550" s="23">
        <v>5946.1</v>
      </c>
      <c r="D3550" s="23">
        <v>5971.2</v>
      </c>
      <c r="E3550" s="23">
        <v>5930.35</v>
      </c>
      <c r="F3550" s="23">
        <v>5942.35</v>
      </c>
      <c r="G3550" s="5">
        <v>125384918</v>
      </c>
      <c r="H3550" s="5">
        <v>5688.38</v>
      </c>
      <c r="I3550" s="5" t="b">
        <f>IF(Nifty50[[#This Row],[High]]=MAX($D$1:$D3560), TRUE, FALSE)</f>
        <v>0</v>
      </c>
      <c r="J3550" s="5">
        <f>MAX($D$2:Nifty50[[#This Row],[High]])</f>
        <v>6357.1</v>
      </c>
      <c r="K3550" s="18">
        <f>(Nifty50[[#This Row],[ATH_XL]]-Nifty50[[#This Row],[Close]])/Nifty50[[#This Row],[ATH_XL]]</f>
        <v>6.5242012867502475E-2</v>
      </c>
    </row>
    <row r="3551" spans="2:11" x14ac:dyDescent="0.25">
      <c r="B3551" s="4">
        <v>41345</v>
      </c>
      <c r="C3551" s="23">
        <v>5944.6</v>
      </c>
      <c r="D3551" s="23">
        <v>5952</v>
      </c>
      <c r="E3551" s="23">
        <v>5893.65</v>
      </c>
      <c r="F3551" s="23">
        <v>5914.1</v>
      </c>
      <c r="G3551" s="5">
        <v>115944389</v>
      </c>
      <c r="H3551" s="5">
        <v>5098.38</v>
      </c>
      <c r="I3551" s="5" t="b">
        <f>IF(Nifty50[[#This Row],[High]]=MAX($D$1:$D3561), TRUE, FALSE)</f>
        <v>0</v>
      </c>
      <c r="J3551" s="5">
        <f>MAX($D$2:Nifty50[[#This Row],[High]])</f>
        <v>6357.1</v>
      </c>
      <c r="K3551" s="18">
        <f>(Nifty50[[#This Row],[ATH_XL]]-Nifty50[[#This Row],[Close]])/Nifty50[[#This Row],[ATH_XL]]</f>
        <v>6.9685863050762131E-2</v>
      </c>
    </row>
    <row r="3552" spans="2:11" x14ac:dyDescent="0.25">
      <c r="B3552" s="4">
        <v>41346</v>
      </c>
      <c r="C3552" s="23">
        <v>5884.8</v>
      </c>
      <c r="D3552" s="23">
        <v>5893.85</v>
      </c>
      <c r="E3552" s="23">
        <v>5842.25</v>
      </c>
      <c r="F3552" s="23">
        <v>5851.2</v>
      </c>
      <c r="G3552" s="5">
        <v>116710808</v>
      </c>
      <c r="H3552" s="5">
        <v>4950.09</v>
      </c>
      <c r="I3552" s="5" t="b">
        <f>IF(Nifty50[[#This Row],[High]]=MAX($D$1:$D3562), TRUE, FALSE)</f>
        <v>0</v>
      </c>
      <c r="J3552" s="5">
        <f>MAX($D$2:Nifty50[[#This Row],[High]])</f>
        <v>6357.1</v>
      </c>
      <c r="K3552" s="18">
        <f>(Nifty50[[#This Row],[ATH_XL]]-Nifty50[[#This Row],[Close]])/Nifty50[[#This Row],[ATH_XL]]</f>
        <v>7.9580311777382853E-2</v>
      </c>
    </row>
    <row r="3553" spans="2:11" x14ac:dyDescent="0.25">
      <c r="B3553" s="4">
        <v>41347</v>
      </c>
      <c r="C3553" s="23">
        <v>5845.95</v>
      </c>
      <c r="D3553" s="23">
        <v>5920.15</v>
      </c>
      <c r="E3553" s="23">
        <v>5791.75</v>
      </c>
      <c r="F3553" s="23">
        <v>5908.95</v>
      </c>
      <c r="G3553" s="5">
        <v>149008437</v>
      </c>
      <c r="H3553" s="5">
        <v>7204.09</v>
      </c>
      <c r="I3553" s="5" t="b">
        <f>IF(Nifty50[[#This Row],[High]]=MAX($D$1:$D3563), TRUE, FALSE)</f>
        <v>0</v>
      </c>
      <c r="J3553" s="5">
        <f>MAX($D$2:Nifty50[[#This Row],[High]])</f>
        <v>6357.1</v>
      </c>
      <c r="K3553" s="18">
        <f>(Nifty50[[#This Row],[ATH_XL]]-Nifty50[[#This Row],[Close]])/Nifty50[[#This Row],[ATH_XL]]</f>
        <v>7.0495980871781244E-2</v>
      </c>
    </row>
    <row r="3554" spans="2:11" x14ac:dyDescent="0.25">
      <c r="B3554" s="4">
        <v>41348</v>
      </c>
      <c r="C3554" s="23">
        <v>5914.9</v>
      </c>
      <c r="D3554" s="23">
        <v>5945.65</v>
      </c>
      <c r="E3554" s="23">
        <v>5861</v>
      </c>
      <c r="F3554" s="23">
        <v>5872.6</v>
      </c>
      <c r="G3554" s="5">
        <v>152156666</v>
      </c>
      <c r="H3554" s="5">
        <v>6984.19</v>
      </c>
      <c r="I3554" s="5" t="b">
        <f>IF(Nifty50[[#This Row],[High]]=MAX($D$1:$D3564), TRUE, FALSE)</f>
        <v>0</v>
      </c>
      <c r="J3554" s="5">
        <f>MAX($D$2:Nifty50[[#This Row],[High]])</f>
        <v>6357.1</v>
      </c>
      <c r="K3554" s="18">
        <f>(Nifty50[[#This Row],[ATH_XL]]-Nifty50[[#This Row],[Close]])/Nifty50[[#This Row],[ATH_XL]]</f>
        <v>7.6213996948294033E-2</v>
      </c>
    </row>
    <row r="3555" spans="2:11" x14ac:dyDescent="0.25">
      <c r="B3555" s="4">
        <v>41351</v>
      </c>
      <c r="C3555" s="23">
        <v>5816.75</v>
      </c>
      <c r="D3555" s="23">
        <v>5850.2</v>
      </c>
      <c r="E3555" s="23">
        <v>5814.35</v>
      </c>
      <c r="F3555" s="23">
        <v>5835.25</v>
      </c>
      <c r="G3555" s="5">
        <v>102663402</v>
      </c>
      <c r="H3555" s="5">
        <v>4690.01</v>
      </c>
      <c r="I3555" s="5" t="b">
        <f>IF(Nifty50[[#This Row],[High]]=MAX($D$1:$D3565), TRUE, FALSE)</f>
        <v>0</v>
      </c>
      <c r="J3555" s="5">
        <f>MAX($D$2:Nifty50[[#This Row],[High]])</f>
        <v>6357.1</v>
      </c>
      <c r="K3555" s="18">
        <f>(Nifty50[[#This Row],[ATH_XL]]-Nifty50[[#This Row],[Close]])/Nifty50[[#This Row],[ATH_XL]]</f>
        <v>8.2089317456072786E-2</v>
      </c>
    </row>
    <row r="3556" spans="2:11" x14ac:dyDescent="0.25">
      <c r="B3556" s="4">
        <v>41352</v>
      </c>
      <c r="C3556" s="23">
        <v>5859.5</v>
      </c>
      <c r="D3556" s="23">
        <v>5863.6</v>
      </c>
      <c r="E3556" s="23">
        <v>5724.3</v>
      </c>
      <c r="F3556" s="23">
        <v>5745.95</v>
      </c>
      <c r="G3556" s="5">
        <v>182311867</v>
      </c>
      <c r="H3556" s="5">
        <v>8255.0300000000007</v>
      </c>
      <c r="I3556" s="5" t="b">
        <f>IF(Nifty50[[#This Row],[High]]=MAX($D$1:$D3566), TRUE, FALSE)</f>
        <v>0</v>
      </c>
      <c r="J3556" s="5">
        <f>MAX($D$2:Nifty50[[#This Row],[High]])</f>
        <v>6357.1</v>
      </c>
      <c r="K3556" s="18">
        <f>(Nifty50[[#This Row],[ATH_XL]]-Nifty50[[#This Row],[Close]])/Nifty50[[#This Row],[ATH_XL]]</f>
        <v>9.6136603168111331E-2</v>
      </c>
    </row>
    <row r="3557" spans="2:11" x14ac:dyDescent="0.25">
      <c r="B3557" s="4">
        <v>41353</v>
      </c>
      <c r="C3557" s="23">
        <v>5740.55</v>
      </c>
      <c r="D3557" s="23">
        <v>5745.3</v>
      </c>
      <c r="E3557" s="23">
        <v>5682.3</v>
      </c>
      <c r="F3557" s="23">
        <v>5694.4</v>
      </c>
      <c r="G3557" s="5">
        <v>187624850</v>
      </c>
      <c r="H3557" s="5">
        <v>7103.68</v>
      </c>
      <c r="I3557" s="5" t="b">
        <f>IF(Nifty50[[#This Row],[High]]=MAX($D$1:$D3567), TRUE, FALSE)</f>
        <v>0</v>
      </c>
      <c r="J3557" s="5">
        <f>MAX($D$2:Nifty50[[#This Row],[High]])</f>
        <v>6357.1</v>
      </c>
      <c r="K3557" s="18">
        <f>(Nifty50[[#This Row],[ATH_XL]]-Nifty50[[#This Row],[Close]])/Nifty50[[#This Row],[ATH_XL]]</f>
        <v>0.10424564659986482</v>
      </c>
    </row>
    <row r="3558" spans="2:11" x14ac:dyDescent="0.25">
      <c r="B3558" s="4">
        <v>41354</v>
      </c>
      <c r="C3558" s="23">
        <v>5705.9</v>
      </c>
      <c r="D3558" s="23">
        <v>5757.75</v>
      </c>
      <c r="E3558" s="23">
        <v>5647.95</v>
      </c>
      <c r="F3558" s="23">
        <v>5658.75</v>
      </c>
      <c r="G3558" s="5">
        <v>179177573</v>
      </c>
      <c r="H3558" s="5">
        <v>7053.93</v>
      </c>
      <c r="I3558" s="5" t="b">
        <f>IF(Nifty50[[#This Row],[High]]=MAX($D$1:$D3568), TRUE, FALSE)</f>
        <v>0</v>
      </c>
      <c r="J3558" s="5">
        <f>MAX($D$2:Nifty50[[#This Row],[High]])</f>
        <v>6357.1</v>
      </c>
      <c r="K3558" s="18">
        <f>(Nifty50[[#This Row],[ATH_XL]]-Nifty50[[#This Row],[Close]])/Nifty50[[#This Row],[ATH_XL]]</f>
        <v>0.10985354957449156</v>
      </c>
    </row>
    <row r="3559" spans="2:11" x14ac:dyDescent="0.25">
      <c r="B3559" s="4">
        <v>41355</v>
      </c>
      <c r="C3559" s="23">
        <v>5659.8</v>
      </c>
      <c r="D3559" s="23">
        <v>5691.45</v>
      </c>
      <c r="E3559" s="23">
        <v>5631.8</v>
      </c>
      <c r="F3559" s="23">
        <v>5651.35</v>
      </c>
      <c r="G3559" s="5">
        <v>165293291</v>
      </c>
      <c r="H3559" s="5">
        <v>5909.38</v>
      </c>
      <c r="I3559" s="5" t="b">
        <f>IF(Nifty50[[#This Row],[High]]=MAX($D$1:$D3569), TRUE, FALSE)</f>
        <v>0</v>
      </c>
      <c r="J3559" s="5">
        <f>MAX($D$2:Nifty50[[#This Row],[High]])</f>
        <v>6357.1</v>
      </c>
      <c r="K3559" s="18">
        <f>(Nifty50[[#This Row],[ATH_XL]]-Nifty50[[#This Row],[Close]])/Nifty50[[#This Row],[ATH_XL]]</f>
        <v>0.11101760236585864</v>
      </c>
    </row>
    <row r="3560" spans="2:11" x14ac:dyDescent="0.25">
      <c r="B3560" s="4">
        <v>41358</v>
      </c>
      <c r="C3560" s="23">
        <v>5707.3</v>
      </c>
      <c r="D3560" s="23">
        <v>5718.4</v>
      </c>
      <c r="E3560" s="23">
        <v>5624.4</v>
      </c>
      <c r="F3560" s="23">
        <v>5633.85</v>
      </c>
      <c r="G3560" s="5">
        <v>150388821</v>
      </c>
      <c r="H3560" s="5">
        <v>5683.44</v>
      </c>
      <c r="I3560" s="5" t="b">
        <f>IF(Nifty50[[#This Row],[High]]=MAX($D$1:$D3570), TRUE, FALSE)</f>
        <v>0</v>
      </c>
      <c r="J3560" s="5">
        <f>MAX($D$2:Nifty50[[#This Row],[High]])</f>
        <v>6357.1</v>
      </c>
      <c r="K3560" s="18">
        <f>(Nifty50[[#This Row],[ATH_XL]]-Nifty50[[#This Row],[Close]])/Nifty50[[#This Row],[ATH_XL]]</f>
        <v>0.11377042991301065</v>
      </c>
    </row>
    <row r="3561" spans="2:11" x14ac:dyDescent="0.25">
      <c r="B3561" s="4">
        <v>41359</v>
      </c>
      <c r="C3561" s="23">
        <v>5613.75</v>
      </c>
      <c r="D3561" s="23">
        <v>5655.3</v>
      </c>
      <c r="E3561" s="23">
        <v>5612.05</v>
      </c>
      <c r="F3561" s="23">
        <v>5641.6</v>
      </c>
      <c r="G3561" s="5">
        <v>126500524</v>
      </c>
      <c r="H3561" s="5">
        <v>4939.1899999999996</v>
      </c>
      <c r="I3561" s="5" t="b">
        <f>IF(Nifty50[[#This Row],[High]]=MAX($D$1:$D3571), TRUE, FALSE)</f>
        <v>0</v>
      </c>
      <c r="J3561" s="5">
        <f>MAX($D$2:Nifty50[[#This Row],[High]])</f>
        <v>6357.1</v>
      </c>
      <c r="K3561" s="18">
        <f>(Nifty50[[#This Row],[ATH_XL]]-Nifty50[[#This Row],[Close]])/Nifty50[[#This Row],[ATH_XL]]</f>
        <v>0.11255132057070047</v>
      </c>
    </row>
    <row r="3562" spans="2:11" x14ac:dyDescent="0.25">
      <c r="B3562" s="4">
        <v>41361</v>
      </c>
      <c r="C3562" s="23">
        <v>5647.75</v>
      </c>
      <c r="D3562" s="23">
        <v>5692.95</v>
      </c>
      <c r="E3562" s="23">
        <v>5604.85</v>
      </c>
      <c r="F3562" s="23">
        <v>5682.55</v>
      </c>
      <c r="G3562" s="5">
        <v>209658945</v>
      </c>
      <c r="H3562" s="5">
        <v>8372.35</v>
      </c>
      <c r="I3562" s="5" t="b">
        <f>IF(Nifty50[[#This Row],[High]]=MAX($D$1:$D3572), TRUE, FALSE)</f>
        <v>0</v>
      </c>
      <c r="J3562" s="5">
        <f>MAX($D$2:Nifty50[[#This Row],[High]])</f>
        <v>6357.1</v>
      </c>
      <c r="K3562" s="18">
        <f>(Nifty50[[#This Row],[ATH_XL]]-Nifty50[[#This Row],[Close]])/Nifty50[[#This Row],[ATH_XL]]</f>
        <v>0.10610970411036481</v>
      </c>
    </row>
    <row r="3563" spans="2:11" x14ac:dyDescent="0.25">
      <c r="B3563" s="4">
        <v>41365</v>
      </c>
      <c r="C3563" s="23">
        <v>5697.35</v>
      </c>
      <c r="D3563" s="23">
        <v>5720.95</v>
      </c>
      <c r="E3563" s="23">
        <v>5675.9</v>
      </c>
      <c r="F3563" s="23">
        <v>5704.4</v>
      </c>
      <c r="G3563" s="5">
        <v>97779717</v>
      </c>
      <c r="H3563" s="5">
        <v>3683.38</v>
      </c>
      <c r="I3563" s="5" t="b">
        <f>IF(Nifty50[[#This Row],[High]]=MAX($D$1:$D3573), TRUE, FALSE)</f>
        <v>0</v>
      </c>
      <c r="J3563" s="5">
        <f>MAX($D$2:Nifty50[[#This Row],[High]])</f>
        <v>6357.1</v>
      </c>
      <c r="K3563" s="18">
        <f>(Nifty50[[#This Row],[ATH_XL]]-Nifty50[[#This Row],[Close]])/Nifty50[[#This Row],[ATH_XL]]</f>
        <v>0.10267260228720654</v>
      </c>
    </row>
    <row r="3564" spans="2:11" x14ac:dyDescent="0.25">
      <c r="B3564" s="4">
        <v>41366</v>
      </c>
      <c r="C3564" s="23">
        <v>5701.7</v>
      </c>
      <c r="D3564" s="23">
        <v>5754.6</v>
      </c>
      <c r="E3564" s="23">
        <v>5687.15</v>
      </c>
      <c r="F3564" s="23">
        <v>5748.1</v>
      </c>
      <c r="G3564" s="5">
        <v>106423845</v>
      </c>
      <c r="H3564" s="5">
        <v>4262.1499999999996</v>
      </c>
      <c r="I3564" s="5" t="b">
        <f>IF(Nifty50[[#This Row],[High]]=MAX($D$1:$D3574), TRUE, FALSE)</f>
        <v>0</v>
      </c>
      <c r="J3564" s="5">
        <f>MAX($D$2:Nifty50[[#This Row],[High]])</f>
        <v>6357.1</v>
      </c>
      <c r="K3564" s="18">
        <f>(Nifty50[[#This Row],[ATH_XL]]-Nifty50[[#This Row],[Close]])/Nifty50[[#This Row],[ATH_XL]]</f>
        <v>9.5798398640889709E-2</v>
      </c>
    </row>
    <row r="3565" spans="2:11" x14ac:dyDescent="0.25">
      <c r="B3565" s="4">
        <v>41367</v>
      </c>
      <c r="C3565" s="23">
        <v>5740.2</v>
      </c>
      <c r="D3565" s="23">
        <v>5744.95</v>
      </c>
      <c r="E3565" s="23">
        <v>5650.1</v>
      </c>
      <c r="F3565" s="23">
        <v>5672.9</v>
      </c>
      <c r="G3565" s="5">
        <v>140713330</v>
      </c>
      <c r="H3565" s="5">
        <v>5313.95</v>
      </c>
      <c r="I3565" s="5" t="b">
        <f>IF(Nifty50[[#This Row],[High]]=MAX($D$1:$D3575), TRUE, FALSE)</f>
        <v>0</v>
      </c>
      <c r="J3565" s="5">
        <f>MAX($D$2:Nifty50[[#This Row],[High]])</f>
        <v>6357.1</v>
      </c>
      <c r="K3565" s="18">
        <f>(Nifty50[[#This Row],[ATH_XL]]-Nifty50[[#This Row],[Close]])/Nifty50[[#This Row],[ATH_XL]]</f>
        <v>0.10762769187208014</v>
      </c>
    </row>
    <row r="3566" spans="2:11" x14ac:dyDescent="0.25">
      <c r="B3566" s="4">
        <v>41368</v>
      </c>
      <c r="C3566" s="23">
        <v>5640.65</v>
      </c>
      <c r="D3566" s="23">
        <v>5644.45</v>
      </c>
      <c r="E3566" s="23">
        <v>5565.65</v>
      </c>
      <c r="F3566" s="23">
        <v>5574.75</v>
      </c>
      <c r="G3566" s="5">
        <v>134586976</v>
      </c>
      <c r="H3566" s="5">
        <v>5000.4399999999996</v>
      </c>
      <c r="I3566" s="5" t="b">
        <f>IF(Nifty50[[#This Row],[High]]=MAX($D$1:$D3576), TRUE, FALSE)</f>
        <v>0</v>
      </c>
      <c r="J3566" s="5">
        <f>MAX($D$2:Nifty50[[#This Row],[High]])</f>
        <v>6357.1</v>
      </c>
      <c r="K3566" s="18">
        <f>(Nifty50[[#This Row],[ATH_XL]]-Nifty50[[#This Row],[Close]])/Nifty50[[#This Row],[ATH_XL]]</f>
        <v>0.12306712180082117</v>
      </c>
    </row>
    <row r="3567" spans="2:11" x14ac:dyDescent="0.25">
      <c r="B3567" s="4">
        <v>41369</v>
      </c>
      <c r="C3567" s="23">
        <v>5568.1</v>
      </c>
      <c r="D3567" s="23">
        <v>5577.3</v>
      </c>
      <c r="E3567" s="23">
        <v>5534.7</v>
      </c>
      <c r="F3567" s="23">
        <v>5553.25</v>
      </c>
      <c r="G3567" s="5">
        <v>137461477</v>
      </c>
      <c r="H3567" s="5">
        <v>5281.57</v>
      </c>
      <c r="I3567" s="5" t="b">
        <f>IF(Nifty50[[#This Row],[High]]=MAX($D$1:$D3577), TRUE, FALSE)</f>
        <v>0</v>
      </c>
      <c r="J3567" s="5">
        <f>MAX($D$2:Nifty50[[#This Row],[High]])</f>
        <v>6357.1</v>
      </c>
      <c r="K3567" s="18">
        <f>(Nifty50[[#This Row],[ATH_XL]]-Nifty50[[#This Row],[Close]])/Nifty50[[#This Row],[ATH_XL]]</f>
        <v>0.12644916707303649</v>
      </c>
    </row>
    <row r="3568" spans="2:11" x14ac:dyDescent="0.25">
      <c r="B3568" s="4">
        <v>41372</v>
      </c>
      <c r="C3568" s="23">
        <v>5550.5</v>
      </c>
      <c r="D3568" s="23">
        <v>5569.2</v>
      </c>
      <c r="E3568" s="23">
        <v>5537.05</v>
      </c>
      <c r="F3568" s="23">
        <v>5542.95</v>
      </c>
      <c r="G3568" s="5">
        <v>97021471</v>
      </c>
      <c r="H3568" s="5">
        <v>3673.21</v>
      </c>
      <c r="I3568" s="5" t="b">
        <f>IF(Nifty50[[#This Row],[High]]=MAX($D$1:$D3578), TRUE, FALSE)</f>
        <v>0</v>
      </c>
      <c r="J3568" s="5">
        <f>MAX($D$2:Nifty50[[#This Row],[High]])</f>
        <v>6357.1</v>
      </c>
      <c r="K3568" s="18">
        <f>(Nifty50[[#This Row],[ATH_XL]]-Nifty50[[#This Row],[Close]])/Nifty50[[#This Row],[ATH_XL]]</f>
        <v>0.12806940271507455</v>
      </c>
    </row>
    <row r="3569" spans="2:11" x14ac:dyDescent="0.25">
      <c r="B3569" s="4">
        <v>41373</v>
      </c>
      <c r="C3569" s="23">
        <v>5568.75</v>
      </c>
      <c r="D3569" s="23">
        <v>5603.05</v>
      </c>
      <c r="E3569" s="23">
        <v>5487</v>
      </c>
      <c r="F3569" s="23">
        <v>5495.1</v>
      </c>
      <c r="G3569" s="5">
        <v>138184712</v>
      </c>
      <c r="H3569" s="5">
        <v>5485.91</v>
      </c>
      <c r="I3569" s="5" t="b">
        <f>IF(Nifty50[[#This Row],[High]]=MAX($D$1:$D3579), TRUE, FALSE)</f>
        <v>0</v>
      </c>
      <c r="J3569" s="5">
        <f>MAX($D$2:Nifty50[[#This Row],[High]])</f>
        <v>6357.1</v>
      </c>
      <c r="K3569" s="18">
        <f>(Nifty50[[#This Row],[ATH_XL]]-Nifty50[[#This Row],[Close]])/Nifty50[[#This Row],[ATH_XL]]</f>
        <v>0.13559641975114439</v>
      </c>
    </row>
    <row r="3570" spans="2:11" x14ac:dyDescent="0.25">
      <c r="B3570" s="4">
        <v>41374</v>
      </c>
      <c r="C3570" s="23">
        <v>5536.25</v>
      </c>
      <c r="D3570" s="23">
        <v>5569.25</v>
      </c>
      <c r="E3570" s="23">
        <v>5477.2</v>
      </c>
      <c r="F3570" s="23">
        <v>5558.7</v>
      </c>
      <c r="G3570" s="5">
        <v>128558760</v>
      </c>
      <c r="H3570" s="5">
        <v>5387.08</v>
      </c>
      <c r="I3570" s="5" t="b">
        <f>IF(Nifty50[[#This Row],[High]]=MAX($D$1:$D3580), TRUE, FALSE)</f>
        <v>0</v>
      </c>
      <c r="J3570" s="5">
        <f>MAX($D$2:Nifty50[[#This Row],[High]])</f>
        <v>6357.1</v>
      </c>
      <c r="K3570" s="18">
        <f>(Nifty50[[#This Row],[ATH_XL]]-Nifty50[[#This Row],[Close]])/Nifty50[[#This Row],[ATH_XL]]</f>
        <v>0.12559185792263777</v>
      </c>
    </row>
    <row r="3571" spans="2:11" x14ac:dyDescent="0.25">
      <c r="B3571" s="4">
        <v>41375</v>
      </c>
      <c r="C3571" s="23">
        <v>5601.65</v>
      </c>
      <c r="D3571" s="23">
        <v>5610.65</v>
      </c>
      <c r="E3571" s="23">
        <v>5542.85</v>
      </c>
      <c r="F3571" s="23">
        <v>5594</v>
      </c>
      <c r="G3571" s="5">
        <v>146828501</v>
      </c>
      <c r="H3571" s="5">
        <v>6469.38</v>
      </c>
      <c r="I3571" s="5" t="b">
        <f>IF(Nifty50[[#This Row],[High]]=MAX($D$1:$D3581), TRUE, FALSE)</f>
        <v>0</v>
      </c>
      <c r="J3571" s="5">
        <f>MAX($D$2:Nifty50[[#This Row],[High]])</f>
        <v>6357.1</v>
      </c>
      <c r="K3571" s="18">
        <f>(Nifty50[[#This Row],[ATH_XL]]-Nifty50[[#This Row],[Close]])/Nifty50[[#This Row],[ATH_XL]]</f>
        <v>0.12003901149895398</v>
      </c>
    </row>
    <row r="3572" spans="2:11" x14ac:dyDescent="0.25">
      <c r="B3572" s="4">
        <v>41376</v>
      </c>
      <c r="C3572" s="23">
        <v>5520.7</v>
      </c>
      <c r="D3572" s="23">
        <v>5544.5</v>
      </c>
      <c r="E3572" s="23">
        <v>5494.9</v>
      </c>
      <c r="F3572" s="23">
        <v>5528.55</v>
      </c>
      <c r="G3572" s="5">
        <v>127323273</v>
      </c>
      <c r="H3572" s="5">
        <v>7447.27</v>
      </c>
      <c r="I3572" s="5" t="b">
        <f>IF(Nifty50[[#This Row],[High]]=MAX($D$1:$D3582), TRUE, FALSE)</f>
        <v>0</v>
      </c>
      <c r="J3572" s="5">
        <f>MAX($D$2:Nifty50[[#This Row],[High]])</f>
        <v>6357.1</v>
      </c>
      <c r="K3572" s="18">
        <f>(Nifty50[[#This Row],[ATH_XL]]-Nifty50[[#This Row],[Close]])/Nifty50[[#This Row],[ATH_XL]]</f>
        <v>0.13033458652530244</v>
      </c>
    </row>
    <row r="3573" spans="2:11" x14ac:dyDescent="0.25">
      <c r="B3573" s="4">
        <v>41379</v>
      </c>
      <c r="C3573" s="23">
        <v>5508.5</v>
      </c>
      <c r="D3573" s="23">
        <v>5592.85</v>
      </c>
      <c r="E3573" s="23">
        <v>5500.3</v>
      </c>
      <c r="F3573" s="23">
        <v>5568.4</v>
      </c>
      <c r="G3573" s="5">
        <v>142918219</v>
      </c>
      <c r="H3573" s="5">
        <v>7133.92</v>
      </c>
      <c r="I3573" s="5" t="b">
        <f>IF(Nifty50[[#This Row],[High]]=MAX($D$1:$D3583), TRUE, FALSE)</f>
        <v>0</v>
      </c>
      <c r="J3573" s="5">
        <f>MAX($D$2:Nifty50[[#This Row],[High]])</f>
        <v>6357.1</v>
      </c>
      <c r="K3573" s="18">
        <f>(Nifty50[[#This Row],[ATH_XL]]-Nifty50[[#This Row],[Close]])/Nifty50[[#This Row],[ATH_XL]]</f>
        <v>0.12406600493935925</v>
      </c>
    </row>
    <row r="3574" spans="2:11" x14ac:dyDescent="0.25">
      <c r="B3574" s="4">
        <v>41380</v>
      </c>
      <c r="C3574" s="23">
        <v>5562.45</v>
      </c>
      <c r="D3574" s="23">
        <v>5699.25</v>
      </c>
      <c r="E3574" s="23">
        <v>5555.85</v>
      </c>
      <c r="F3574" s="23">
        <v>5688.95</v>
      </c>
      <c r="G3574" s="5">
        <v>142679244</v>
      </c>
      <c r="H3574" s="5">
        <v>5943.06</v>
      </c>
      <c r="I3574" s="5" t="b">
        <f>IF(Nifty50[[#This Row],[High]]=MAX($D$1:$D3584), TRUE, FALSE)</f>
        <v>0</v>
      </c>
      <c r="J3574" s="5">
        <f>MAX($D$2:Nifty50[[#This Row],[High]])</f>
        <v>6357.1</v>
      </c>
      <c r="K3574" s="18">
        <f>(Nifty50[[#This Row],[ATH_XL]]-Nifty50[[#This Row],[Close]])/Nifty50[[#This Row],[ATH_XL]]</f>
        <v>0.10510295575026357</v>
      </c>
    </row>
    <row r="3575" spans="2:11" x14ac:dyDescent="0.25">
      <c r="B3575" s="4">
        <v>41381</v>
      </c>
      <c r="C3575" s="23">
        <v>5708.65</v>
      </c>
      <c r="D3575" s="23">
        <v>5732.15</v>
      </c>
      <c r="E3575" s="23">
        <v>5669</v>
      </c>
      <c r="F3575" s="23">
        <v>5688.7</v>
      </c>
      <c r="G3575" s="5">
        <v>154575403</v>
      </c>
      <c r="H3575" s="5">
        <v>7304.1</v>
      </c>
      <c r="I3575" s="5" t="b">
        <f>IF(Nifty50[[#This Row],[High]]=MAX($D$1:$D3585), TRUE, FALSE)</f>
        <v>0</v>
      </c>
      <c r="J3575" s="5">
        <f>MAX($D$2:Nifty50[[#This Row],[High]])</f>
        <v>6357.1</v>
      </c>
      <c r="K3575" s="18">
        <f>(Nifty50[[#This Row],[ATH_XL]]-Nifty50[[#This Row],[Close]])/Nifty50[[#This Row],[ATH_XL]]</f>
        <v>0.10514228185808003</v>
      </c>
    </row>
    <row r="3576" spans="2:11" x14ac:dyDescent="0.25">
      <c r="B3576" s="4">
        <v>41382</v>
      </c>
      <c r="C3576" s="23">
        <v>5682.7</v>
      </c>
      <c r="D3576" s="23">
        <v>5794.35</v>
      </c>
      <c r="E3576" s="23">
        <v>5681.85</v>
      </c>
      <c r="F3576" s="23">
        <v>5783.1</v>
      </c>
      <c r="G3576" s="5">
        <v>149883469</v>
      </c>
      <c r="H3576" s="5">
        <v>6588.7</v>
      </c>
      <c r="I3576" s="5" t="b">
        <f>IF(Nifty50[[#This Row],[High]]=MAX($D$1:$D3586), TRUE, FALSE)</f>
        <v>0</v>
      </c>
      <c r="J3576" s="5">
        <f>MAX($D$2:Nifty50[[#This Row],[High]])</f>
        <v>6357.1</v>
      </c>
      <c r="K3576" s="18">
        <f>(Nifty50[[#This Row],[ATH_XL]]-Nifty50[[#This Row],[Close]])/Nifty50[[#This Row],[ATH_XL]]</f>
        <v>9.0292743546585702E-2</v>
      </c>
    </row>
    <row r="3577" spans="2:11" x14ac:dyDescent="0.25">
      <c r="B3577" s="4">
        <v>41386</v>
      </c>
      <c r="C3577" s="23">
        <v>5789.85</v>
      </c>
      <c r="D3577" s="23">
        <v>5844.85</v>
      </c>
      <c r="E3577" s="23">
        <v>5789.8</v>
      </c>
      <c r="F3577" s="23">
        <v>5834.4</v>
      </c>
      <c r="G3577" s="5">
        <v>135095797</v>
      </c>
      <c r="H3577" s="5">
        <v>6073.25</v>
      </c>
      <c r="I3577" s="5" t="b">
        <f>IF(Nifty50[[#This Row],[High]]=MAX($D$1:$D3587), TRUE, FALSE)</f>
        <v>0</v>
      </c>
      <c r="J3577" s="5">
        <f>MAX($D$2:Nifty50[[#This Row],[High]])</f>
        <v>6357.1</v>
      </c>
      <c r="K3577" s="18">
        <f>(Nifty50[[#This Row],[ATH_XL]]-Nifty50[[#This Row],[Close]])/Nifty50[[#This Row],[ATH_XL]]</f>
        <v>8.2223026222648807E-2</v>
      </c>
    </row>
    <row r="3578" spans="2:11" x14ac:dyDescent="0.25">
      <c r="B3578" s="4">
        <v>41387</v>
      </c>
      <c r="C3578" s="23">
        <v>5843.1</v>
      </c>
      <c r="D3578" s="23">
        <v>5844.3</v>
      </c>
      <c r="E3578" s="23">
        <v>5791.55</v>
      </c>
      <c r="F3578" s="23">
        <v>5836.9</v>
      </c>
      <c r="G3578" s="5">
        <v>132218357</v>
      </c>
      <c r="H3578" s="5">
        <v>5366.87</v>
      </c>
      <c r="I3578" s="5" t="b">
        <f>IF(Nifty50[[#This Row],[High]]=MAX($D$1:$D3588), TRUE, FALSE)</f>
        <v>0</v>
      </c>
      <c r="J3578" s="5">
        <f>MAX($D$2:Nifty50[[#This Row],[High]])</f>
        <v>6357.1</v>
      </c>
      <c r="K3578" s="18">
        <f>(Nifty50[[#This Row],[ATH_XL]]-Nifty50[[#This Row],[Close]])/Nifty50[[#This Row],[ATH_XL]]</f>
        <v>8.1829765144484229E-2</v>
      </c>
    </row>
    <row r="3579" spans="2:11" x14ac:dyDescent="0.25">
      <c r="B3579" s="4">
        <v>41389</v>
      </c>
      <c r="C3579" s="23">
        <v>5856.1</v>
      </c>
      <c r="D3579" s="23">
        <v>5924.6</v>
      </c>
      <c r="E3579" s="23">
        <v>5853.3</v>
      </c>
      <c r="F3579" s="23">
        <v>5916.3</v>
      </c>
      <c r="G3579" s="5">
        <v>199597725</v>
      </c>
      <c r="H3579" s="5">
        <v>9211.66</v>
      </c>
      <c r="I3579" s="5" t="b">
        <f>IF(Nifty50[[#This Row],[High]]=MAX($D$1:$D3589), TRUE, FALSE)</f>
        <v>0</v>
      </c>
      <c r="J3579" s="5">
        <f>MAX($D$2:Nifty50[[#This Row],[High]])</f>
        <v>6357.1</v>
      </c>
      <c r="K3579" s="18">
        <f>(Nifty50[[#This Row],[ATH_XL]]-Nifty50[[#This Row],[Close]])/Nifty50[[#This Row],[ATH_XL]]</f>
        <v>6.9339793301977343E-2</v>
      </c>
    </row>
    <row r="3580" spans="2:11" x14ac:dyDescent="0.25">
      <c r="B3580" s="4">
        <v>41390</v>
      </c>
      <c r="C3580" s="23">
        <v>5899.75</v>
      </c>
      <c r="D3580" s="23">
        <v>5907.05</v>
      </c>
      <c r="E3580" s="23">
        <v>5860.5</v>
      </c>
      <c r="F3580" s="23">
        <v>5871.45</v>
      </c>
      <c r="G3580" s="5">
        <v>141311877</v>
      </c>
      <c r="H3580" s="5">
        <v>6840.01</v>
      </c>
      <c r="I3580" s="5" t="b">
        <f>IF(Nifty50[[#This Row],[High]]=MAX($D$1:$D3590), TRUE, FALSE)</f>
        <v>0</v>
      </c>
      <c r="J3580" s="5">
        <f>MAX($D$2:Nifty50[[#This Row],[High]])</f>
        <v>6357.1</v>
      </c>
      <c r="K3580" s="18">
        <f>(Nifty50[[#This Row],[ATH_XL]]-Nifty50[[#This Row],[Close]])/Nifty50[[#This Row],[ATH_XL]]</f>
        <v>7.6394897044249815E-2</v>
      </c>
    </row>
    <row r="3581" spans="2:11" x14ac:dyDescent="0.25">
      <c r="B3581" s="4">
        <v>41393</v>
      </c>
      <c r="C3581" s="23">
        <v>5877.6</v>
      </c>
      <c r="D3581" s="23">
        <v>5918.65</v>
      </c>
      <c r="E3581" s="23">
        <v>5868.8</v>
      </c>
      <c r="F3581" s="23">
        <v>5904.1</v>
      </c>
      <c r="G3581" s="5">
        <v>118882089</v>
      </c>
      <c r="H3581" s="5">
        <v>5364.86</v>
      </c>
      <c r="I3581" s="5" t="b">
        <f>IF(Nifty50[[#This Row],[High]]=MAX($D$1:$D3591), TRUE, FALSE)</f>
        <v>0</v>
      </c>
      <c r="J3581" s="5">
        <f>MAX($D$2:Nifty50[[#This Row],[High]])</f>
        <v>6357.1</v>
      </c>
      <c r="K3581" s="18">
        <f>(Nifty50[[#This Row],[ATH_XL]]-Nifty50[[#This Row],[Close]])/Nifty50[[#This Row],[ATH_XL]]</f>
        <v>7.1258907363420429E-2</v>
      </c>
    </row>
    <row r="3582" spans="2:11" x14ac:dyDescent="0.25">
      <c r="B3582" s="4">
        <v>41394</v>
      </c>
      <c r="C3582" s="23">
        <v>5932.6</v>
      </c>
      <c r="D3582" s="23">
        <v>5962.3</v>
      </c>
      <c r="E3582" s="23">
        <v>5867.8</v>
      </c>
      <c r="F3582" s="23">
        <v>5930.2</v>
      </c>
      <c r="G3582" s="5">
        <v>153186197</v>
      </c>
      <c r="H3582" s="5">
        <v>6699.02</v>
      </c>
      <c r="I3582" s="5" t="b">
        <f>IF(Nifty50[[#This Row],[High]]=MAX($D$1:$D3592), TRUE, FALSE)</f>
        <v>0</v>
      </c>
      <c r="J3582" s="5">
        <f>MAX($D$2:Nifty50[[#This Row],[High]])</f>
        <v>6357.1</v>
      </c>
      <c r="K3582" s="18">
        <f>(Nifty50[[#This Row],[ATH_XL]]-Nifty50[[#This Row],[Close]])/Nifty50[[#This Row],[ATH_XL]]</f>
        <v>6.7153261707382381E-2</v>
      </c>
    </row>
    <row r="3583" spans="2:11" x14ac:dyDescent="0.25">
      <c r="B3583" s="4">
        <v>41396</v>
      </c>
      <c r="C3583" s="23">
        <v>5911.4</v>
      </c>
      <c r="D3583" s="23">
        <v>6019.45</v>
      </c>
      <c r="E3583" s="23">
        <v>5910.95</v>
      </c>
      <c r="F3583" s="23">
        <v>5999.35</v>
      </c>
      <c r="G3583" s="5">
        <v>162376438</v>
      </c>
      <c r="H3583" s="5">
        <v>7277.43</v>
      </c>
      <c r="I3583" s="5" t="b">
        <f>IF(Nifty50[[#This Row],[High]]=MAX($D$1:$D3593), TRUE, FALSE)</f>
        <v>0</v>
      </c>
      <c r="J3583" s="5">
        <f>MAX($D$2:Nifty50[[#This Row],[High]])</f>
        <v>6357.1</v>
      </c>
      <c r="K3583" s="18">
        <f>(Nifty50[[#This Row],[ATH_XL]]-Nifty50[[#This Row],[Close]])/Nifty50[[#This Row],[ATH_XL]]</f>
        <v>5.6275660285350235E-2</v>
      </c>
    </row>
    <row r="3584" spans="2:11" x14ac:dyDescent="0.25">
      <c r="B3584" s="4">
        <v>41397</v>
      </c>
      <c r="C3584" s="23">
        <v>5993.5</v>
      </c>
      <c r="D3584" s="23">
        <v>6000.3</v>
      </c>
      <c r="E3584" s="23">
        <v>5930.15</v>
      </c>
      <c r="F3584" s="23">
        <v>5944</v>
      </c>
      <c r="G3584" s="5">
        <v>145754275</v>
      </c>
      <c r="H3584" s="5">
        <v>6590.91</v>
      </c>
      <c r="I3584" s="5" t="b">
        <f>IF(Nifty50[[#This Row],[High]]=MAX($D$1:$D3594), TRUE, FALSE)</f>
        <v>0</v>
      </c>
      <c r="J3584" s="5">
        <f>MAX($D$2:Nifty50[[#This Row],[High]])</f>
        <v>6357.1</v>
      </c>
      <c r="K3584" s="18">
        <f>(Nifty50[[#This Row],[ATH_XL]]-Nifty50[[#This Row],[Close]])/Nifty50[[#This Row],[ATH_XL]]</f>
        <v>6.4982460555913918E-2</v>
      </c>
    </row>
    <row r="3585" spans="2:11" x14ac:dyDescent="0.25">
      <c r="B3585" s="4">
        <v>41400</v>
      </c>
      <c r="C3585" s="23">
        <v>5944.9</v>
      </c>
      <c r="D3585" s="23">
        <v>5976.5</v>
      </c>
      <c r="E3585" s="23">
        <v>5928.45</v>
      </c>
      <c r="F3585" s="23">
        <v>5971.05</v>
      </c>
      <c r="G3585" s="5">
        <v>110166713</v>
      </c>
      <c r="H3585" s="5">
        <v>4612.49</v>
      </c>
      <c r="I3585" s="5" t="b">
        <f>IF(Nifty50[[#This Row],[High]]=MAX($D$1:$D3595), TRUE, FALSE)</f>
        <v>0</v>
      </c>
      <c r="J3585" s="5">
        <f>MAX($D$2:Nifty50[[#This Row],[High]])</f>
        <v>6357.1</v>
      </c>
      <c r="K3585" s="18">
        <f>(Nifty50[[#This Row],[ATH_XL]]-Nifty50[[#This Row],[Close]])/Nifty50[[#This Row],[ATH_XL]]</f>
        <v>6.0727375690173217E-2</v>
      </c>
    </row>
    <row r="3586" spans="2:11" x14ac:dyDescent="0.25">
      <c r="B3586" s="4">
        <v>41401</v>
      </c>
      <c r="C3586" s="23">
        <v>5983.45</v>
      </c>
      <c r="D3586" s="23">
        <v>6050.5</v>
      </c>
      <c r="E3586" s="23">
        <v>5982.95</v>
      </c>
      <c r="F3586" s="23">
        <v>6043.55</v>
      </c>
      <c r="G3586" s="5">
        <v>136372981</v>
      </c>
      <c r="H3586" s="5">
        <v>5572.16</v>
      </c>
      <c r="I3586" s="5" t="b">
        <f>IF(Nifty50[[#This Row],[High]]=MAX($D$1:$D3596), TRUE, FALSE)</f>
        <v>0</v>
      </c>
      <c r="J3586" s="5">
        <f>MAX($D$2:Nifty50[[#This Row],[High]])</f>
        <v>6357.1</v>
      </c>
      <c r="K3586" s="18">
        <f>(Nifty50[[#This Row],[ATH_XL]]-Nifty50[[#This Row],[Close]])/Nifty50[[#This Row],[ATH_XL]]</f>
        <v>4.9322804423400632E-2</v>
      </c>
    </row>
    <row r="3587" spans="2:11" x14ac:dyDescent="0.25">
      <c r="B3587" s="4">
        <v>41402</v>
      </c>
      <c r="C3587" s="23">
        <v>6064.15</v>
      </c>
      <c r="D3587" s="23">
        <v>6083.55</v>
      </c>
      <c r="E3587" s="23">
        <v>6024.95</v>
      </c>
      <c r="F3587" s="23">
        <v>6069.3</v>
      </c>
      <c r="G3587" s="5">
        <v>122278698</v>
      </c>
      <c r="H3587" s="5">
        <v>5159.97</v>
      </c>
      <c r="I3587" s="5" t="b">
        <f>IF(Nifty50[[#This Row],[High]]=MAX($D$1:$D3597), TRUE, FALSE)</f>
        <v>0</v>
      </c>
      <c r="J3587" s="5">
        <f>MAX($D$2:Nifty50[[#This Row],[High]])</f>
        <v>6357.1</v>
      </c>
      <c r="K3587" s="18">
        <f>(Nifty50[[#This Row],[ATH_XL]]-Nifty50[[#This Row],[Close]])/Nifty50[[#This Row],[ATH_XL]]</f>
        <v>4.5272215318305539E-2</v>
      </c>
    </row>
    <row r="3588" spans="2:11" x14ac:dyDescent="0.25">
      <c r="B3588" s="4">
        <v>41403</v>
      </c>
      <c r="C3588" s="23">
        <v>6078.35</v>
      </c>
      <c r="D3588" s="23">
        <v>6084.7</v>
      </c>
      <c r="E3588" s="23">
        <v>6040.45</v>
      </c>
      <c r="F3588" s="23">
        <v>6050.15</v>
      </c>
      <c r="G3588" s="5">
        <v>109997276</v>
      </c>
      <c r="H3588" s="5">
        <v>5164.76</v>
      </c>
      <c r="I3588" s="5" t="b">
        <f>IF(Nifty50[[#This Row],[High]]=MAX($D$1:$D3598), TRUE, FALSE)</f>
        <v>0</v>
      </c>
      <c r="J3588" s="5">
        <f>MAX($D$2:Nifty50[[#This Row],[High]])</f>
        <v>6357.1</v>
      </c>
      <c r="K3588" s="18">
        <f>(Nifty50[[#This Row],[ATH_XL]]-Nifty50[[#This Row],[Close]])/Nifty50[[#This Row],[ATH_XL]]</f>
        <v>4.8284595177046252E-2</v>
      </c>
    </row>
    <row r="3589" spans="2:11" x14ac:dyDescent="0.25">
      <c r="B3589" s="4">
        <v>41404</v>
      </c>
      <c r="C3589" s="23">
        <v>6046.25</v>
      </c>
      <c r="D3589" s="23">
        <v>6105.3</v>
      </c>
      <c r="E3589" s="23">
        <v>6045.6</v>
      </c>
      <c r="F3589" s="23">
        <v>6094.75</v>
      </c>
      <c r="G3589" s="5">
        <v>111351573</v>
      </c>
      <c r="H3589" s="5">
        <v>5162.22</v>
      </c>
      <c r="I3589" s="5" t="b">
        <f>IF(Nifty50[[#This Row],[High]]=MAX($D$1:$D3599), TRUE, FALSE)</f>
        <v>0</v>
      </c>
      <c r="J3589" s="5">
        <f>MAX($D$2:Nifty50[[#This Row],[High]])</f>
        <v>6357.1</v>
      </c>
      <c r="K3589" s="18">
        <f>(Nifty50[[#This Row],[ATH_XL]]-Nifty50[[#This Row],[Close]])/Nifty50[[#This Row],[ATH_XL]]</f>
        <v>4.1268817542590229E-2</v>
      </c>
    </row>
    <row r="3590" spans="2:11" x14ac:dyDescent="0.25">
      <c r="B3590" s="4">
        <v>41405</v>
      </c>
      <c r="C3590" s="23">
        <v>6088.2</v>
      </c>
      <c r="D3590" s="23">
        <v>6114.55</v>
      </c>
      <c r="E3590" s="23">
        <v>6084.15</v>
      </c>
      <c r="F3590" s="23">
        <v>6107.25</v>
      </c>
      <c r="G3590" s="5">
        <v>7991165</v>
      </c>
      <c r="H3590" s="5">
        <v>355.74</v>
      </c>
      <c r="I3590" s="5" t="b">
        <f>IF(Nifty50[[#This Row],[High]]=MAX($D$1:$D3600), TRUE, FALSE)</f>
        <v>0</v>
      </c>
      <c r="J3590" s="5">
        <f>MAX($D$2:Nifty50[[#This Row],[High]])</f>
        <v>6357.1</v>
      </c>
      <c r="K3590" s="18">
        <f>(Nifty50[[#This Row],[ATH_XL]]-Nifty50[[#This Row],[Close]])/Nifty50[[#This Row],[ATH_XL]]</f>
        <v>3.9302512151767367E-2</v>
      </c>
    </row>
    <row r="3591" spans="2:11" x14ac:dyDescent="0.25">
      <c r="B3591" s="4">
        <v>41407</v>
      </c>
      <c r="C3591" s="23">
        <v>6098.2</v>
      </c>
      <c r="D3591" s="23">
        <v>6104.95</v>
      </c>
      <c r="E3591" s="23">
        <v>5972.9</v>
      </c>
      <c r="F3591" s="23">
        <v>5980.45</v>
      </c>
      <c r="G3591" s="5">
        <v>107948706</v>
      </c>
      <c r="H3591" s="5">
        <v>4633.05</v>
      </c>
      <c r="I3591" s="5" t="b">
        <f>IF(Nifty50[[#This Row],[High]]=MAX($D$1:$D3601), TRUE, FALSE)</f>
        <v>0</v>
      </c>
      <c r="J3591" s="5">
        <f>MAX($D$2:Nifty50[[#This Row],[High]])</f>
        <v>6357.1</v>
      </c>
      <c r="K3591" s="18">
        <f>(Nifty50[[#This Row],[ATH_XL]]-Nifty50[[#This Row],[Close]])/Nifty50[[#This Row],[ATH_XL]]</f>
        <v>5.9248714036274484E-2</v>
      </c>
    </row>
    <row r="3592" spans="2:11" x14ac:dyDescent="0.25">
      <c r="B3592" s="4">
        <v>41408</v>
      </c>
      <c r="C3592" s="23">
        <v>5989.7</v>
      </c>
      <c r="D3592" s="23">
        <v>6026.2</v>
      </c>
      <c r="E3592" s="23">
        <v>5970.05</v>
      </c>
      <c r="F3592" s="23">
        <v>5995.4</v>
      </c>
      <c r="G3592" s="5">
        <v>119265483</v>
      </c>
      <c r="H3592" s="5">
        <v>4921.6499999999996</v>
      </c>
      <c r="I3592" s="5" t="b">
        <f>IF(Nifty50[[#This Row],[High]]=MAX($D$1:$D3602), TRUE, FALSE)</f>
        <v>0</v>
      </c>
      <c r="J3592" s="5">
        <f>MAX($D$2:Nifty50[[#This Row],[High]])</f>
        <v>6357.1</v>
      </c>
      <c r="K3592" s="18">
        <f>(Nifty50[[#This Row],[ATH_XL]]-Nifty50[[#This Row],[Close]])/Nifty50[[#This Row],[ATH_XL]]</f>
        <v>5.6897012788850371E-2</v>
      </c>
    </row>
    <row r="3593" spans="2:11" x14ac:dyDescent="0.25">
      <c r="B3593" s="4">
        <v>41409</v>
      </c>
      <c r="C3593" s="23">
        <v>6018.85</v>
      </c>
      <c r="D3593" s="23">
        <v>6157.1</v>
      </c>
      <c r="E3593" s="23">
        <v>6018.85</v>
      </c>
      <c r="F3593" s="23">
        <v>6146.75</v>
      </c>
      <c r="G3593" s="5">
        <v>153892843</v>
      </c>
      <c r="H3593" s="5">
        <v>7240.73</v>
      </c>
      <c r="I3593" s="5" t="b">
        <f>IF(Nifty50[[#This Row],[High]]=MAX($D$1:$D3603), TRUE, FALSE)</f>
        <v>0</v>
      </c>
      <c r="J3593" s="5">
        <f>MAX($D$2:Nifty50[[#This Row],[High]])</f>
        <v>6357.1</v>
      </c>
      <c r="K3593" s="18">
        <f>(Nifty50[[#This Row],[ATH_XL]]-Nifty50[[#This Row],[Close]])/Nifty50[[#This Row],[ATH_XL]]</f>
        <v>3.3088987116767138E-2</v>
      </c>
    </row>
    <row r="3594" spans="2:11" x14ac:dyDescent="0.25">
      <c r="B3594" s="4">
        <v>41410</v>
      </c>
      <c r="C3594" s="23">
        <v>6128.25</v>
      </c>
      <c r="D3594" s="23">
        <v>6187.3</v>
      </c>
      <c r="E3594" s="23">
        <v>6128.25</v>
      </c>
      <c r="F3594" s="23">
        <v>6169.9</v>
      </c>
      <c r="G3594" s="5">
        <v>158635506</v>
      </c>
      <c r="H3594" s="5">
        <v>6733.31</v>
      </c>
      <c r="I3594" s="5" t="b">
        <f>IF(Nifty50[[#This Row],[High]]=MAX($D$1:$D3604), TRUE, FALSE)</f>
        <v>0</v>
      </c>
      <c r="J3594" s="5">
        <f>MAX($D$2:Nifty50[[#This Row],[High]])</f>
        <v>6357.1</v>
      </c>
      <c r="K3594" s="18">
        <f>(Nifty50[[#This Row],[ATH_XL]]-Nifty50[[#This Row],[Close]])/Nifty50[[#This Row],[ATH_XL]]</f>
        <v>2.9447389532963258E-2</v>
      </c>
    </row>
    <row r="3595" spans="2:11" x14ac:dyDescent="0.25">
      <c r="B3595" s="4">
        <v>41411</v>
      </c>
      <c r="C3595" s="23">
        <v>6172.95</v>
      </c>
      <c r="D3595" s="23">
        <v>6199.95</v>
      </c>
      <c r="E3595" s="23">
        <v>6146.15</v>
      </c>
      <c r="F3595" s="23">
        <v>6187.3</v>
      </c>
      <c r="G3595" s="5">
        <v>147280254</v>
      </c>
      <c r="H3595" s="5">
        <v>5870.44</v>
      </c>
      <c r="I3595" s="5" t="b">
        <f>IF(Nifty50[[#This Row],[High]]=MAX($D$1:$D3605), TRUE, FALSE)</f>
        <v>0</v>
      </c>
      <c r="J3595" s="5">
        <f>MAX($D$2:Nifty50[[#This Row],[High]])</f>
        <v>6357.1</v>
      </c>
      <c r="K3595" s="18">
        <f>(Nifty50[[#This Row],[ATH_XL]]-Nifty50[[#This Row],[Close]])/Nifty50[[#This Row],[ATH_XL]]</f>
        <v>2.671029242893775E-2</v>
      </c>
    </row>
    <row r="3596" spans="2:11" x14ac:dyDescent="0.25">
      <c r="B3596" s="4">
        <v>41414</v>
      </c>
      <c r="C3596" s="23">
        <v>6198</v>
      </c>
      <c r="D3596" s="23">
        <v>6229.45</v>
      </c>
      <c r="E3596" s="23">
        <v>6146.05</v>
      </c>
      <c r="F3596" s="23">
        <v>6156.9</v>
      </c>
      <c r="G3596" s="5">
        <v>122252978</v>
      </c>
      <c r="H3596" s="5">
        <v>5589.97</v>
      </c>
      <c r="I3596" s="5" t="b">
        <f>IF(Nifty50[[#This Row],[High]]=MAX($D$1:$D3606), TRUE, FALSE)</f>
        <v>0</v>
      </c>
      <c r="J3596" s="5">
        <f>MAX($D$2:Nifty50[[#This Row],[High]])</f>
        <v>6357.1</v>
      </c>
      <c r="K3596" s="18">
        <f>(Nifty50[[#This Row],[ATH_XL]]-Nifty50[[#This Row],[Close]])/Nifty50[[#This Row],[ATH_XL]]</f>
        <v>3.1492347139419029E-2</v>
      </c>
    </row>
    <row r="3597" spans="2:11" x14ac:dyDescent="0.25">
      <c r="B3597" s="4">
        <v>41415</v>
      </c>
      <c r="C3597" s="23">
        <v>6152.35</v>
      </c>
      <c r="D3597" s="23">
        <v>6180.25</v>
      </c>
      <c r="E3597" s="23">
        <v>6102.35</v>
      </c>
      <c r="F3597" s="23">
        <v>6114.1</v>
      </c>
      <c r="G3597" s="5">
        <v>130589228</v>
      </c>
      <c r="H3597" s="5">
        <v>5122.71</v>
      </c>
      <c r="I3597" s="5" t="b">
        <f>IF(Nifty50[[#This Row],[High]]=MAX($D$1:$D3607), TRUE, FALSE)</f>
        <v>0</v>
      </c>
      <c r="J3597" s="5">
        <f>MAX($D$2:Nifty50[[#This Row],[High]])</f>
        <v>6357.1</v>
      </c>
      <c r="K3597" s="18">
        <f>(Nifty50[[#This Row],[ATH_XL]]-Nifty50[[#This Row],[Close]])/Nifty50[[#This Row],[ATH_XL]]</f>
        <v>3.8224976797596386E-2</v>
      </c>
    </row>
    <row r="3598" spans="2:11" x14ac:dyDescent="0.25">
      <c r="B3598" s="4">
        <v>41416</v>
      </c>
      <c r="C3598" s="23">
        <v>6127.05</v>
      </c>
      <c r="D3598" s="23">
        <v>6147.6</v>
      </c>
      <c r="E3598" s="23">
        <v>6074.45</v>
      </c>
      <c r="F3598" s="23">
        <v>6094.5</v>
      </c>
      <c r="G3598" s="5">
        <v>133763685</v>
      </c>
      <c r="H3598" s="5">
        <v>5837.19</v>
      </c>
      <c r="I3598" s="5" t="b">
        <f>IF(Nifty50[[#This Row],[High]]=MAX($D$1:$D3608), TRUE, FALSE)</f>
        <v>0</v>
      </c>
      <c r="J3598" s="5">
        <f>MAX($D$2:Nifty50[[#This Row],[High]])</f>
        <v>6357.1</v>
      </c>
      <c r="K3598" s="18">
        <f>(Nifty50[[#This Row],[ATH_XL]]-Nifty50[[#This Row],[Close]])/Nifty50[[#This Row],[ATH_XL]]</f>
        <v>4.1308143650406685E-2</v>
      </c>
    </row>
    <row r="3599" spans="2:11" x14ac:dyDescent="0.25">
      <c r="B3599" s="4">
        <v>41417</v>
      </c>
      <c r="C3599" s="23">
        <v>6050.4</v>
      </c>
      <c r="D3599" s="23">
        <v>6081.45</v>
      </c>
      <c r="E3599" s="23">
        <v>5955.7</v>
      </c>
      <c r="F3599" s="23">
        <v>5967.05</v>
      </c>
      <c r="G3599" s="5">
        <v>198930489</v>
      </c>
      <c r="H3599" s="5">
        <v>8230.1</v>
      </c>
      <c r="I3599" s="5" t="b">
        <f>IF(Nifty50[[#This Row],[High]]=MAX($D$1:$D3609), TRUE, FALSE)</f>
        <v>0</v>
      </c>
      <c r="J3599" s="5">
        <f>MAX($D$2:Nifty50[[#This Row],[High]])</f>
        <v>6357.1</v>
      </c>
      <c r="K3599" s="18">
        <f>(Nifty50[[#This Row],[ATH_XL]]-Nifty50[[#This Row],[Close]])/Nifty50[[#This Row],[ATH_XL]]</f>
        <v>6.1356593415236534E-2</v>
      </c>
    </row>
    <row r="3600" spans="2:11" x14ac:dyDescent="0.25">
      <c r="B3600" s="4">
        <v>41418</v>
      </c>
      <c r="C3600" s="23">
        <v>6010.7</v>
      </c>
      <c r="D3600" s="23">
        <v>6015.3</v>
      </c>
      <c r="E3600" s="23">
        <v>5936.8</v>
      </c>
      <c r="F3600" s="23">
        <v>5983.55</v>
      </c>
      <c r="G3600" s="5">
        <v>161622562</v>
      </c>
      <c r="H3600" s="5">
        <v>6193</v>
      </c>
      <c r="I3600" s="5" t="b">
        <f>IF(Nifty50[[#This Row],[High]]=MAX($D$1:$D3610), TRUE, FALSE)</f>
        <v>0</v>
      </c>
      <c r="J3600" s="5">
        <f>MAX($D$2:Nifty50[[#This Row],[High]])</f>
        <v>6357.1</v>
      </c>
      <c r="K3600" s="18">
        <f>(Nifty50[[#This Row],[ATH_XL]]-Nifty50[[#This Row],[Close]])/Nifty50[[#This Row],[ATH_XL]]</f>
        <v>5.8761070299350356E-2</v>
      </c>
    </row>
    <row r="3601" spans="2:11" x14ac:dyDescent="0.25">
      <c r="B3601" s="4">
        <v>41421</v>
      </c>
      <c r="C3601" s="23">
        <v>5989.4</v>
      </c>
      <c r="D3601" s="23">
        <v>6099.9</v>
      </c>
      <c r="E3601" s="23">
        <v>5975.55</v>
      </c>
      <c r="F3601" s="23">
        <v>6083.15</v>
      </c>
      <c r="G3601" s="5">
        <v>115115365</v>
      </c>
      <c r="H3601" s="5">
        <v>4961.1499999999996</v>
      </c>
      <c r="I3601" s="5" t="b">
        <f>IF(Nifty50[[#This Row],[High]]=MAX($D$1:$D3611), TRUE, FALSE)</f>
        <v>0</v>
      </c>
      <c r="J3601" s="5">
        <f>MAX($D$2:Nifty50[[#This Row],[High]])</f>
        <v>6357.1</v>
      </c>
      <c r="K3601" s="18">
        <f>(Nifty50[[#This Row],[ATH_XL]]-Nifty50[[#This Row],[Close]])/Nifty50[[#This Row],[ATH_XL]]</f>
        <v>4.3093548945273903E-2</v>
      </c>
    </row>
    <row r="3602" spans="2:11" x14ac:dyDescent="0.25">
      <c r="B3602" s="4">
        <v>41422</v>
      </c>
      <c r="C3602" s="23">
        <v>6086.35</v>
      </c>
      <c r="D3602" s="23">
        <v>6127.65</v>
      </c>
      <c r="E3602" s="23">
        <v>6055.4</v>
      </c>
      <c r="F3602" s="23">
        <v>6111.25</v>
      </c>
      <c r="G3602" s="5">
        <v>139668916</v>
      </c>
      <c r="H3602" s="5">
        <v>5481.14</v>
      </c>
      <c r="I3602" s="5" t="b">
        <f>IF(Nifty50[[#This Row],[High]]=MAX($D$1:$D3612), TRUE, FALSE)</f>
        <v>0</v>
      </c>
      <c r="J3602" s="5">
        <f>MAX($D$2:Nifty50[[#This Row],[High]])</f>
        <v>6357.1</v>
      </c>
      <c r="K3602" s="18">
        <f>(Nifty50[[#This Row],[ATH_XL]]-Nifty50[[#This Row],[Close]])/Nifty50[[#This Row],[ATH_XL]]</f>
        <v>3.8673294426704058E-2</v>
      </c>
    </row>
    <row r="3603" spans="2:11" x14ac:dyDescent="0.25">
      <c r="B3603" s="4">
        <v>41423</v>
      </c>
      <c r="C3603" s="23">
        <v>6120.45</v>
      </c>
      <c r="D3603" s="23">
        <v>6125.05</v>
      </c>
      <c r="E3603" s="23">
        <v>6069.8</v>
      </c>
      <c r="F3603" s="23">
        <v>6104.3</v>
      </c>
      <c r="G3603" s="5">
        <v>120205054</v>
      </c>
      <c r="H3603" s="5">
        <v>5135.8</v>
      </c>
      <c r="I3603" s="5" t="b">
        <f>IF(Nifty50[[#This Row],[High]]=MAX($D$1:$D3613), TRUE, FALSE)</f>
        <v>0</v>
      </c>
      <c r="J3603" s="5">
        <f>MAX($D$2:Nifty50[[#This Row],[High]])</f>
        <v>6357.1</v>
      </c>
      <c r="K3603" s="18">
        <f>(Nifty50[[#This Row],[ATH_XL]]-Nifty50[[#This Row],[Close]])/Nifty50[[#This Row],[ATH_XL]]</f>
        <v>3.9766560224001539E-2</v>
      </c>
    </row>
    <row r="3604" spans="2:11" x14ac:dyDescent="0.25">
      <c r="B3604" s="4">
        <v>41424</v>
      </c>
      <c r="C3604" s="23">
        <v>6072.15</v>
      </c>
      <c r="D3604" s="23">
        <v>6133.75</v>
      </c>
      <c r="E3604" s="23">
        <v>6072.15</v>
      </c>
      <c r="F3604" s="23">
        <v>6124.05</v>
      </c>
      <c r="G3604" s="5">
        <v>194092801</v>
      </c>
      <c r="H3604" s="5">
        <v>7794.82</v>
      </c>
      <c r="I3604" s="5" t="b">
        <f>IF(Nifty50[[#This Row],[High]]=MAX($D$1:$D3614), TRUE, FALSE)</f>
        <v>0</v>
      </c>
      <c r="J3604" s="5">
        <f>MAX($D$2:Nifty50[[#This Row],[High]])</f>
        <v>6357.1</v>
      </c>
      <c r="K3604" s="18">
        <f>(Nifty50[[#This Row],[ATH_XL]]-Nifty50[[#This Row],[Close]])/Nifty50[[#This Row],[ATH_XL]]</f>
        <v>3.6659797706501421E-2</v>
      </c>
    </row>
    <row r="3605" spans="2:11" x14ac:dyDescent="0.25">
      <c r="B3605" s="4">
        <v>41425</v>
      </c>
      <c r="C3605" s="23">
        <v>6098.7</v>
      </c>
      <c r="D3605" s="23">
        <v>6106.25</v>
      </c>
      <c r="E3605" s="23">
        <v>5975.55</v>
      </c>
      <c r="F3605" s="23">
        <v>5985.95</v>
      </c>
      <c r="G3605" s="5">
        <v>175311989</v>
      </c>
      <c r="H3605" s="5">
        <v>7223.11</v>
      </c>
      <c r="I3605" s="5" t="b">
        <f>IF(Nifty50[[#This Row],[High]]=MAX($D$1:$D3615), TRUE, FALSE)</f>
        <v>0</v>
      </c>
      <c r="J3605" s="5">
        <f>MAX($D$2:Nifty50[[#This Row],[High]])</f>
        <v>6357.1</v>
      </c>
      <c r="K3605" s="18">
        <f>(Nifty50[[#This Row],[ATH_XL]]-Nifty50[[#This Row],[Close]])/Nifty50[[#This Row],[ATH_XL]]</f>
        <v>5.838353966431243E-2</v>
      </c>
    </row>
    <row r="3606" spans="2:11" x14ac:dyDescent="0.25">
      <c r="B3606" s="4">
        <v>41428</v>
      </c>
      <c r="C3606" s="23">
        <v>5997.35</v>
      </c>
      <c r="D3606" s="23">
        <v>6011</v>
      </c>
      <c r="E3606" s="23">
        <v>5916.35</v>
      </c>
      <c r="F3606" s="23">
        <v>5939.3</v>
      </c>
      <c r="G3606" s="5">
        <v>112123535</v>
      </c>
      <c r="H3606" s="5">
        <v>5702.24</v>
      </c>
      <c r="I3606" s="5" t="b">
        <f>IF(Nifty50[[#This Row],[High]]=MAX($D$1:$D3616), TRUE, FALSE)</f>
        <v>0</v>
      </c>
      <c r="J3606" s="5">
        <f>MAX($D$2:Nifty50[[#This Row],[High]])</f>
        <v>6357.1</v>
      </c>
      <c r="K3606" s="18">
        <f>(Nifty50[[#This Row],[ATH_XL]]-Nifty50[[#This Row],[Close]])/Nifty50[[#This Row],[ATH_XL]]</f>
        <v>6.5721791382863284E-2</v>
      </c>
    </row>
    <row r="3607" spans="2:11" x14ac:dyDescent="0.25">
      <c r="B3607" s="4">
        <v>41429</v>
      </c>
      <c r="C3607" s="23">
        <v>5941.1</v>
      </c>
      <c r="D3607" s="23">
        <v>5981.6</v>
      </c>
      <c r="E3607" s="23">
        <v>5910.25</v>
      </c>
      <c r="F3607" s="23">
        <v>5919.45</v>
      </c>
      <c r="G3607" s="5">
        <v>114450873</v>
      </c>
      <c r="H3607" s="5">
        <v>4990.51</v>
      </c>
      <c r="I3607" s="5" t="b">
        <f>IF(Nifty50[[#This Row],[High]]=MAX($D$1:$D3617), TRUE, FALSE)</f>
        <v>0</v>
      </c>
      <c r="J3607" s="5">
        <f>MAX($D$2:Nifty50[[#This Row],[High]])</f>
        <v>6357.1</v>
      </c>
      <c r="K3607" s="18">
        <f>(Nifty50[[#This Row],[ATH_XL]]-Nifty50[[#This Row],[Close]])/Nifty50[[#This Row],[ATH_XL]]</f>
        <v>6.8844284343490034E-2</v>
      </c>
    </row>
    <row r="3608" spans="2:11" x14ac:dyDescent="0.25">
      <c r="B3608" s="4">
        <v>41430</v>
      </c>
      <c r="C3608" s="23">
        <v>5908.3</v>
      </c>
      <c r="D3608" s="23">
        <v>5935.2</v>
      </c>
      <c r="E3608" s="23">
        <v>5883.7</v>
      </c>
      <c r="F3608" s="23">
        <v>5923.85</v>
      </c>
      <c r="G3608" s="5">
        <v>110223279</v>
      </c>
      <c r="H3608" s="5">
        <v>4691.3900000000003</v>
      </c>
      <c r="I3608" s="5" t="b">
        <f>IF(Nifty50[[#This Row],[High]]=MAX($D$1:$D3618), TRUE, FALSE)</f>
        <v>0</v>
      </c>
      <c r="J3608" s="5">
        <f>MAX($D$2:Nifty50[[#This Row],[High]])</f>
        <v>6357.1</v>
      </c>
      <c r="K3608" s="18">
        <f>(Nifty50[[#This Row],[ATH_XL]]-Nifty50[[#This Row],[Close]])/Nifty50[[#This Row],[ATH_XL]]</f>
        <v>6.8152144845920304E-2</v>
      </c>
    </row>
    <row r="3609" spans="2:11" x14ac:dyDescent="0.25">
      <c r="B3609" s="4">
        <v>41431</v>
      </c>
      <c r="C3609" s="23">
        <v>5895</v>
      </c>
      <c r="D3609" s="23">
        <v>5956.55</v>
      </c>
      <c r="E3609" s="23">
        <v>5869.5</v>
      </c>
      <c r="F3609" s="23">
        <v>5921.4</v>
      </c>
      <c r="G3609" s="5">
        <v>114174694</v>
      </c>
      <c r="H3609" s="5">
        <v>4961.54</v>
      </c>
      <c r="I3609" s="5" t="b">
        <f>IF(Nifty50[[#This Row],[High]]=MAX($D$1:$D3619), TRUE, FALSE)</f>
        <v>0</v>
      </c>
      <c r="J3609" s="5">
        <f>MAX($D$2:Nifty50[[#This Row],[High]])</f>
        <v>6357.1</v>
      </c>
      <c r="K3609" s="18">
        <f>(Nifty50[[#This Row],[ATH_XL]]-Nifty50[[#This Row],[Close]])/Nifty50[[#This Row],[ATH_XL]]</f>
        <v>6.8537540702521701E-2</v>
      </c>
    </row>
    <row r="3610" spans="2:11" x14ac:dyDescent="0.25">
      <c r="B3610" s="4">
        <v>41432</v>
      </c>
      <c r="C3610" s="23">
        <v>5900.05</v>
      </c>
      <c r="D3610" s="23">
        <v>5972.7</v>
      </c>
      <c r="E3610" s="23">
        <v>5871.3</v>
      </c>
      <c r="F3610" s="23">
        <v>5881</v>
      </c>
      <c r="G3610" s="5">
        <v>118346364</v>
      </c>
      <c r="H3610" s="5">
        <v>4888.6499999999996</v>
      </c>
      <c r="I3610" s="5" t="b">
        <f>IF(Nifty50[[#This Row],[High]]=MAX($D$1:$D3620), TRUE, FALSE)</f>
        <v>0</v>
      </c>
      <c r="J3610" s="5">
        <f>MAX($D$2:Nifty50[[#This Row],[High]])</f>
        <v>6357.1</v>
      </c>
      <c r="K3610" s="18">
        <f>(Nifty50[[#This Row],[ATH_XL]]-Nifty50[[#This Row],[Close]])/Nifty50[[#This Row],[ATH_XL]]</f>
        <v>7.4892639725661125E-2</v>
      </c>
    </row>
    <row r="3611" spans="2:11" x14ac:dyDescent="0.25">
      <c r="B3611" s="4">
        <v>41435</v>
      </c>
      <c r="C3611" s="23">
        <v>5907.9</v>
      </c>
      <c r="D3611" s="23">
        <v>5931.65</v>
      </c>
      <c r="E3611" s="23">
        <v>5857.4</v>
      </c>
      <c r="F3611" s="23">
        <v>5878</v>
      </c>
      <c r="G3611" s="5">
        <v>100130739</v>
      </c>
      <c r="H3611" s="5">
        <v>4304.75</v>
      </c>
      <c r="I3611" s="5" t="b">
        <f>IF(Nifty50[[#This Row],[High]]=MAX($D$1:$D3621), TRUE, FALSE)</f>
        <v>0</v>
      </c>
      <c r="J3611" s="5">
        <f>MAX($D$2:Nifty50[[#This Row],[High]])</f>
        <v>6357.1</v>
      </c>
      <c r="K3611" s="18">
        <f>(Nifty50[[#This Row],[ATH_XL]]-Nifty50[[#This Row],[Close]])/Nifty50[[#This Row],[ATH_XL]]</f>
        <v>7.5364553019458616E-2</v>
      </c>
    </row>
    <row r="3612" spans="2:11" x14ac:dyDescent="0.25">
      <c r="B3612" s="4">
        <v>41436</v>
      </c>
      <c r="C3612" s="23">
        <v>5848.75</v>
      </c>
      <c r="D3612" s="23">
        <v>5868.05</v>
      </c>
      <c r="E3612" s="23">
        <v>5780.35</v>
      </c>
      <c r="F3612" s="23">
        <v>5788.8</v>
      </c>
      <c r="G3612" s="5">
        <v>180902123</v>
      </c>
      <c r="H3612" s="5">
        <v>6695.57</v>
      </c>
      <c r="I3612" s="5" t="b">
        <f>IF(Nifty50[[#This Row],[High]]=MAX($D$1:$D3622), TRUE, FALSE)</f>
        <v>0</v>
      </c>
      <c r="J3612" s="5">
        <f>MAX($D$2:Nifty50[[#This Row],[High]])</f>
        <v>6357.1</v>
      </c>
      <c r="K3612" s="18">
        <f>(Nifty50[[#This Row],[ATH_XL]]-Nifty50[[#This Row],[Close]])/Nifty50[[#This Row],[ATH_XL]]</f>
        <v>8.939610828837051E-2</v>
      </c>
    </row>
    <row r="3613" spans="2:11" x14ac:dyDescent="0.25">
      <c r="B3613" s="4">
        <v>41437</v>
      </c>
      <c r="C3613" s="23">
        <v>5771.75</v>
      </c>
      <c r="D3613" s="23">
        <v>5792.9</v>
      </c>
      <c r="E3613" s="23">
        <v>5738.6</v>
      </c>
      <c r="F3613" s="23">
        <v>5760.2</v>
      </c>
      <c r="G3613" s="5">
        <v>140394424</v>
      </c>
      <c r="H3613" s="5">
        <v>5894.04</v>
      </c>
      <c r="I3613" s="5" t="b">
        <f>IF(Nifty50[[#This Row],[High]]=MAX($D$1:$D3623), TRUE, FALSE)</f>
        <v>0</v>
      </c>
      <c r="J3613" s="5">
        <f>MAX($D$2:Nifty50[[#This Row],[High]])</f>
        <v>6357.1</v>
      </c>
      <c r="K3613" s="18">
        <f>(Nifty50[[#This Row],[ATH_XL]]-Nifty50[[#This Row],[Close]])/Nifty50[[#This Row],[ATH_XL]]</f>
        <v>9.3895015022573261E-2</v>
      </c>
    </row>
    <row r="3614" spans="2:11" x14ac:dyDescent="0.25">
      <c r="B3614" s="4">
        <v>41438</v>
      </c>
      <c r="C3614" s="23">
        <v>5709.35</v>
      </c>
      <c r="D3614" s="23">
        <v>5729.85</v>
      </c>
      <c r="E3614" s="23">
        <v>5683.1</v>
      </c>
      <c r="F3614" s="23">
        <v>5699.1</v>
      </c>
      <c r="G3614" s="5">
        <v>142041404</v>
      </c>
      <c r="H3614" s="5">
        <v>5462.45</v>
      </c>
      <c r="I3614" s="5" t="b">
        <f>IF(Nifty50[[#This Row],[High]]=MAX($D$1:$D3624), TRUE, FALSE)</f>
        <v>0</v>
      </c>
      <c r="J3614" s="5">
        <f>MAX($D$2:Nifty50[[#This Row],[High]])</f>
        <v>6357.1</v>
      </c>
      <c r="K3614" s="18">
        <f>(Nifty50[[#This Row],[ATH_XL]]-Nifty50[[#This Row],[Close]])/Nifty50[[#This Row],[ATH_XL]]</f>
        <v>0.10350631577291532</v>
      </c>
    </row>
    <row r="3615" spans="2:11" x14ac:dyDescent="0.25">
      <c r="B3615" s="4">
        <v>41439</v>
      </c>
      <c r="C3615" s="23">
        <v>5748.95</v>
      </c>
      <c r="D3615" s="23">
        <v>5819.4</v>
      </c>
      <c r="E3615" s="23">
        <v>5739.4</v>
      </c>
      <c r="F3615" s="23">
        <v>5808.4</v>
      </c>
      <c r="G3615" s="5">
        <v>124410018</v>
      </c>
      <c r="H3615" s="5">
        <v>5121.33</v>
      </c>
      <c r="I3615" s="5" t="b">
        <f>IF(Nifty50[[#This Row],[High]]=MAX($D$1:$D3625), TRUE, FALSE)</f>
        <v>0</v>
      </c>
      <c r="J3615" s="5">
        <f>MAX($D$2:Nifty50[[#This Row],[High]])</f>
        <v>6357.1</v>
      </c>
      <c r="K3615" s="18">
        <f>(Nifty50[[#This Row],[ATH_XL]]-Nifty50[[#This Row],[Close]])/Nifty50[[#This Row],[ATH_XL]]</f>
        <v>8.6312941435560356E-2</v>
      </c>
    </row>
    <row r="3616" spans="2:11" x14ac:dyDescent="0.25">
      <c r="B3616" s="4">
        <v>41442</v>
      </c>
      <c r="C3616" s="23">
        <v>5820.4</v>
      </c>
      <c r="D3616" s="23">
        <v>5854.9</v>
      </c>
      <c r="E3616" s="23">
        <v>5770.25</v>
      </c>
      <c r="F3616" s="23">
        <v>5850.05</v>
      </c>
      <c r="G3616" s="5">
        <v>107160887</v>
      </c>
      <c r="H3616" s="5">
        <v>4560.84</v>
      </c>
      <c r="I3616" s="5" t="b">
        <f>IF(Nifty50[[#This Row],[High]]=MAX($D$1:$D3626), TRUE, FALSE)</f>
        <v>0</v>
      </c>
      <c r="J3616" s="5">
        <f>MAX($D$2:Nifty50[[#This Row],[High]])</f>
        <v>6357.1</v>
      </c>
      <c r="K3616" s="18">
        <f>(Nifty50[[#This Row],[ATH_XL]]-Nifty50[[#This Row],[Close]])/Nifty50[[#This Row],[ATH_XL]]</f>
        <v>7.9761211873338497E-2</v>
      </c>
    </row>
    <row r="3617" spans="2:11" x14ac:dyDescent="0.25">
      <c r="B3617" s="4">
        <v>41443</v>
      </c>
      <c r="C3617" s="23">
        <v>5841.9</v>
      </c>
      <c r="D3617" s="23">
        <v>5863.4</v>
      </c>
      <c r="E3617" s="23">
        <v>5804.3</v>
      </c>
      <c r="F3617" s="23">
        <v>5813.6</v>
      </c>
      <c r="G3617" s="5">
        <v>117541145</v>
      </c>
      <c r="H3617" s="5">
        <v>4591.91</v>
      </c>
      <c r="I3617" s="5" t="b">
        <f>IF(Nifty50[[#This Row],[High]]=MAX($D$1:$D3627), TRUE, FALSE)</f>
        <v>0</v>
      </c>
      <c r="J3617" s="5">
        <f>MAX($D$2:Nifty50[[#This Row],[High]])</f>
        <v>6357.1</v>
      </c>
      <c r="K3617" s="18">
        <f>(Nifty50[[#This Row],[ATH_XL]]-Nifty50[[#This Row],[Close]])/Nifty50[[#This Row],[ATH_XL]]</f>
        <v>8.5494958392977924E-2</v>
      </c>
    </row>
    <row r="3618" spans="2:11" x14ac:dyDescent="0.25">
      <c r="B3618" s="4">
        <v>41444</v>
      </c>
      <c r="C3618" s="23">
        <v>5805.75</v>
      </c>
      <c r="D3618" s="23">
        <v>5828.4</v>
      </c>
      <c r="E3618" s="23">
        <v>5777.9</v>
      </c>
      <c r="F3618" s="23">
        <v>5822.25</v>
      </c>
      <c r="G3618" s="5">
        <v>115539008</v>
      </c>
      <c r="H3618" s="5">
        <v>4643.17</v>
      </c>
      <c r="I3618" s="5" t="b">
        <f>IF(Nifty50[[#This Row],[High]]=MAX($D$1:$D3628), TRUE, FALSE)</f>
        <v>0</v>
      </c>
      <c r="J3618" s="5">
        <f>MAX($D$2:Nifty50[[#This Row],[High]])</f>
        <v>6357.1</v>
      </c>
      <c r="K3618" s="18">
        <f>(Nifty50[[#This Row],[ATH_XL]]-Nifty50[[#This Row],[Close]])/Nifty50[[#This Row],[ATH_XL]]</f>
        <v>8.413427506252856E-2</v>
      </c>
    </row>
    <row r="3619" spans="2:11" x14ac:dyDescent="0.25">
      <c r="B3619" s="4">
        <v>41445</v>
      </c>
      <c r="C3619" s="23">
        <v>5754.15</v>
      </c>
      <c r="D3619" s="23">
        <v>5755</v>
      </c>
      <c r="E3619" s="23">
        <v>5645.65</v>
      </c>
      <c r="F3619" s="23">
        <v>5655.9</v>
      </c>
      <c r="G3619" s="5">
        <v>198400131</v>
      </c>
      <c r="H3619" s="5">
        <v>7148</v>
      </c>
      <c r="I3619" s="5" t="b">
        <f>IF(Nifty50[[#This Row],[High]]=MAX($D$1:$D3629), TRUE, FALSE)</f>
        <v>0</v>
      </c>
      <c r="J3619" s="5">
        <f>MAX($D$2:Nifty50[[#This Row],[High]])</f>
        <v>6357.1</v>
      </c>
      <c r="K3619" s="18">
        <f>(Nifty50[[#This Row],[ATH_XL]]-Nifty50[[#This Row],[Close]])/Nifty50[[#This Row],[ATH_XL]]</f>
        <v>0.11030186720359923</v>
      </c>
    </row>
    <row r="3620" spans="2:11" x14ac:dyDescent="0.25">
      <c r="B3620" s="4">
        <v>41446</v>
      </c>
      <c r="C3620" s="23">
        <v>5639.9</v>
      </c>
      <c r="D3620" s="23">
        <v>5686.15</v>
      </c>
      <c r="E3620" s="23">
        <v>5616.85</v>
      </c>
      <c r="F3620" s="23">
        <v>5667.65</v>
      </c>
      <c r="G3620" s="5">
        <v>182410583</v>
      </c>
      <c r="H3620" s="5">
        <v>6697.18</v>
      </c>
      <c r="I3620" s="5" t="b">
        <f>IF(Nifty50[[#This Row],[High]]=MAX($D$1:$D3630), TRUE, FALSE)</f>
        <v>0</v>
      </c>
      <c r="J3620" s="5">
        <f>MAX($D$2:Nifty50[[#This Row],[High]])</f>
        <v>6357.1</v>
      </c>
      <c r="K3620" s="18">
        <f>(Nifty50[[#This Row],[ATH_XL]]-Nifty50[[#This Row],[Close]])/Nifty50[[#This Row],[ATH_XL]]</f>
        <v>0.10845354013622574</v>
      </c>
    </row>
    <row r="3621" spans="2:11" x14ac:dyDescent="0.25">
      <c r="B3621" s="4">
        <v>41449</v>
      </c>
      <c r="C3621" s="23">
        <v>5638.05</v>
      </c>
      <c r="D3621" s="23">
        <v>5640</v>
      </c>
      <c r="E3621" s="23">
        <v>5566.25</v>
      </c>
      <c r="F3621" s="23">
        <v>5590.25</v>
      </c>
      <c r="G3621" s="5">
        <v>193488581</v>
      </c>
      <c r="H3621" s="5">
        <v>6308.88</v>
      </c>
      <c r="I3621" s="5" t="b">
        <f>IF(Nifty50[[#This Row],[High]]=MAX($D$1:$D3631), TRUE, FALSE)</f>
        <v>0</v>
      </c>
      <c r="J3621" s="5">
        <f>MAX($D$2:Nifty50[[#This Row],[High]])</f>
        <v>6357.1</v>
      </c>
      <c r="K3621" s="18">
        <f>(Nifty50[[#This Row],[ATH_XL]]-Nifty50[[#This Row],[Close]])/Nifty50[[#This Row],[ATH_XL]]</f>
        <v>0.12062890311620084</v>
      </c>
    </row>
    <row r="3622" spans="2:11" x14ac:dyDescent="0.25">
      <c r="B3622" s="4">
        <v>41450</v>
      </c>
      <c r="C3622" s="23">
        <v>5606.95</v>
      </c>
      <c r="D3622" s="23">
        <v>5666.25</v>
      </c>
      <c r="E3622" s="23">
        <v>5570.25</v>
      </c>
      <c r="F3622" s="23">
        <v>5609.1</v>
      </c>
      <c r="G3622" s="5">
        <v>196571543</v>
      </c>
      <c r="H3622" s="5">
        <v>6792.49</v>
      </c>
      <c r="I3622" s="5" t="b">
        <f>IF(Nifty50[[#This Row],[High]]=MAX($D$1:$D3632), TRUE, FALSE)</f>
        <v>0</v>
      </c>
      <c r="J3622" s="5">
        <f>MAX($D$2:Nifty50[[#This Row],[High]])</f>
        <v>6357.1</v>
      </c>
      <c r="K3622" s="18">
        <f>(Nifty50[[#This Row],[ATH_XL]]-Nifty50[[#This Row],[Close]])/Nifty50[[#This Row],[ATH_XL]]</f>
        <v>0.1176637145868399</v>
      </c>
    </row>
    <row r="3623" spans="2:11" x14ac:dyDescent="0.25">
      <c r="B3623" s="4">
        <v>41451</v>
      </c>
      <c r="C3623" s="23">
        <v>5627.95</v>
      </c>
      <c r="D3623" s="23">
        <v>5635.25</v>
      </c>
      <c r="E3623" s="23">
        <v>5579.35</v>
      </c>
      <c r="F3623" s="23">
        <v>5588.7</v>
      </c>
      <c r="G3623" s="5">
        <v>160095940</v>
      </c>
      <c r="H3623" s="5">
        <v>5939.3</v>
      </c>
      <c r="I3623" s="5" t="b">
        <f>IF(Nifty50[[#This Row],[High]]=MAX($D$1:$D3633), TRUE, FALSE)</f>
        <v>0</v>
      </c>
      <c r="J3623" s="5">
        <f>MAX($D$2:Nifty50[[#This Row],[High]])</f>
        <v>6357.1</v>
      </c>
      <c r="K3623" s="18">
        <f>(Nifty50[[#This Row],[ATH_XL]]-Nifty50[[#This Row],[Close]])/Nifty50[[#This Row],[ATH_XL]]</f>
        <v>0.12087272498466289</v>
      </c>
    </row>
    <row r="3624" spans="2:11" x14ac:dyDescent="0.25">
      <c r="B3624" s="4">
        <v>41452</v>
      </c>
      <c r="C3624" s="23">
        <v>5647.95</v>
      </c>
      <c r="D3624" s="23">
        <v>5699.35</v>
      </c>
      <c r="E3624" s="23">
        <v>5630.95</v>
      </c>
      <c r="F3624" s="23">
        <v>5682.35</v>
      </c>
      <c r="G3624" s="5">
        <v>239029425</v>
      </c>
      <c r="H3624" s="5">
        <v>9184.2900000000009</v>
      </c>
      <c r="I3624" s="5" t="b">
        <f>IF(Nifty50[[#This Row],[High]]=MAX($D$1:$D3634), TRUE, FALSE)</f>
        <v>0</v>
      </c>
      <c r="J3624" s="5">
        <f>MAX($D$2:Nifty50[[#This Row],[High]])</f>
        <v>6357.1</v>
      </c>
      <c r="K3624" s="18">
        <f>(Nifty50[[#This Row],[ATH_XL]]-Nifty50[[#This Row],[Close]])/Nifty50[[#This Row],[ATH_XL]]</f>
        <v>0.10614116499661795</v>
      </c>
    </row>
    <row r="3625" spans="2:11" x14ac:dyDescent="0.25">
      <c r="B3625" s="4">
        <v>41453</v>
      </c>
      <c r="C3625" s="23">
        <v>5749.5</v>
      </c>
      <c r="D3625" s="23">
        <v>5852.95</v>
      </c>
      <c r="E3625" s="23">
        <v>5749.5</v>
      </c>
      <c r="F3625" s="23">
        <v>5842.2</v>
      </c>
      <c r="G3625" s="5">
        <v>214402430</v>
      </c>
      <c r="H3625" s="5">
        <v>8753.33</v>
      </c>
      <c r="I3625" s="5" t="b">
        <f>IF(Nifty50[[#This Row],[High]]=MAX($D$1:$D3635), TRUE, FALSE)</f>
        <v>0</v>
      </c>
      <c r="J3625" s="5">
        <f>MAX($D$2:Nifty50[[#This Row],[High]])</f>
        <v>6357.1</v>
      </c>
      <c r="K3625" s="18">
        <f>(Nifty50[[#This Row],[ATH_XL]]-Nifty50[[#This Row],[Close]])/Nifty50[[#This Row],[ATH_XL]]</f>
        <v>8.0996051658775312E-2</v>
      </c>
    </row>
    <row r="3626" spans="2:11" x14ac:dyDescent="0.25">
      <c r="B3626" s="4">
        <v>41456</v>
      </c>
      <c r="C3626" s="23">
        <v>5834.1</v>
      </c>
      <c r="D3626" s="23">
        <v>5904.35</v>
      </c>
      <c r="E3626" s="23">
        <v>5822.2</v>
      </c>
      <c r="F3626" s="23">
        <v>5898.85</v>
      </c>
      <c r="G3626" s="5">
        <v>144794030</v>
      </c>
      <c r="H3626" s="5">
        <v>5405.72</v>
      </c>
      <c r="I3626" s="5" t="b">
        <f>IF(Nifty50[[#This Row],[High]]=MAX($D$1:$D3636), TRUE, FALSE)</f>
        <v>0</v>
      </c>
      <c r="J3626" s="5">
        <f>MAX($D$2:Nifty50[[#This Row],[High]])</f>
        <v>6357.1</v>
      </c>
      <c r="K3626" s="18">
        <f>(Nifty50[[#This Row],[ATH_XL]]-Nifty50[[#This Row],[Close]])/Nifty50[[#This Row],[ATH_XL]]</f>
        <v>7.2084755627566027E-2</v>
      </c>
    </row>
    <row r="3627" spans="2:11" x14ac:dyDescent="0.25">
      <c r="B3627" s="4">
        <v>41457</v>
      </c>
      <c r="C3627" s="23">
        <v>5885.5</v>
      </c>
      <c r="D3627" s="23">
        <v>5898.8</v>
      </c>
      <c r="E3627" s="23">
        <v>5852.3</v>
      </c>
      <c r="F3627" s="23">
        <v>5857.55</v>
      </c>
      <c r="G3627" s="5">
        <v>145721790</v>
      </c>
      <c r="H3627" s="5">
        <v>5163.09</v>
      </c>
      <c r="I3627" s="5" t="b">
        <f>IF(Nifty50[[#This Row],[High]]=MAX($D$1:$D3637), TRUE, FALSE)</f>
        <v>0</v>
      </c>
      <c r="J3627" s="5">
        <f>MAX($D$2:Nifty50[[#This Row],[High]])</f>
        <v>6357.1</v>
      </c>
      <c r="K3627" s="18">
        <f>(Nifty50[[#This Row],[ATH_XL]]-Nifty50[[#This Row],[Close]])/Nifty50[[#This Row],[ATH_XL]]</f>
        <v>7.8581428638844777E-2</v>
      </c>
    </row>
    <row r="3628" spans="2:11" x14ac:dyDescent="0.25">
      <c r="B3628" s="4">
        <v>41458</v>
      </c>
      <c r="C3628" s="23">
        <v>5811.95</v>
      </c>
      <c r="D3628" s="23">
        <v>5815</v>
      </c>
      <c r="E3628" s="23">
        <v>5760.4</v>
      </c>
      <c r="F3628" s="23">
        <v>5770.9</v>
      </c>
      <c r="G3628" s="5">
        <v>160523863</v>
      </c>
      <c r="H3628" s="5">
        <v>5219.24</v>
      </c>
      <c r="I3628" s="5" t="b">
        <f>IF(Nifty50[[#This Row],[High]]=MAX($D$1:$D3638), TRUE, FALSE)</f>
        <v>0</v>
      </c>
      <c r="J3628" s="5">
        <f>MAX($D$2:Nifty50[[#This Row],[High]])</f>
        <v>6357.1</v>
      </c>
      <c r="K3628" s="18">
        <f>(Nifty50[[#This Row],[ATH_XL]]-Nifty50[[#This Row],[Close]])/Nifty50[[#This Row],[ATH_XL]]</f>
        <v>9.2211857608028927E-2</v>
      </c>
    </row>
    <row r="3629" spans="2:11" x14ac:dyDescent="0.25">
      <c r="B3629" s="4">
        <v>41459</v>
      </c>
      <c r="C3629" s="23">
        <v>5794.75</v>
      </c>
      <c r="D3629" s="23">
        <v>5848.2</v>
      </c>
      <c r="E3629" s="23">
        <v>5786.05</v>
      </c>
      <c r="F3629" s="23">
        <v>5836.95</v>
      </c>
      <c r="G3629" s="5">
        <v>151929179</v>
      </c>
      <c r="H3629" s="5">
        <v>5429.87</v>
      </c>
      <c r="I3629" s="5" t="b">
        <f>IF(Nifty50[[#This Row],[High]]=MAX($D$1:$D3639), TRUE, FALSE)</f>
        <v>0</v>
      </c>
      <c r="J3629" s="5">
        <f>MAX($D$2:Nifty50[[#This Row],[High]])</f>
        <v>6357.1</v>
      </c>
      <c r="K3629" s="18">
        <f>(Nifty50[[#This Row],[ATH_XL]]-Nifty50[[#This Row],[Close]])/Nifty50[[#This Row],[ATH_XL]]</f>
        <v>8.182189992292091E-2</v>
      </c>
    </row>
    <row r="3630" spans="2:11" x14ac:dyDescent="0.25">
      <c r="B3630" s="4">
        <v>41460</v>
      </c>
      <c r="C3630" s="23">
        <v>5889.95</v>
      </c>
      <c r="D3630" s="23">
        <v>5900.45</v>
      </c>
      <c r="E3630" s="23">
        <v>5858.45</v>
      </c>
      <c r="F3630" s="23">
        <v>5867.9</v>
      </c>
      <c r="G3630" s="5">
        <v>123586417</v>
      </c>
      <c r="H3630" s="5">
        <v>4303.93</v>
      </c>
      <c r="I3630" s="5" t="b">
        <f>IF(Nifty50[[#This Row],[High]]=MAX($D$1:$D3640), TRUE, FALSE)</f>
        <v>0</v>
      </c>
      <c r="J3630" s="5">
        <f>MAX($D$2:Nifty50[[#This Row],[High]])</f>
        <v>6357.1</v>
      </c>
      <c r="K3630" s="18">
        <f>(Nifty50[[#This Row],[ATH_XL]]-Nifty50[[#This Row],[Close]])/Nifty50[[#This Row],[ATH_XL]]</f>
        <v>7.6953327775243538E-2</v>
      </c>
    </row>
    <row r="3631" spans="2:11" x14ac:dyDescent="0.25">
      <c r="B3631" s="4">
        <v>41463</v>
      </c>
      <c r="C3631" s="23">
        <v>5833.15</v>
      </c>
      <c r="D3631" s="23">
        <v>5833.85</v>
      </c>
      <c r="E3631" s="23">
        <v>5775.55</v>
      </c>
      <c r="F3631" s="23">
        <v>5811.55</v>
      </c>
      <c r="G3631" s="5">
        <v>127624733</v>
      </c>
      <c r="H3631" s="5">
        <v>4823.5200000000004</v>
      </c>
      <c r="I3631" s="5" t="b">
        <f>IF(Nifty50[[#This Row],[High]]=MAX($D$1:$D3641), TRUE, FALSE)</f>
        <v>0</v>
      </c>
      <c r="J3631" s="5">
        <f>MAX($D$2:Nifty50[[#This Row],[High]])</f>
        <v>6357.1</v>
      </c>
      <c r="K3631" s="18">
        <f>(Nifty50[[#This Row],[ATH_XL]]-Nifty50[[#This Row],[Close]])/Nifty50[[#This Row],[ATH_XL]]</f>
        <v>8.5817432477072908E-2</v>
      </c>
    </row>
    <row r="3632" spans="2:11" x14ac:dyDescent="0.25">
      <c r="B3632" s="4">
        <v>41464</v>
      </c>
      <c r="C3632" s="23">
        <v>5834.6</v>
      </c>
      <c r="D3632" s="23">
        <v>5864.95</v>
      </c>
      <c r="E3632" s="23">
        <v>5834.6</v>
      </c>
      <c r="F3632" s="23">
        <v>5859</v>
      </c>
      <c r="G3632" s="5">
        <v>110427867</v>
      </c>
      <c r="H3632" s="5">
        <v>4661.55</v>
      </c>
      <c r="I3632" s="5" t="b">
        <f>IF(Nifty50[[#This Row],[High]]=MAX($D$1:$D3642), TRUE, FALSE)</f>
        <v>0</v>
      </c>
      <c r="J3632" s="5">
        <f>MAX($D$2:Nifty50[[#This Row],[High]])</f>
        <v>6357.1</v>
      </c>
      <c r="K3632" s="18">
        <f>(Nifty50[[#This Row],[ATH_XL]]-Nifty50[[#This Row],[Close]])/Nifty50[[#This Row],[ATH_XL]]</f>
        <v>7.8353337213509358E-2</v>
      </c>
    </row>
    <row r="3633" spans="2:11" x14ac:dyDescent="0.25">
      <c r="B3633" s="4">
        <v>41465</v>
      </c>
      <c r="C3633" s="23">
        <v>5869.9</v>
      </c>
      <c r="D3633" s="23">
        <v>5879.35</v>
      </c>
      <c r="E3633" s="23">
        <v>5802.85</v>
      </c>
      <c r="F3633" s="23">
        <v>5816.7</v>
      </c>
      <c r="G3633" s="5">
        <v>117516350</v>
      </c>
      <c r="H3633" s="5">
        <v>4820.53</v>
      </c>
      <c r="I3633" s="5" t="b">
        <f>IF(Nifty50[[#This Row],[High]]=MAX($D$1:$D3643), TRUE, FALSE)</f>
        <v>0</v>
      </c>
      <c r="J3633" s="5">
        <f>MAX($D$2:Nifty50[[#This Row],[High]])</f>
        <v>6357.1</v>
      </c>
      <c r="K3633" s="18">
        <f>(Nifty50[[#This Row],[ATH_XL]]-Nifty50[[#This Row],[Close]])/Nifty50[[#This Row],[ATH_XL]]</f>
        <v>8.5007314656053948E-2</v>
      </c>
    </row>
    <row r="3634" spans="2:11" x14ac:dyDescent="0.25">
      <c r="B3634" s="4">
        <v>41466</v>
      </c>
      <c r="C3634" s="23">
        <v>5894.5</v>
      </c>
      <c r="D3634" s="23">
        <v>5948.85</v>
      </c>
      <c r="E3634" s="23">
        <v>5887.95</v>
      </c>
      <c r="F3634" s="23">
        <v>5935.1</v>
      </c>
      <c r="G3634" s="5">
        <v>120195681</v>
      </c>
      <c r="H3634" s="5">
        <v>4882.29</v>
      </c>
      <c r="I3634" s="5" t="b">
        <f>IF(Nifty50[[#This Row],[High]]=MAX($D$1:$D3644), TRUE, FALSE)</f>
        <v>0</v>
      </c>
      <c r="J3634" s="5">
        <f>MAX($D$2:Nifty50[[#This Row],[High]])</f>
        <v>6357.1</v>
      </c>
      <c r="K3634" s="18">
        <f>(Nifty50[[#This Row],[ATH_XL]]-Nifty50[[#This Row],[Close]])/Nifty50[[#This Row],[ATH_XL]]</f>
        <v>6.6382469994179738E-2</v>
      </c>
    </row>
    <row r="3635" spans="2:11" x14ac:dyDescent="0.25">
      <c r="B3635" s="4">
        <v>41467</v>
      </c>
      <c r="C3635" s="23">
        <v>6000.5</v>
      </c>
      <c r="D3635" s="23">
        <v>6019</v>
      </c>
      <c r="E3635" s="23">
        <v>5951.15</v>
      </c>
      <c r="F3635" s="23">
        <v>6009</v>
      </c>
      <c r="G3635" s="5">
        <v>127707078</v>
      </c>
      <c r="H3635" s="5">
        <v>6591.27</v>
      </c>
      <c r="I3635" s="5" t="b">
        <f>IF(Nifty50[[#This Row],[High]]=MAX($D$1:$D3645), TRUE, FALSE)</f>
        <v>0</v>
      </c>
      <c r="J3635" s="5">
        <f>MAX($D$2:Nifty50[[#This Row],[High]])</f>
        <v>6357.1</v>
      </c>
      <c r="K3635" s="18">
        <f>(Nifty50[[#This Row],[ATH_XL]]-Nifty50[[#This Row],[Close]])/Nifty50[[#This Row],[ATH_XL]]</f>
        <v>5.4757672523635045E-2</v>
      </c>
    </row>
    <row r="3636" spans="2:11" x14ac:dyDescent="0.25">
      <c r="B3636" s="4">
        <v>41470</v>
      </c>
      <c r="C3636" s="23">
        <v>5991.2</v>
      </c>
      <c r="D3636" s="23">
        <v>6038.2</v>
      </c>
      <c r="E3636" s="23">
        <v>5980.95</v>
      </c>
      <c r="F3636" s="23">
        <v>6030.8</v>
      </c>
      <c r="G3636" s="5">
        <v>116275729</v>
      </c>
      <c r="H3636" s="5">
        <v>4641.97</v>
      </c>
      <c r="I3636" s="5" t="b">
        <f>IF(Nifty50[[#This Row],[High]]=MAX($D$1:$D3646), TRUE, FALSE)</f>
        <v>0</v>
      </c>
      <c r="J3636" s="5">
        <f>MAX($D$2:Nifty50[[#This Row],[High]])</f>
        <v>6357.1</v>
      </c>
      <c r="K3636" s="18">
        <f>(Nifty50[[#This Row],[ATH_XL]]-Nifty50[[#This Row],[Close]])/Nifty50[[#This Row],[ATH_XL]]</f>
        <v>5.132843592203995E-2</v>
      </c>
    </row>
    <row r="3637" spans="2:11" x14ac:dyDescent="0.25">
      <c r="B3637" s="4">
        <v>41471</v>
      </c>
      <c r="C3637" s="23">
        <v>5930.8</v>
      </c>
      <c r="D3637" s="23">
        <v>5966.05</v>
      </c>
      <c r="E3637" s="23">
        <v>5910.95</v>
      </c>
      <c r="F3637" s="23">
        <v>5955.25</v>
      </c>
      <c r="G3637" s="5">
        <v>151162819</v>
      </c>
      <c r="H3637" s="5">
        <v>5915.8</v>
      </c>
      <c r="I3637" s="5" t="b">
        <f>IF(Nifty50[[#This Row],[High]]=MAX($D$1:$D3647), TRUE, FALSE)</f>
        <v>0</v>
      </c>
      <c r="J3637" s="5">
        <f>MAX($D$2:Nifty50[[#This Row],[High]])</f>
        <v>6357.1</v>
      </c>
      <c r="K3637" s="18">
        <f>(Nifty50[[#This Row],[ATH_XL]]-Nifty50[[#This Row],[Close]])/Nifty50[[#This Row],[ATH_XL]]</f>
        <v>6.3212785704173338E-2</v>
      </c>
    </row>
    <row r="3638" spans="2:11" x14ac:dyDescent="0.25">
      <c r="B3638" s="4">
        <v>41472</v>
      </c>
      <c r="C3638" s="23">
        <v>5972.25</v>
      </c>
      <c r="D3638" s="23">
        <v>5989.8</v>
      </c>
      <c r="E3638" s="23">
        <v>5926.75</v>
      </c>
      <c r="F3638" s="23">
        <v>5973.3</v>
      </c>
      <c r="G3638" s="5">
        <v>191516153</v>
      </c>
      <c r="H3638" s="5">
        <v>8349.59</v>
      </c>
      <c r="I3638" s="5" t="b">
        <f>IF(Nifty50[[#This Row],[High]]=MAX($D$1:$D3648), TRUE, FALSE)</f>
        <v>0</v>
      </c>
      <c r="J3638" s="5">
        <f>MAX($D$2:Nifty50[[#This Row],[High]])</f>
        <v>6357.1</v>
      </c>
      <c r="K3638" s="18">
        <f>(Nifty50[[#This Row],[ATH_XL]]-Nifty50[[#This Row],[Close]])/Nifty50[[#This Row],[ATH_XL]]</f>
        <v>6.0373440719825103E-2</v>
      </c>
    </row>
    <row r="3639" spans="2:11" x14ac:dyDescent="0.25">
      <c r="B3639" s="4">
        <v>41473</v>
      </c>
      <c r="C3639" s="23">
        <v>5984.7</v>
      </c>
      <c r="D3639" s="23">
        <v>6051.1</v>
      </c>
      <c r="E3639" s="23">
        <v>5974.55</v>
      </c>
      <c r="F3639" s="23">
        <v>6038.05</v>
      </c>
      <c r="G3639" s="5">
        <v>171728134</v>
      </c>
      <c r="H3639" s="5">
        <v>7774.83</v>
      </c>
      <c r="I3639" s="5" t="b">
        <f>IF(Nifty50[[#This Row],[High]]=MAX($D$1:$D3649), TRUE, FALSE)</f>
        <v>0</v>
      </c>
      <c r="J3639" s="5">
        <f>MAX($D$2:Nifty50[[#This Row],[High]])</f>
        <v>6357.1</v>
      </c>
      <c r="K3639" s="18">
        <f>(Nifty50[[#This Row],[ATH_XL]]-Nifty50[[#This Row],[Close]])/Nifty50[[#This Row],[ATH_XL]]</f>
        <v>5.0187978795362694E-2</v>
      </c>
    </row>
    <row r="3640" spans="2:11" x14ac:dyDescent="0.25">
      <c r="B3640" s="4">
        <v>41474</v>
      </c>
      <c r="C3640" s="23">
        <v>6057.2</v>
      </c>
      <c r="D3640" s="23">
        <v>6066.85</v>
      </c>
      <c r="E3640" s="23">
        <v>6020.25</v>
      </c>
      <c r="F3640" s="23">
        <v>6029.2</v>
      </c>
      <c r="G3640" s="5">
        <v>163311714</v>
      </c>
      <c r="H3640" s="5">
        <v>7987.75</v>
      </c>
      <c r="I3640" s="5" t="b">
        <f>IF(Nifty50[[#This Row],[High]]=MAX($D$1:$D3650), TRUE, FALSE)</f>
        <v>0</v>
      </c>
      <c r="J3640" s="5">
        <f>MAX($D$2:Nifty50[[#This Row],[High]])</f>
        <v>6357.1</v>
      </c>
      <c r="K3640" s="18">
        <f>(Nifty50[[#This Row],[ATH_XL]]-Nifty50[[#This Row],[Close]])/Nifty50[[#This Row],[ATH_XL]]</f>
        <v>5.1580123012065333E-2</v>
      </c>
    </row>
    <row r="3641" spans="2:11" x14ac:dyDescent="0.25">
      <c r="B3641" s="4">
        <v>41477</v>
      </c>
      <c r="C3641" s="23">
        <v>6009.75</v>
      </c>
      <c r="D3641" s="23">
        <v>6064.15</v>
      </c>
      <c r="E3641" s="23">
        <v>6004.25</v>
      </c>
      <c r="F3641" s="23">
        <v>6031.8</v>
      </c>
      <c r="G3641" s="5">
        <v>115168337</v>
      </c>
      <c r="H3641" s="5">
        <v>5117.1899999999996</v>
      </c>
      <c r="I3641" s="5" t="b">
        <f>IF(Nifty50[[#This Row],[High]]=MAX($D$1:$D3651), TRUE, FALSE)</f>
        <v>0</v>
      </c>
      <c r="J3641" s="5">
        <f>MAX($D$2:Nifty50[[#This Row],[High]])</f>
        <v>6357.1</v>
      </c>
      <c r="K3641" s="18">
        <f>(Nifty50[[#This Row],[ATH_XL]]-Nifty50[[#This Row],[Close]])/Nifty50[[#This Row],[ATH_XL]]</f>
        <v>5.1171131490774117E-2</v>
      </c>
    </row>
    <row r="3642" spans="2:11" x14ac:dyDescent="0.25">
      <c r="B3642" s="4">
        <v>41478</v>
      </c>
      <c r="C3642" s="23">
        <v>6064.3</v>
      </c>
      <c r="D3642" s="23">
        <v>6093.35</v>
      </c>
      <c r="E3642" s="23">
        <v>6061.3</v>
      </c>
      <c r="F3642" s="23">
        <v>6077.8</v>
      </c>
      <c r="G3642" s="5">
        <v>126469251</v>
      </c>
      <c r="H3642" s="5">
        <v>5459.62</v>
      </c>
      <c r="I3642" s="5" t="b">
        <f>IF(Nifty50[[#This Row],[High]]=MAX($D$1:$D3652), TRUE, FALSE)</f>
        <v>0</v>
      </c>
      <c r="J3642" s="5">
        <f>MAX($D$2:Nifty50[[#This Row],[High]])</f>
        <v>6357.1</v>
      </c>
      <c r="K3642" s="18">
        <f>(Nifty50[[#This Row],[ATH_XL]]-Nifty50[[#This Row],[Close]])/Nifty50[[#This Row],[ATH_XL]]</f>
        <v>4.3935127652546001E-2</v>
      </c>
    </row>
    <row r="3643" spans="2:11" x14ac:dyDescent="0.25">
      <c r="B3643" s="4">
        <v>41479</v>
      </c>
      <c r="C3643" s="23">
        <v>6032.2</v>
      </c>
      <c r="D3643" s="23">
        <v>6047.25</v>
      </c>
      <c r="E3643" s="23">
        <v>5962.6</v>
      </c>
      <c r="F3643" s="23">
        <v>5990.5</v>
      </c>
      <c r="G3643" s="5">
        <v>151931749</v>
      </c>
      <c r="H3643" s="5">
        <v>6413.64</v>
      </c>
      <c r="I3643" s="5" t="b">
        <f>IF(Nifty50[[#This Row],[High]]=MAX($D$1:$D3653), TRUE, FALSE)</f>
        <v>0</v>
      </c>
      <c r="J3643" s="5">
        <f>MAX($D$2:Nifty50[[#This Row],[High]])</f>
        <v>6357.1</v>
      </c>
      <c r="K3643" s="18">
        <f>(Nifty50[[#This Row],[ATH_XL]]-Nifty50[[#This Row],[Close]])/Nifty50[[#This Row],[ATH_XL]]</f>
        <v>5.7667804502052875E-2</v>
      </c>
    </row>
    <row r="3644" spans="2:11" x14ac:dyDescent="0.25">
      <c r="B3644" s="4">
        <v>41480</v>
      </c>
      <c r="C3644" s="23">
        <v>5970.4</v>
      </c>
      <c r="D3644" s="23">
        <v>5990.65</v>
      </c>
      <c r="E3644" s="23">
        <v>5896.4</v>
      </c>
      <c r="F3644" s="23">
        <v>5907.5</v>
      </c>
      <c r="G3644" s="5">
        <v>237081135</v>
      </c>
      <c r="H3644" s="5">
        <v>8762.77</v>
      </c>
      <c r="I3644" s="5" t="b">
        <f>IF(Nifty50[[#This Row],[High]]=MAX($D$1:$D3654), TRUE, FALSE)</f>
        <v>0</v>
      </c>
      <c r="J3644" s="5">
        <f>MAX($D$2:Nifty50[[#This Row],[High]])</f>
        <v>6357.1</v>
      </c>
      <c r="K3644" s="18">
        <f>(Nifty50[[#This Row],[ATH_XL]]-Nifty50[[#This Row],[Close]])/Nifty50[[#This Row],[ATH_XL]]</f>
        <v>7.0724072297116664E-2</v>
      </c>
    </row>
    <row r="3645" spans="2:11" x14ac:dyDescent="0.25">
      <c r="B3645" s="4">
        <v>41481</v>
      </c>
      <c r="C3645" s="23">
        <v>5937.95</v>
      </c>
      <c r="D3645" s="23">
        <v>5944.5</v>
      </c>
      <c r="E3645" s="23">
        <v>5869.5</v>
      </c>
      <c r="F3645" s="23">
        <v>5886.2</v>
      </c>
      <c r="G3645" s="5">
        <v>174535664</v>
      </c>
      <c r="H3645" s="5">
        <v>6419.86</v>
      </c>
      <c r="I3645" s="5" t="b">
        <f>IF(Nifty50[[#This Row],[High]]=MAX($D$1:$D3655), TRUE, FALSE)</f>
        <v>0</v>
      </c>
      <c r="J3645" s="5">
        <f>MAX($D$2:Nifty50[[#This Row],[High]])</f>
        <v>6357.1</v>
      </c>
      <c r="K3645" s="18">
        <f>(Nifty50[[#This Row],[ATH_XL]]-Nifty50[[#This Row],[Close]])/Nifty50[[#This Row],[ATH_XL]]</f>
        <v>7.4074656683078846E-2</v>
      </c>
    </row>
    <row r="3646" spans="2:11" x14ac:dyDescent="0.25">
      <c r="B3646" s="4">
        <v>41484</v>
      </c>
      <c r="C3646" s="23">
        <v>5869.95</v>
      </c>
      <c r="D3646" s="23">
        <v>5886</v>
      </c>
      <c r="E3646" s="23">
        <v>5825.8</v>
      </c>
      <c r="F3646" s="23">
        <v>5831.65</v>
      </c>
      <c r="G3646" s="5">
        <v>173430612</v>
      </c>
      <c r="H3646" s="5">
        <v>4812.3</v>
      </c>
      <c r="I3646" s="5" t="b">
        <f>IF(Nifty50[[#This Row],[High]]=MAX($D$1:$D3656), TRUE, FALSE)</f>
        <v>0</v>
      </c>
      <c r="J3646" s="5">
        <f>MAX($D$2:Nifty50[[#This Row],[High]])</f>
        <v>6357.1</v>
      </c>
      <c r="K3646" s="18">
        <f>(Nifty50[[#This Row],[ATH_XL]]-Nifty50[[#This Row],[Close]])/Nifty50[[#This Row],[ATH_XL]]</f>
        <v>8.2655613408629827E-2</v>
      </c>
    </row>
    <row r="3647" spans="2:11" x14ac:dyDescent="0.25">
      <c r="B3647" s="4">
        <v>41485</v>
      </c>
      <c r="C3647" s="23">
        <v>5836.05</v>
      </c>
      <c r="D3647" s="23">
        <v>5861.3</v>
      </c>
      <c r="E3647" s="23">
        <v>5747.6</v>
      </c>
      <c r="F3647" s="23">
        <v>5755.05</v>
      </c>
      <c r="G3647" s="5">
        <v>181489174</v>
      </c>
      <c r="H3647" s="5">
        <v>6006.91</v>
      </c>
      <c r="I3647" s="5" t="b">
        <f>IF(Nifty50[[#This Row],[High]]=MAX($D$1:$D3657), TRUE, FALSE)</f>
        <v>0</v>
      </c>
      <c r="J3647" s="5">
        <f>MAX($D$2:Nifty50[[#This Row],[High]])</f>
        <v>6357.1</v>
      </c>
      <c r="K3647" s="18">
        <f>(Nifty50[[#This Row],[ATH_XL]]-Nifty50[[#This Row],[Close]])/Nifty50[[#This Row],[ATH_XL]]</f>
        <v>9.4705132843592221E-2</v>
      </c>
    </row>
    <row r="3648" spans="2:11" x14ac:dyDescent="0.25">
      <c r="B3648" s="4">
        <v>41486</v>
      </c>
      <c r="C3648" s="23">
        <v>5738.35</v>
      </c>
      <c r="D3648" s="23">
        <v>5752.1</v>
      </c>
      <c r="E3648" s="23">
        <v>5675.75</v>
      </c>
      <c r="F3648" s="23">
        <v>5742</v>
      </c>
      <c r="G3648" s="5">
        <v>235469131</v>
      </c>
      <c r="H3648" s="5">
        <v>8717.16</v>
      </c>
      <c r="I3648" s="5" t="b">
        <f>IF(Nifty50[[#This Row],[High]]=MAX($D$1:$D3658), TRUE, FALSE)</f>
        <v>0</v>
      </c>
      <c r="J3648" s="5">
        <f>MAX($D$2:Nifty50[[#This Row],[High]])</f>
        <v>6357.1</v>
      </c>
      <c r="K3648" s="18">
        <f>(Nifty50[[#This Row],[ATH_XL]]-Nifty50[[#This Row],[Close]])/Nifty50[[#This Row],[ATH_XL]]</f>
        <v>9.6757955671611315E-2</v>
      </c>
    </row>
    <row r="3649" spans="2:11" x14ac:dyDescent="0.25">
      <c r="B3649" s="4">
        <v>41487</v>
      </c>
      <c r="C3649" s="23">
        <v>5776.9</v>
      </c>
      <c r="D3649" s="23">
        <v>5808.5</v>
      </c>
      <c r="E3649" s="23">
        <v>5676.85</v>
      </c>
      <c r="F3649" s="23">
        <v>5727.85</v>
      </c>
      <c r="G3649" s="5">
        <v>216762208</v>
      </c>
      <c r="H3649" s="5">
        <v>7164.04</v>
      </c>
      <c r="I3649" s="5" t="b">
        <f>IF(Nifty50[[#This Row],[High]]=MAX($D$1:$D3659), TRUE, FALSE)</f>
        <v>0</v>
      </c>
      <c r="J3649" s="5">
        <f>MAX($D$2:Nifty50[[#This Row],[High]])</f>
        <v>6357.1</v>
      </c>
      <c r="K3649" s="18">
        <f>(Nifty50[[#This Row],[ATH_XL]]-Nifty50[[#This Row],[Close]])/Nifty50[[#This Row],[ATH_XL]]</f>
        <v>9.8983813374022747E-2</v>
      </c>
    </row>
    <row r="3650" spans="2:11" x14ac:dyDescent="0.25">
      <c r="B3650" s="4">
        <v>41488</v>
      </c>
      <c r="C3650" s="23">
        <v>5750.05</v>
      </c>
      <c r="D3650" s="23">
        <v>5761.85</v>
      </c>
      <c r="E3650" s="23">
        <v>5649</v>
      </c>
      <c r="F3650" s="23">
        <v>5677.9</v>
      </c>
      <c r="G3650" s="5">
        <v>222494469</v>
      </c>
      <c r="H3650" s="5">
        <v>6350.26</v>
      </c>
      <c r="I3650" s="5" t="b">
        <f>IF(Nifty50[[#This Row],[High]]=MAX($D$1:$D3660), TRUE, FALSE)</f>
        <v>0</v>
      </c>
      <c r="J3650" s="5">
        <f>MAX($D$2:Nifty50[[#This Row],[High]])</f>
        <v>6357.1</v>
      </c>
      <c r="K3650" s="18">
        <f>(Nifty50[[#This Row],[ATH_XL]]-Nifty50[[#This Row],[Close]])/Nifty50[[#This Row],[ATH_XL]]</f>
        <v>0.106841169715751</v>
      </c>
    </row>
    <row r="3651" spans="2:11" x14ac:dyDescent="0.25">
      <c r="B3651" s="4">
        <v>41491</v>
      </c>
      <c r="C3651" s="23">
        <v>5682.4</v>
      </c>
      <c r="D3651" s="23">
        <v>5721</v>
      </c>
      <c r="E3651" s="23">
        <v>5661.5</v>
      </c>
      <c r="F3651" s="23">
        <v>5685.4</v>
      </c>
      <c r="G3651" s="5">
        <v>197167952</v>
      </c>
      <c r="H3651" s="5">
        <v>5575.21</v>
      </c>
      <c r="I3651" s="5" t="b">
        <f>IF(Nifty50[[#This Row],[High]]=MAX($D$1:$D3661), TRUE, FALSE)</f>
        <v>0</v>
      </c>
      <c r="J3651" s="5">
        <f>MAX($D$2:Nifty50[[#This Row],[High]])</f>
        <v>6357.1</v>
      </c>
      <c r="K3651" s="18">
        <f>(Nifty50[[#This Row],[ATH_XL]]-Nifty50[[#This Row],[Close]])/Nifty50[[#This Row],[ATH_XL]]</f>
        <v>0.10566138648125728</v>
      </c>
    </row>
    <row r="3652" spans="2:11" x14ac:dyDescent="0.25">
      <c r="B3652" s="4">
        <v>41492</v>
      </c>
      <c r="C3652" s="23">
        <v>5664.9</v>
      </c>
      <c r="D3652" s="23">
        <v>5664.9</v>
      </c>
      <c r="E3652" s="23">
        <v>5521.8</v>
      </c>
      <c r="F3652" s="23">
        <v>5542.25</v>
      </c>
      <c r="G3652" s="5">
        <v>216227972</v>
      </c>
      <c r="H3652" s="5">
        <v>6424.42</v>
      </c>
      <c r="I3652" s="5" t="b">
        <f>IF(Nifty50[[#This Row],[High]]=MAX($D$1:$D3662), TRUE, FALSE)</f>
        <v>0</v>
      </c>
      <c r="J3652" s="5">
        <f>MAX($D$2:Nifty50[[#This Row],[High]])</f>
        <v>6357.1</v>
      </c>
      <c r="K3652" s="18">
        <f>(Nifty50[[#This Row],[ATH_XL]]-Nifty50[[#This Row],[Close]])/Nifty50[[#This Row],[ATH_XL]]</f>
        <v>0.1281795158169606</v>
      </c>
    </row>
    <row r="3653" spans="2:11" x14ac:dyDescent="0.25">
      <c r="B3653" s="4">
        <v>41493</v>
      </c>
      <c r="C3653" s="23">
        <v>5549.3</v>
      </c>
      <c r="D3653" s="23">
        <v>5561.45</v>
      </c>
      <c r="E3653" s="23">
        <v>5486.85</v>
      </c>
      <c r="F3653" s="23">
        <v>5519.1</v>
      </c>
      <c r="G3653" s="5">
        <v>245010773</v>
      </c>
      <c r="H3653" s="5">
        <v>7725.23</v>
      </c>
      <c r="I3653" s="5" t="b">
        <f>IF(Nifty50[[#This Row],[High]]=MAX($D$1:$D3663), TRUE, FALSE)</f>
        <v>0</v>
      </c>
      <c r="J3653" s="5">
        <f>MAX($D$2:Nifty50[[#This Row],[High]])</f>
        <v>6357.1</v>
      </c>
      <c r="K3653" s="18">
        <f>(Nifty50[[#This Row],[ATH_XL]]-Nifty50[[#This Row],[Close]])/Nifty50[[#This Row],[ATH_XL]]</f>
        <v>0.13182111340076449</v>
      </c>
    </row>
    <row r="3654" spans="2:11" x14ac:dyDescent="0.25">
      <c r="B3654" s="4">
        <v>41494</v>
      </c>
      <c r="C3654" s="23">
        <v>5510.05</v>
      </c>
      <c r="D3654" s="23">
        <v>5577.6</v>
      </c>
      <c r="E3654" s="23">
        <v>5510.05</v>
      </c>
      <c r="F3654" s="23">
        <v>5565.65</v>
      </c>
      <c r="G3654" s="5">
        <v>204918722</v>
      </c>
      <c r="H3654" s="5">
        <v>6968.85</v>
      </c>
      <c r="I3654" s="5" t="b">
        <f>IF(Nifty50[[#This Row],[High]]=MAX($D$1:$D3664), TRUE, FALSE)</f>
        <v>0</v>
      </c>
      <c r="J3654" s="5">
        <f>MAX($D$2:Nifty50[[#This Row],[High]])</f>
        <v>6357.1</v>
      </c>
      <c r="K3654" s="18">
        <f>(Nifty50[[#This Row],[ATH_XL]]-Nifty50[[#This Row],[Close]])/Nifty50[[#This Row],[ATH_XL]]</f>
        <v>0.12449859212534028</v>
      </c>
    </row>
    <row r="3655" spans="2:11" x14ac:dyDescent="0.25">
      <c r="B3655" s="4">
        <v>41498</v>
      </c>
      <c r="C3655" s="23">
        <v>5606.7</v>
      </c>
      <c r="D3655" s="23">
        <v>5644.1</v>
      </c>
      <c r="E3655" s="23">
        <v>5557.1</v>
      </c>
      <c r="F3655" s="23">
        <v>5612.4</v>
      </c>
      <c r="G3655" s="5">
        <v>195708484</v>
      </c>
      <c r="H3655" s="5">
        <v>7063.92</v>
      </c>
      <c r="I3655" s="5" t="b">
        <f>IF(Nifty50[[#This Row],[High]]=MAX($D$1:$D3665), TRUE, FALSE)</f>
        <v>0</v>
      </c>
      <c r="J3655" s="5">
        <f>MAX($D$2:Nifty50[[#This Row],[High]])</f>
        <v>6357.1</v>
      </c>
      <c r="K3655" s="18">
        <f>(Nifty50[[#This Row],[ATH_XL]]-Nifty50[[#This Row],[Close]])/Nifty50[[#This Row],[ATH_XL]]</f>
        <v>0.11714460996366279</v>
      </c>
    </row>
    <row r="3656" spans="2:11" x14ac:dyDescent="0.25">
      <c r="B3656" s="4">
        <v>41499</v>
      </c>
      <c r="C3656" s="23">
        <v>5600.25</v>
      </c>
      <c r="D3656" s="23">
        <v>5704.75</v>
      </c>
      <c r="E3656" s="23">
        <v>5578.9</v>
      </c>
      <c r="F3656" s="23">
        <v>5699.3</v>
      </c>
      <c r="G3656" s="5">
        <v>222997337</v>
      </c>
      <c r="H3656" s="5">
        <v>7073.34</v>
      </c>
      <c r="I3656" s="5" t="b">
        <f>IF(Nifty50[[#This Row],[High]]=MAX($D$1:$D3666), TRUE, FALSE)</f>
        <v>0</v>
      </c>
      <c r="J3656" s="5">
        <f>MAX($D$2:Nifty50[[#This Row],[High]])</f>
        <v>6357.1</v>
      </c>
      <c r="K3656" s="18">
        <f>(Nifty50[[#This Row],[ATH_XL]]-Nifty50[[#This Row],[Close]])/Nifty50[[#This Row],[ATH_XL]]</f>
        <v>0.10347485488666218</v>
      </c>
    </row>
    <row r="3657" spans="2:11" x14ac:dyDescent="0.25">
      <c r="B3657" s="4">
        <v>41500</v>
      </c>
      <c r="C3657" s="23">
        <v>5715.4</v>
      </c>
      <c r="D3657" s="23">
        <v>5754.55</v>
      </c>
      <c r="E3657" s="23">
        <v>5690.2</v>
      </c>
      <c r="F3657" s="23">
        <v>5742.3</v>
      </c>
      <c r="G3657" s="5">
        <v>223656483</v>
      </c>
      <c r="H3657" s="5">
        <v>6970.2</v>
      </c>
      <c r="I3657" s="5" t="b">
        <f>IF(Nifty50[[#This Row],[High]]=MAX($D$1:$D3667), TRUE, FALSE)</f>
        <v>0</v>
      </c>
      <c r="J3657" s="5">
        <f>MAX($D$2:Nifty50[[#This Row],[High]])</f>
        <v>6357.1</v>
      </c>
      <c r="K3657" s="18">
        <f>(Nifty50[[#This Row],[ATH_XL]]-Nifty50[[#This Row],[Close]])/Nifty50[[#This Row],[ATH_XL]]</f>
        <v>9.6710764342231539E-2</v>
      </c>
    </row>
    <row r="3658" spans="2:11" x14ac:dyDescent="0.25">
      <c r="B3658" s="4">
        <v>41502</v>
      </c>
      <c r="C3658" s="23">
        <v>5705.45</v>
      </c>
      <c r="D3658" s="23">
        <v>5716.6</v>
      </c>
      <c r="E3658" s="23">
        <v>5496.05</v>
      </c>
      <c r="F3658" s="23">
        <v>5507.85</v>
      </c>
      <c r="G3658" s="5">
        <v>248094094</v>
      </c>
      <c r="H3658" s="5">
        <v>8807.27</v>
      </c>
      <c r="I3658" s="5" t="b">
        <f>IF(Nifty50[[#This Row],[High]]=MAX($D$1:$D3668), TRUE, FALSE)</f>
        <v>0</v>
      </c>
      <c r="J3658" s="5">
        <f>MAX($D$2:Nifty50[[#This Row],[High]])</f>
        <v>6357.1</v>
      </c>
      <c r="K3658" s="18">
        <f>(Nifty50[[#This Row],[ATH_XL]]-Nifty50[[#This Row],[Close]])/Nifty50[[#This Row],[ATH_XL]]</f>
        <v>0.13359078825250506</v>
      </c>
    </row>
    <row r="3659" spans="2:11" x14ac:dyDescent="0.25">
      <c r="B3659" s="4">
        <v>41505</v>
      </c>
      <c r="C3659" s="23">
        <v>5497.55</v>
      </c>
      <c r="D3659" s="23">
        <v>5499.65</v>
      </c>
      <c r="E3659" s="23">
        <v>5360.65</v>
      </c>
      <c r="F3659" s="23">
        <v>5414.75</v>
      </c>
      <c r="G3659" s="5">
        <v>219672819</v>
      </c>
      <c r="H3659" s="5">
        <v>6713.03</v>
      </c>
      <c r="I3659" s="5" t="b">
        <f>IF(Nifty50[[#This Row],[High]]=MAX($D$1:$D3669), TRUE, FALSE)</f>
        <v>0</v>
      </c>
      <c r="J3659" s="5">
        <f>MAX($D$2:Nifty50[[#This Row],[High]])</f>
        <v>6357.1</v>
      </c>
      <c r="K3659" s="18">
        <f>(Nifty50[[#This Row],[ATH_XL]]-Nifty50[[#This Row],[Close]])/Nifty50[[#This Row],[ATH_XL]]</f>
        <v>0.14823583080335379</v>
      </c>
    </row>
    <row r="3660" spans="2:11" x14ac:dyDescent="0.25">
      <c r="B3660" s="4">
        <v>41506</v>
      </c>
      <c r="C3660" s="23">
        <v>5353.45</v>
      </c>
      <c r="D3660" s="23">
        <v>5417.8</v>
      </c>
      <c r="E3660" s="23">
        <v>5306.35</v>
      </c>
      <c r="F3660" s="23">
        <v>5401.45</v>
      </c>
      <c r="G3660" s="5">
        <v>261052792</v>
      </c>
      <c r="H3660" s="5">
        <v>7982.22</v>
      </c>
      <c r="I3660" s="5" t="b">
        <f>IF(Nifty50[[#This Row],[High]]=MAX($D$1:$D3670), TRUE, FALSE)</f>
        <v>0</v>
      </c>
      <c r="J3660" s="5">
        <f>MAX($D$2:Nifty50[[#This Row],[High]])</f>
        <v>6357.1</v>
      </c>
      <c r="K3660" s="18">
        <f>(Nifty50[[#This Row],[ATH_XL]]-Nifty50[[#This Row],[Close]])/Nifty50[[#This Row],[ATH_XL]]</f>
        <v>0.15032797973918932</v>
      </c>
    </row>
    <row r="3661" spans="2:11" x14ac:dyDescent="0.25">
      <c r="B3661" s="4">
        <v>41507</v>
      </c>
      <c r="C3661" s="23">
        <v>5494.45</v>
      </c>
      <c r="D3661" s="23">
        <v>5504.1</v>
      </c>
      <c r="E3661" s="23">
        <v>5268.45</v>
      </c>
      <c r="F3661" s="23">
        <v>5302.55</v>
      </c>
      <c r="G3661" s="5">
        <v>255004311</v>
      </c>
      <c r="H3661" s="5">
        <v>8509.2900000000009</v>
      </c>
      <c r="I3661" s="5" t="b">
        <f>IF(Nifty50[[#This Row],[High]]=MAX($D$1:$D3671), TRUE, FALSE)</f>
        <v>0</v>
      </c>
      <c r="J3661" s="5">
        <f>MAX($D$2:Nifty50[[#This Row],[High]])</f>
        <v>6357.1</v>
      </c>
      <c r="K3661" s="18">
        <f>(Nifty50[[#This Row],[ATH_XL]]-Nifty50[[#This Row],[Close]])/Nifty50[[#This Row],[ATH_XL]]</f>
        <v>0.16588538799137972</v>
      </c>
    </row>
    <row r="3662" spans="2:11" x14ac:dyDescent="0.25">
      <c r="B3662" s="4">
        <v>41508</v>
      </c>
      <c r="C3662" s="23">
        <v>5282.8</v>
      </c>
      <c r="D3662" s="23">
        <v>5418.95</v>
      </c>
      <c r="E3662" s="23">
        <v>5254.05</v>
      </c>
      <c r="F3662" s="23">
        <v>5408.45</v>
      </c>
      <c r="G3662" s="5">
        <v>284468531</v>
      </c>
      <c r="H3662" s="5">
        <v>9075.86</v>
      </c>
      <c r="I3662" s="5" t="b">
        <f>IF(Nifty50[[#This Row],[High]]=MAX($D$1:$D3672), TRUE, FALSE)</f>
        <v>0</v>
      </c>
      <c r="J3662" s="5">
        <f>MAX($D$2:Nifty50[[#This Row],[High]])</f>
        <v>6357.1</v>
      </c>
      <c r="K3662" s="18">
        <f>(Nifty50[[#This Row],[ATH_XL]]-Nifty50[[#This Row],[Close]])/Nifty50[[#This Row],[ATH_XL]]</f>
        <v>0.14922684872032854</v>
      </c>
    </row>
    <row r="3663" spans="2:11" x14ac:dyDescent="0.25">
      <c r="B3663" s="4">
        <v>41509</v>
      </c>
      <c r="C3663" s="23">
        <v>5428.75</v>
      </c>
      <c r="D3663" s="23">
        <v>5478.8</v>
      </c>
      <c r="E3663" s="23">
        <v>5377.8</v>
      </c>
      <c r="F3663" s="23">
        <v>5471.75</v>
      </c>
      <c r="G3663" s="5">
        <v>251511910</v>
      </c>
      <c r="H3663" s="5">
        <v>7763.2</v>
      </c>
      <c r="I3663" s="5" t="b">
        <f>IF(Nifty50[[#This Row],[High]]=MAX($D$1:$D3673), TRUE, FALSE)</f>
        <v>0</v>
      </c>
      <c r="J3663" s="5">
        <f>MAX($D$2:Nifty50[[#This Row],[High]])</f>
        <v>6357.1</v>
      </c>
      <c r="K3663" s="18">
        <f>(Nifty50[[#This Row],[ATH_XL]]-Nifty50[[#This Row],[Close]])/Nifty50[[#This Row],[ATH_XL]]</f>
        <v>0.13926947822120153</v>
      </c>
    </row>
    <row r="3664" spans="2:11" x14ac:dyDescent="0.25">
      <c r="B3664" s="4">
        <v>41512</v>
      </c>
      <c r="C3664" s="23">
        <v>5499.4</v>
      </c>
      <c r="D3664" s="23">
        <v>5528.7</v>
      </c>
      <c r="E3664" s="23">
        <v>5454.45</v>
      </c>
      <c r="F3664" s="23">
        <v>5476.5</v>
      </c>
      <c r="G3664" s="5">
        <v>241996358</v>
      </c>
      <c r="H3664" s="5">
        <v>6465.02</v>
      </c>
      <c r="I3664" s="5" t="b">
        <f>IF(Nifty50[[#This Row],[High]]=MAX($D$1:$D3674), TRUE, FALSE)</f>
        <v>0</v>
      </c>
      <c r="J3664" s="5">
        <f>MAX($D$2:Nifty50[[#This Row],[High]])</f>
        <v>6357.1</v>
      </c>
      <c r="K3664" s="18">
        <f>(Nifty50[[#This Row],[ATH_XL]]-Nifty50[[#This Row],[Close]])/Nifty50[[#This Row],[ATH_XL]]</f>
        <v>0.13852228217268886</v>
      </c>
    </row>
    <row r="3665" spans="2:11" x14ac:dyDescent="0.25">
      <c r="B3665" s="4">
        <v>41513</v>
      </c>
      <c r="C3665" s="23">
        <v>5426.5</v>
      </c>
      <c r="D3665" s="23">
        <v>5427.4</v>
      </c>
      <c r="E3665" s="23">
        <v>5274.25</v>
      </c>
      <c r="F3665" s="23">
        <v>5287.45</v>
      </c>
      <c r="G3665" s="5">
        <v>306037010</v>
      </c>
      <c r="H3665" s="5">
        <v>8236.84</v>
      </c>
      <c r="I3665" s="5" t="b">
        <f>IF(Nifty50[[#This Row],[High]]=MAX($D$1:$D3675), TRUE, FALSE)</f>
        <v>0</v>
      </c>
      <c r="J3665" s="5">
        <f>MAX($D$2:Nifty50[[#This Row],[High]])</f>
        <v>6357.1</v>
      </c>
      <c r="K3665" s="18">
        <f>(Nifty50[[#This Row],[ATH_XL]]-Nifty50[[#This Row],[Close]])/Nifty50[[#This Row],[ATH_XL]]</f>
        <v>0.1682606849034938</v>
      </c>
    </row>
    <row r="3666" spans="2:11" x14ac:dyDescent="0.25">
      <c r="B3666" s="4">
        <v>41514</v>
      </c>
      <c r="C3666" s="23">
        <v>5233.45</v>
      </c>
      <c r="D3666" s="23">
        <v>5317.7</v>
      </c>
      <c r="E3666" s="23">
        <v>5118.8500000000004</v>
      </c>
      <c r="F3666" s="23">
        <v>5285</v>
      </c>
      <c r="G3666" s="5">
        <v>335993745</v>
      </c>
      <c r="H3666" s="5">
        <v>10705.51</v>
      </c>
      <c r="I3666" s="5" t="b">
        <f>IF(Nifty50[[#This Row],[High]]=MAX($D$1:$D3676), TRUE, FALSE)</f>
        <v>0</v>
      </c>
      <c r="J3666" s="5">
        <f>MAX($D$2:Nifty50[[#This Row],[High]])</f>
        <v>6357.1</v>
      </c>
      <c r="K3666" s="18">
        <f>(Nifty50[[#This Row],[ATH_XL]]-Nifty50[[#This Row],[Close]])/Nifty50[[#This Row],[ATH_XL]]</f>
        <v>0.16864608076009505</v>
      </c>
    </row>
    <row r="3667" spans="2:11" x14ac:dyDescent="0.25">
      <c r="B3667" s="4">
        <v>41515</v>
      </c>
      <c r="C3667" s="23">
        <v>5316.5</v>
      </c>
      <c r="D3667" s="23">
        <v>5428.9</v>
      </c>
      <c r="E3667" s="23">
        <v>5303</v>
      </c>
      <c r="F3667" s="23">
        <v>5409.05</v>
      </c>
      <c r="G3667" s="5">
        <v>326499273</v>
      </c>
      <c r="H3667" s="5">
        <v>10580.48</v>
      </c>
      <c r="I3667" s="5" t="b">
        <f>IF(Nifty50[[#This Row],[High]]=MAX($D$1:$D3677), TRUE, FALSE)</f>
        <v>0</v>
      </c>
      <c r="J3667" s="5">
        <f>MAX($D$2:Nifty50[[#This Row],[High]])</f>
        <v>6357.1</v>
      </c>
      <c r="K3667" s="18">
        <f>(Nifty50[[#This Row],[ATH_XL]]-Nifty50[[#This Row],[Close]])/Nifty50[[#This Row],[ATH_XL]]</f>
        <v>0.14913246606156896</v>
      </c>
    </row>
    <row r="3668" spans="2:11" x14ac:dyDescent="0.25">
      <c r="B3668" s="4">
        <v>41516</v>
      </c>
      <c r="C3668" s="23">
        <v>5407.45</v>
      </c>
      <c r="D3668" s="23">
        <v>5493.3</v>
      </c>
      <c r="E3668" s="23">
        <v>5360.2</v>
      </c>
      <c r="F3668" s="23">
        <v>5471.8</v>
      </c>
      <c r="G3668" s="5">
        <v>336401705</v>
      </c>
      <c r="H3668" s="5">
        <v>11431.52</v>
      </c>
      <c r="I3668" s="5" t="b">
        <f>IF(Nifty50[[#This Row],[High]]=MAX($D$1:$D3678), TRUE, FALSE)</f>
        <v>0</v>
      </c>
      <c r="J3668" s="5">
        <f>MAX($D$2:Nifty50[[#This Row],[High]])</f>
        <v>6357.1</v>
      </c>
      <c r="K3668" s="18">
        <f>(Nifty50[[#This Row],[ATH_XL]]-Nifty50[[#This Row],[Close]])/Nifty50[[#This Row],[ATH_XL]]</f>
        <v>0.13926161299963821</v>
      </c>
    </row>
    <row r="3669" spans="2:11" x14ac:dyDescent="0.25">
      <c r="B3669" s="4">
        <v>41519</v>
      </c>
      <c r="C3669" s="23">
        <v>5480.25</v>
      </c>
      <c r="D3669" s="23">
        <v>5564.9</v>
      </c>
      <c r="E3669" s="23">
        <v>5478.85</v>
      </c>
      <c r="F3669" s="23">
        <v>5550.75</v>
      </c>
      <c r="G3669" s="5">
        <v>214232444</v>
      </c>
      <c r="H3669" s="5">
        <v>6135.94</v>
      </c>
      <c r="I3669" s="5" t="b">
        <f>IF(Nifty50[[#This Row],[High]]=MAX($D$1:$D3679), TRUE, FALSE)</f>
        <v>0</v>
      </c>
      <c r="J3669" s="5">
        <f>MAX($D$2:Nifty50[[#This Row],[High]])</f>
        <v>6357.1</v>
      </c>
      <c r="K3669" s="18">
        <f>(Nifty50[[#This Row],[ATH_XL]]-Nifty50[[#This Row],[Close]])/Nifty50[[#This Row],[ATH_XL]]</f>
        <v>0.12684242815120106</v>
      </c>
    </row>
    <row r="3670" spans="2:11" x14ac:dyDescent="0.25">
      <c r="B3670" s="4">
        <v>41520</v>
      </c>
      <c r="C3670" s="23">
        <v>5574.7</v>
      </c>
      <c r="D3670" s="23">
        <v>5580.95</v>
      </c>
      <c r="E3670" s="23">
        <v>5323.75</v>
      </c>
      <c r="F3670" s="23">
        <v>5341.45</v>
      </c>
      <c r="G3670" s="5">
        <v>250298844</v>
      </c>
      <c r="H3670" s="5">
        <v>7304.81</v>
      </c>
      <c r="I3670" s="5" t="b">
        <f>IF(Nifty50[[#This Row],[High]]=MAX($D$1:$D3680), TRUE, FALSE)</f>
        <v>0</v>
      </c>
      <c r="J3670" s="5">
        <f>MAX($D$2:Nifty50[[#This Row],[High]])</f>
        <v>6357.1</v>
      </c>
      <c r="K3670" s="18">
        <f>(Nifty50[[#This Row],[ATH_XL]]-Nifty50[[#This Row],[Close]])/Nifty50[[#This Row],[ATH_XL]]</f>
        <v>0.15976624561513905</v>
      </c>
    </row>
    <row r="3671" spans="2:11" x14ac:dyDescent="0.25">
      <c r="B3671" s="4">
        <v>41521</v>
      </c>
      <c r="C3671" s="23">
        <v>5358.65</v>
      </c>
      <c r="D3671" s="23">
        <v>5460.25</v>
      </c>
      <c r="E3671" s="23">
        <v>5318.9</v>
      </c>
      <c r="F3671" s="23">
        <v>5448.1</v>
      </c>
      <c r="G3671" s="5">
        <v>237230494</v>
      </c>
      <c r="H3671" s="5">
        <v>7252.61</v>
      </c>
      <c r="I3671" s="5" t="b">
        <f>IF(Nifty50[[#This Row],[High]]=MAX($D$1:$D3681), TRUE, FALSE)</f>
        <v>0</v>
      </c>
      <c r="J3671" s="5">
        <f>MAX($D$2:Nifty50[[#This Row],[High]])</f>
        <v>6357.1</v>
      </c>
      <c r="K3671" s="18">
        <f>(Nifty50[[#This Row],[ATH_XL]]-Nifty50[[#This Row],[Close]])/Nifty50[[#This Row],[ATH_XL]]</f>
        <v>0.14298972802063833</v>
      </c>
    </row>
    <row r="3672" spans="2:11" x14ac:dyDescent="0.25">
      <c r="B3672" s="4">
        <v>41522</v>
      </c>
      <c r="C3672" s="23">
        <v>5553.75</v>
      </c>
      <c r="D3672" s="23">
        <v>5625.75</v>
      </c>
      <c r="E3672" s="23">
        <v>5552.7</v>
      </c>
      <c r="F3672" s="23">
        <v>5592.95</v>
      </c>
      <c r="G3672" s="5">
        <v>274937515</v>
      </c>
      <c r="H3672" s="5">
        <v>9484.19</v>
      </c>
      <c r="I3672" s="5" t="b">
        <f>IF(Nifty50[[#This Row],[High]]=MAX($D$1:$D3682), TRUE, FALSE)</f>
        <v>0</v>
      </c>
      <c r="J3672" s="5">
        <f>MAX($D$2:Nifty50[[#This Row],[High]])</f>
        <v>6357.1</v>
      </c>
      <c r="K3672" s="18">
        <f>(Nifty50[[#This Row],[ATH_XL]]-Nifty50[[#This Row],[Close]])/Nifty50[[#This Row],[ATH_XL]]</f>
        <v>0.12020418115178312</v>
      </c>
    </row>
    <row r="3673" spans="2:11" x14ac:dyDescent="0.25">
      <c r="B3673" s="4">
        <v>41523</v>
      </c>
      <c r="C3673" s="23">
        <v>5617.45</v>
      </c>
      <c r="D3673" s="23">
        <v>5688.6</v>
      </c>
      <c r="E3673" s="23">
        <v>5566.15</v>
      </c>
      <c r="F3673" s="23">
        <v>5680.4</v>
      </c>
      <c r="G3673" s="5">
        <v>253030740</v>
      </c>
      <c r="H3673" s="5">
        <v>8821.5400000000009</v>
      </c>
      <c r="I3673" s="5" t="b">
        <f>IF(Nifty50[[#This Row],[High]]=MAX($D$1:$D3683), TRUE, FALSE)</f>
        <v>0</v>
      </c>
      <c r="J3673" s="5">
        <f>MAX($D$2:Nifty50[[#This Row],[High]])</f>
        <v>6357.1</v>
      </c>
      <c r="K3673" s="18">
        <f>(Nifty50[[#This Row],[ATH_XL]]-Nifty50[[#This Row],[Close]])/Nifty50[[#This Row],[ATH_XL]]</f>
        <v>0.10644790863758644</v>
      </c>
    </row>
    <row r="3674" spans="2:11" x14ac:dyDescent="0.25">
      <c r="B3674" s="4">
        <v>41527</v>
      </c>
      <c r="C3674" s="23">
        <v>5738.5</v>
      </c>
      <c r="D3674" s="23">
        <v>5904.85</v>
      </c>
      <c r="E3674" s="23">
        <v>5738.2</v>
      </c>
      <c r="F3674" s="23">
        <v>5896.75</v>
      </c>
      <c r="G3674" s="5">
        <v>275244175</v>
      </c>
      <c r="H3674" s="5">
        <v>10307.969999999999</v>
      </c>
      <c r="I3674" s="5" t="b">
        <f>IF(Nifty50[[#This Row],[High]]=MAX($D$1:$D3684), TRUE, FALSE)</f>
        <v>0</v>
      </c>
      <c r="J3674" s="5">
        <f>MAX($D$2:Nifty50[[#This Row],[High]])</f>
        <v>6357.1</v>
      </c>
      <c r="K3674" s="18">
        <f>(Nifty50[[#This Row],[ATH_XL]]-Nifty50[[#This Row],[Close]])/Nifty50[[#This Row],[ATH_XL]]</f>
        <v>7.2415094933224317E-2</v>
      </c>
    </row>
    <row r="3675" spans="2:11" x14ac:dyDescent="0.25">
      <c r="B3675" s="4">
        <v>41528</v>
      </c>
      <c r="C3675" s="23">
        <v>5887.25</v>
      </c>
      <c r="D3675" s="23">
        <v>5924.35</v>
      </c>
      <c r="E3675" s="23">
        <v>5832.7</v>
      </c>
      <c r="F3675" s="23">
        <v>5913.15</v>
      </c>
      <c r="G3675" s="5">
        <v>265006808</v>
      </c>
      <c r="H3675" s="5">
        <v>7980.51</v>
      </c>
      <c r="I3675" s="5" t="b">
        <f>IF(Nifty50[[#This Row],[High]]=MAX($D$1:$D3685), TRUE, FALSE)</f>
        <v>0</v>
      </c>
      <c r="J3675" s="5">
        <f>MAX($D$2:Nifty50[[#This Row],[High]])</f>
        <v>6357.1</v>
      </c>
      <c r="K3675" s="18">
        <f>(Nifty50[[#This Row],[ATH_XL]]-Nifty50[[#This Row],[Close]])/Nifty50[[#This Row],[ATH_XL]]</f>
        <v>6.9835302260464791E-2</v>
      </c>
    </row>
    <row r="3676" spans="2:11" x14ac:dyDescent="0.25">
      <c r="B3676" s="4">
        <v>41529</v>
      </c>
      <c r="C3676" s="23">
        <v>5931.15</v>
      </c>
      <c r="D3676" s="23">
        <v>5932</v>
      </c>
      <c r="E3676" s="23">
        <v>5815.8</v>
      </c>
      <c r="F3676" s="23">
        <v>5850.7</v>
      </c>
      <c r="G3676" s="5">
        <v>272987246</v>
      </c>
      <c r="H3676" s="5">
        <v>7667.76</v>
      </c>
      <c r="I3676" s="5" t="b">
        <f>IF(Nifty50[[#This Row],[High]]=MAX($D$1:$D3686), TRUE, FALSE)</f>
        <v>0</v>
      </c>
      <c r="J3676" s="5">
        <f>MAX($D$2:Nifty50[[#This Row],[High]])</f>
        <v>6357.1</v>
      </c>
      <c r="K3676" s="18">
        <f>(Nifty50[[#This Row],[ATH_XL]]-Nifty50[[#This Row],[Close]])/Nifty50[[#This Row],[ATH_XL]]</f>
        <v>7.9658963993015766E-2</v>
      </c>
    </row>
    <row r="3677" spans="2:11" x14ac:dyDescent="0.25">
      <c r="B3677" s="4">
        <v>41530</v>
      </c>
      <c r="C3677" s="23">
        <v>5828</v>
      </c>
      <c r="D3677" s="23">
        <v>5884.3</v>
      </c>
      <c r="E3677" s="23">
        <v>5822.9</v>
      </c>
      <c r="F3677" s="23">
        <v>5850.6</v>
      </c>
      <c r="G3677" s="5">
        <v>190768447</v>
      </c>
      <c r="H3677" s="5">
        <v>6403.37</v>
      </c>
      <c r="I3677" s="5" t="b">
        <f>IF(Nifty50[[#This Row],[High]]=MAX($D$1:$D3687), TRUE, FALSE)</f>
        <v>0</v>
      </c>
      <c r="J3677" s="5">
        <f>MAX($D$2:Nifty50[[#This Row],[High]])</f>
        <v>6357.1</v>
      </c>
      <c r="K3677" s="18">
        <f>(Nifty50[[#This Row],[ATH_XL]]-Nifty50[[#This Row],[Close]])/Nifty50[[#This Row],[ATH_XL]]</f>
        <v>7.9674694436142265E-2</v>
      </c>
    </row>
    <row r="3678" spans="2:11" x14ac:dyDescent="0.25">
      <c r="B3678" s="4">
        <v>41533</v>
      </c>
      <c r="C3678" s="23">
        <v>5930.3</v>
      </c>
      <c r="D3678" s="23">
        <v>5957.25</v>
      </c>
      <c r="E3678" s="23">
        <v>5798.15</v>
      </c>
      <c r="F3678" s="23">
        <v>5840.55</v>
      </c>
      <c r="G3678" s="5">
        <v>219455842</v>
      </c>
      <c r="H3678" s="5">
        <v>7819.05</v>
      </c>
      <c r="I3678" s="5" t="b">
        <f>IF(Nifty50[[#This Row],[High]]=MAX($D$1:$D3688), TRUE, FALSE)</f>
        <v>0</v>
      </c>
      <c r="J3678" s="5">
        <f>MAX($D$2:Nifty50[[#This Row],[High]])</f>
        <v>6357.1</v>
      </c>
      <c r="K3678" s="18">
        <f>(Nifty50[[#This Row],[ATH_XL]]-Nifty50[[#This Row],[Close]])/Nifty50[[#This Row],[ATH_XL]]</f>
        <v>8.1255603970363868E-2</v>
      </c>
    </row>
    <row r="3679" spans="2:11" x14ac:dyDescent="0.25">
      <c r="B3679" s="4">
        <v>41534</v>
      </c>
      <c r="C3679" s="23">
        <v>5824.2</v>
      </c>
      <c r="D3679" s="23">
        <v>5857.8</v>
      </c>
      <c r="E3679" s="23">
        <v>5804.9</v>
      </c>
      <c r="F3679" s="23">
        <v>5850.2</v>
      </c>
      <c r="G3679" s="5">
        <v>157938740</v>
      </c>
      <c r="H3679" s="5">
        <v>5550.64</v>
      </c>
      <c r="I3679" s="5" t="b">
        <f>IF(Nifty50[[#This Row],[High]]=MAX($D$1:$D3689), TRUE, FALSE)</f>
        <v>0</v>
      </c>
      <c r="J3679" s="5">
        <f>MAX($D$2:Nifty50[[#This Row],[High]])</f>
        <v>6357.1</v>
      </c>
      <c r="K3679" s="18">
        <f>(Nifty50[[#This Row],[ATH_XL]]-Nifty50[[#This Row],[Close]])/Nifty50[[#This Row],[ATH_XL]]</f>
        <v>7.9737616208648679E-2</v>
      </c>
    </row>
    <row r="3680" spans="2:11" x14ac:dyDescent="0.25">
      <c r="B3680" s="4">
        <v>41535</v>
      </c>
      <c r="C3680" s="23">
        <v>5872.75</v>
      </c>
      <c r="D3680" s="23">
        <v>5916.9</v>
      </c>
      <c r="E3680" s="23">
        <v>5840.2</v>
      </c>
      <c r="F3680" s="23">
        <v>5899.45</v>
      </c>
      <c r="G3680" s="5">
        <v>153585493</v>
      </c>
      <c r="H3680" s="5">
        <v>5369.63</v>
      </c>
      <c r="I3680" s="5" t="b">
        <f>IF(Nifty50[[#This Row],[High]]=MAX($D$1:$D3690), TRUE, FALSE)</f>
        <v>0</v>
      </c>
      <c r="J3680" s="5">
        <f>MAX($D$2:Nifty50[[#This Row],[High]])</f>
        <v>6357.1</v>
      </c>
      <c r="K3680" s="18">
        <f>(Nifty50[[#This Row],[ATH_XL]]-Nifty50[[#This Row],[Close]])/Nifty50[[#This Row],[ATH_XL]]</f>
        <v>7.1990372968806615E-2</v>
      </c>
    </row>
    <row r="3681" spans="2:11" x14ac:dyDescent="0.25">
      <c r="B3681" s="4">
        <v>41536</v>
      </c>
      <c r="C3681" s="23">
        <v>6044.15</v>
      </c>
      <c r="D3681" s="23">
        <v>6142.5</v>
      </c>
      <c r="E3681" s="23">
        <v>6040.15</v>
      </c>
      <c r="F3681" s="23">
        <v>6115.55</v>
      </c>
      <c r="G3681" s="5">
        <v>287191701</v>
      </c>
      <c r="H3681" s="5">
        <v>11291.28</v>
      </c>
      <c r="I3681" s="5" t="b">
        <f>IF(Nifty50[[#This Row],[High]]=MAX($D$1:$D3691), TRUE, FALSE)</f>
        <v>0</v>
      </c>
      <c r="J3681" s="5">
        <f>MAX($D$2:Nifty50[[#This Row],[High]])</f>
        <v>6357.1</v>
      </c>
      <c r="K3681" s="18">
        <f>(Nifty50[[#This Row],[ATH_XL]]-Nifty50[[#This Row],[Close]])/Nifty50[[#This Row],[ATH_XL]]</f>
        <v>3.7996885372260966E-2</v>
      </c>
    </row>
    <row r="3682" spans="2:11" x14ac:dyDescent="0.25">
      <c r="B3682" s="4">
        <v>41537</v>
      </c>
      <c r="C3682" s="23">
        <v>6104.55</v>
      </c>
      <c r="D3682" s="23">
        <v>6130.95</v>
      </c>
      <c r="E3682" s="23">
        <v>5932.85</v>
      </c>
      <c r="F3682" s="23">
        <v>6012.1</v>
      </c>
      <c r="G3682" s="5">
        <v>318645265</v>
      </c>
      <c r="H3682" s="5">
        <v>11587.18</v>
      </c>
      <c r="I3682" s="5" t="b">
        <f>IF(Nifty50[[#This Row],[High]]=MAX($D$1:$D3692), TRUE, FALSE)</f>
        <v>0</v>
      </c>
      <c r="J3682" s="5">
        <f>MAX($D$2:Nifty50[[#This Row],[High]])</f>
        <v>6357.1</v>
      </c>
      <c r="K3682" s="18">
        <f>(Nifty50[[#This Row],[ATH_XL]]-Nifty50[[#This Row],[Close]])/Nifty50[[#This Row],[ATH_XL]]</f>
        <v>5.4270028786710917E-2</v>
      </c>
    </row>
    <row r="3683" spans="2:11" x14ac:dyDescent="0.25">
      <c r="B3683" s="4">
        <v>41540</v>
      </c>
      <c r="C3683" s="23">
        <v>5945.8</v>
      </c>
      <c r="D3683" s="23">
        <v>5989.4</v>
      </c>
      <c r="E3683" s="23">
        <v>5871.4</v>
      </c>
      <c r="F3683" s="23">
        <v>5889.75</v>
      </c>
      <c r="G3683" s="5">
        <v>188322506</v>
      </c>
      <c r="H3683" s="5">
        <v>6596.17</v>
      </c>
      <c r="I3683" s="5" t="b">
        <f>IF(Nifty50[[#This Row],[High]]=MAX($D$1:$D3693), TRUE, FALSE)</f>
        <v>0</v>
      </c>
      <c r="J3683" s="5">
        <f>MAX($D$2:Nifty50[[#This Row],[High]])</f>
        <v>6357.1</v>
      </c>
      <c r="K3683" s="18">
        <f>(Nifty50[[#This Row],[ATH_XL]]-Nifty50[[#This Row],[Close]])/Nifty50[[#This Row],[ATH_XL]]</f>
        <v>7.3516225952085124E-2</v>
      </c>
    </row>
    <row r="3684" spans="2:11" x14ac:dyDescent="0.25">
      <c r="B3684" s="4">
        <v>41541</v>
      </c>
      <c r="C3684" s="23">
        <v>5855</v>
      </c>
      <c r="D3684" s="23">
        <v>5938.4</v>
      </c>
      <c r="E3684" s="23">
        <v>5854.55</v>
      </c>
      <c r="F3684" s="23">
        <v>5892.45</v>
      </c>
      <c r="G3684" s="5">
        <v>187578148</v>
      </c>
      <c r="H3684" s="5">
        <v>7002.84</v>
      </c>
      <c r="I3684" s="5" t="b">
        <f>IF(Nifty50[[#This Row],[High]]=MAX($D$1:$D3694), TRUE, FALSE)</f>
        <v>0</v>
      </c>
      <c r="J3684" s="5">
        <f>MAX($D$2:Nifty50[[#This Row],[High]])</f>
        <v>6357.1</v>
      </c>
      <c r="K3684" s="18">
        <f>(Nifty50[[#This Row],[ATH_XL]]-Nifty50[[#This Row],[Close]])/Nifty50[[#This Row],[ATH_XL]]</f>
        <v>7.3091503987667408E-2</v>
      </c>
    </row>
    <row r="3685" spans="2:11" x14ac:dyDescent="0.25">
      <c r="B3685" s="4">
        <v>41542</v>
      </c>
      <c r="C3685" s="23">
        <v>5901.55</v>
      </c>
      <c r="D3685" s="23">
        <v>5910.55</v>
      </c>
      <c r="E3685" s="23">
        <v>5811.1</v>
      </c>
      <c r="F3685" s="23">
        <v>5873.85</v>
      </c>
      <c r="G3685" s="5">
        <v>200162195</v>
      </c>
      <c r="H3685" s="5">
        <v>6988.96</v>
      </c>
      <c r="I3685" s="5" t="b">
        <f>IF(Nifty50[[#This Row],[High]]=MAX($D$1:$D3695), TRUE, FALSE)</f>
        <v>0</v>
      </c>
      <c r="J3685" s="5">
        <f>MAX($D$2:Nifty50[[#This Row],[High]])</f>
        <v>6357.1</v>
      </c>
      <c r="K3685" s="18">
        <f>(Nifty50[[#This Row],[ATH_XL]]-Nifty50[[#This Row],[Close]])/Nifty50[[#This Row],[ATH_XL]]</f>
        <v>7.6017366409211737E-2</v>
      </c>
    </row>
    <row r="3686" spans="2:11" x14ac:dyDescent="0.25">
      <c r="B3686" s="4">
        <v>41543</v>
      </c>
      <c r="C3686" s="23">
        <v>5872.8</v>
      </c>
      <c r="D3686" s="23">
        <v>5917.65</v>
      </c>
      <c r="E3686" s="23">
        <v>5864.1</v>
      </c>
      <c r="F3686" s="23">
        <v>5882.25</v>
      </c>
      <c r="G3686" s="5">
        <v>220589737</v>
      </c>
      <c r="H3686" s="5">
        <v>7761.99</v>
      </c>
      <c r="I3686" s="5" t="b">
        <f>IF(Nifty50[[#This Row],[High]]=MAX($D$1:$D3696), TRUE, FALSE)</f>
        <v>0</v>
      </c>
      <c r="J3686" s="5">
        <f>MAX($D$2:Nifty50[[#This Row],[High]])</f>
        <v>6357.1</v>
      </c>
      <c r="K3686" s="18">
        <f>(Nifty50[[#This Row],[ATH_XL]]-Nifty50[[#This Row],[Close]])/Nifty50[[#This Row],[ATH_XL]]</f>
        <v>7.4696009186578843E-2</v>
      </c>
    </row>
    <row r="3687" spans="2:11" x14ac:dyDescent="0.25">
      <c r="B3687" s="4">
        <v>41544</v>
      </c>
      <c r="C3687" s="23">
        <v>5905.55</v>
      </c>
      <c r="D3687" s="23">
        <v>5909.2</v>
      </c>
      <c r="E3687" s="23">
        <v>5819.3</v>
      </c>
      <c r="F3687" s="23">
        <v>5833.2</v>
      </c>
      <c r="G3687" s="5">
        <v>163067913</v>
      </c>
      <c r="H3687" s="5">
        <v>5303.31</v>
      </c>
      <c r="I3687" s="5" t="b">
        <f>IF(Nifty50[[#This Row],[High]]=MAX($D$1:$D3697), TRUE, FALSE)</f>
        <v>0</v>
      </c>
      <c r="J3687" s="5">
        <f>MAX($D$2:Nifty50[[#This Row],[High]])</f>
        <v>6357.1</v>
      </c>
      <c r="K3687" s="18">
        <f>(Nifty50[[#This Row],[ATH_XL]]-Nifty50[[#This Row],[Close]])/Nifty50[[#This Row],[ATH_XL]]</f>
        <v>8.241179154016777E-2</v>
      </c>
    </row>
    <row r="3688" spans="2:11" x14ac:dyDescent="0.25">
      <c r="B3688" s="4">
        <v>41547</v>
      </c>
      <c r="C3688" s="23">
        <v>5801.05</v>
      </c>
      <c r="D3688" s="23">
        <v>5810.2</v>
      </c>
      <c r="E3688" s="23">
        <v>5718.5</v>
      </c>
      <c r="F3688" s="23">
        <v>5735.3</v>
      </c>
      <c r="G3688" s="5">
        <v>155674706</v>
      </c>
      <c r="H3688" s="5">
        <v>5642.77</v>
      </c>
      <c r="I3688" s="5" t="b">
        <f>IF(Nifty50[[#This Row],[High]]=MAX($D$1:$D3698), TRUE, FALSE)</f>
        <v>0</v>
      </c>
      <c r="J3688" s="5">
        <f>MAX($D$2:Nifty50[[#This Row],[High]])</f>
        <v>6357.1</v>
      </c>
      <c r="K3688" s="18">
        <f>(Nifty50[[#This Row],[ATH_XL]]-Nifty50[[#This Row],[Close]])/Nifty50[[#This Row],[ATH_XL]]</f>
        <v>9.7811895361092346E-2</v>
      </c>
    </row>
    <row r="3689" spans="2:11" x14ac:dyDescent="0.25">
      <c r="B3689" s="4">
        <v>41548</v>
      </c>
      <c r="C3689" s="23">
        <v>5756.1</v>
      </c>
      <c r="D3689" s="23">
        <v>5786.45</v>
      </c>
      <c r="E3689" s="23">
        <v>5700.95</v>
      </c>
      <c r="F3689" s="23">
        <v>5780.05</v>
      </c>
      <c r="G3689" s="5">
        <v>159247089</v>
      </c>
      <c r="H3689" s="5">
        <v>5075.7</v>
      </c>
      <c r="I3689" s="5" t="b">
        <f>IF(Nifty50[[#This Row],[High]]=MAX($D$1:$D3699), TRUE, FALSE)</f>
        <v>0</v>
      </c>
      <c r="J3689" s="5">
        <f>MAX($D$2:Nifty50[[#This Row],[High]])</f>
        <v>6357.1</v>
      </c>
      <c r="K3689" s="18">
        <f>(Nifty50[[#This Row],[ATH_XL]]-Nifty50[[#This Row],[Close]])/Nifty50[[#This Row],[ATH_XL]]</f>
        <v>9.0772522061946512E-2</v>
      </c>
    </row>
    <row r="3690" spans="2:11" x14ac:dyDescent="0.25">
      <c r="B3690" s="4">
        <v>41550</v>
      </c>
      <c r="C3690" s="23">
        <v>5819.1</v>
      </c>
      <c r="D3690" s="23">
        <v>5917.6</v>
      </c>
      <c r="E3690" s="23">
        <v>5802.7</v>
      </c>
      <c r="F3690" s="23">
        <v>5909.7</v>
      </c>
      <c r="G3690" s="5">
        <v>199793235</v>
      </c>
      <c r="H3690" s="5">
        <v>7481.97</v>
      </c>
      <c r="I3690" s="5" t="b">
        <f>IF(Nifty50[[#This Row],[High]]=MAX($D$1:$D3700), TRUE, FALSE)</f>
        <v>0</v>
      </c>
      <c r="J3690" s="5">
        <f>MAX($D$2:Nifty50[[#This Row],[High]])</f>
        <v>6357.1</v>
      </c>
      <c r="K3690" s="18">
        <f>(Nifty50[[#This Row],[ATH_XL]]-Nifty50[[#This Row],[Close]])/Nifty50[[#This Row],[ATH_XL]]</f>
        <v>7.0378002548331875E-2</v>
      </c>
    </row>
    <row r="3691" spans="2:11" x14ac:dyDescent="0.25">
      <c r="B3691" s="4">
        <v>41551</v>
      </c>
      <c r="C3691" s="23">
        <v>5891.3</v>
      </c>
      <c r="D3691" s="23">
        <v>5950.45</v>
      </c>
      <c r="E3691" s="23">
        <v>5885</v>
      </c>
      <c r="F3691" s="23">
        <v>5907.3</v>
      </c>
      <c r="G3691" s="5">
        <v>191469248</v>
      </c>
      <c r="H3691" s="5">
        <v>6052.47</v>
      </c>
      <c r="I3691" s="5" t="b">
        <f>IF(Nifty50[[#This Row],[High]]=MAX($D$1:$D3701), TRUE, FALSE)</f>
        <v>0</v>
      </c>
      <c r="J3691" s="5">
        <f>MAX($D$2:Nifty50[[#This Row],[High]])</f>
        <v>6357.1</v>
      </c>
      <c r="K3691" s="18">
        <f>(Nifty50[[#This Row],[ATH_XL]]-Nifty50[[#This Row],[Close]])/Nifty50[[#This Row],[ATH_XL]]</f>
        <v>7.0755533183369801E-2</v>
      </c>
    </row>
    <row r="3692" spans="2:11" x14ac:dyDescent="0.25">
      <c r="B3692" s="4">
        <v>41554</v>
      </c>
      <c r="C3692" s="23">
        <v>5889.05</v>
      </c>
      <c r="D3692" s="23">
        <v>5912</v>
      </c>
      <c r="E3692" s="23">
        <v>5825.85</v>
      </c>
      <c r="F3692" s="23">
        <v>5906.15</v>
      </c>
      <c r="G3692" s="5">
        <v>156387945</v>
      </c>
      <c r="H3692" s="5">
        <v>5348.49</v>
      </c>
      <c r="I3692" s="5" t="b">
        <f>IF(Nifty50[[#This Row],[High]]=MAX($D$1:$D3702), TRUE, FALSE)</f>
        <v>0</v>
      </c>
      <c r="J3692" s="5">
        <f>MAX($D$2:Nifty50[[#This Row],[High]])</f>
        <v>6357.1</v>
      </c>
      <c r="K3692" s="18">
        <f>(Nifty50[[#This Row],[ATH_XL]]-Nifty50[[#This Row],[Close]])/Nifty50[[#This Row],[ATH_XL]]</f>
        <v>7.0936433279325584E-2</v>
      </c>
    </row>
    <row r="3693" spans="2:11" x14ac:dyDescent="0.25">
      <c r="B3693" s="4">
        <v>41555</v>
      </c>
      <c r="C3693" s="23">
        <v>5975</v>
      </c>
      <c r="D3693" s="23">
        <v>5981.7</v>
      </c>
      <c r="E3693" s="23">
        <v>5913</v>
      </c>
      <c r="F3693" s="23">
        <v>5928.4</v>
      </c>
      <c r="G3693" s="5">
        <v>158527593</v>
      </c>
      <c r="H3693" s="5">
        <v>5950.47</v>
      </c>
      <c r="I3693" s="5" t="b">
        <f>IF(Nifty50[[#This Row],[High]]=MAX($D$1:$D3703), TRUE, FALSE)</f>
        <v>0</v>
      </c>
      <c r="J3693" s="5">
        <f>MAX($D$2:Nifty50[[#This Row],[High]])</f>
        <v>6357.1</v>
      </c>
      <c r="K3693" s="18">
        <f>(Nifty50[[#This Row],[ATH_XL]]-Nifty50[[#This Row],[Close]])/Nifty50[[#This Row],[ATH_XL]]</f>
        <v>6.7436409683660894E-2</v>
      </c>
    </row>
    <row r="3694" spans="2:11" x14ac:dyDescent="0.25">
      <c r="B3694" s="4">
        <v>41556</v>
      </c>
      <c r="C3694" s="23">
        <v>5893.25</v>
      </c>
      <c r="D3694" s="23">
        <v>6015.5</v>
      </c>
      <c r="E3694" s="23">
        <v>5877.1</v>
      </c>
      <c r="F3694" s="23">
        <v>6007.45</v>
      </c>
      <c r="G3694" s="5">
        <v>192037125</v>
      </c>
      <c r="H3694" s="5">
        <v>6904.96</v>
      </c>
      <c r="I3694" s="5" t="b">
        <f>IF(Nifty50[[#This Row],[High]]=MAX($D$1:$D3704), TRUE, FALSE)</f>
        <v>0</v>
      </c>
      <c r="J3694" s="5">
        <f>MAX($D$2:Nifty50[[#This Row],[High]])</f>
        <v>6357.1</v>
      </c>
      <c r="K3694" s="18">
        <f>(Nifty50[[#This Row],[ATH_XL]]-Nifty50[[#This Row],[Close]])/Nifty50[[#This Row],[ATH_XL]]</f>
        <v>5.500149439209711E-2</v>
      </c>
    </row>
    <row r="3695" spans="2:11" x14ac:dyDescent="0.25">
      <c r="B3695" s="4">
        <v>41557</v>
      </c>
      <c r="C3695" s="23">
        <v>6001.05</v>
      </c>
      <c r="D3695" s="23">
        <v>6033.95</v>
      </c>
      <c r="E3695" s="23">
        <v>5979.8</v>
      </c>
      <c r="F3695" s="23">
        <v>6020.95</v>
      </c>
      <c r="G3695" s="5">
        <v>159607329</v>
      </c>
      <c r="H3695" s="5">
        <v>6163.68</v>
      </c>
      <c r="I3695" s="5" t="b">
        <f>IF(Nifty50[[#This Row],[High]]=MAX($D$1:$D3705), TRUE, FALSE)</f>
        <v>0</v>
      </c>
      <c r="J3695" s="5">
        <f>MAX($D$2:Nifty50[[#This Row],[High]])</f>
        <v>6357.1</v>
      </c>
      <c r="K3695" s="18">
        <f>(Nifty50[[#This Row],[ATH_XL]]-Nifty50[[#This Row],[Close]])/Nifty50[[#This Row],[ATH_XL]]</f>
        <v>5.2877884570008422E-2</v>
      </c>
    </row>
    <row r="3696" spans="2:11" x14ac:dyDescent="0.25">
      <c r="B3696" s="4">
        <v>41558</v>
      </c>
      <c r="C3696" s="23">
        <v>6104.85</v>
      </c>
      <c r="D3696" s="23">
        <v>6107.6</v>
      </c>
      <c r="E3696" s="23">
        <v>6046.4</v>
      </c>
      <c r="F3696" s="23">
        <v>6096.2</v>
      </c>
      <c r="G3696" s="5">
        <v>180834257</v>
      </c>
      <c r="H3696" s="5">
        <v>8283.09</v>
      </c>
      <c r="I3696" s="5" t="b">
        <f>IF(Nifty50[[#This Row],[High]]=MAX($D$1:$D3706), TRUE, FALSE)</f>
        <v>0</v>
      </c>
      <c r="J3696" s="5">
        <f>MAX($D$2:Nifty50[[#This Row],[High]])</f>
        <v>6357.1</v>
      </c>
      <c r="K3696" s="18">
        <f>(Nifty50[[#This Row],[ATH_XL]]-Nifty50[[#This Row],[Close]])/Nifty50[[#This Row],[ATH_XL]]</f>
        <v>4.104072611725481E-2</v>
      </c>
    </row>
    <row r="3697" spans="2:11" x14ac:dyDescent="0.25">
      <c r="B3697" s="4">
        <v>41561</v>
      </c>
      <c r="C3697" s="23">
        <v>6093</v>
      </c>
      <c r="D3697" s="23">
        <v>6124.1</v>
      </c>
      <c r="E3697" s="23">
        <v>6082.9</v>
      </c>
      <c r="F3697" s="23">
        <v>6112.7</v>
      </c>
      <c r="G3697" s="5">
        <v>142173640</v>
      </c>
      <c r="H3697" s="5">
        <v>5989.37</v>
      </c>
      <c r="I3697" s="5" t="b">
        <f>IF(Nifty50[[#This Row],[High]]=MAX($D$1:$D3707), TRUE, FALSE)</f>
        <v>0</v>
      </c>
      <c r="J3697" s="5">
        <f>MAX($D$2:Nifty50[[#This Row],[High]])</f>
        <v>6357.1</v>
      </c>
      <c r="K3697" s="18">
        <f>(Nifty50[[#This Row],[ATH_XL]]-Nifty50[[#This Row],[Close]])/Nifty50[[#This Row],[ATH_XL]]</f>
        <v>3.8445203001368632E-2</v>
      </c>
    </row>
    <row r="3698" spans="2:11" x14ac:dyDescent="0.25">
      <c r="B3698" s="4">
        <v>41562</v>
      </c>
      <c r="C3698" s="23">
        <v>6147.55</v>
      </c>
      <c r="D3698" s="23">
        <v>6156.3</v>
      </c>
      <c r="E3698" s="23">
        <v>6056.55</v>
      </c>
      <c r="F3698" s="23">
        <v>6089.05</v>
      </c>
      <c r="G3698" s="5">
        <v>218304334</v>
      </c>
      <c r="H3698" s="5">
        <v>6745.02</v>
      </c>
      <c r="I3698" s="5" t="b">
        <f>IF(Nifty50[[#This Row],[High]]=MAX($D$1:$D3708), TRUE, FALSE)</f>
        <v>0</v>
      </c>
      <c r="J3698" s="5">
        <f>MAX($D$2:Nifty50[[#This Row],[High]])</f>
        <v>6357.1</v>
      </c>
      <c r="K3698" s="18">
        <f>(Nifty50[[#This Row],[ATH_XL]]-Nifty50[[#This Row],[Close]])/Nifty50[[#This Row],[ATH_XL]]</f>
        <v>4.2165452800805428E-2</v>
      </c>
    </row>
    <row r="3699" spans="2:11" x14ac:dyDescent="0.25">
      <c r="B3699" s="4">
        <v>41564</v>
      </c>
      <c r="C3699" s="23">
        <v>6098.5</v>
      </c>
      <c r="D3699" s="23">
        <v>6110.75</v>
      </c>
      <c r="E3699" s="23">
        <v>6032.55</v>
      </c>
      <c r="F3699" s="23">
        <v>6045.85</v>
      </c>
      <c r="G3699" s="5">
        <v>230561463</v>
      </c>
      <c r="H3699" s="5">
        <v>8158.31</v>
      </c>
      <c r="I3699" s="5" t="b">
        <f>IF(Nifty50[[#This Row],[High]]=MAX($D$1:$D3709), TRUE, FALSE)</f>
        <v>0</v>
      </c>
      <c r="J3699" s="5">
        <f>MAX($D$2:Nifty50[[#This Row],[High]])</f>
        <v>6357.1</v>
      </c>
      <c r="K3699" s="18">
        <f>(Nifty50[[#This Row],[ATH_XL]]-Nifty50[[#This Row],[Close]])/Nifty50[[#This Row],[ATH_XL]]</f>
        <v>4.8961004231489198E-2</v>
      </c>
    </row>
    <row r="3700" spans="2:11" x14ac:dyDescent="0.25">
      <c r="B3700" s="4">
        <v>41565</v>
      </c>
      <c r="C3700" s="23">
        <v>6070.9</v>
      </c>
      <c r="D3700" s="23">
        <v>6201.45</v>
      </c>
      <c r="E3700" s="23">
        <v>6070.9</v>
      </c>
      <c r="F3700" s="23">
        <v>6189.35</v>
      </c>
      <c r="G3700" s="5">
        <v>250339955</v>
      </c>
      <c r="H3700" s="5">
        <v>8353.23</v>
      </c>
      <c r="I3700" s="5" t="b">
        <f>IF(Nifty50[[#This Row],[High]]=MAX($D$1:$D3710), TRUE, FALSE)</f>
        <v>0</v>
      </c>
      <c r="J3700" s="5">
        <f>MAX($D$2:Nifty50[[#This Row],[High]])</f>
        <v>6357.1</v>
      </c>
      <c r="K3700" s="18">
        <f>(Nifty50[[#This Row],[ATH_XL]]-Nifty50[[#This Row],[Close]])/Nifty50[[#This Row],[ATH_XL]]</f>
        <v>2.6387818344842773E-2</v>
      </c>
    </row>
    <row r="3701" spans="2:11" x14ac:dyDescent="0.25">
      <c r="B3701" s="4">
        <v>41568</v>
      </c>
      <c r="C3701" s="23">
        <v>6202</v>
      </c>
      <c r="D3701" s="23">
        <v>6218.95</v>
      </c>
      <c r="E3701" s="23">
        <v>6163.3</v>
      </c>
      <c r="F3701" s="23">
        <v>6204.95</v>
      </c>
      <c r="G3701" s="5">
        <v>196989071</v>
      </c>
      <c r="H3701" s="5">
        <v>7341.25</v>
      </c>
      <c r="I3701" s="5" t="b">
        <f>IF(Nifty50[[#This Row],[High]]=MAX($D$1:$D3711), TRUE, FALSE)</f>
        <v>0</v>
      </c>
      <c r="J3701" s="5">
        <f>MAX($D$2:Nifty50[[#This Row],[High]])</f>
        <v>6357.1</v>
      </c>
      <c r="K3701" s="18">
        <f>(Nifty50[[#This Row],[ATH_XL]]-Nifty50[[#This Row],[Close]])/Nifty50[[#This Row],[ATH_XL]]</f>
        <v>2.3933869217095931E-2</v>
      </c>
    </row>
    <row r="3702" spans="2:11" x14ac:dyDescent="0.25">
      <c r="B3702" s="4">
        <v>41569</v>
      </c>
      <c r="C3702" s="23">
        <v>6192.3</v>
      </c>
      <c r="D3702" s="23">
        <v>6220.1</v>
      </c>
      <c r="E3702" s="23">
        <v>6181.8</v>
      </c>
      <c r="F3702" s="23">
        <v>6202.8</v>
      </c>
      <c r="G3702" s="5">
        <v>161943721</v>
      </c>
      <c r="H3702" s="5">
        <v>5850.72</v>
      </c>
      <c r="I3702" s="5" t="b">
        <f>IF(Nifty50[[#This Row],[High]]=MAX($D$1:$D3712), TRUE, FALSE)</f>
        <v>0</v>
      </c>
      <c r="J3702" s="5">
        <f>MAX($D$2:Nifty50[[#This Row],[High]])</f>
        <v>6357.1</v>
      </c>
      <c r="K3702" s="18">
        <f>(Nifty50[[#This Row],[ATH_XL]]-Nifty50[[#This Row],[Close]])/Nifty50[[#This Row],[ATH_XL]]</f>
        <v>2.4272073744317404E-2</v>
      </c>
    </row>
    <row r="3703" spans="2:11" x14ac:dyDescent="0.25">
      <c r="B3703" s="4">
        <v>41570</v>
      </c>
      <c r="C3703" s="23">
        <v>6209.55</v>
      </c>
      <c r="D3703" s="23">
        <v>6217.95</v>
      </c>
      <c r="E3703" s="23">
        <v>6116.6</v>
      </c>
      <c r="F3703" s="23">
        <v>6178.35</v>
      </c>
      <c r="G3703" s="5">
        <v>188285223</v>
      </c>
      <c r="H3703" s="5">
        <v>6921.65</v>
      </c>
      <c r="I3703" s="5" t="b">
        <f>IF(Nifty50[[#This Row],[High]]=MAX($D$1:$D3713), TRUE, FALSE)</f>
        <v>0</v>
      </c>
      <c r="J3703" s="5">
        <f>MAX($D$2:Nifty50[[#This Row],[High]])</f>
        <v>6357.1</v>
      </c>
      <c r="K3703" s="18">
        <f>(Nifty50[[#This Row],[ATH_XL]]-Nifty50[[#This Row],[Close]])/Nifty50[[#This Row],[ATH_XL]]</f>
        <v>2.8118167088766889E-2</v>
      </c>
    </row>
    <row r="3704" spans="2:11" x14ac:dyDescent="0.25">
      <c r="B3704" s="4">
        <v>41571</v>
      </c>
      <c r="C3704" s="23">
        <v>6162.8</v>
      </c>
      <c r="D3704" s="23">
        <v>6252.45</v>
      </c>
      <c r="E3704" s="23">
        <v>6142.95</v>
      </c>
      <c r="F3704" s="23">
        <v>6164.35</v>
      </c>
      <c r="G3704" s="5">
        <v>176235553</v>
      </c>
      <c r="H3704" s="5">
        <v>6737.2</v>
      </c>
      <c r="I3704" s="5" t="b">
        <f>IF(Nifty50[[#This Row],[High]]=MAX($D$1:$D3714), TRUE, FALSE)</f>
        <v>0</v>
      </c>
      <c r="J3704" s="5">
        <f>MAX($D$2:Nifty50[[#This Row],[High]])</f>
        <v>6357.1</v>
      </c>
      <c r="K3704" s="18">
        <f>(Nifty50[[#This Row],[ATH_XL]]-Nifty50[[#This Row],[Close]])/Nifty50[[#This Row],[ATH_XL]]</f>
        <v>3.0320429126488493E-2</v>
      </c>
    </row>
    <row r="3705" spans="2:11" x14ac:dyDescent="0.25">
      <c r="B3705" s="4">
        <v>41572</v>
      </c>
      <c r="C3705" s="23">
        <v>6154</v>
      </c>
      <c r="D3705" s="23">
        <v>6174.75</v>
      </c>
      <c r="E3705" s="23">
        <v>6125.95</v>
      </c>
      <c r="F3705" s="23">
        <v>6144.9</v>
      </c>
      <c r="G3705" s="5">
        <v>144531462</v>
      </c>
      <c r="H3705" s="5">
        <v>5582.82</v>
      </c>
      <c r="I3705" s="5" t="b">
        <f>IF(Nifty50[[#This Row],[High]]=MAX($D$1:$D3715), TRUE, FALSE)</f>
        <v>0</v>
      </c>
      <c r="J3705" s="5">
        <f>MAX($D$2:Nifty50[[#This Row],[High]])</f>
        <v>6357.1</v>
      </c>
      <c r="K3705" s="18">
        <f>(Nifty50[[#This Row],[ATH_XL]]-Nifty50[[#This Row],[Close]])/Nifty50[[#This Row],[ATH_XL]]</f>
        <v>3.3380000314608978E-2</v>
      </c>
    </row>
    <row r="3706" spans="2:11" x14ac:dyDescent="0.25">
      <c r="B3706" s="4">
        <v>41575</v>
      </c>
      <c r="C3706" s="23">
        <v>6155.1</v>
      </c>
      <c r="D3706" s="23">
        <v>6168.75</v>
      </c>
      <c r="E3706" s="23">
        <v>6094.1</v>
      </c>
      <c r="F3706" s="23">
        <v>6101.1</v>
      </c>
      <c r="G3706" s="5">
        <v>146340691</v>
      </c>
      <c r="H3706" s="5">
        <v>5282.79</v>
      </c>
      <c r="I3706" s="5" t="b">
        <f>IF(Nifty50[[#This Row],[High]]=MAX($D$1:$D3716), TRUE, FALSE)</f>
        <v>0</v>
      </c>
      <c r="J3706" s="5">
        <f>MAX($D$2:Nifty50[[#This Row],[High]])</f>
        <v>6357.1</v>
      </c>
      <c r="K3706" s="18">
        <f>(Nifty50[[#This Row],[ATH_XL]]-Nifty50[[#This Row],[Close]])/Nifty50[[#This Row],[ATH_XL]]</f>
        <v>4.026993440405216E-2</v>
      </c>
    </row>
    <row r="3707" spans="2:11" x14ac:dyDescent="0.25">
      <c r="B3707" s="4">
        <v>41576</v>
      </c>
      <c r="C3707" s="23">
        <v>6107.55</v>
      </c>
      <c r="D3707" s="23">
        <v>6228.05</v>
      </c>
      <c r="E3707" s="23">
        <v>6079.2</v>
      </c>
      <c r="F3707" s="23">
        <v>6220.9</v>
      </c>
      <c r="G3707" s="5">
        <v>197348371</v>
      </c>
      <c r="H3707" s="5">
        <v>7572.87</v>
      </c>
      <c r="I3707" s="5" t="b">
        <f>IF(Nifty50[[#This Row],[High]]=MAX($D$1:$D3717), TRUE, FALSE)</f>
        <v>0</v>
      </c>
      <c r="J3707" s="5">
        <f>MAX($D$2:Nifty50[[#This Row],[High]])</f>
        <v>6357.1</v>
      </c>
      <c r="K3707" s="18">
        <f>(Nifty50[[#This Row],[ATH_XL]]-Nifty50[[#This Row],[Close]])/Nifty50[[#This Row],[ATH_XL]]</f>
        <v>2.1424863538405989E-2</v>
      </c>
    </row>
    <row r="3708" spans="2:11" x14ac:dyDescent="0.25">
      <c r="B3708" s="4">
        <v>41577</v>
      </c>
      <c r="C3708" s="23">
        <v>6230.8</v>
      </c>
      <c r="D3708" s="23">
        <v>6269.2</v>
      </c>
      <c r="E3708" s="23">
        <v>6222.6</v>
      </c>
      <c r="F3708" s="23">
        <v>6251.7</v>
      </c>
      <c r="G3708" s="5">
        <v>177583848</v>
      </c>
      <c r="H3708" s="5">
        <v>6861.84</v>
      </c>
      <c r="I3708" s="5" t="b">
        <f>IF(Nifty50[[#This Row],[High]]=MAX($D$1:$D3718), TRUE, FALSE)</f>
        <v>0</v>
      </c>
      <c r="J3708" s="5">
        <f>MAX($D$2:Nifty50[[#This Row],[High]])</f>
        <v>6357.1</v>
      </c>
      <c r="K3708" s="18">
        <f>(Nifty50[[#This Row],[ATH_XL]]-Nifty50[[#This Row],[Close]])/Nifty50[[#This Row],[ATH_XL]]</f>
        <v>1.6579887055418435E-2</v>
      </c>
    </row>
    <row r="3709" spans="2:11" x14ac:dyDescent="0.25">
      <c r="B3709" s="4">
        <v>41578</v>
      </c>
      <c r="C3709" s="23">
        <v>6237.15</v>
      </c>
      <c r="D3709" s="23">
        <v>6309.05</v>
      </c>
      <c r="E3709" s="23">
        <v>6235.9</v>
      </c>
      <c r="F3709" s="23">
        <v>6299.15</v>
      </c>
      <c r="G3709" s="5">
        <v>239607127</v>
      </c>
      <c r="H3709" s="5">
        <v>9560.5400000000009</v>
      </c>
      <c r="I3709" s="5" t="b">
        <f>IF(Nifty50[[#This Row],[High]]=MAX($D$1:$D3719), TRUE, FALSE)</f>
        <v>0</v>
      </c>
      <c r="J3709" s="5">
        <f>MAX($D$2:Nifty50[[#This Row],[High]])</f>
        <v>6357.1</v>
      </c>
      <c r="K3709" s="18">
        <f>(Nifty50[[#This Row],[ATH_XL]]-Nifty50[[#This Row],[Close]])/Nifty50[[#This Row],[ATH_XL]]</f>
        <v>9.1157917918548905E-3</v>
      </c>
    </row>
    <row r="3710" spans="2:11" x14ac:dyDescent="0.25">
      <c r="B3710" s="4">
        <v>41579</v>
      </c>
      <c r="C3710" s="23">
        <v>6289.75</v>
      </c>
      <c r="D3710" s="23">
        <v>6332.6</v>
      </c>
      <c r="E3710" s="23">
        <v>6286.95</v>
      </c>
      <c r="F3710" s="23">
        <v>6307.2</v>
      </c>
      <c r="G3710" s="5">
        <v>191639789</v>
      </c>
      <c r="H3710" s="5">
        <v>7371.92</v>
      </c>
      <c r="I3710" s="5" t="b">
        <f>IF(Nifty50[[#This Row],[High]]=MAX($D$1:$D3720), TRUE, FALSE)</f>
        <v>0</v>
      </c>
      <c r="J3710" s="5">
        <f>MAX($D$2:Nifty50[[#This Row],[High]])</f>
        <v>6357.1</v>
      </c>
      <c r="K3710" s="18">
        <f>(Nifty50[[#This Row],[ATH_XL]]-Nifty50[[#This Row],[Close]])/Nifty50[[#This Row],[ATH_XL]]</f>
        <v>7.8494911201649406E-3</v>
      </c>
    </row>
    <row r="3711" spans="2:11" x14ac:dyDescent="0.25">
      <c r="B3711" s="4">
        <v>41581</v>
      </c>
      <c r="C3711" s="23">
        <v>6332.05</v>
      </c>
      <c r="D3711" s="23">
        <v>6342.95</v>
      </c>
      <c r="E3711" s="23">
        <v>6311.15</v>
      </c>
      <c r="F3711" s="23">
        <v>6317.35</v>
      </c>
      <c r="G3711" s="5">
        <v>23856924</v>
      </c>
      <c r="H3711" s="5">
        <v>858.24</v>
      </c>
      <c r="I3711" s="5" t="b">
        <f>IF(Nifty50[[#This Row],[High]]=MAX($D$1:$D3721), TRUE, FALSE)</f>
        <v>0</v>
      </c>
      <c r="J3711" s="5">
        <f>MAX($D$2:Nifty50[[#This Row],[High]])</f>
        <v>6357.1</v>
      </c>
      <c r="K3711" s="18">
        <f>(Nifty50[[#This Row],[ATH_XL]]-Nifty50[[#This Row],[Close]])/Nifty50[[#This Row],[ATH_XL]]</f>
        <v>6.2528511428166927E-3</v>
      </c>
    </row>
    <row r="3712" spans="2:11" x14ac:dyDescent="0.25">
      <c r="B3712" s="4">
        <v>41583</v>
      </c>
      <c r="C3712" s="23">
        <v>6282.15</v>
      </c>
      <c r="D3712" s="23">
        <v>6304.75</v>
      </c>
      <c r="E3712" s="23">
        <v>6244.3</v>
      </c>
      <c r="F3712" s="23">
        <v>6253.15</v>
      </c>
      <c r="G3712" s="5">
        <v>181053761</v>
      </c>
      <c r="H3712" s="5">
        <v>6598.06</v>
      </c>
      <c r="I3712" s="5" t="b">
        <f>IF(Nifty50[[#This Row],[High]]=MAX($D$1:$D3722), TRUE, FALSE)</f>
        <v>0</v>
      </c>
      <c r="J3712" s="5">
        <f>MAX($D$2:Nifty50[[#This Row],[High]])</f>
        <v>6357.1</v>
      </c>
      <c r="K3712" s="18">
        <f>(Nifty50[[#This Row],[ATH_XL]]-Nifty50[[#This Row],[Close]])/Nifty50[[#This Row],[ATH_XL]]</f>
        <v>1.6351795630083012E-2</v>
      </c>
    </row>
    <row r="3713" spans="2:11" x14ac:dyDescent="0.25">
      <c r="B3713" s="4">
        <v>41584</v>
      </c>
      <c r="C3713" s="23">
        <v>6260.55</v>
      </c>
      <c r="D3713" s="23">
        <v>6269.7</v>
      </c>
      <c r="E3713" s="23">
        <v>6208.7</v>
      </c>
      <c r="F3713" s="23">
        <v>6215.15</v>
      </c>
      <c r="G3713" s="5">
        <v>157080263</v>
      </c>
      <c r="H3713" s="5">
        <v>5461.18</v>
      </c>
      <c r="I3713" s="5" t="b">
        <f>IF(Nifty50[[#This Row],[High]]=MAX($D$1:$D3723), TRUE, FALSE)</f>
        <v>0</v>
      </c>
      <c r="J3713" s="5">
        <f>MAX($D$2:Nifty50[[#This Row],[High]])</f>
        <v>6357.1</v>
      </c>
      <c r="K3713" s="18">
        <f>(Nifty50[[#This Row],[ATH_XL]]-Nifty50[[#This Row],[Close]])/Nifty50[[#This Row],[ATH_XL]]</f>
        <v>2.2329364018184507E-2</v>
      </c>
    </row>
    <row r="3714" spans="2:11" x14ac:dyDescent="0.25">
      <c r="B3714" s="4">
        <v>41585</v>
      </c>
      <c r="C3714" s="23">
        <v>6228.9</v>
      </c>
      <c r="D3714" s="23">
        <v>6288.95</v>
      </c>
      <c r="E3714" s="23">
        <v>6180.8</v>
      </c>
      <c r="F3714" s="23">
        <v>6187.25</v>
      </c>
      <c r="G3714" s="5">
        <v>168832431</v>
      </c>
      <c r="H3714" s="5">
        <v>6274.13</v>
      </c>
      <c r="I3714" s="5" t="b">
        <f>IF(Nifty50[[#This Row],[High]]=MAX($D$1:$D3724), TRUE, FALSE)</f>
        <v>0</v>
      </c>
      <c r="J3714" s="5">
        <f>MAX($D$2:Nifty50[[#This Row],[High]])</f>
        <v>6357.1</v>
      </c>
      <c r="K3714" s="18">
        <f>(Nifty50[[#This Row],[ATH_XL]]-Nifty50[[#This Row],[Close]])/Nifty50[[#This Row],[ATH_XL]]</f>
        <v>2.6718157650501069E-2</v>
      </c>
    </row>
    <row r="3715" spans="2:11" x14ac:dyDescent="0.25">
      <c r="B3715" s="4">
        <v>41586</v>
      </c>
      <c r="C3715" s="23">
        <v>6170.15</v>
      </c>
      <c r="D3715" s="23">
        <v>6185.15</v>
      </c>
      <c r="E3715" s="23">
        <v>6120.95</v>
      </c>
      <c r="F3715" s="23">
        <v>6140.75</v>
      </c>
      <c r="G3715" s="5">
        <v>150051986</v>
      </c>
      <c r="H3715" s="5">
        <v>5977.34</v>
      </c>
      <c r="I3715" s="5" t="b">
        <f>IF(Nifty50[[#This Row],[High]]=MAX($D$1:$D3725), TRUE, FALSE)</f>
        <v>0</v>
      </c>
      <c r="J3715" s="5">
        <f>MAX($D$2:Nifty50[[#This Row],[High]])</f>
        <v>6357.1</v>
      </c>
      <c r="K3715" s="18">
        <f>(Nifty50[[#This Row],[ATH_XL]]-Nifty50[[#This Row],[Close]])/Nifty50[[#This Row],[ATH_XL]]</f>
        <v>3.4032813704362105E-2</v>
      </c>
    </row>
    <row r="3716" spans="2:11" x14ac:dyDescent="0.25">
      <c r="B3716" s="4">
        <v>41589</v>
      </c>
      <c r="C3716" s="23">
        <v>6110.4</v>
      </c>
      <c r="D3716" s="23">
        <v>6141.65</v>
      </c>
      <c r="E3716" s="23">
        <v>6067.75</v>
      </c>
      <c r="F3716" s="23">
        <v>6078.8</v>
      </c>
      <c r="G3716" s="5">
        <v>146060450</v>
      </c>
      <c r="H3716" s="5">
        <v>5678.81</v>
      </c>
      <c r="I3716" s="5" t="b">
        <f>IF(Nifty50[[#This Row],[High]]=MAX($D$1:$D3726), TRUE, FALSE)</f>
        <v>0</v>
      </c>
      <c r="J3716" s="5">
        <f>MAX($D$2:Nifty50[[#This Row],[High]])</f>
        <v>6357.1</v>
      </c>
      <c r="K3716" s="18">
        <f>(Nifty50[[#This Row],[ATH_XL]]-Nifty50[[#This Row],[Close]])/Nifty50[[#This Row],[ATH_XL]]</f>
        <v>4.3777823221280168E-2</v>
      </c>
    </row>
    <row r="3717" spans="2:11" x14ac:dyDescent="0.25">
      <c r="B3717" s="4">
        <v>41590</v>
      </c>
      <c r="C3717" s="23">
        <v>6087.25</v>
      </c>
      <c r="D3717" s="23">
        <v>6108.7</v>
      </c>
      <c r="E3717" s="23">
        <v>6011.75</v>
      </c>
      <c r="F3717" s="23">
        <v>6018.05</v>
      </c>
      <c r="G3717" s="5">
        <v>153812590</v>
      </c>
      <c r="H3717" s="5">
        <v>5646.24</v>
      </c>
      <c r="I3717" s="5" t="b">
        <f>IF(Nifty50[[#This Row],[High]]=MAX($D$1:$D3727), TRUE, FALSE)</f>
        <v>0</v>
      </c>
      <c r="J3717" s="5">
        <f>MAX($D$2:Nifty50[[#This Row],[High]])</f>
        <v>6357.1</v>
      </c>
      <c r="K3717" s="18">
        <f>(Nifty50[[#This Row],[ATH_XL]]-Nifty50[[#This Row],[Close]])/Nifty50[[#This Row],[ATH_XL]]</f>
        <v>5.3334067420679268E-2</v>
      </c>
    </row>
    <row r="3718" spans="2:11" x14ac:dyDescent="0.25">
      <c r="B3718" s="4">
        <v>41591</v>
      </c>
      <c r="C3718" s="23">
        <v>5998.85</v>
      </c>
      <c r="D3718" s="23">
        <v>6042.25</v>
      </c>
      <c r="E3718" s="23">
        <v>5972.45</v>
      </c>
      <c r="F3718" s="23">
        <v>5989.6</v>
      </c>
      <c r="G3718" s="5">
        <v>162538228</v>
      </c>
      <c r="H3718" s="5">
        <v>6738.41</v>
      </c>
      <c r="I3718" s="5" t="b">
        <f>IF(Nifty50[[#This Row],[High]]=MAX($D$1:$D3728), TRUE, FALSE)</f>
        <v>0</v>
      </c>
      <c r="J3718" s="5">
        <f>MAX($D$2:Nifty50[[#This Row],[High]])</f>
        <v>6357.1</v>
      </c>
      <c r="K3718" s="18">
        <f>(Nifty50[[#This Row],[ATH_XL]]-Nifty50[[#This Row],[Close]])/Nifty50[[#This Row],[ATH_XL]]</f>
        <v>5.7809378490192062E-2</v>
      </c>
    </row>
    <row r="3719" spans="2:11" x14ac:dyDescent="0.25">
      <c r="B3719" s="4">
        <v>41592</v>
      </c>
      <c r="C3719" s="23">
        <v>6037</v>
      </c>
      <c r="D3719" s="23">
        <v>6101.65</v>
      </c>
      <c r="E3719" s="23">
        <v>6036.65</v>
      </c>
      <c r="F3719" s="23">
        <v>6056.15</v>
      </c>
      <c r="G3719" s="5">
        <v>154913925</v>
      </c>
      <c r="H3719" s="5">
        <v>5872.61</v>
      </c>
      <c r="I3719" s="5" t="b">
        <f>IF(Nifty50[[#This Row],[High]]=MAX($D$1:$D3729), TRUE, FALSE)</f>
        <v>0</v>
      </c>
      <c r="J3719" s="5">
        <f>MAX($D$2:Nifty50[[#This Row],[High]])</f>
        <v>6357.1</v>
      </c>
      <c r="K3719" s="18">
        <f>(Nifty50[[#This Row],[ATH_XL]]-Nifty50[[#This Row],[Close]])/Nifty50[[#This Row],[ATH_XL]]</f>
        <v>4.7340768589451278E-2</v>
      </c>
    </row>
    <row r="3720" spans="2:11" x14ac:dyDescent="0.25">
      <c r="B3720" s="4">
        <v>41596</v>
      </c>
      <c r="C3720" s="23">
        <v>6111.05</v>
      </c>
      <c r="D3720" s="23">
        <v>6196.8</v>
      </c>
      <c r="E3720" s="23">
        <v>6110.4</v>
      </c>
      <c r="F3720" s="23">
        <v>6189</v>
      </c>
      <c r="G3720" s="5">
        <v>163991212</v>
      </c>
      <c r="H3720" s="5">
        <v>6279.02</v>
      </c>
      <c r="I3720" s="5" t="b">
        <f>IF(Nifty50[[#This Row],[High]]=MAX($D$1:$D3730), TRUE, FALSE)</f>
        <v>0</v>
      </c>
      <c r="J3720" s="5">
        <f>MAX($D$2:Nifty50[[#This Row],[High]])</f>
        <v>6357.1</v>
      </c>
      <c r="K3720" s="18">
        <f>(Nifty50[[#This Row],[ATH_XL]]-Nifty50[[#This Row],[Close]])/Nifty50[[#This Row],[ATH_XL]]</f>
        <v>2.6442874895785871E-2</v>
      </c>
    </row>
    <row r="3721" spans="2:11" x14ac:dyDescent="0.25">
      <c r="B3721" s="4">
        <v>41597</v>
      </c>
      <c r="C3721" s="23">
        <v>6197.25</v>
      </c>
      <c r="D3721" s="23">
        <v>6212.4</v>
      </c>
      <c r="E3721" s="23">
        <v>6180.2</v>
      </c>
      <c r="F3721" s="23">
        <v>6203.35</v>
      </c>
      <c r="G3721" s="5">
        <v>161514064</v>
      </c>
      <c r="H3721" s="5">
        <v>6020.17</v>
      </c>
      <c r="I3721" s="5" t="b">
        <f>IF(Nifty50[[#This Row],[High]]=MAX($D$1:$D3731), TRUE, FALSE)</f>
        <v>0</v>
      </c>
      <c r="J3721" s="5">
        <f>MAX($D$2:Nifty50[[#This Row],[High]])</f>
        <v>6357.1</v>
      </c>
      <c r="K3721" s="18">
        <f>(Nifty50[[#This Row],[ATH_XL]]-Nifty50[[#This Row],[Close]])/Nifty50[[#This Row],[ATH_XL]]</f>
        <v>2.4185556307121169E-2</v>
      </c>
    </row>
    <row r="3722" spans="2:11" x14ac:dyDescent="0.25">
      <c r="B3722" s="4">
        <v>41598</v>
      </c>
      <c r="C3722" s="23">
        <v>6186.85</v>
      </c>
      <c r="D3722" s="23">
        <v>6204.35</v>
      </c>
      <c r="E3722" s="23">
        <v>6106.95</v>
      </c>
      <c r="F3722" s="23">
        <v>6122.9</v>
      </c>
      <c r="G3722" s="5">
        <v>155794838</v>
      </c>
      <c r="H3722" s="5">
        <v>5493.72</v>
      </c>
      <c r="I3722" s="5" t="b">
        <f>IF(Nifty50[[#This Row],[High]]=MAX($D$1:$D3732), TRUE, FALSE)</f>
        <v>0</v>
      </c>
      <c r="J3722" s="5">
        <f>MAX($D$2:Nifty50[[#This Row],[High]])</f>
        <v>6357.1</v>
      </c>
      <c r="K3722" s="18">
        <f>(Nifty50[[#This Row],[ATH_XL]]-Nifty50[[#This Row],[Close]])/Nifty50[[#This Row],[ATH_XL]]</f>
        <v>3.684069780245721E-2</v>
      </c>
    </row>
    <row r="3723" spans="2:11" x14ac:dyDescent="0.25">
      <c r="B3723" s="4">
        <v>41599</v>
      </c>
      <c r="C3723" s="23">
        <v>6096.5</v>
      </c>
      <c r="D3723" s="23">
        <v>6097.35</v>
      </c>
      <c r="E3723" s="23">
        <v>5985.4</v>
      </c>
      <c r="F3723" s="23">
        <v>5999.05</v>
      </c>
      <c r="G3723" s="5">
        <v>137232011</v>
      </c>
      <c r="H3723" s="5">
        <v>5457.87</v>
      </c>
      <c r="I3723" s="5" t="b">
        <f>IF(Nifty50[[#This Row],[High]]=MAX($D$1:$D3733), TRUE, FALSE)</f>
        <v>0</v>
      </c>
      <c r="J3723" s="5">
        <f>MAX($D$2:Nifty50[[#This Row],[High]])</f>
        <v>6357.1</v>
      </c>
      <c r="K3723" s="18">
        <f>(Nifty50[[#This Row],[ATH_XL]]-Nifty50[[#This Row],[Close]])/Nifty50[[#This Row],[ATH_XL]]</f>
        <v>5.632285161473001E-2</v>
      </c>
    </row>
    <row r="3724" spans="2:11" x14ac:dyDescent="0.25">
      <c r="B3724" s="4">
        <v>41600</v>
      </c>
      <c r="C3724" s="23">
        <v>6027.35</v>
      </c>
      <c r="D3724" s="23">
        <v>6049.6</v>
      </c>
      <c r="E3724" s="23">
        <v>5972.8</v>
      </c>
      <c r="F3724" s="23">
        <v>5995.45</v>
      </c>
      <c r="G3724" s="5">
        <v>134755917</v>
      </c>
      <c r="H3724" s="5">
        <v>4804.74</v>
      </c>
      <c r="I3724" s="5" t="b">
        <f>IF(Nifty50[[#This Row],[High]]=MAX($D$1:$D3734), TRUE, FALSE)</f>
        <v>0</v>
      </c>
      <c r="J3724" s="5">
        <f>MAX($D$2:Nifty50[[#This Row],[High]])</f>
        <v>6357.1</v>
      </c>
      <c r="K3724" s="18">
        <f>(Nifty50[[#This Row],[ATH_XL]]-Nifty50[[#This Row],[Close]])/Nifty50[[#This Row],[ATH_XL]]</f>
        <v>5.6889147567287052E-2</v>
      </c>
    </row>
    <row r="3725" spans="2:11" x14ac:dyDescent="0.25">
      <c r="B3725" s="4">
        <v>41603</v>
      </c>
      <c r="C3725" s="23">
        <v>6035.95</v>
      </c>
      <c r="D3725" s="23">
        <v>6123.5</v>
      </c>
      <c r="E3725" s="23">
        <v>6035.95</v>
      </c>
      <c r="F3725" s="23">
        <v>6115.35</v>
      </c>
      <c r="G3725" s="5">
        <v>127195086</v>
      </c>
      <c r="H3725" s="5">
        <v>5113.8100000000004</v>
      </c>
      <c r="I3725" s="5" t="b">
        <f>IF(Nifty50[[#This Row],[High]]=MAX($D$1:$D3735), TRUE, FALSE)</f>
        <v>0</v>
      </c>
      <c r="J3725" s="5">
        <f>MAX($D$2:Nifty50[[#This Row],[High]])</f>
        <v>6357.1</v>
      </c>
      <c r="K3725" s="18">
        <f>(Nifty50[[#This Row],[ATH_XL]]-Nifty50[[#This Row],[Close]])/Nifty50[[#This Row],[ATH_XL]]</f>
        <v>3.8028346258514104E-2</v>
      </c>
    </row>
    <row r="3726" spans="2:11" x14ac:dyDescent="0.25">
      <c r="B3726" s="4">
        <v>41604</v>
      </c>
      <c r="C3726" s="23">
        <v>6099.25</v>
      </c>
      <c r="D3726" s="23">
        <v>6112.7</v>
      </c>
      <c r="E3726" s="23">
        <v>6047.75</v>
      </c>
      <c r="F3726" s="23">
        <v>6059.1</v>
      </c>
      <c r="G3726" s="5">
        <v>150661397</v>
      </c>
      <c r="H3726" s="5">
        <v>5975.26</v>
      </c>
      <c r="I3726" s="5" t="b">
        <f>IF(Nifty50[[#This Row],[High]]=MAX($D$1:$D3736), TRUE, FALSE)</f>
        <v>0</v>
      </c>
      <c r="J3726" s="5">
        <f>MAX($D$2:Nifty50[[#This Row],[High]])</f>
        <v>6357.1</v>
      </c>
      <c r="K3726" s="18">
        <f>(Nifty50[[#This Row],[ATH_XL]]-Nifty50[[#This Row],[Close]])/Nifty50[[#This Row],[ATH_XL]]</f>
        <v>4.6876720517216967E-2</v>
      </c>
    </row>
    <row r="3727" spans="2:11" x14ac:dyDescent="0.25">
      <c r="B3727" s="4">
        <v>41605</v>
      </c>
      <c r="C3727" s="23">
        <v>6062.7</v>
      </c>
      <c r="D3727" s="23">
        <v>6074</v>
      </c>
      <c r="E3727" s="23">
        <v>6030.3</v>
      </c>
      <c r="F3727" s="23">
        <v>6057.1</v>
      </c>
      <c r="G3727" s="5">
        <v>124875896</v>
      </c>
      <c r="H3727" s="5">
        <v>4780.5</v>
      </c>
      <c r="I3727" s="5" t="b">
        <f>IF(Nifty50[[#This Row],[High]]=MAX($D$1:$D3737), TRUE, FALSE)</f>
        <v>0</v>
      </c>
      <c r="J3727" s="5">
        <f>MAX($D$2:Nifty50[[#This Row],[High]])</f>
        <v>6357.1</v>
      </c>
      <c r="K3727" s="18">
        <f>(Nifty50[[#This Row],[ATH_XL]]-Nifty50[[#This Row],[Close]])/Nifty50[[#This Row],[ATH_XL]]</f>
        <v>4.7191329379748626E-2</v>
      </c>
    </row>
    <row r="3728" spans="2:11" x14ac:dyDescent="0.25">
      <c r="B3728" s="4">
        <v>41606</v>
      </c>
      <c r="C3728" s="23">
        <v>6092</v>
      </c>
      <c r="D3728" s="23">
        <v>6112.95</v>
      </c>
      <c r="E3728" s="23">
        <v>6068.3</v>
      </c>
      <c r="F3728" s="23">
        <v>6091.85</v>
      </c>
      <c r="G3728" s="5">
        <v>195315802</v>
      </c>
      <c r="H3728" s="5">
        <v>6589.55</v>
      </c>
      <c r="I3728" s="5" t="b">
        <f>IF(Nifty50[[#This Row],[High]]=MAX($D$1:$D3738), TRUE, FALSE)</f>
        <v>0</v>
      </c>
      <c r="J3728" s="5">
        <f>MAX($D$2:Nifty50[[#This Row],[High]])</f>
        <v>6357.1</v>
      </c>
      <c r="K3728" s="18">
        <f>(Nifty50[[#This Row],[ATH_XL]]-Nifty50[[#This Row],[Close]])/Nifty50[[#This Row],[ATH_XL]]</f>
        <v>4.1725000393261075E-2</v>
      </c>
    </row>
    <row r="3729" spans="2:11" x14ac:dyDescent="0.25">
      <c r="B3729" s="4">
        <v>41607</v>
      </c>
      <c r="C3729" s="23">
        <v>6103.9</v>
      </c>
      <c r="D3729" s="23">
        <v>6182.5</v>
      </c>
      <c r="E3729" s="23">
        <v>6103.8</v>
      </c>
      <c r="F3729" s="23">
        <v>6176.1</v>
      </c>
      <c r="G3729" s="5">
        <v>190711115</v>
      </c>
      <c r="H3729" s="5">
        <v>5487.36</v>
      </c>
      <c r="I3729" s="5" t="b">
        <f>IF(Nifty50[[#This Row],[High]]=MAX($D$1:$D3739), TRUE, FALSE)</f>
        <v>0</v>
      </c>
      <c r="J3729" s="5">
        <f>MAX($D$2:Nifty50[[#This Row],[High]])</f>
        <v>6357.1</v>
      </c>
      <c r="K3729" s="18">
        <f>(Nifty50[[#This Row],[ATH_XL]]-Nifty50[[#This Row],[Close]])/Nifty50[[#This Row],[ATH_XL]]</f>
        <v>2.8472102059115004E-2</v>
      </c>
    </row>
    <row r="3730" spans="2:11" x14ac:dyDescent="0.25">
      <c r="B3730" s="4">
        <v>41610</v>
      </c>
      <c r="C3730" s="23">
        <v>6171.15</v>
      </c>
      <c r="D3730" s="23">
        <v>6228.7</v>
      </c>
      <c r="E3730" s="23">
        <v>6171.15</v>
      </c>
      <c r="F3730" s="23">
        <v>6217.85</v>
      </c>
      <c r="G3730" s="5">
        <v>145948276</v>
      </c>
      <c r="H3730" s="5">
        <v>5294.15</v>
      </c>
      <c r="I3730" s="5" t="b">
        <f>IF(Nifty50[[#This Row],[High]]=MAX($D$1:$D3740), TRUE, FALSE)</f>
        <v>0</v>
      </c>
      <c r="J3730" s="5">
        <f>MAX($D$2:Nifty50[[#This Row],[High]])</f>
        <v>6357.1</v>
      </c>
      <c r="K3730" s="18">
        <f>(Nifty50[[#This Row],[ATH_XL]]-Nifty50[[#This Row],[Close]])/Nifty50[[#This Row],[ATH_XL]]</f>
        <v>2.1904642053766653E-2</v>
      </c>
    </row>
    <row r="3731" spans="2:11" x14ac:dyDescent="0.25">
      <c r="B3731" s="4">
        <v>41611</v>
      </c>
      <c r="C3731" s="23">
        <v>6204.25</v>
      </c>
      <c r="D3731" s="23">
        <v>6225.4</v>
      </c>
      <c r="E3731" s="23">
        <v>6191.4</v>
      </c>
      <c r="F3731" s="23">
        <v>6201.85</v>
      </c>
      <c r="G3731" s="5">
        <v>156852586</v>
      </c>
      <c r="H3731" s="5">
        <v>5474.29</v>
      </c>
      <c r="I3731" s="5" t="b">
        <f>IF(Nifty50[[#This Row],[High]]=MAX($D$1:$D3741), TRUE, FALSE)</f>
        <v>0</v>
      </c>
      <c r="J3731" s="5">
        <f>MAX($D$2:Nifty50[[#This Row],[High]])</f>
        <v>6357.1</v>
      </c>
      <c r="K3731" s="18">
        <f>(Nifty50[[#This Row],[ATH_XL]]-Nifty50[[#This Row],[Close]])/Nifty50[[#This Row],[ATH_XL]]</f>
        <v>2.4421512954019915E-2</v>
      </c>
    </row>
    <row r="3732" spans="2:11" x14ac:dyDescent="0.25">
      <c r="B3732" s="4">
        <v>41612</v>
      </c>
      <c r="C3732" s="23">
        <v>6187.95</v>
      </c>
      <c r="D3732" s="23">
        <v>6209.15</v>
      </c>
      <c r="E3732" s="23">
        <v>6149.9</v>
      </c>
      <c r="F3732" s="23">
        <v>6160.95</v>
      </c>
      <c r="G3732" s="5">
        <v>186169067</v>
      </c>
      <c r="H3732" s="5">
        <v>5561.95</v>
      </c>
      <c r="I3732" s="5" t="b">
        <f>IF(Nifty50[[#This Row],[High]]=MAX($D$1:$D3742), TRUE, FALSE)</f>
        <v>0</v>
      </c>
      <c r="J3732" s="5">
        <f>MAX($D$2:Nifty50[[#This Row],[High]])</f>
        <v>6357.1</v>
      </c>
      <c r="K3732" s="18">
        <f>(Nifty50[[#This Row],[ATH_XL]]-Nifty50[[#This Row],[Close]])/Nifty50[[#This Row],[ATH_XL]]</f>
        <v>3.0855264192792393E-2</v>
      </c>
    </row>
    <row r="3733" spans="2:11" x14ac:dyDescent="0.25">
      <c r="B3733" s="4">
        <v>41613</v>
      </c>
      <c r="C3733" s="23">
        <v>6262.45</v>
      </c>
      <c r="D3733" s="23">
        <v>6300.55</v>
      </c>
      <c r="E3733" s="23">
        <v>6232</v>
      </c>
      <c r="F3733" s="23">
        <v>6241.1</v>
      </c>
      <c r="G3733" s="5">
        <v>186060466</v>
      </c>
      <c r="H3733" s="5">
        <v>7519.34</v>
      </c>
      <c r="I3733" s="5" t="b">
        <f>IF(Nifty50[[#This Row],[High]]=MAX($D$1:$D3743), TRUE, FALSE)</f>
        <v>0</v>
      </c>
      <c r="J3733" s="5">
        <f>MAX($D$2:Nifty50[[#This Row],[High]])</f>
        <v>6357.1</v>
      </c>
      <c r="K3733" s="18">
        <f>(Nifty50[[#This Row],[ATH_XL]]-Nifty50[[#This Row],[Close]])/Nifty50[[#This Row],[ATH_XL]]</f>
        <v>1.8247314026836135E-2</v>
      </c>
    </row>
    <row r="3734" spans="2:11" x14ac:dyDescent="0.25">
      <c r="B3734" s="4">
        <v>41614</v>
      </c>
      <c r="C3734" s="23">
        <v>6234.4</v>
      </c>
      <c r="D3734" s="23">
        <v>6275.35</v>
      </c>
      <c r="E3734" s="23">
        <v>6230.75</v>
      </c>
      <c r="F3734" s="23">
        <v>6259.9</v>
      </c>
      <c r="G3734" s="5">
        <v>158539890</v>
      </c>
      <c r="H3734" s="5">
        <v>5692.11</v>
      </c>
      <c r="I3734" s="5" t="b">
        <f>IF(Nifty50[[#This Row],[High]]=MAX($D$1:$D3744), TRUE, FALSE)</f>
        <v>0</v>
      </c>
      <c r="J3734" s="5">
        <f>MAX($D$2:Nifty50[[#This Row],[High]])</f>
        <v>6357.1</v>
      </c>
      <c r="K3734" s="18">
        <f>(Nifty50[[#This Row],[ATH_XL]]-Nifty50[[#This Row],[Close]])/Nifty50[[#This Row],[ATH_XL]]</f>
        <v>1.5289990719038669E-2</v>
      </c>
    </row>
    <row r="3735" spans="2:11" x14ac:dyDescent="0.25">
      <c r="B3735" s="4">
        <v>41617</v>
      </c>
      <c r="C3735" s="23">
        <v>6415</v>
      </c>
      <c r="D3735" s="23">
        <v>6415.25</v>
      </c>
      <c r="E3735" s="23">
        <v>6345</v>
      </c>
      <c r="F3735" s="23">
        <v>6363.9</v>
      </c>
      <c r="G3735" s="5">
        <v>198285630</v>
      </c>
      <c r="H3735" s="5">
        <v>8117.57</v>
      </c>
      <c r="I3735" s="5" t="b">
        <f>IF(Nifty50[[#This Row],[High]]=MAX($D$1:$D3745), TRUE, FALSE)</f>
        <v>1</v>
      </c>
      <c r="J3735" s="5">
        <f>MAX($D$2:Nifty50[[#This Row],[High]])</f>
        <v>6415.25</v>
      </c>
      <c r="K3735" s="18">
        <f>(Nifty50[[#This Row],[ATH_XL]]-Nifty50[[#This Row],[Close]])/Nifty50[[#This Row],[ATH_XL]]</f>
        <v>8.0043645999766742E-3</v>
      </c>
    </row>
    <row r="3736" spans="2:11" x14ac:dyDescent="0.25">
      <c r="B3736" s="10">
        <v>41618</v>
      </c>
      <c r="C3736" s="25">
        <v>6354.7</v>
      </c>
      <c r="D3736" s="25">
        <v>6362.25</v>
      </c>
      <c r="E3736" s="25">
        <v>6307.55</v>
      </c>
      <c r="F3736" s="25">
        <v>6332.85</v>
      </c>
      <c r="G3736" s="11">
        <v>242412856</v>
      </c>
      <c r="H3736" s="11">
        <v>8646.17</v>
      </c>
      <c r="I3736" s="5" t="b">
        <f>IF(Nifty50[[#This Row],[High]]=MAX($D$1:$D3746), TRUE, FALSE)</f>
        <v>0</v>
      </c>
      <c r="J3736" s="5">
        <f>MAX($D$2:Nifty50[[#This Row],[High]])</f>
        <v>6415.25</v>
      </c>
      <c r="K3736" s="18">
        <f>(Nifty50[[#This Row],[ATH_XL]]-Nifty50[[#This Row],[Close]])/Nifty50[[#This Row],[ATH_XL]]</f>
        <v>1.2844394216904973E-2</v>
      </c>
    </row>
    <row r="3737" spans="2:11" x14ac:dyDescent="0.25">
      <c r="B3737" s="4">
        <v>41619</v>
      </c>
      <c r="C3737" s="23">
        <v>6307.2</v>
      </c>
      <c r="D3737" s="23">
        <v>6326.6</v>
      </c>
      <c r="E3737" s="23">
        <v>6280.25</v>
      </c>
      <c r="F3737" s="23">
        <v>6307.9</v>
      </c>
      <c r="G3737" s="5">
        <v>148196394</v>
      </c>
      <c r="H3737" s="5">
        <v>5672.66</v>
      </c>
      <c r="I3737" s="5" t="b">
        <f>IF(Nifty50[[#This Row],[High]]=MAX($D$1:$D3747), TRUE, FALSE)</f>
        <v>0</v>
      </c>
      <c r="J3737" s="5">
        <f>MAX($D$2:Nifty50[[#This Row],[High]])</f>
        <v>6415.25</v>
      </c>
      <c r="K3737" s="18">
        <f>(Nifty50[[#This Row],[ATH_XL]]-Nifty50[[#This Row],[Close]])/Nifty50[[#This Row],[ATH_XL]]</f>
        <v>1.6733564553213103E-2</v>
      </c>
    </row>
    <row r="3738" spans="2:11" x14ac:dyDescent="0.25">
      <c r="B3738" s="4">
        <v>41620</v>
      </c>
      <c r="C3738" s="23">
        <v>6276.75</v>
      </c>
      <c r="D3738" s="23">
        <v>6286.85</v>
      </c>
      <c r="E3738" s="23">
        <v>6230.55</v>
      </c>
      <c r="F3738" s="23">
        <v>6237.05</v>
      </c>
      <c r="G3738" s="5">
        <v>148533899</v>
      </c>
      <c r="H3738" s="5">
        <v>5175.3900000000003</v>
      </c>
      <c r="I3738" s="5" t="b">
        <f>IF(Nifty50[[#This Row],[High]]=MAX($D$1:$D3748), TRUE, FALSE)</f>
        <v>0</v>
      </c>
      <c r="J3738" s="5">
        <f>MAX($D$2:Nifty50[[#This Row],[High]])</f>
        <v>6415.25</v>
      </c>
      <c r="K3738" s="18">
        <f>(Nifty50[[#This Row],[ATH_XL]]-Nifty50[[#This Row],[Close]])/Nifty50[[#This Row],[ATH_XL]]</f>
        <v>2.7777561279763035E-2</v>
      </c>
    </row>
    <row r="3739" spans="2:11" x14ac:dyDescent="0.25">
      <c r="B3739" s="4">
        <v>41621</v>
      </c>
      <c r="C3739" s="23">
        <v>6201.3</v>
      </c>
      <c r="D3739" s="23">
        <v>6208.6</v>
      </c>
      <c r="E3739" s="23">
        <v>6161.4</v>
      </c>
      <c r="F3739" s="23">
        <v>6168.4</v>
      </c>
      <c r="G3739" s="5">
        <v>169650657</v>
      </c>
      <c r="H3739" s="5">
        <v>6403.01</v>
      </c>
      <c r="I3739" s="5" t="b">
        <f>IF(Nifty50[[#This Row],[High]]=MAX($D$1:$D3749), TRUE, FALSE)</f>
        <v>0</v>
      </c>
      <c r="J3739" s="5">
        <f>MAX($D$2:Nifty50[[#This Row],[High]])</f>
        <v>6415.25</v>
      </c>
      <c r="K3739" s="18">
        <f>(Nifty50[[#This Row],[ATH_XL]]-Nifty50[[#This Row],[Close]])/Nifty50[[#This Row],[ATH_XL]]</f>
        <v>3.8478625151007424E-2</v>
      </c>
    </row>
    <row r="3740" spans="2:11" x14ac:dyDescent="0.25">
      <c r="B3740" s="4">
        <v>41624</v>
      </c>
      <c r="C3740" s="23">
        <v>6168.35</v>
      </c>
      <c r="D3740" s="23">
        <v>6183.25</v>
      </c>
      <c r="E3740" s="23">
        <v>6146.05</v>
      </c>
      <c r="F3740" s="23">
        <v>6154.7</v>
      </c>
      <c r="G3740" s="5">
        <v>146451539</v>
      </c>
      <c r="H3740" s="5">
        <v>5445.51</v>
      </c>
      <c r="I3740" s="5" t="b">
        <f>IF(Nifty50[[#This Row],[High]]=MAX($D$1:$D3750), TRUE, FALSE)</f>
        <v>0</v>
      </c>
      <c r="J3740" s="5">
        <f>MAX($D$2:Nifty50[[#This Row],[High]])</f>
        <v>6415.25</v>
      </c>
      <c r="K3740" s="18">
        <f>(Nifty50[[#This Row],[ATH_XL]]-Nifty50[[#This Row],[Close]])/Nifty50[[#This Row],[ATH_XL]]</f>
        <v>4.0614161568138449E-2</v>
      </c>
    </row>
    <row r="3741" spans="2:11" x14ac:dyDescent="0.25">
      <c r="B3741" s="4">
        <v>41625</v>
      </c>
      <c r="C3741" s="23">
        <v>6178.2</v>
      </c>
      <c r="D3741" s="23">
        <v>6190.55</v>
      </c>
      <c r="E3741" s="23">
        <v>6133</v>
      </c>
      <c r="F3741" s="23">
        <v>6139.05</v>
      </c>
      <c r="G3741" s="5">
        <v>154174701</v>
      </c>
      <c r="H3741" s="5">
        <v>5676.19</v>
      </c>
      <c r="I3741" s="5" t="b">
        <f>IF(Nifty50[[#This Row],[High]]=MAX($D$1:$D3751), TRUE, FALSE)</f>
        <v>0</v>
      </c>
      <c r="J3741" s="5">
        <f>MAX($D$2:Nifty50[[#This Row],[High]])</f>
        <v>6415.25</v>
      </c>
      <c r="K3741" s="18">
        <f>(Nifty50[[#This Row],[ATH_XL]]-Nifty50[[#This Row],[Close]])/Nifty50[[#This Row],[ATH_XL]]</f>
        <v>4.3053661197926786E-2</v>
      </c>
    </row>
    <row r="3742" spans="2:11" x14ac:dyDescent="0.25">
      <c r="B3742" s="4">
        <v>41626</v>
      </c>
      <c r="C3742" s="23">
        <v>6129.95</v>
      </c>
      <c r="D3742" s="23">
        <v>6236</v>
      </c>
      <c r="E3742" s="23">
        <v>6129.95</v>
      </c>
      <c r="F3742" s="23">
        <v>6217.15</v>
      </c>
      <c r="G3742" s="5">
        <v>243250558</v>
      </c>
      <c r="H3742" s="5">
        <v>7498.21</v>
      </c>
      <c r="I3742" s="5" t="b">
        <f>IF(Nifty50[[#This Row],[High]]=MAX($D$1:$D3752), TRUE, FALSE)</f>
        <v>0</v>
      </c>
      <c r="J3742" s="5">
        <f>MAX($D$2:Nifty50[[#This Row],[High]])</f>
        <v>6415.25</v>
      </c>
      <c r="K3742" s="18">
        <f>(Nifty50[[#This Row],[ATH_XL]]-Nifty50[[#This Row],[Close]])/Nifty50[[#This Row],[ATH_XL]]</f>
        <v>3.0879544834573922E-2</v>
      </c>
    </row>
    <row r="3743" spans="2:11" x14ac:dyDescent="0.25">
      <c r="B3743" s="4">
        <v>41627</v>
      </c>
      <c r="C3743" s="23">
        <v>6253.9</v>
      </c>
      <c r="D3743" s="23">
        <v>6263.75</v>
      </c>
      <c r="E3743" s="23">
        <v>6150.7</v>
      </c>
      <c r="F3743" s="23">
        <v>6166.65</v>
      </c>
      <c r="G3743" s="5">
        <v>437039204</v>
      </c>
      <c r="H3743" s="5">
        <v>9005.49</v>
      </c>
      <c r="I3743" s="5" t="b">
        <f>IF(Nifty50[[#This Row],[High]]=MAX($D$1:$D3753), TRUE, FALSE)</f>
        <v>0</v>
      </c>
      <c r="J3743" s="5">
        <f>MAX($D$2:Nifty50[[#This Row],[High]])</f>
        <v>6415.25</v>
      </c>
      <c r="K3743" s="18">
        <f>(Nifty50[[#This Row],[ATH_XL]]-Nifty50[[#This Row],[Close]])/Nifty50[[#This Row],[ATH_XL]]</f>
        <v>3.8751412649546062E-2</v>
      </c>
    </row>
    <row r="3744" spans="2:11" x14ac:dyDescent="0.25">
      <c r="B3744" s="4">
        <v>41628</v>
      </c>
      <c r="C3744" s="23">
        <v>6179.95</v>
      </c>
      <c r="D3744" s="23">
        <v>6284.5</v>
      </c>
      <c r="E3744" s="23">
        <v>6170.35</v>
      </c>
      <c r="F3744" s="23">
        <v>6274.25</v>
      </c>
      <c r="G3744" s="5">
        <v>171969981</v>
      </c>
      <c r="H3744" s="5">
        <v>6359.37</v>
      </c>
      <c r="I3744" s="5" t="b">
        <f>IF(Nifty50[[#This Row],[High]]=MAX($D$1:$D3754), TRUE, FALSE)</f>
        <v>0</v>
      </c>
      <c r="J3744" s="5">
        <f>MAX($D$2:Nifty50[[#This Row],[High]])</f>
        <v>6415.25</v>
      </c>
      <c r="K3744" s="18">
        <f>(Nifty50[[#This Row],[ATH_XL]]-Nifty50[[#This Row],[Close]])/Nifty50[[#This Row],[ATH_XL]]</f>
        <v>2.197887845368458E-2</v>
      </c>
    </row>
    <row r="3745" spans="2:11" x14ac:dyDescent="0.25">
      <c r="B3745" s="4">
        <v>41631</v>
      </c>
      <c r="C3745" s="23">
        <v>6267.2</v>
      </c>
      <c r="D3745" s="23">
        <v>6317.5</v>
      </c>
      <c r="E3745" s="23">
        <v>6266.95</v>
      </c>
      <c r="F3745" s="23">
        <v>6284.5</v>
      </c>
      <c r="G3745" s="5">
        <v>131187586</v>
      </c>
      <c r="H3745" s="5">
        <v>4746.66</v>
      </c>
      <c r="I3745" s="5" t="b">
        <f>IF(Nifty50[[#This Row],[High]]=MAX($D$1:$D3755), TRUE, FALSE)</f>
        <v>0</v>
      </c>
      <c r="J3745" s="5">
        <f>MAX($D$2:Nifty50[[#This Row],[High]])</f>
        <v>6415.25</v>
      </c>
      <c r="K3745" s="18">
        <f>(Nifty50[[#This Row],[ATH_XL]]-Nifty50[[#This Row],[Close]])/Nifty50[[#This Row],[ATH_XL]]</f>
        <v>2.0381123105101127E-2</v>
      </c>
    </row>
    <row r="3746" spans="2:11" x14ac:dyDescent="0.25">
      <c r="B3746" s="4">
        <v>41632</v>
      </c>
      <c r="C3746" s="23">
        <v>6296.45</v>
      </c>
      <c r="D3746" s="23">
        <v>6301.5</v>
      </c>
      <c r="E3746" s="23">
        <v>6262</v>
      </c>
      <c r="F3746" s="23">
        <v>6268.4</v>
      </c>
      <c r="G3746" s="5">
        <v>107642909</v>
      </c>
      <c r="H3746" s="5">
        <v>3780.9</v>
      </c>
      <c r="I3746" s="5" t="b">
        <f>IF(Nifty50[[#This Row],[High]]=MAX($D$1:$D3756), TRUE, FALSE)</f>
        <v>0</v>
      </c>
      <c r="J3746" s="5">
        <f>MAX($D$2:Nifty50[[#This Row],[High]])</f>
        <v>6415.25</v>
      </c>
      <c r="K3746" s="18">
        <f>(Nifty50[[#This Row],[ATH_XL]]-Nifty50[[#This Row],[Close]])/Nifty50[[#This Row],[ATH_XL]]</f>
        <v>2.2890768091656657E-2</v>
      </c>
    </row>
    <row r="3747" spans="2:11" x14ac:dyDescent="0.25">
      <c r="B3747" s="4">
        <v>41634</v>
      </c>
      <c r="C3747" s="23">
        <v>6270.1</v>
      </c>
      <c r="D3747" s="23">
        <v>6302.75</v>
      </c>
      <c r="E3747" s="23">
        <v>6259.45</v>
      </c>
      <c r="F3747" s="23">
        <v>6278.9</v>
      </c>
      <c r="G3747" s="5">
        <v>182310258</v>
      </c>
      <c r="H3747" s="5">
        <v>6457.23</v>
      </c>
      <c r="I3747" s="5" t="b">
        <f>IF(Nifty50[[#This Row],[High]]=MAX($D$1:$D3757), TRUE, FALSE)</f>
        <v>0</v>
      </c>
      <c r="J3747" s="5">
        <f>MAX($D$2:Nifty50[[#This Row],[High]])</f>
        <v>6415.25</v>
      </c>
      <c r="K3747" s="18">
        <f>(Nifty50[[#This Row],[ATH_XL]]-Nifty50[[#This Row],[Close]])/Nifty50[[#This Row],[ATH_XL]]</f>
        <v>2.1254043100424825E-2</v>
      </c>
    </row>
    <row r="3748" spans="2:11" x14ac:dyDescent="0.25">
      <c r="B3748" s="4">
        <v>41635</v>
      </c>
      <c r="C3748" s="23">
        <v>6292.8</v>
      </c>
      <c r="D3748" s="23">
        <v>6324.9</v>
      </c>
      <c r="E3748" s="23">
        <v>6289.4</v>
      </c>
      <c r="F3748" s="23">
        <v>6313.8</v>
      </c>
      <c r="G3748" s="5">
        <v>96867388</v>
      </c>
      <c r="H3748" s="5">
        <v>3797.25</v>
      </c>
      <c r="I3748" s="5" t="b">
        <f>IF(Nifty50[[#This Row],[High]]=MAX($D$1:$D3758), TRUE, FALSE)</f>
        <v>0</v>
      </c>
      <c r="J3748" s="5">
        <f>MAX($D$2:Nifty50[[#This Row],[High]])</f>
        <v>6415.25</v>
      </c>
      <c r="K3748" s="18">
        <f>(Nifty50[[#This Row],[ATH_XL]]-Nifty50[[#This Row],[Close]])/Nifty50[[#This Row],[ATH_XL]]</f>
        <v>1.5813880986711323E-2</v>
      </c>
    </row>
    <row r="3749" spans="2:11" x14ac:dyDescent="0.25">
      <c r="B3749" s="4">
        <v>41638</v>
      </c>
      <c r="C3749" s="23">
        <v>6336.4</v>
      </c>
      <c r="D3749" s="23">
        <v>6344.05</v>
      </c>
      <c r="E3749" s="23">
        <v>6273.15</v>
      </c>
      <c r="F3749" s="23">
        <v>6291.1</v>
      </c>
      <c r="G3749" s="5">
        <v>101271820</v>
      </c>
      <c r="H3749" s="5">
        <v>3977.23</v>
      </c>
      <c r="I3749" s="5" t="b">
        <f>IF(Nifty50[[#This Row],[High]]=MAX($D$1:$D3759), TRUE, FALSE)</f>
        <v>0</v>
      </c>
      <c r="J3749" s="5">
        <f>MAX($D$2:Nifty50[[#This Row],[High]])</f>
        <v>6415.25</v>
      </c>
      <c r="K3749" s="18">
        <f>(Nifty50[[#This Row],[ATH_XL]]-Nifty50[[#This Row],[Close]])/Nifty50[[#This Row],[ATH_XL]]</f>
        <v>1.935232453918392E-2</v>
      </c>
    </row>
    <row r="3750" spans="2:11" x14ac:dyDescent="0.25">
      <c r="B3750" s="4">
        <v>41639</v>
      </c>
      <c r="C3750" s="23">
        <v>6307.35</v>
      </c>
      <c r="D3750" s="23">
        <v>6317.3</v>
      </c>
      <c r="E3750" s="23">
        <v>6287.3</v>
      </c>
      <c r="F3750" s="23">
        <v>6304</v>
      </c>
      <c r="G3750" s="5">
        <v>103439312</v>
      </c>
      <c r="H3750" s="5">
        <v>3032.11</v>
      </c>
      <c r="I3750" s="5" t="b">
        <f>IF(Nifty50[[#This Row],[High]]=MAX($D$1:$D3760), TRUE, FALSE)</f>
        <v>0</v>
      </c>
      <c r="J3750" s="5">
        <f>MAX($D$2:Nifty50[[#This Row],[High]])</f>
        <v>6415.25</v>
      </c>
      <c r="K3750" s="18">
        <f>(Nifty50[[#This Row],[ATH_XL]]-Nifty50[[#This Row],[Close]])/Nifty50[[#This Row],[ATH_XL]]</f>
        <v>1.7341490978527725E-2</v>
      </c>
    </row>
    <row r="3751" spans="2:11" x14ac:dyDescent="0.25">
      <c r="B3751" s="4">
        <v>41641</v>
      </c>
      <c r="C3751" s="23">
        <v>6301.25</v>
      </c>
      <c r="D3751" s="23">
        <v>6358.3</v>
      </c>
      <c r="E3751" s="23">
        <v>6211.3</v>
      </c>
      <c r="F3751" s="23">
        <v>6221.15</v>
      </c>
      <c r="G3751" s="5">
        <v>158132556</v>
      </c>
      <c r="H3751" s="5">
        <v>5249.79</v>
      </c>
      <c r="I3751" s="5" t="b">
        <f>IF(Nifty50[[#This Row],[High]]=MAX($D$1:$D3761), TRUE, FALSE)</f>
        <v>0</v>
      </c>
      <c r="J3751" s="5">
        <f>MAX($D$2:Nifty50[[#This Row],[High]])</f>
        <v>6415.25</v>
      </c>
      <c r="K3751" s="18">
        <f>(Nifty50[[#This Row],[ATH_XL]]-Nifty50[[#This Row],[Close]])/Nifty50[[#This Row],[ATH_XL]]</f>
        <v>3.0256030552199893E-2</v>
      </c>
    </row>
    <row r="3752" spans="2:11" x14ac:dyDescent="0.25">
      <c r="B3752" s="4">
        <v>41642</v>
      </c>
      <c r="C3752" s="23">
        <v>6194.55</v>
      </c>
      <c r="D3752" s="23">
        <v>6221.7</v>
      </c>
      <c r="E3752" s="23">
        <v>6171.25</v>
      </c>
      <c r="F3752" s="23">
        <v>6211.15</v>
      </c>
      <c r="G3752" s="5">
        <v>139043889</v>
      </c>
      <c r="H3752" s="5">
        <v>5369.42</v>
      </c>
      <c r="I3752" s="5" t="b">
        <f>IF(Nifty50[[#This Row],[High]]=MAX($D$1:$D3762), TRUE, FALSE)</f>
        <v>0</v>
      </c>
      <c r="J3752" s="5">
        <f>MAX($D$2:Nifty50[[#This Row],[High]])</f>
        <v>6415.25</v>
      </c>
      <c r="K3752" s="18">
        <f>(Nifty50[[#This Row],[ATH_XL]]-Nifty50[[#This Row],[Close]])/Nifty50[[#This Row],[ATH_XL]]</f>
        <v>3.1814816258134967E-2</v>
      </c>
    </row>
    <row r="3753" spans="2:11" x14ac:dyDescent="0.25">
      <c r="B3753" s="4">
        <v>41645</v>
      </c>
      <c r="C3753" s="23">
        <v>6220.85</v>
      </c>
      <c r="D3753" s="23">
        <v>6224.7</v>
      </c>
      <c r="E3753" s="23">
        <v>6170.25</v>
      </c>
      <c r="F3753" s="23">
        <v>6191.45</v>
      </c>
      <c r="G3753" s="5">
        <v>118344976</v>
      </c>
      <c r="H3753" s="5">
        <v>4722.67</v>
      </c>
      <c r="I3753" s="5" t="b">
        <f>IF(Nifty50[[#This Row],[High]]=MAX($D$1:$D3763), TRUE, FALSE)</f>
        <v>0</v>
      </c>
      <c r="J3753" s="5">
        <f>MAX($D$2:Nifty50[[#This Row],[High]])</f>
        <v>6415.25</v>
      </c>
      <c r="K3753" s="18">
        <f>(Nifty50[[#This Row],[ATH_XL]]-Nifty50[[#This Row],[Close]])/Nifty50[[#This Row],[ATH_XL]]</f>
        <v>3.4885624098827041E-2</v>
      </c>
    </row>
    <row r="3754" spans="2:11" x14ac:dyDescent="0.25">
      <c r="B3754" s="4">
        <v>41646</v>
      </c>
      <c r="C3754" s="23">
        <v>6203.9</v>
      </c>
      <c r="D3754" s="23">
        <v>6221.5</v>
      </c>
      <c r="E3754" s="23">
        <v>6144.75</v>
      </c>
      <c r="F3754" s="23">
        <v>6162.25</v>
      </c>
      <c r="G3754" s="5">
        <v>138559000</v>
      </c>
      <c r="H3754" s="5">
        <v>5696.6</v>
      </c>
      <c r="I3754" s="5" t="b">
        <f>IF(Nifty50[[#This Row],[High]]=MAX($D$1:$D3764), TRUE, FALSE)</f>
        <v>0</v>
      </c>
      <c r="J3754" s="5">
        <f>MAX($D$2:Nifty50[[#This Row],[High]])</f>
        <v>6415.25</v>
      </c>
      <c r="K3754" s="18">
        <f>(Nifty50[[#This Row],[ATH_XL]]-Nifty50[[#This Row],[Close]])/Nifty50[[#This Row],[ATH_XL]]</f>
        <v>3.9437278360157438E-2</v>
      </c>
    </row>
    <row r="3755" spans="2:11" x14ac:dyDescent="0.25">
      <c r="B3755" s="4">
        <v>41647</v>
      </c>
      <c r="C3755" s="23">
        <v>6178.05</v>
      </c>
      <c r="D3755" s="23">
        <v>6192.1</v>
      </c>
      <c r="E3755" s="23">
        <v>6160.35</v>
      </c>
      <c r="F3755" s="23">
        <v>6174.6</v>
      </c>
      <c r="G3755" s="5">
        <v>146912639</v>
      </c>
      <c r="H3755" s="5">
        <v>5816.54</v>
      </c>
      <c r="I3755" s="5" t="b">
        <f>IF(Nifty50[[#This Row],[High]]=MAX($D$1:$D3765), TRUE, FALSE)</f>
        <v>0</v>
      </c>
      <c r="J3755" s="5">
        <f>MAX($D$2:Nifty50[[#This Row],[High]])</f>
        <v>6415.25</v>
      </c>
      <c r="K3755" s="18">
        <f>(Nifty50[[#This Row],[ATH_XL]]-Nifty50[[#This Row],[Close]])/Nifty50[[#This Row],[ATH_XL]]</f>
        <v>3.7512178013327561E-2</v>
      </c>
    </row>
    <row r="3756" spans="2:11" x14ac:dyDescent="0.25">
      <c r="B3756" s="4">
        <v>41648</v>
      </c>
      <c r="C3756" s="23">
        <v>6181.7</v>
      </c>
      <c r="D3756" s="23">
        <v>6188.05</v>
      </c>
      <c r="E3756" s="23">
        <v>6148.25</v>
      </c>
      <c r="F3756" s="23">
        <v>6168.35</v>
      </c>
      <c r="G3756" s="5">
        <v>150064466</v>
      </c>
      <c r="H3756" s="5">
        <v>5908.02</v>
      </c>
      <c r="I3756" s="5" t="b">
        <f>IF(Nifty50[[#This Row],[High]]=MAX($D$1:$D3766), TRUE, FALSE)</f>
        <v>0</v>
      </c>
      <c r="J3756" s="5">
        <f>MAX($D$2:Nifty50[[#This Row],[High]])</f>
        <v>6415.25</v>
      </c>
      <c r="K3756" s="18">
        <f>(Nifty50[[#This Row],[ATH_XL]]-Nifty50[[#This Row],[Close]])/Nifty50[[#This Row],[ATH_XL]]</f>
        <v>3.8486419079536982E-2</v>
      </c>
    </row>
    <row r="3757" spans="2:11" x14ac:dyDescent="0.25">
      <c r="B3757" s="4">
        <v>41649</v>
      </c>
      <c r="C3757" s="23">
        <v>6178.85</v>
      </c>
      <c r="D3757" s="23">
        <v>6239.1</v>
      </c>
      <c r="E3757" s="23">
        <v>6139.6</v>
      </c>
      <c r="F3757" s="23">
        <v>6171.45</v>
      </c>
      <c r="G3757" s="5">
        <v>159920407</v>
      </c>
      <c r="H3757" s="5">
        <v>7347.29</v>
      </c>
      <c r="I3757" s="5" t="b">
        <f>IF(Nifty50[[#This Row],[High]]=MAX($D$1:$D3767), TRUE, FALSE)</f>
        <v>0</v>
      </c>
      <c r="J3757" s="5">
        <f>MAX($D$2:Nifty50[[#This Row],[High]])</f>
        <v>6415.25</v>
      </c>
      <c r="K3757" s="18">
        <f>(Nifty50[[#This Row],[ATH_XL]]-Nifty50[[#This Row],[Close]])/Nifty50[[#This Row],[ATH_XL]]</f>
        <v>3.8003195510697196E-2</v>
      </c>
    </row>
    <row r="3758" spans="2:11" x14ac:dyDescent="0.25">
      <c r="B3758" s="4">
        <v>41652</v>
      </c>
      <c r="C3758" s="23">
        <v>6189.55</v>
      </c>
      <c r="D3758" s="23">
        <v>6288.2</v>
      </c>
      <c r="E3758" s="23">
        <v>6189.55</v>
      </c>
      <c r="F3758" s="23">
        <v>6272.75</v>
      </c>
      <c r="G3758" s="5">
        <v>135009945</v>
      </c>
      <c r="H3758" s="5">
        <v>5984.02</v>
      </c>
      <c r="I3758" s="5" t="b">
        <f>IF(Nifty50[[#This Row],[High]]=MAX($D$1:$D3768), TRUE, FALSE)</f>
        <v>0</v>
      </c>
      <c r="J3758" s="5">
        <f>MAX($D$2:Nifty50[[#This Row],[High]])</f>
        <v>6415.25</v>
      </c>
      <c r="K3758" s="18">
        <f>(Nifty50[[#This Row],[ATH_XL]]-Nifty50[[#This Row],[Close]])/Nifty50[[#This Row],[ATH_XL]]</f>
        <v>2.2212696309574842E-2</v>
      </c>
    </row>
    <row r="3759" spans="2:11" x14ac:dyDescent="0.25">
      <c r="B3759" s="4">
        <v>41653</v>
      </c>
      <c r="C3759" s="23">
        <v>6260.25</v>
      </c>
      <c r="D3759" s="23">
        <v>6280.35</v>
      </c>
      <c r="E3759" s="23">
        <v>6234.15</v>
      </c>
      <c r="F3759" s="23">
        <v>6241.85</v>
      </c>
      <c r="G3759" s="5">
        <v>110231153</v>
      </c>
      <c r="H3759" s="5">
        <v>4703.01</v>
      </c>
      <c r="I3759" s="5" t="b">
        <f>IF(Nifty50[[#This Row],[High]]=MAX($D$1:$D3769), TRUE, FALSE)</f>
        <v>0</v>
      </c>
      <c r="J3759" s="5">
        <f>MAX($D$2:Nifty50[[#This Row],[High]])</f>
        <v>6415.25</v>
      </c>
      <c r="K3759" s="18">
        <f>(Nifty50[[#This Row],[ATH_XL]]-Nifty50[[#This Row],[Close]])/Nifty50[[#This Row],[ATH_XL]]</f>
        <v>2.702934414091417E-2</v>
      </c>
    </row>
    <row r="3760" spans="2:11" x14ac:dyDescent="0.25">
      <c r="B3760" s="4">
        <v>41654</v>
      </c>
      <c r="C3760" s="23">
        <v>6265.95</v>
      </c>
      <c r="D3760" s="23">
        <v>6325.2</v>
      </c>
      <c r="E3760" s="23">
        <v>6265.3</v>
      </c>
      <c r="F3760" s="23">
        <v>6320.9</v>
      </c>
      <c r="G3760" s="5">
        <v>145922867</v>
      </c>
      <c r="H3760" s="5">
        <v>6422.97</v>
      </c>
      <c r="I3760" s="5" t="b">
        <f>IF(Nifty50[[#This Row],[High]]=MAX($D$1:$D3770), TRUE, FALSE)</f>
        <v>0</v>
      </c>
      <c r="J3760" s="5">
        <f>MAX($D$2:Nifty50[[#This Row],[High]])</f>
        <v>6415.25</v>
      </c>
      <c r="K3760" s="18">
        <f>(Nifty50[[#This Row],[ATH_XL]]-Nifty50[[#This Row],[Close]])/Nifty50[[#This Row],[ATH_XL]]</f>
        <v>1.4707143135497504E-2</v>
      </c>
    </row>
    <row r="3761" spans="2:11" x14ac:dyDescent="0.25">
      <c r="B3761" s="4">
        <v>41655</v>
      </c>
      <c r="C3761" s="23">
        <v>6341.35</v>
      </c>
      <c r="D3761" s="23">
        <v>6346.5</v>
      </c>
      <c r="E3761" s="23">
        <v>6299.85</v>
      </c>
      <c r="F3761" s="23">
        <v>6318.9</v>
      </c>
      <c r="G3761" s="5">
        <v>153420441</v>
      </c>
      <c r="H3761" s="5">
        <v>6758.63</v>
      </c>
      <c r="I3761" s="5" t="b">
        <f>IF(Nifty50[[#This Row],[High]]=MAX($D$1:$D3771), TRUE, FALSE)</f>
        <v>0</v>
      </c>
      <c r="J3761" s="5">
        <f>MAX($D$2:Nifty50[[#This Row],[High]])</f>
        <v>6415.25</v>
      </c>
      <c r="K3761" s="18">
        <f>(Nifty50[[#This Row],[ATH_XL]]-Nifty50[[#This Row],[Close]])/Nifty50[[#This Row],[ATH_XL]]</f>
        <v>1.5018900276684519E-2</v>
      </c>
    </row>
    <row r="3762" spans="2:11" x14ac:dyDescent="0.25">
      <c r="B3762" s="4">
        <v>41656</v>
      </c>
      <c r="C3762" s="23">
        <v>6306.25</v>
      </c>
      <c r="D3762" s="23">
        <v>6327.1</v>
      </c>
      <c r="E3762" s="23">
        <v>6246.35</v>
      </c>
      <c r="F3762" s="23">
        <v>6261.65</v>
      </c>
      <c r="G3762" s="5">
        <v>167719501</v>
      </c>
      <c r="H3762" s="5">
        <v>7895.92</v>
      </c>
      <c r="I3762" s="5" t="b">
        <f>IF(Nifty50[[#This Row],[High]]=MAX($D$1:$D3772), TRUE, FALSE)</f>
        <v>0</v>
      </c>
      <c r="J3762" s="5">
        <f>MAX($D$2:Nifty50[[#This Row],[High]])</f>
        <v>6415.25</v>
      </c>
      <c r="K3762" s="18">
        <f>(Nifty50[[#This Row],[ATH_XL]]-Nifty50[[#This Row],[Close]])/Nifty50[[#This Row],[ATH_XL]]</f>
        <v>2.3942948443162831E-2</v>
      </c>
    </row>
    <row r="3763" spans="2:11" x14ac:dyDescent="0.25">
      <c r="B3763" s="4">
        <v>41659</v>
      </c>
      <c r="C3763" s="23">
        <v>6261.75</v>
      </c>
      <c r="D3763" s="23">
        <v>6307.45</v>
      </c>
      <c r="E3763" s="23">
        <v>6243.35</v>
      </c>
      <c r="F3763" s="23">
        <v>6303.95</v>
      </c>
      <c r="G3763" s="5">
        <v>122136071</v>
      </c>
      <c r="H3763" s="5">
        <v>5499.51</v>
      </c>
      <c r="I3763" s="5" t="b">
        <f>IF(Nifty50[[#This Row],[High]]=MAX($D$1:$D3773), TRUE, FALSE)</f>
        <v>0</v>
      </c>
      <c r="J3763" s="5">
        <f>MAX($D$2:Nifty50[[#This Row],[High]])</f>
        <v>6415.25</v>
      </c>
      <c r="K3763" s="18">
        <f>(Nifty50[[#This Row],[ATH_XL]]-Nifty50[[#This Row],[Close]])/Nifty50[[#This Row],[ATH_XL]]</f>
        <v>1.7349284907057432E-2</v>
      </c>
    </row>
    <row r="3764" spans="2:11" x14ac:dyDescent="0.25">
      <c r="B3764" s="4">
        <v>41660</v>
      </c>
      <c r="C3764" s="23">
        <v>6320.15</v>
      </c>
      <c r="D3764" s="23">
        <v>6330.3</v>
      </c>
      <c r="E3764" s="23">
        <v>6297.9</v>
      </c>
      <c r="F3764" s="23">
        <v>6313.8</v>
      </c>
      <c r="G3764" s="5">
        <v>141728380</v>
      </c>
      <c r="H3764" s="5">
        <v>5831.26</v>
      </c>
      <c r="I3764" s="5" t="b">
        <f>IF(Nifty50[[#This Row],[High]]=MAX($D$1:$D3774), TRUE, FALSE)</f>
        <v>0</v>
      </c>
      <c r="J3764" s="5">
        <f>MAX($D$2:Nifty50[[#This Row],[High]])</f>
        <v>6415.25</v>
      </c>
      <c r="K3764" s="18">
        <f>(Nifty50[[#This Row],[ATH_XL]]-Nifty50[[#This Row],[Close]])/Nifty50[[#This Row],[ATH_XL]]</f>
        <v>1.5813880986711323E-2</v>
      </c>
    </row>
    <row r="3765" spans="2:11" x14ac:dyDescent="0.25">
      <c r="B3765" s="4">
        <v>41661</v>
      </c>
      <c r="C3765" s="23">
        <v>6309.05</v>
      </c>
      <c r="D3765" s="23">
        <v>6349.95</v>
      </c>
      <c r="E3765" s="23">
        <v>6287.45</v>
      </c>
      <c r="F3765" s="23">
        <v>6338.95</v>
      </c>
      <c r="G3765" s="5">
        <v>137490525</v>
      </c>
      <c r="H3765" s="5">
        <v>5635.92</v>
      </c>
      <c r="I3765" s="5" t="b">
        <f>IF(Nifty50[[#This Row],[High]]=MAX($D$1:$D3775), TRUE, FALSE)</f>
        <v>0</v>
      </c>
      <c r="J3765" s="5">
        <f>MAX($D$2:Nifty50[[#This Row],[High]])</f>
        <v>6415.25</v>
      </c>
      <c r="K3765" s="18">
        <f>(Nifty50[[#This Row],[ATH_XL]]-Nifty50[[#This Row],[Close]])/Nifty50[[#This Row],[ATH_XL]]</f>
        <v>1.1893534936284663E-2</v>
      </c>
    </row>
    <row r="3766" spans="2:11" x14ac:dyDescent="0.25">
      <c r="B3766" s="4">
        <v>41662</v>
      </c>
      <c r="C3766" s="23">
        <v>6325.95</v>
      </c>
      <c r="D3766" s="23">
        <v>6355.6</v>
      </c>
      <c r="E3766" s="23">
        <v>6316.4</v>
      </c>
      <c r="F3766" s="23">
        <v>6345.65</v>
      </c>
      <c r="G3766" s="5">
        <v>120054602</v>
      </c>
      <c r="H3766" s="5">
        <v>5278.88</v>
      </c>
      <c r="I3766" s="5" t="b">
        <f>IF(Nifty50[[#This Row],[High]]=MAX($D$1:$D3776), TRUE, FALSE)</f>
        <v>0</v>
      </c>
      <c r="J3766" s="5">
        <f>MAX($D$2:Nifty50[[#This Row],[High]])</f>
        <v>6415.25</v>
      </c>
      <c r="K3766" s="18">
        <f>(Nifty50[[#This Row],[ATH_XL]]-Nifty50[[#This Row],[Close]])/Nifty50[[#This Row],[ATH_XL]]</f>
        <v>1.0849148513308191E-2</v>
      </c>
    </row>
    <row r="3767" spans="2:11" x14ac:dyDescent="0.25">
      <c r="B3767" s="4">
        <v>41663</v>
      </c>
      <c r="C3767" s="23">
        <v>6301.65</v>
      </c>
      <c r="D3767" s="23">
        <v>6331.45</v>
      </c>
      <c r="E3767" s="23">
        <v>6263.9</v>
      </c>
      <c r="F3767" s="23">
        <v>6266.75</v>
      </c>
      <c r="G3767" s="5">
        <v>160270856</v>
      </c>
      <c r="H3767" s="5">
        <v>6209.06</v>
      </c>
      <c r="I3767" s="5" t="b">
        <f>IF(Nifty50[[#This Row],[High]]=MAX($D$1:$D3777), TRUE, FALSE)</f>
        <v>0</v>
      </c>
      <c r="J3767" s="5">
        <f>MAX($D$2:Nifty50[[#This Row],[High]])</f>
        <v>6415.25</v>
      </c>
      <c r="K3767" s="18">
        <f>(Nifty50[[#This Row],[ATH_XL]]-Nifty50[[#This Row],[Close]])/Nifty50[[#This Row],[ATH_XL]]</f>
        <v>2.3147967733135887E-2</v>
      </c>
    </row>
    <row r="3768" spans="2:11" x14ac:dyDescent="0.25">
      <c r="B3768" s="4">
        <v>41666</v>
      </c>
      <c r="C3768" s="23">
        <v>6186.3</v>
      </c>
      <c r="D3768" s="23">
        <v>6188.55</v>
      </c>
      <c r="E3768" s="23">
        <v>6130.25</v>
      </c>
      <c r="F3768" s="23">
        <v>6135.85</v>
      </c>
      <c r="G3768" s="5">
        <v>190442601</v>
      </c>
      <c r="H3768" s="5">
        <v>7091.1</v>
      </c>
      <c r="I3768" s="5" t="b">
        <f>IF(Nifty50[[#This Row],[High]]=MAX($D$1:$D3778), TRUE, FALSE)</f>
        <v>0</v>
      </c>
      <c r="J3768" s="5">
        <f>MAX($D$2:Nifty50[[#This Row],[High]])</f>
        <v>6415.25</v>
      </c>
      <c r="K3768" s="18">
        <f>(Nifty50[[#This Row],[ATH_XL]]-Nifty50[[#This Row],[Close]])/Nifty50[[#This Row],[ATH_XL]]</f>
        <v>4.3552472623825986E-2</v>
      </c>
    </row>
    <row r="3769" spans="2:11" x14ac:dyDescent="0.25">
      <c r="B3769" s="4">
        <v>41667</v>
      </c>
      <c r="C3769" s="23">
        <v>6131.85</v>
      </c>
      <c r="D3769" s="23">
        <v>6163.6</v>
      </c>
      <c r="E3769" s="23">
        <v>6085.95</v>
      </c>
      <c r="F3769" s="23">
        <v>6126.25</v>
      </c>
      <c r="G3769" s="5">
        <v>184111740</v>
      </c>
      <c r="H3769" s="5">
        <v>7710.08</v>
      </c>
      <c r="I3769" s="5" t="b">
        <f>IF(Nifty50[[#This Row],[High]]=MAX($D$1:$D3779), TRUE, FALSE)</f>
        <v>0</v>
      </c>
      <c r="J3769" s="5">
        <f>MAX($D$2:Nifty50[[#This Row],[High]])</f>
        <v>6415.25</v>
      </c>
      <c r="K3769" s="18">
        <f>(Nifty50[[#This Row],[ATH_XL]]-Nifty50[[#This Row],[Close]])/Nifty50[[#This Row],[ATH_XL]]</f>
        <v>4.5048906901523716E-2</v>
      </c>
    </row>
    <row r="3770" spans="2:11" x14ac:dyDescent="0.25">
      <c r="B3770" s="4">
        <v>41668</v>
      </c>
      <c r="C3770" s="23">
        <v>6161</v>
      </c>
      <c r="D3770" s="23">
        <v>6170.45</v>
      </c>
      <c r="E3770" s="23">
        <v>6109.8</v>
      </c>
      <c r="F3770" s="23">
        <v>6120.25</v>
      </c>
      <c r="G3770" s="5">
        <v>146733030</v>
      </c>
      <c r="H3770" s="5">
        <v>6487.39</v>
      </c>
      <c r="I3770" s="5" t="b">
        <f>IF(Nifty50[[#This Row],[High]]=MAX($D$1:$D3780), TRUE, FALSE)</f>
        <v>0</v>
      </c>
      <c r="J3770" s="5">
        <f>MAX($D$2:Nifty50[[#This Row],[High]])</f>
        <v>6415.25</v>
      </c>
      <c r="K3770" s="18">
        <f>(Nifty50[[#This Row],[ATH_XL]]-Nifty50[[#This Row],[Close]])/Nifty50[[#This Row],[ATH_XL]]</f>
        <v>4.5984178325084758E-2</v>
      </c>
    </row>
    <row r="3771" spans="2:11" x14ac:dyDescent="0.25">
      <c r="B3771" s="4">
        <v>41669</v>
      </c>
      <c r="C3771" s="23">
        <v>6067</v>
      </c>
      <c r="D3771" s="23">
        <v>6082.85</v>
      </c>
      <c r="E3771" s="23">
        <v>6027.25</v>
      </c>
      <c r="F3771" s="23">
        <v>6073.7</v>
      </c>
      <c r="G3771" s="5">
        <v>208061426</v>
      </c>
      <c r="H3771" s="5">
        <v>7694.04</v>
      </c>
      <c r="I3771" s="5" t="b">
        <f>IF(Nifty50[[#This Row],[High]]=MAX($D$1:$D3781), TRUE, FALSE)</f>
        <v>0</v>
      </c>
      <c r="J3771" s="5">
        <f>MAX($D$2:Nifty50[[#This Row],[High]])</f>
        <v>6415.25</v>
      </c>
      <c r="K3771" s="18">
        <f>(Nifty50[[#This Row],[ATH_XL]]-Nifty50[[#This Row],[Close]])/Nifty50[[#This Row],[ATH_XL]]</f>
        <v>5.3240325786212565E-2</v>
      </c>
    </row>
    <row r="3772" spans="2:11" x14ac:dyDescent="0.25">
      <c r="B3772" s="4">
        <v>41670</v>
      </c>
      <c r="C3772" s="23">
        <v>6082.75</v>
      </c>
      <c r="D3772" s="23">
        <v>6097.85</v>
      </c>
      <c r="E3772" s="23">
        <v>6067.35</v>
      </c>
      <c r="F3772" s="23">
        <v>6089.5</v>
      </c>
      <c r="G3772" s="5">
        <v>146713083</v>
      </c>
      <c r="H3772" s="5">
        <v>5407.1</v>
      </c>
      <c r="I3772" s="5" t="b">
        <f>IF(Nifty50[[#This Row],[High]]=MAX($D$1:$D3782), TRUE, FALSE)</f>
        <v>0</v>
      </c>
      <c r="J3772" s="5">
        <f>MAX($D$2:Nifty50[[#This Row],[High]])</f>
        <v>6415.25</v>
      </c>
      <c r="K3772" s="18">
        <f>(Nifty50[[#This Row],[ATH_XL]]-Nifty50[[#This Row],[Close]])/Nifty50[[#This Row],[ATH_XL]]</f>
        <v>5.0777444370835118E-2</v>
      </c>
    </row>
    <row r="3773" spans="2:11" x14ac:dyDescent="0.25">
      <c r="B3773" s="4">
        <v>41673</v>
      </c>
      <c r="C3773" s="23">
        <v>6058.8</v>
      </c>
      <c r="D3773" s="23">
        <v>6074.85</v>
      </c>
      <c r="E3773" s="23">
        <v>5994.45</v>
      </c>
      <c r="F3773" s="23">
        <v>6001.8</v>
      </c>
      <c r="G3773" s="5">
        <v>134893587</v>
      </c>
      <c r="H3773" s="5">
        <v>4635.6899999999996</v>
      </c>
      <c r="I3773" s="5" t="b">
        <f>IF(Nifty50[[#This Row],[High]]=MAX($D$1:$D3783), TRUE, FALSE)</f>
        <v>0</v>
      </c>
      <c r="J3773" s="5">
        <f>MAX($D$2:Nifty50[[#This Row],[High]])</f>
        <v>6415.25</v>
      </c>
      <c r="K3773" s="18">
        <f>(Nifty50[[#This Row],[ATH_XL]]-Nifty50[[#This Row],[Close]])/Nifty50[[#This Row],[ATH_XL]]</f>
        <v>6.4447995011885709E-2</v>
      </c>
    </row>
    <row r="3774" spans="2:11" x14ac:dyDescent="0.25">
      <c r="B3774" s="4">
        <v>41674</v>
      </c>
      <c r="C3774" s="23">
        <v>5947.6</v>
      </c>
      <c r="D3774" s="23">
        <v>6017.8</v>
      </c>
      <c r="E3774" s="23">
        <v>5933.3</v>
      </c>
      <c r="F3774" s="23">
        <v>6000.9</v>
      </c>
      <c r="G3774" s="5">
        <v>183252654</v>
      </c>
      <c r="H3774" s="5">
        <v>6075.02</v>
      </c>
      <c r="I3774" s="5" t="b">
        <f>IF(Nifty50[[#This Row],[High]]=MAX($D$1:$D3784), TRUE, FALSE)</f>
        <v>0</v>
      </c>
      <c r="J3774" s="5">
        <f>MAX($D$2:Nifty50[[#This Row],[High]])</f>
        <v>6415.25</v>
      </c>
      <c r="K3774" s="18">
        <f>(Nifty50[[#This Row],[ATH_XL]]-Nifty50[[#This Row],[Close]])/Nifty50[[#This Row],[ATH_XL]]</f>
        <v>6.4588285725419955E-2</v>
      </c>
    </row>
    <row r="3775" spans="2:11" x14ac:dyDescent="0.25">
      <c r="B3775" s="4">
        <v>41675</v>
      </c>
      <c r="C3775" s="23">
        <v>6004.25</v>
      </c>
      <c r="D3775" s="23">
        <v>6028.05</v>
      </c>
      <c r="E3775" s="23">
        <v>5962.05</v>
      </c>
      <c r="F3775" s="23">
        <v>6022.4</v>
      </c>
      <c r="G3775" s="5">
        <v>166627311</v>
      </c>
      <c r="H3775" s="5">
        <v>5572.13</v>
      </c>
      <c r="I3775" s="5" t="b">
        <f>IF(Nifty50[[#This Row],[High]]=MAX($D$1:$D3785), TRUE, FALSE)</f>
        <v>0</v>
      </c>
      <c r="J3775" s="5">
        <f>MAX($D$2:Nifty50[[#This Row],[High]])</f>
        <v>6415.25</v>
      </c>
      <c r="K3775" s="18">
        <f>(Nifty50[[#This Row],[ATH_XL]]-Nifty50[[#This Row],[Close]])/Nifty50[[#This Row],[ATH_XL]]</f>
        <v>6.1236896457659541E-2</v>
      </c>
    </row>
    <row r="3776" spans="2:11" x14ac:dyDescent="0.25">
      <c r="B3776" s="4">
        <v>41676</v>
      </c>
      <c r="C3776" s="23">
        <v>6028.35</v>
      </c>
      <c r="D3776" s="23">
        <v>6048.35</v>
      </c>
      <c r="E3776" s="23">
        <v>5965.4</v>
      </c>
      <c r="F3776" s="23">
        <v>6036.3</v>
      </c>
      <c r="G3776" s="5">
        <v>185503324</v>
      </c>
      <c r="H3776" s="5">
        <v>6291.97</v>
      </c>
      <c r="I3776" s="5" t="b">
        <f>IF(Nifty50[[#This Row],[High]]=MAX($D$1:$D3786), TRUE, FALSE)</f>
        <v>0</v>
      </c>
      <c r="J3776" s="5">
        <f>MAX($D$2:Nifty50[[#This Row],[High]])</f>
        <v>6415.25</v>
      </c>
      <c r="K3776" s="18">
        <f>(Nifty50[[#This Row],[ATH_XL]]-Nifty50[[#This Row],[Close]])/Nifty50[[#This Row],[ATH_XL]]</f>
        <v>5.9070184326409696E-2</v>
      </c>
    </row>
    <row r="3777" spans="2:11" x14ac:dyDescent="0.25">
      <c r="B3777" s="4">
        <v>41677</v>
      </c>
      <c r="C3777" s="23">
        <v>6077.65</v>
      </c>
      <c r="D3777" s="23">
        <v>6079.95</v>
      </c>
      <c r="E3777" s="23">
        <v>6030.9</v>
      </c>
      <c r="F3777" s="23">
        <v>6063.2</v>
      </c>
      <c r="G3777" s="5">
        <v>181932292</v>
      </c>
      <c r="H3777" s="5">
        <v>5591.39</v>
      </c>
      <c r="I3777" s="5" t="b">
        <f>IF(Nifty50[[#This Row],[High]]=MAX($D$1:$D3787), TRUE, FALSE)</f>
        <v>0</v>
      </c>
      <c r="J3777" s="5">
        <f>MAX($D$2:Nifty50[[#This Row],[High]])</f>
        <v>6415.25</v>
      </c>
      <c r="K3777" s="18">
        <f>(Nifty50[[#This Row],[ATH_XL]]-Nifty50[[#This Row],[Close]])/Nifty50[[#This Row],[ATH_XL]]</f>
        <v>5.4877050777444397E-2</v>
      </c>
    </row>
    <row r="3778" spans="2:11" x14ac:dyDescent="0.25">
      <c r="B3778" s="4">
        <v>41680</v>
      </c>
      <c r="C3778" s="23">
        <v>6072.8</v>
      </c>
      <c r="D3778" s="23">
        <v>6083.05</v>
      </c>
      <c r="E3778" s="23">
        <v>6046.4</v>
      </c>
      <c r="F3778" s="23">
        <v>6053.45</v>
      </c>
      <c r="G3778" s="5">
        <v>133070328</v>
      </c>
      <c r="H3778" s="5">
        <v>4762.8900000000003</v>
      </c>
      <c r="I3778" s="5" t="b">
        <f>IF(Nifty50[[#This Row],[High]]=MAX($D$1:$D3788), TRUE, FALSE)</f>
        <v>0</v>
      </c>
      <c r="J3778" s="5">
        <f>MAX($D$2:Nifty50[[#This Row],[High]])</f>
        <v>6415.25</v>
      </c>
      <c r="K3778" s="18">
        <f>(Nifty50[[#This Row],[ATH_XL]]-Nifty50[[#This Row],[Close]])/Nifty50[[#This Row],[ATH_XL]]</f>
        <v>5.63968668407311E-2</v>
      </c>
    </row>
    <row r="3779" spans="2:11" x14ac:dyDescent="0.25">
      <c r="B3779" s="4">
        <v>41681</v>
      </c>
      <c r="C3779" s="23">
        <v>6072.45</v>
      </c>
      <c r="D3779" s="23">
        <v>6081.85</v>
      </c>
      <c r="E3779" s="23">
        <v>6053.25</v>
      </c>
      <c r="F3779" s="23">
        <v>6062.7</v>
      </c>
      <c r="G3779" s="5">
        <v>150520900</v>
      </c>
      <c r="H3779" s="5">
        <v>5268.8</v>
      </c>
      <c r="I3779" s="5" t="b">
        <f>IF(Nifty50[[#This Row],[High]]=MAX($D$1:$D3789), TRUE, FALSE)</f>
        <v>0</v>
      </c>
      <c r="J3779" s="5">
        <f>MAX($D$2:Nifty50[[#This Row],[High]])</f>
        <v>6415.25</v>
      </c>
      <c r="K3779" s="18">
        <f>(Nifty50[[#This Row],[ATH_XL]]-Nifty50[[#This Row],[Close]])/Nifty50[[#This Row],[ATH_XL]]</f>
        <v>5.4954990062741155E-2</v>
      </c>
    </row>
    <row r="3780" spans="2:11" x14ac:dyDescent="0.25">
      <c r="B3780" s="4">
        <v>41682</v>
      </c>
      <c r="C3780" s="23">
        <v>6085.35</v>
      </c>
      <c r="D3780" s="23">
        <v>6106.6</v>
      </c>
      <c r="E3780" s="23">
        <v>6077.4</v>
      </c>
      <c r="F3780" s="23">
        <v>6084</v>
      </c>
      <c r="G3780" s="5">
        <v>138547391</v>
      </c>
      <c r="H3780" s="5">
        <v>5351.08</v>
      </c>
      <c r="I3780" s="5" t="b">
        <f>IF(Nifty50[[#This Row],[High]]=MAX($D$1:$D3790), TRUE, FALSE)</f>
        <v>0</v>
      </c>
      <c r="J3780" s="5">
        <f>MAX($D$2:Nifty50[[#This Row],[High]])</f>
        <v>6415.25</v>
      </c>
      <c r="K3780" s="18">
        <f>(Nifty50[[#This Row],[ATH_XL]]-Nifty50[[#This Row],[Close]])/Nifty50[[#This Row],[ATH_XL]]</f>
        <v>5.1634776509099409E-2</v>
      </c>
    </row>
    <row r="3781" spans="2:11" x14ac:dyDescent="0.25">
      <c r="B3781" s="4">
        <v>41683</v>
      </c>
      <c r="C3781" s="23">
        <v>6087.55</v>
      </c>
      <c r="D3781" s="23">
        <v>6094.4</v>
      </c>
      <c r="E3781" s="23">
        <v>5991.1</v>
      </c>
      <c r="F3781" s="23">
        <v>6001.1</v>
      </c>
      <c r="G3781" s="5">
        <v>153652371</v>
      </c>
      <c r="H3781" s="5">
        <v>5037.18</v>
      </c>
      <c r="I3781" s="5" t="b">
        <f>IF(Nifty50[[#This Row],[High]]=MAX($D$1:$D3791), TRUE, FALSE)</f>
        <v>0</v>
      </c>
      <c r="J3781" s="5">
        <f>MAX($D$2:Nifty50[[#This Row],[High]])</f>
        <v>6415.25</v>
      </c>
      <c r="K3781" s="18">
        <f>(Nifty50[[#This Row],[ATH_XL]]-Nifty50[[#This Row],[Close]])/Nifty50[[#This Row],[ATH_XL]]</f>
        <v>6.4557110011301141E-2</v>
      </c>
    </row>
    <row r="3782" spans="2:11" x14ac:dyDescent="0.25">
      <c r="B3782" s="4">
        <v>41684</v>
      </c>
      <c r="C3782" s="23">
        <v>6023.75</v>
      </c>
      <c r="D3782" s="23">
        <v>6056.4</v>
      </c>
      <c r="E3782" s="23">
        <v>5984.6</v>
      </c>
      <c r="F3782" s="23">
        <v>6048.35</v>
      </c>
      <c r="G3782" s="5">
        <v>140204479</v>
      </c>
      <c r="H3782" s="5">
        <v>5539.7</v>
      </c>
      <c r="I3782" s="5" t="b">
        <f>IF(Nifty50[[#This Row],[High]]=MAX($D$1:$D3792), TRUE, FALSE)</f>
        <v>0</v>
      </c>
      <c r="J3782" s="5">
        <f>MAX($D$2:Nifty50[[#This Row],[High]])</f>
        <v>6415.25</v>
      </c>
      <c r="K3782" s="18">
        <f>(Nifty50[[#This Row],[ATH_XL]]-Nifty50[[#This Row],[Close]])/Nifty50[[#This Row],[ATH_XL]]</f>
        <v>5.7191847550757902E-2</v>
      </c>
    </row>
    <row r="3783" spans="2:11" x14ac:dyDescent="0.25">
      <c r="B3783" s="4">
        <v>41687</v>
      </c>
      <c r="C3783" s="23">
        <v>6057.1</v>
      </c>
      <c r="D3783" s="23">
        <v>6080.65</v>
      </c>
      <c r="E3783" s="23">
        <v>6038.3</v>
      </c>
      <c r="F3783" s="23">
        <v>6073.3</v>
      </c>
      <c r="G3783" s="5">
        <v>108492457</v>
      </c>
      <c r="H3783" s="5">
        <v>4455.6499999999996</v>
      </c>
      <c r="I3783" s="5" t="b">
        <f>IF(Nifty50[[#This Row],[High]]=MAX($D$1:$D3793), TRUE, FALSE)</f>
        <v>0</v>
      </c>
      <c r="J3783" s="5">
        <f>MAX($D$2:Nifty50[[#This Row],[High]])</f>
        <v>6415.25</v>
      </c>
      <c r="K3783" s="18">
        <f>(Nifty50[[#This Row],[ATH_XL]]-Nifty50[[#This Row],[Close]])/Nifty50[[#This Row],[ATH_XL]]</f>
        <v>5.3302677214449916E-2</v>
      </c>
    </row>
    <row r="3784" spans="2:11" x14ac:dyDescent="0.25">
      <c r="B3784" s="4">
        <v>41688</v>
      </c>
      <c r="C3784" s="23">
        <v>6071.3</v>
      </c>
      <c r="D3784" s="23">
        <v>6141.7</v>
      </c>
      <c r="E3784" s="23">
        <v>6066.8</v>
      </c>
      <c r="F3784" s="23">
        <v>6127.1</v>
      </c>
      <c r="G3784" s="5">
        <v>126639146</v>
      </c>
      <c r="H3784" s="5">
        <v>4592.38</v>
      </c>
      <c r="I3784" s="5" t="b">
        <f>IF(Nifty50[[#This Row],[High]]=MAX($D$1:$D3794), TRUE, FALSE)</f>
        <v>0</v>
      </c>
      <c r="J3784" s="5">
        <f>MAX($D$2:Nifty50[[#This Row],[High]])</f>
        <v>6415.25</v>
      </c>
      <c r="K3784" s="18">
        <f>(Nifty50[[#This Row],[ATH_XL]]-Nifty50[[#This Row],[Close]])/Nifty50[[#This Row],[ATH_XL]]</f>
        <v>4.4916410116519173E-2</v>
      </c>
    </row>
    <row r="3785" spans="2:11" x14ac:dyDescent="0.25">
      <c r="B3785" s="4">
        <v>41689</v>
      </c>
      <c r="C3785" s="23">
        <v>6132.05</v>
      </c>
      <c r="D3785" s="23">
        <v>6160.35</v>
      </c>
      <c r="E3785" s="23">
        <v>6125.75</v>
      </c>
      <c r="F3785" s="23">
        <v>6152.75</v>
      </c>
      <c r="G3785" s="5">
        <v>95248833</v>
      </c>
      <c r="H3785" s="5">
        <v>3735.52</v>
      </c>
      <c r="I3785" s="5" t="b">
        <f>IF(Nifty50[[#This Row],[High]]=MAX($D$1:$D3795), TRUE, FALSE)</f>
        <v>0</v>
      </c>
      <c r="J3785" s="5">
        <f>MAX($D$2:Nifty50[[#This Row],[High]])</f>
        <v>6415.25</v>
      </c>
      <c r="K3785" s="18">
        <f>(Nifty50[[#This Row],[ATH_XL]]-Nifty50[[#This Row],[Close]])/Nifty50[[#This Row],[ATH_XL]]</f>
        <v>4.0918124780795762E-2</v>
      </c>
    </row>
    <row r="3786" spans="2:11" x14ac:dyDescent="0.25">
      <c r="B3786" s="4">
        <v>41690</v>
      </c>
      <c r="C3786" s="23">
        <v>6127.15</v>
      </c>
      <c r="D3786" s="23">
        <v>6129.1</v>
      </c>
      <c r="E3786" s="23">
        <v>6086.45</v>
      </c>
      <c r="F3786" s="23">
        <v>6091.45</v>
      </c>
      <c r="G3786" s="5">
        <v>132108928</v>
      </c>
      <c r="H3786" s="5">
        <v>4344.7700000000004</v>
      </c>
      <c r="I3786" s="5" t="b">
        <f>IF(Nifty50[[#This Row],[High]]=MAX($D$1:$D3796), TRUE, FALSE)</f>
        <v>0</v>
      </c>
      <c r="J3786" s="5">
        <f>MAX($D$2:Nifty50[[#This Row],[High]])</f>
        <v>6415.25</v>
      </c>
      <c r="K3786" s="18">
        <f>(Nifty50[[#This Row],[ATH_XL]]-Nifty50[[#This Row],[Close]])/Nifty50[[#This Row],[ATH_XL]]</f>
        <v>5.0473481158177805E-2</v>
      </c>
    </row>
    <row r="3787" spans="2:11" x14ac:dyDescent="0.25">
      <c r="B3787" s="4">
        <v>41691</v>
      </c>
      <c r="C3787" s="23">
        <v>6108.3</v>
      </c>
      <c r="D3787" s="23">
        <v>6159.65</v>
      </c>
      <c r="E3787" s="23">
        <v>6108</v>
      </c>
      <c r="F3787" s="23">
        <v>6155.45</v>
      </c>
      <c r="G3787" s="5">
        <v>112596128</v>
      </c>
      <c r="H3787" s="5">
        <v>4001.93</v>
      </c>
      <c r="I3787" s="5" t="b">
        <f>IF(Nifty50[[#This Row],[High]]=MAX($D$1:$D3797), TRUE, FALSE)</f>
        <v>0</v>
      </c>
      <c r="J3787" s="5">
        <f>MAX($D$2:Nifty50[[#This Row],[High]])</f>
        <v>6415.25</v>
      </c>
      <c r="K3787" s="18">
        <f>(Nifty50[[#This Row],[ATH_XL]]-Nifty50[[#This Row],[Close]])/Nifty50[[#This Row],[ATH_XL]]</f>
        <v>4.0497252640193319E-2</v>
      </c>
    </row>
    <row r="3788" spans="2:11" x14ac:dyDescent="0.25">
      <c r="B3788" s="4">
        <v>41694</v>
      </c>
      <c r="C3788" s="23">
        <v>6140.95</v>
      </c>
      <c r="D3788" s="23">
        <v>6191.85</v>
      </c>
      <c r="E3788" s="23">
        <v>6130.8</v>
      </c>
      <c r="F3788" s="23">
        <v>6186.1</v>
      </c>
      <c r="G3788" s="5">
        <v>144877047</v>
      </c>
      <c r="H3788" s="5">
        <v>4424.8100000000004</v>
      </c>
      <c r="I3788" s="5" t="b">
        <f>IF(Nifty50[[#This Row],[High]]=MAX($D$1:$D3798), TRUE, FALSE)</f>
        <v>0</v>
      </c>
      <c r="J3788" s="5">
        <f>MAX($D$2:Nifty50[[#This Row],[High]])</f>
        <v>6415.25</v>
      </c>
      <c r="K3788" s="18">
        <f>(Nifty50[[#This Row],[ATH_XL]]-Nifty50[[#This Row],[Close]])/Nifty50[[#This Row],[ATH_XL]]</f>
        <v>3.5719574451502221E-2</v>
      </c>
    </row>
    <row r="3789" spans="2:11" x14ac:dyDescent="0.25">
      <c r="B3789" s="4">
        <v>41695</v>
      </c>
      <c r="C3789" s="23">
        <v>6205.7</v>
      </c>
      <c r="D3789" s="23">
        <v>6216.85</v>
      </c>
      <c r="E3789" s="23">
        <v>6176.6</v>
      </c>
      <c r="F3789" s="23">
        <v>6200.05</v>
      </c>
      <c r="G3789" s="5">
        <v>146259298</v>
      </c>
      <c r="H3789" s="5">
        <v>4782.95</v>
      </c>
      <c r="I3789" s="5" t="b">
        <f>IF(Nifty50[[#This Row],[High]]=MAX($D$1:$D3799), TRUE, FALSE)</f>
        <v>0</v>
      </c>
      <c r="J3789" s="5">
        <f>MAX($D$2:Nifty50[[#This Row],[High]])</f>
        <v>6415.25</v>
      </c>
      <c r="K3789" s="18">
        <f>(Nifty50[[#This Row],[ATH_XL]]-Nifty50[[#This Row],[Close]])/Nifty50[[#This Row],[ATH_XL]]</f>
        <v>3.3545068391722818E-2</v>
      </c>
    </row>
    <row r="3790" spans="2:11" x14ac:dyDescent="0.25">
      <c r="B3790" s="4">
        <v>41696</v>
      </c>
      <c r="C3790" s="23">
        <v>6202.45</v>
      </c>
      <c r="D3790" s="23">
        <v>6245.95</v>
      </c>
      <c r="E3790" s="23">
        <v>6202.1</v>
      </c>
      <c r="F3790" s="23">
        <v>6238.8</v>
      </c>
      <c r="G3790" s="5">
        <v>181663811</v>
      </c>
      <c r="H3790" s="5">
        <v>6641.33</v>
      </c>
      <c r="I3790" s="5" t="b">
        <f>IF(Nifty50[[#This Row],[High]]=MAX($D$1:$D3800), TRUE, FALSE)</f>
        <v>0</v>
      </c>
      <c r="J3790" s="5">
        <f>MAX($D$2:Nifty50[[#This Row],[High]])</f>
        <v>6415.25</v>
      </c>
      <c r="K3790" s="18">
        <f>(Nifty50[[#This Row],[ATH_XL]]-Nifty50[[#This Row],[Close]])/Nifty50[[#This Row],[ATH_XL]]</f>
        <v>2.7504773781224397E-2</v>
      </c>
    </row>
    <row r="3791" spans="2:11" x14ac:dyDescent="0.25">
      <c r="B3791" s="4">
        <v>41698</v>
      </c>
      <c r="C3791" s="23">
        <v>6228.45</v>
      </c>
      <c r="D3791" s="23">
        <v>6282.7</v>
      </c>
      <c r="E3791" s="23">
        <v>6228.1</v>
      </c>
      <c r="F3791" s="23">
        <v>6276.95</v>
      </c>
      <c r="G3791" s="5">
        <v>209914263</v>
      </c>
      <c r="H3791" s="5">
        <v>7869.42</v>
      </c>
      <c r="I3791" s="5" t="b">
        <f>IF(Nifty50[[#This Row],[High]]=MAX($D$1:$D3801), TRUE, FALSE)</f>
        <v>0</v>
      </c>
      <c r="J3791" s="5">
        <f>MAX($D$2:Nifty50[[#This Row],[High]])</f>
        <v>6415.25</v>
      </c>
      <c r="K3791" s="18">
        <f>(Nifty50[[#This Row],[ATH_XL]]-Nifty50[[#This Row],[Close]])/Nifty50[[#This Row],[ATH_XL]]</f>
        <v>2.1558006313082138E-2</v>
      </c>
    </row>
    <row r="3792" spans="2:11" x14ac:dyDescent="0.25">
      <c r="B3792" s="4">
        <v>41701</v>
      </c>
      <c r="C3792" s="23">
        <v>6264.35</v>
      </c>
      <c r="D3792" s="23">
        <v>6277.75</v>
      </c>
      <c r="E3792" s="23">
        <v>6212.25</v>
      </c>
      <c r="F3792" s="23">
        <v>6221.45</v>
      </c>
      <c r="G3792" s="5">
        <v>144562338</v>
      </c>
      <c r="H3792" s="5">
        <v>5040.12</v>
      </c>
      <c r="I3792" s="5" t="b">
        <f>IF(Nifty50[[#This Row],[High]]=MAX($D$1:$D3802), TRUE, FALSE)</f>
        <v>0</v>
      </c>
      <c r="J3792" s="5">
        <f>MAX($D$2:Nifty50[[#This Row],[High]])</f>
        <v>6415.25</v>
      </c>
      <c r="K3792" s="18">
        <f>(Nifty50[[#This Row],[ATH_XL]]-Nifty50[[#This Row],[Close]])/Nifty50[[#This Row],[ATH_XL]]</f>
        <v>3.0209266981021811E-2</v>
      </c>
    </row>
    <row r="3793" spans="2:11" x14ac:dyDescent="0.25">
      <c r="B3793" s="4">
        <v>41702</v>
      </c>
      <c r="C3793" s="23">
        <v>6216.75</v>
      </c>
      <c r="D3793" s="23">
        <v>6302.15</v>
      </c>
      <c r="E3793" s="23">
        <v>6215.7</v>
      </c>
      <c r="F3793" s="23">
        <v>6297.95</v>
      </c>
      <c r="G3793" s="5">
        <v>166818924</v>
      </c>
      <c r="H3793" s="5">
        <v>5550.29</v>
      </c>
      <c r="I3793" s="5" t="b">
        <f>IF(Nifty50[[#This Row],[High]]=MAX($D$1:$D3803), TRUE, FALSE)</f>
        <v>0</v>
      </c>
      <c r="J3793" s="5">
        <f>MAX($D$2:Nifty50[[#This Row],[High]])</f>
        <v>6415.25</v>
      </c>
      <c r="K3793" s="18">
        <f>(Nifty50[[#This Row],[ATH_XL]]-Nifty50[[#This Row],[Close]])/Nifty50[[#This Row],[ATH_XL]]</f>
        <v>1.8284556330618477E-2</v>
      </c>
    </row>
    <row r="3794" spans="2:11" x14ac:dyDescent="0.25">
      <c r="B3794" s="4">
        <v>41703</v>
      </c>
      <c r="C3794" s="23">
        <v>6328.45</v>
      </c>
      <c r="D3794" s="23">
        <v>6336.25</v>
      </c>
      <c r="E3794" s="23">
        <v>6287.8</v>
      </c>
      <c r="F3794" s="23">
        <v>6328.65</v>
      </c>
      <c r="G3794" s="5">
        <v>160300066</v>
      </c>
      <c r="H3794" s="5">
        <v>5754.58</v>
      </c>
      <c r="I3794" s="5" t="b">
        <f>IF(Nifty50[[#This Row],[High]]=MAX($D$1:$D3804), TRUE, FALSE)</f>
        <v>0</v>
      </c>
      <c r="J3794" s="5">
        <f>MAX($D$2:Nifty50[[#This Row],[High]])</f>
        <v>6415.25</v>
      </c>
      <c r="K3794" s="18">
        <f>(Nifty50[[#This Row],[ATH_XL]]-Nifty50[[#This Row],[Close]])/Nifty50[[#This Row],[ATH_XL]]</f>
        <v>1.349908421339782E-2</v>
      </c>
    </row>
    <row r="3795" spans="2:11" x14ac:dyDescent="0.25">
      <c r="B3795" s="4">
        <v>41704</v>
      </c>
      <c r="C3795" s="23">
        <v>6344.75</v>
      </c>
      <c r="D3795" s="23">
        <v>6406.6</v>
      </c>
      <c r="E3795" s="23">
        <v>6339.7</v>
      </c>
      <c r="F3795" s="23">
        <v>6401.15</v>
      </c>
      <c r="G3795" s="5">
        <v>180731810</v>
      </c>
      <c r="H3795" s="5">
        <v>5844.96</v>
      </c>
      <c r="I3795" s="5" t="b">
        <f>IF(Nifty50[[#This Row],[High]]=MAX($D$1:$D3805), TRUE, FALSE)</f>
        <v>0</v>
      </c>
      <c r="J3795" s="5">
        <f>MAX($D$2:Nifty50[[#This Row],[High]])</f>
        <v>6415.25</v>
      </c>
      <c r="K3795" s="18">
        <f>(Nifty50[[#This Row],[ATH_XL]]-Nifty50[[#This Row],[Close]])/Nifty50[[#This Row],[ATH_XL]]</f>
        <v>2.1978878453685147E-3</v>
      </c>
    </row>
    <row r="3796" spans="2:11" x14ac:dyDescent="0.25">
      <c r="B3796" s="4">
        <v>41705</v>
      </c>
      <c r="C3796" s="23">
        <v>6413.95</v>
      </c>
      <c r="D3796" s="23">
        <v>6537.8</v>
      </c>
      <c r="E3796" s="23">
        <v>6413.55</v>
      </c>
      <c r="F3796" s="23">
        <v>6526.65</v>
      </c>
      <c r="G3796" s="5">
        <v>284922346</v>
      </c>
      <c r="H3796" s="5">
        <v>11368.15</v>
      </c>
      <c r="I3796" s="5" t="b">
        <f>IF(Nifty50[[#This Row],[High]]=MAX($D$1:$D3806), TRUE, FALSE)</f>
        <v>0</v>
      </c>
      <c r="J3796" s="5">
        <f>MAX($D$2:Nifty50[[#This Row],[High]])</f>
        <v>6537.8</v>
      </c>
      <c r="K3796" s="18">
        <f>(Nifty50[[#This Row],[ATH_XL]]-Nifty50[[#This Row],[Close]])/Nifty50[[#This Row],[ATH_XL]]</f>
        <v>1.7054666707455941E-3</v>
      </c>
    </row>
    <row r="3797" spans="2:11" x14ac:dyDescent="0.25">
      <c r="B3797" s="4">
        <v>41708</v>
      </c>
      <c r="C3797" s="23">
        <v>6491.7</v>
      </c>
      <c r="D3797" s="23">
        <v>6562.2</v>
      </c>
      <c r="E3797" s="23">
        <v>6487.35</v>
      </c>
      <c r="F3797" s="23">
        <v>6537.25</v>
      </c>
      <c r="G3797" s="5">
        <v>242143703</v>
      </c>
      <c r="H3797" s="5">
        <v>9992.74</v>
      </c>
      <c r="I3797" s="5" t="b">
        <f>IF(Nifty50[[#This Row],[High]]=MAX($D$1:$D3807), TRUE, FALSE)</f>
        <v>0</v>
      </c>
      <c r="J3797" s="5">
        <f>MAX($D$2:Nifty50[[#This Row],[High]])</f>
        <v>6562.2</v>
      </c>
      <c r="K3797" s="18">
        <f>(Nifty50[[#This Row],[ATH_XL]]-Nifty50[[#This Row],[Close]])/Nifty50[[#This Row],[ATH_XL]]</f>
        <v>3.8020785712108468E-3</v>
      </c>
    </row>
    <row r="3798" spans="2:11" x14ac:dyDescent="0.25">
      <c r="B3798" s="4">
        <v>41709</v>
      </c>
      <c r="C3798" s="23">
        <v>6537.35</v>
      </c>
      <c r="D3798" s="23">
        <v>6562.85</v>
      </c>
      <c r="E3798" s="23">
        <v>6494.25</v>
      </c>
      <c r="F3798" s="23">
        <v>6511.9</v>
      </c>
      <c r="G3798" s="5">
        <v>238994883</v>
      </c>
      <c r="H3798" s="5">
        <v>8268.67</v>
      </c>
      <c r="I3798" s="5" t="b">
        <f>IF(Nifty50[[#This Row],[High]]=MAX($D$1:$D3808), TRUE, FALSE)</f>
        <v>0</v>
      </c>
      <c r="J3798" s="5">
        <f>MAX($D$2:Nifty50[[#This Row],[High]])</f>
        <v>6562.85</v>
      </c>
      <c r="K3798" s="18">
        <f>(Nifty50[[#This Row],[ATH_XL]]-Nifty50[[#This Row],[Close]])/Nifty50[[#This Row],[ATH_XL]]</f>
        <v>7.7633954760509116E-3</v>
      </c>
    </row>
    <row r="3799" spans="2:11" x14ac:dyDescent="0.25">
      <c r="B3799" s="4">
        <v>41710</v>
      </c>
      <c r="C3799" s="23">
        <v>6497.5</v>
      </c>
      <c r="D3799" s="23">
        <v>6546.15</v>
      </c>
      <c r="E3799" s="23">
        <v>6487.3</v>
      </c>
      <c r="F3799" s="23">
        <v>6516.9</v>
      </c>
      <c r="G3799" s="5">
        <v>174977068</v>
      </c>
      <c r="H3799" s="5">
        <v>6176.54</v>
      </c>
      <c r="I3799" s="5" t="b">
        <f>IF(Nifty50[[#This Row],[High]]=MAX($D$1:$D3809), TRUE, FALSE)</f>
        <v>0</v>
      </c>
      <c r="J3799" s="5">
        <f>MAX($D$2:Nifty50[[#This Row],[High]])</f>
        <v>6562.85</v>
      </c>
      <c r="K3799" s="18">
        <f>(Nifty50[[#This Row],[ATH_XL]]-Nifty50[[#This Row],[Close]])/Nifty50[[#This Row],[ATH_XL]]</f>
        <v>7.0015313468997043E-3</v>
      </c>
    </row>
    <row r="3800" spans="2:11" x14ac:dyDescent="0.25">
      <c r="B3800" s="4">
        <v>41711</v>
      </c>
      <c r="C3800" s="23">
        <v>6491.75</v>
      </c>
      <c r="D3800" s="23">
        <v>6561.45</v>
      </c>
      <c r="E3800" s="23">
        <v>6476.65</v>
      </c>
      <c r="F3800" s="23">
        <v>6493.1</v>
      </c>
      <c r="G3800" s="5">
        <v>167858387</v>
      </c>
      <c r="H3800" s="5">
        <v>8356.1</v>
      </c>
      <c r="I3800" s="5" t="b">
        <f>IF(Nifty50[[#This Row],[High]]=MAX($D$1:$D3810), TRUE, FALSE)</f>
        <v>0</v>
      </c>
      <c r="J3800" s="5">
        <f>MAX($D$2:Nifty50[[#This Row],[High]])</f>
        <v>6562.85</v>
      </c>
      <c r="K3800" s="18">
        <f>(Nifty50[[#This Row],[ATH_XL]]-Nifty50[[#This Row],[Close]])/Nifty50[[#This Row],[ATH_XL]]</f>
        <v>1.062800460165934E-2</v>
      </c>
    </row>
    <row r="3801" spans="2:11" x14ac:dyDescent="0.25">
      <c r="B3801" s="4">
        <v>41712</v>
      </c>
      <c r="C3801" s="23">
        <v>6447.25</v>
      </c>
      <c r="D3801" s="23">
        <v>6518.45</v>
      </c>
      <c r="E3801" s="23">
        <v>6432.7</v>
      </c>
      <c r="F3801" s="23">
        <v>6504.2</v>
      </c>
      <c r="G3801" s="5">
        <v>177336088</v>
      </c>
      <c r="H3801" s="5">
        <v>7114.55</v>
      </c>
      <c r="I3801" s="5" t="b">
        <f>IF(Nifty50[[#This Row],[High]]=MAX($D$1:$D3811), TRUE, FALSE)</f>
        <v>0</v>
      </c>
      <c r="J3801" s="5">
        <f>MAX($D$2:Nifty50[[#This Row],[High]])</f>
        <v>6562.85</v>
      </c>
      <c r="K3801" s="18">
        <f>(Nifty50[[#This Row],[ATH_XL]]-Nifty50[[#This Row],[Close]])/Nifty50[[#This Row],[ATH_XL]]</f>
        <v>8.9366662349437426E-3</v>
      </c>
    </row>
    <row r="3802" spans="2:11" x14ac:dyDescent="0.25">
      <c r="B3802" s="4">
        <v>41716</v>
      </c>
      <c r="C3802" s="23">
        <v>6532.45</v>
      </c>
      <c r="D3802" s="23">
        <v>6574.95</v>
      </c>
      <c r="E3802" s="23">
        <v>6497.65</v>
      </c>
      <c r="F3802" s="23">
        <v>6516.65</v>
      </c>
      <c r="G3802" s="5">
        <v>179308616</v>
      </c>
      <c r="H3802" s="5">
        <v>7268.52</v>
      </c>
      <c r="I3802" s="5" t="b">
        <f>IF(Nifty50[[#This Row],[High]]=MAX($D$1:$D3812), TRUE, FALSE)</f>
        <v>0</v>
      </c>
      <c r="J3802" s="5">
        <f>MAX($D$2:Nifty50[[#This Row],[High]])</f>
        <v>6574.95</v>
      </c>
      <c r="K3802" s="18">
        <f>(Nifty50[[#This Row],[ATH_XL]]-Nifty50[[#This Row],[Close]])/Nifty50[[#This Row],[ATH_XL]]</f>
        <v>8.8669875816546409E-3</v>
      </c>
    </row>
    <row r="3803" spans="2:11" x14ac:dyDescent="0.25">
      <c r="B3803" s="4">
        <v>41717</v>
      </c>
      <c r="C3803" s="23">
        <v>6530</v>
      </c>
      <c r="D3803" s="23">
        <v>6541.2</v>
      </c>
      <c r="E3803" s="23">
        <v>6506</v>
      </c>
      <c r="F3803" s="23">
        <v>6524.05</v>
      </c>
      <c r="G3803" s="5">
        <v>172464722</v>
      </c>
      <c r="H3803" s="5">
        <v>7666.24</v>
      </c>
      <c r="I3803" s="5" t="b">
        <f>IF(Nifty50[[#This Row],[High]]=MAX($D$1:$D3813), TRUE, FALSE)</f>
        <v>0</v>
      </c>
      <c r="J3803" s="5">
        <f>MAX($D$2:Nifty50[[#This Row],[High]])</f>
        <v>6574.95</v>
      </c>
      <c r="K3803" s="18">
        <f>(Nifty50[[#This Row],[ATH_XL]]-Nifty50[[#This Row],[Close]])/Nifty50[[#This Row],[ATH_XL]]</f>
        <v>7.7415037376709541E-3</v>
      </c>
    </row>
    <row r="3804" spans="2:11" x14ac:dyDescent="0.25">
      <c r="B3804" s="4">
        <v>41718</v>
      </c>
      <c r="C3804" s="23">
        <v>6508.35</v>
      </c>
      <c r="D3804" s="23">
        <v>6523.65</v>
      </c>
      <c r="E3804" s="23">
        <v>6473.25</v>
      </c>
      <c r="F3804" s="23">
        <v>6483.1</v>
      </c>
      <c r="G3804" s="5">
        <v>141984189</v>
      </c>
      <c r="H3804" s="5">
        <v>6280.76</v>
      </c>
      <c r="I3804" s="5" t="b">
        <f>IF(Nifty50[[#This Row],[High]]=MAX($D$1:$D3814), TRUE, FALSE)</f>
        <v>0</v>
      </c>
      <c r="J3804" s="5">
        <f>MAX($D$2:Nifty50[[#This Row],[High]])</f>
        <v>6574.95</v>
      </c>
      <c r="K3804" s="18">
        <f>(Nifty50[[#This Row],[ATH_XL]]-Nifty50[[#This Row],[Close]])/Nifty50[[#This Row],[ATH_XL]]</f>
        <v>1.3969687982418034E-2</v>
      </c>
    </row>
    <row r="3805" spans="2:11" x14ac:dyDescent="0.25">
      <c r="B3805" s="4">
        <v>41719</v>
      </c>
      <c r="C3805" s="23">
        <v>6515.2</v>
      </c>
      <c r="D3805" s="23">
        <v>6522.9</v>
      </c>
      <c r="E3805" s="23">
        <v>6485.7</v>
      </c>
      <c r="F3805" s="23">
        <v>6493.2</v>
      </c>
      <c r="G3805" s="5">
        <v>189854420</v>
      </c>
      <c r="H3805" s="5">
        <v>8841.94</v>
      </c>
      <c r="I3805" s="5" t="b">
        <f>IF(Nifty50[[#This Row],[High]]=MAX($D$1:$D3815), TRUE, FALSE)</f>
        <v>0</v>
      </c>
      <c r="J3805" s="5">
        <f>MAX($D$2:Nifty50[[#This Row],[High]])</f>
        <v>6574.95</v>
      </c>
      <c r="K3805" s="18">
        <f>(Nifty50[[#This Row],[ATH_XL]]-Nifty50[[#This Row],[Close]])/Nifty50[[#This Row],[ATH_XL]]</f>
        <v>1.2433554627791847E-2</v>
      </c>
    </row>
    <row r="3806" spans="2:11" x14ac:dyDescent="0.25">
      <c r="B3806" s="4">
        <v>41720</v>
      </c>
      <c r="C3806" s="23">
        <v>6497.8</v>
      </c>
      <c r="D3806" s="23">
        <v>6502.65</v>
      </c>
      <c r="E3806" s="23">
        <v>6481.35</v>
      </c>
      <c r="F3806" s="23">
        <v>6494.9</v>
      </c>
      <c r="G3806" s="5">
        <v>9774392</v>
      </c>
      <c r="H3806" s="5">
        <v>373.66</v>
      </c>
      <c r="I3806" s="5" t="b">
        <f>IF(Nifty50[[#This Row],[High]]=MAX($D$1:$D3816), TRUE, FALSE)</f>
        <v>0</v>
      </c>
      <c r="J3806" s="5">
        <f>MAX($D$2:Nifty50[[#This Row],[High]])</f>
        <v>6574.95</v>
      </c>
      <c r="K3806" s="18">
        <f>(Nifty50[[#This Row],[ATH_XL]]-Nifty50[[#This Row],[Close]])/Nifty50[[#This Row],[ATH_XL]]</f>
        <v>1.2174997528498344E-2</v>
      </c>
    </row>
    <row r="3807" spans="2:11" x14ac:dyDescent="0.25">
      <c r="B3807" s="4">
        <v>41722</v>
      </c>
      <c r="C3807" s="23">
        <v>6510.5</v>
      </c>
      <c r="D3807" s="23">
        <v>6591.5</v>
      </c>
      <c r="E3807" s="23">
        <v>6510.5</v>
      </c>
      <c r="F3807" s="23">
        <v>6583.5</v>
      </c>
      <c r="G3807" s="5">
        <v>158395722</v>
      </c>
      <c r="H3807" s="5">
        <v>6633.77</v>
      </c>
      <c r="I3807" s="5" t="b">
        <f>IF(Nifty50[[#This Row],[High]]=MAX($D$1:$D3817), TRUE, FALSE)</f>
        <v>0</v>
      </c>
      <c r="J3807" s="5">
        <f>MAX($D$2:Nifty50[[#This Row],[High]])</f>
        <v>6591.5</v>
      </c>
      <c r="K3807" s="18">
        <f>(Nifty50[[#This Row],[ATH_XL]]-Nifty50[[#This Row],[Close]])/Nifty50[[#This Row],[ATH_XL]]</f>
        <v>1.2136842903739664E-3</v>
      </c>
    </row>
    <row r="3808" spans="2:11" x14ac:dyDescent="0.25">
      <c r="B3808" s="4">
        <v>41723</v>
      </c>
      <c r="C3808" s="23">
        <v>6550.1</v>
      </c>
      <c r="D3808" s="23">
        <v>6595.55</v>
      </c>
      <c r="E3808" s="23">
        <v>6544.85</v>
      </c>
      <c r="F3808" s="23">
        <v>6589.75</v>
      </c>
      <c r="G3808" s="5">
        <v>168125064</v>
      </c>
      <c r="H3808" s="5">
        <v>6475.61</v>
      </c>
      <c r="I3808" s="5" t="b">
        <f>IF(Nifty50[[#This Row],[High]]=MAX($D$1:$D3818), TRUE, FALSE)</f>
        <v>0</v>
      </c>
      <c r="J3808" s="5">
        <f>MAX($D$2:Nifty50[[#This Row],[High]])</f>
        <v>6595.55</v>
      </c>
      <c r="K3808" s="18">
        <f>(Nifty50[[#This Row],[ATH_XL]]-Nifty50[[#This Row],[Close]])/Nifty50[[#This Row],[ATH_XL]]</f>
        <v>8.7938079462670767E-4</v>
      </c>
    </row>
    <row r="3809" spans="2:11" x14ac:dyDescent="0.25">
      <c r="B3809" s="4">
        <v>41724</v>
      </c>
      <c r="C3809" s="23">
        <v>6615.65</v>
      </c>
      <c r="D3809" s="23">
        <v>6627.45</v>
      </c>
      <c r="E3809" s="23">
        <v>6580.6</v>
      </c>
      <c r="F3809" s="23">
        <v>6601.4</v>
      </c>
      <c r="G3809" s="5">
        <v>186570474</v>
      </c>
      <c r="H3809" s="5">
        <v>7046.34</v>
      </c>
      <c r="I3809" s="5" t="b">
        <f>IF(Nifty50[[#This Row],[High]]=MAX($D$1:$D3819), TRUE, FALSE)</f>
        <v>0</v>
      </c>
      <c r="J3809" s="5">
        <f>MAX($D$2:Nifty50[[#This Row],[High]])</f>
        <v>6627.45</v>
      </c>
      <c r="K3809" s="18">
        <f>(Nifty50[[#This Row],[ATH_XL]]-Nifty50[[#This Row],[Close]])/Nifty50[[#This Row],[ATH_XL]]</f>
        <v>3.930621883228117E-3</v>
      </c>
    </row>
    <row r="3810" spans="2:11" x14ac:dyDescent="0.25">
      <c r="B3810" s="4">
        <v>41725</v>
      </c>
      <c r="C3810" s="23">
        <v>6613.1</v>
      </c>
      <c r="D3810" s="23">
        <v>6673.95</v>
      </c>
      <c r="E3810" s="23">
        <v>6599.5</v>
      </c>
      <c r="F3810" s="23">
        <v>6641.75</v>
      </c>
      <c r="G3810" s="5">
        <v>312383468</v>
      </c>
      <c r="H3810" s="5">
        <v>12924.37</v>
      </c>
      <c r="I3810" s="5" t="b">
        <f>IF(Nifty50[[#This Row],[High]]=MAX($D$1:$D3820), TRUE, FALSE)</f>
        <v>0</v>
      </c>
      <c r="J3810" s="5">
        <f>MAX($D$2:Nifty50[[#This Row],[High]])</f>
        <v>6673.95</v>
      </c>
      <c r="K3810" s="18">
        <f>(Nifty50[[#This Row],[ATH_XL]]-Nifty50[[#This Row],[Close]])/Nifty50[[#This Row],[ATH_XL]]</f>
        <v>4.8247289835854062E-3</v>
      </c>
    </row>
    <row r="3811" spans="2:11" x14ac:dyDescent="0.25">
      <c r="B3811" s="4">
        <v>41726</v>
      </c>
      <c r="C3811" s="23">
        <v>6673.05</v>
      </c>
      <c r="D3811" s="23">
        <v>6702.6</v>
      </c>
      <c r="E3811" s="23">
        <v>6643.8</v>
      </c>
      <c r="F3811" s="23">
        <v>6695.9</v>
      </c>
      <c r="G3811" s="5">
        <v>134114378</v>
      </c>
      <c r="H3811" s="5">
        <v>6862.55</v>
      </c>
      <c r="I3811" s="5" t="b">
        <f>IF(Nifty50[[#This Row],[High]]=MAX($D$1:$D3821), TRUE, FALSE)</f>
        <v>0</v>
      </c>
      <c r="J3811" s="5">
        <f>MAX($D$2:Nifty50[[#This Row],[High]])</f>
        <v>6702.6</v>
      </c>
      <c r="K3811" s="18">
        <f>(Nifty50[[#This Row],[ATH_XL]]-Nifty50[[#This Row],[Close]])/Nifty50[[#This Row],[ATH_XL]]</f>
        <v>9.9961209083053253E-4</v>
      </c>
    </row>
    <row r="3812" spans="2:11" x14ac:dyDescent="0.25">
      <c r="B3812" s="4">
        <v>41729</v>
      </c>
      <c r="C3812" s="23">
        <v>6723.15</v>
      </c>
      <c r="D3812" s="23">
        <v>6730.05</v>
      </c>
      <c r="E3812" s="23">
        <v>6662.4</v>
      </c>
      <c r="F3812" s="23">
        <v>6704.2</v>
      </c>
      <c r="G3812" s="5">
        <v>177579421</v>
      </c>
      <c r="H3812" s="5">
        <v>7743.3</v>
      </c>
      <c r="I3812" s="5" t="b">
        <f>IF(Nifty50[[#This Row],[High]]=MAX($D$1:$D3822), TRUE, FALSE)</f>
        <v>0</v>
      </c>
      <c r="J3812" s="5">
        <f>MAX($D$2:Nifty50[[#This Row],[High]])</f>
        <v>6730.05</v>
      </c>
      <c r="K3812" s="18">
        <f>(Nifty50[[#This Row],[ATH_XL]]-Nifty50[[#This Row],[Close]])/Nifty50[[#This Row],[ATH_XL]]</f>
        <v>3.8409818649193339E-3</v>
      </c>
    </row>
    <row r="3813" spans="2:11" x14ac:dyDescent="0.25">
      <c r="B3813" s="4">
        <v>41730</v>
      </c>
      <c r="C3813" s="23">
        <v>6729.5</v>
      </c>
      <c r="D3813" s="23">
        <v>6732.25</v>
      </c>
      <c r="E3813" s="23">
        <v>6675.45</v>
      </c>
      <c r="F3813" s="23">
        <v>6721.05</v>
      </c>
      <c r="G3813" s="5">
        <v>147136671</v>
      </c>
      <c r="H3813" s="5">
        <v>7174.14</v>
      </c>
      <c r="I3813" s="5" t="b">
        <f>IF(Nifty50[[#This Row],[High]]=MAX($D$1:$D3823), TRUE, FALSE)</f>
        <v>0</v>
      </c>
      <c r="J3813" s="5">
        <f>MAX($D$2:Nifty50[[#This Row],[High]])</f>
        <v>6732.25</v>
      </c>
      <c r="K3813" s="18">
        <f>(Nifty50[[#This Row],[ATH_XL]]-Nifty50[[#This Row],[Close]])/Nifty50[[#This Row],[ATH_XL]]</f>
        <v>1.6636340005198587E-3</v>
      </c>
    </row>
    <row r="3814" spans="2:11" x14ac:dyDescent="0.25">
      <c r="B3814" s="4">
        <v>41731</v>
      </c>
      <c r="C3814" s="23">
        <v>6757.6</v>
      </c>
      <c r="D3814" s="23">
        <v>6763.5</v>
      </c>
      <c r="E3814" s="23">
        <v>6723.6</v>
      </c>
      <c r="F3814" s="23">
        <v>6752.55</v>
      </c>
      <c r="G3814" s="5">
        <v>173335875</v>
      </c>
      <c r="H3814" s="5">
        <v>8007.75</v>
      </c>
      <c r="I3814" s="5" t="b">
        <f>IF(Nifty50[[#This Row],[High]]=MAX($D$1:$D3824), TRUE, FALSE)</f>
        <v>0</v>
      </c>
      <c r="J3814" s="5">
        <f>MAX($D$2:Nifty50[[#This Row],[High]])</f>
        <v>6763.5</v>
      </c>
      <c r="K3814" s="18">
        <f>(Nifty50[[#This Row],[ATH_XL]]-Nifty50[[#This Row],[Close]])/Nifty50[[#This Row],[ATH_XL]]</f>
        <v>1.6189842537147657E-3</v>
      </c>
    </row>
    <row r="3815" spans="2:11" x14ac:dyDescent="0.25">
      <c r="B3815" s="4">
        <v>41732</v>
      </c>
      <c r="C3815" s="23">
        <v>6772.05</v>
      </c>
      <c r="D3815" s="23">
        <v>6776.75</v>
      </c>
      <c r="E3815" s="23">
        <v>6696.9</v>
      </c>
      <c r="F3815" s="23">
        <v>6736.1</v>
      </c>
      <c r="G3815" s="5">
        <v>197546648</v>
      </c>
      <c r="H3815" s="5">
        <v>7738.58</v>
      </c>
      <c r="I3815" s="5" t="b">
        <f>IF(Nifty50[[#This Row],[High]]=MAX($D$1:$D3825), TRUE, FALSE)</f>
        <v>0</v>
      </c>
      <c r="J3815" s="5">
        <f>MAX($D$2:Nifty50[[#This Row],[High]])</f>
        <v>6776.75</v>
      </c>
      <c r="K3815" s="18">
        <f>(Nifty50[[#This Row],[ATH_XL]]-Nifty50[[#This Row],[Close]])/Nifty50[[#This Row],[ATH_XL]]</f>
        <v>5.9984505847197602E-3</v>
      </c>
    </row>
    <row r="3816" spans="2:11" x14ac:dyDescent="0.25">
      <c r="B3816" s="4">
        <v>41733</v>
      </c>
      <c r="C3816" s="23">
        <v>6741.85</v>
      </c>
      <c r="D3816" s="23">
        <v>6741.85</v>
      </c>
      <c r="E3816" s="23">
        <v>6685.15</v>
      </c>
      <c r="F3816" s="23">
        <v>6694.35</v>
      </c>
      <c r="G3816" s="5">
        <v>155127592</v>
      </c>
      <c r="H3816" s="5">
        <v>6676.88</v>
      </c>
      <c r="I3816" s="5" t="b">
        <f>IF(Nifty50[[#This Row],[High]]=MAX($D$1:$D3826), TRUE, FALSE)</f>
        <v>0</v>
      </c>
      <c r="J3816" s="5">
        <f>MAX($D$2:Nifty50[[#This Row],[High]])</f>
        <v>6776.75</v>
      </c>
      <c r="K3816" s="18">
        <f>(Nifty50[[#This Row],[ATH_XL]]-Nifty50[[#This Row],[Close]])/Nifty50[[#This Row],[ATH_XL]]</f>
        <v>1.2159220865459053E-2</v>
      </c>
    </row>
    <row r="3817" spans="2:11" x14ac:dyDescent="0.25">
      <c r="B3817" s="4">
        <v>41736</v>
      </c>
      <c r="C3817" s="23">
        <v>6694.25</v>
      </c>
      <c r="D3817" s="23">
        <v>6725.15</v>
      </c>
      <c r="E3817" s="23">
        <v>6650.4</v>
      </c>
      <c r="F3817" s="23">
        <v>6695.05</v>
      </c>
      <c r="G3817" s="5">
        <v>133947319</v>
      </c>
      <c r="H3817" s="5">
        <v>6707.01</v>
      </c>
      <c r="I3817" s="5" t="b">
        <f>IF(Nifty50[[#This Row],[High]]=MAX($D$1:$D3827), TRUE, FALSE)</f>
        <v>0</v>
      </c>
      <c r="J3817" s="5">
        <f>MAX($D$2:Nifty50[[#This Row],[High]])</f>
        <v>6776.75</v>
      </c>
      <c r="K3817" s="18">
        <f>(Nifty50[[#This Row],[ATH_XL]]-Nifty50[[#This Row],[Close]])/Nifty50[[#This Row],[ATH_XL]]</f>
        <v>1.2055926513446684E-2</v>
      </c>
    </row>
    <row r="3818" spans="2:11" x14ac:dyDescent="0.25">
      <c r="B3818" s="4">
        <v>41738</v>
      </c>
      <c r="C3818" s="23">
        <v>6722</v>
      </c>
      <c r="D3818" s="23">
        <v>6808.7</v>
      </c>
      <c r="E3818" s="23">
        <v>6705.1</v>
      </c>
      <c r="F3818" s="23">
        <v>6796.2</v>
      </c>
      <c r="G3818" s="5">
        <v>169794626</v>
      </c>
      <c r="H3818" s="5">
        <v>8892.66</v>
      </c>
      <c r="I3818" s="5" t="b">
        <f>IF(Nifty50[[#This Row],[High]]=MAX($D$1:$D3828), TRUE, FALSE)</f>
        <v>0</v>
      </c>
      <c r="J3818" s="5">
        <f>MAX($D$2:Nifty50[[#This Row],[High]])</f>
        <v>6808.7</v>
      </c>
      <c r="K3818" s="18">
        <f>(Nifty50[[#This Row],[ATH_XL]]-Nifty50[[#This Row],[Close]])/Nifty50[[#This Row],[ATH_XL]]</f>
        <v>1.8358864394084041E-3</v>
      </c>
    </row>
    <row r="3819" spans="2:11" x14ac:dyDescent="0.25">
      <c r="B3819" s="4">
        <v>41739</v>
      </c>
      <c r="C3819" s="23">
        <v>6803.05</v>
      </c>
      <c r="D3819" s="23">
        <v>6819.05</v>
      </c>
      <c r="E3819" s="23">
        <v>6777.3</v>
      </c>
      <c r="F3819" s="23">
        <v>6796.4</v>
      </c>
      <c r="G3819" s="5">
        <v>191125947</v>
      </c>
      <c r="H3819" s="5">
        <v>9079.6</v>
      </c>
      <c r="I3819" s="5" t="b">
        <f>IF(Nifty50[[#This Row],[High]]=MAX($D$1:$D3829), TRUE, FALSE)</f>
        <v>0</v>
      </c>
      <c r="J3819" s="5">
        <f>MAX($D$2:Nifty50[[#This Row],[High]])</f>
        <v>6819.05</v>
      </c>
      <c r="K3819" s="18">
        <f>(Nifty50[[#This Row],[ATH_XL]]-Nifty50[[#This Row],[Close]])/Nifty50[[#This Row],[ATH_XL]]</f>
        <v>3.3215770525220588E-3</v>
      </c>
    </row>
    <row r="3820" spans="2:11" x14ac:dyDescent="0.25">
      <c r="B3820" s="4">
        <v>41740</v>
      </c>
      <c r="C3820" s="23">
        <v>6758.35</v>
      </c>
      <c r="D3820" s="23">
        <v>6789.35</v>
      </c>
      <c r="E3820" s="23">
        <v>6743.15</v>
      </c>
      <c r="F3820" s="23">
        <v>6776.3</v>
      </c>
      <c r="G3820" s="5">
        <v>140734579</v>
      </c>
      <c r="H3820" s="5">
        <v>7463.19</v>
      </c>
      <c r="I3820" s="5" t="b">
        <f>IF(Nifty50[[#This Row],[High]]=MAX($D$1:$D3830), TRUE, FALSE)</f>
        <v>0</v>
      </c>
      <c r="J3820" s="5">
        <f>MAX($D$2:Nifty50[[#This Row],[High]])</f>
        <v>6819.05</v>
      </c>
      <c r="K3820" s="18">
        <f>(Nifty50[[#This Row],[ATH_XL]]-Nifty50[[#This Row],[Close]])/Nifty50[[#This Row],[ATH_XL]]</f>
        <v>6.2692017216474435E-3</v>
      </c>
    </row>
    <row r="3821" spans="2:11" x14ac:dyDescent="0.25">
      <c r="B3821" s="4">
        <v>41744</v>
      </c>
      <c r="C3821" s="23">
        <v>6792.7</v>
      </c>
      <c r="D3821" s="23">
        <v>6813.4</v>
      </c>
      <c r="E3821" s="23">
        <v>6711.75</v>
      </c>
      <c r="F3821" s="23">
        <v>6733.1</v>
      </c>
      <c r="G3821" s="5">
        <v>123197822</v>
      </c>
      <c r="H3821" s="5">
        <v>7100.26</v>
      </c>
      <c r="I3821" s="5" t="b">
        <f>IF(Nifty50[[#This Row],[High]]=MAX($D$1:$D3831), TRUE, FALSE)</f>
        <v>0</v>
      </c>
      <c r="J3821" s="5">
        <f>MAX($D$2:Nifty50[[#This Row],[High]])</f>
        <v>6819.05</v>
      </c>
      <c r="K3821" s="18">
        <f>(Nifty50[[#This Row],[ATH_XL]]-Nifty50[[#This Row],[Close]])/Nifty50[[#This Row],[ATH_XL]]</f>
        <v>1.2604395040364834E-2</v>
      </c>
    </row>
    <row r="3822" spans="2:11" x14ac:dyDescent="0.25">
      <c r="B3822" s="4">
        <v>41745</v>
      </c>
      <c r="C3822" s="23">
        <v>6727.25</v>
      </c>
      <c r="D3822" s="23">
        <v>6748.65</v>
      </c>
      <c r="E3822" s="23">
        <v>6665.15</v>
      </c>
      <c r="F3822" s="23">
        <v>6675.3</v>
      </c>
      <c r="G3822" s="5">
        <v>119768833</v>
      </c>
      <c r="H3822" s="5">
        <v>6168.64</v>
      </c>
      <c r="I3822" s="5" t="b">
        <f>IF(Nifty50[[#This Row],[High]]=MAX($D$1:$D3832), TRUE, FALSE)</f>
        <v>0</v>
      </c>
      <c r="J3822" s="5">
        <f>MAX($D$2:Nifty50[[#This Row],[High]])</f>
        <v>6819.05</v>
      </c>
      <c r="K3822" s="18">
        <f>(Nifty50[[#This Row],[ATH_XL]]-Nifty50[[#This Row],[Close]])/Nifty50[[#This Row],[ATH_XL]]</f>
        <v>2.1080649064019182E-2</v>
      </c>
    </row>
    <row r="3823" spans="2:11" x14ac:dyDescent="0.25">
      <c r="B3823" s="4">
        <v>41746</v>
      </c>
      <c r="C3823" s="23">
        <v>6695.45</v>
      </c>
      <c r="D3823" s="23">
        <v>6783.05</v>
      </c>
      <c r="E3823" s="23">
        <v>6684.4</v>
      </c>
      <c r="F3823" s="23">
        <v>6779.4</v>
      </c>
      <c r="G3823" s="5">
        <v>131488368</v>
      </c>
      <c r="H3823" s="5">
        <v>6952.58</v>
      </c>
      <c r="I3823" s="5" t="b">
        <f>IF(Nifty50[[#This Row],[High]]=MAX($D$1:$D3833), TRUE, FALSE)</f>
        <v>0</v>
      </c>
      <c r="J3823" s="5">
        <f>MAX($D$2:Nifty50[[#This Row],[High]])</f>
        <v>6819.05</v>
      </c>
      <c r="K3823" s="18">
        <f>(Nifty50[[#This Row],[ATH_XL]]-Nifty50[[#This Row],[Close]])/Nifty50[[#This Row],[ATH_XL]]</f>
        <v>5.8145929418321534E-3</v>
      </c>
    </row>
    <row r="3824" spans="2:11" x14ac:dyDescent="0.25">
      <c r="B3824" s="4">
        <v>41750</v>
      </c>
      <c r="C3824" s="23">
        <v>6789.25</v>
      </c>
      <c r="D3824" s="23">
        <v>6825.45</v>
      </c>
      <c r="E3824" s="23">
        <v>6786.9</v>
      </c>
      <c r="F3824" s="23">
        <v>6817.65</v>
      </c>
      <c r="G3824" s="5">
        <v>111840313</v>
      </c>
      <c r="H3824" s="5">
        <v>5711.98</v>
      </c>
      <c r="I3824" s="5" t="b">
        <f>IF(Nifty50[[#This Row],[High]]=MAX($D$1:$D3834), TRUE, FALSE)</f>
        <v>0</v>
      </c>
      <c r="J3824" s="5">
        <f>MAX($D$2:Nifty50[[#This Row],[High]])</f>
        <v>6825.45</v>
      </c>
      <c r="K3824" s="18">
        <f>(Nifty50[[#This Row],[ATH_XL]]-Nifty50[[#This Row],[Close]])/Nifty50[[#This Row],[ATH_XL]]</f>
        <v>1.1427817946069758E-3</v>
      </c>
    </row>
    <row r="3825" spans="2:11" x14ac:dyDescent="0.25">
      <c r="B3825" s="4">
        <v>41751</v>
      </c>
      <c r="C3825" s="23">
        <v>6822.9</v>
      </c>
      <c r="D3825" s="23">
        <v>6838</v>
      </c>
      <c r="E3825" s="23">
        <v>6806.25</v>
      </c>
      <c r="F3825" s="23">
        <v>6815.35</v>
      </c>
      <c r="G3825" s="5">
        <v>114693049</v>
      </c>
      <c r="H3825" s="5">
        <v>5636.78</v>
      </c>
      <c r="I3825" s="5" t="b">
        <f>IF(Nifty50[[#This Row],[High]]=MAX($D$1:$D3835), TRUE, FALSE)</f>
        <v>0</v>
      </c>
      <c r="J3825" s="5">
        <f>MAX($D$2:Nifty50[[#This Row],[High]])</f>
        <v>6838</v>
      </c>
      <c r="K3825" s="18">
        <f>(Nifty50[[#This Row],[ATH_XL]]-Nifty50[[#This Row],[Close]])/Nifty50[[#This Row],[ATH_XL]]</f>
        <v>3.3123720386077269E-3</v>
      </c>
    </row>
    <row r="3826" spans="2:11" x14ac:dyDescent="0.25">
      <c r="B3826" s="4">
        <v>41752</v>
      </c>
      <c r="C3826" s="23">
        <v>6823.25</v>
      </c>
      <c r="D3826" s="23">
        <v>6861.6</v>
      </c>
      <c r="E3826" s="23">
        <v>6820.75</v>
      </c>
      <c r="F3826" s="23">
        <v>6840.8</v>
      </c>
      <c r="G3826" s="5">
        <v>182972972</v>
      </c>
      <c r="H3826" s="5">
        <v>9247.25</v>
      </c>
      <c r="I3826" s="5" t="b">
        <f>IF(Nifty50[[#This Row],[High]]=MAX($D$1:$D3836), TRUE, FALSE)</f>
        <v>0</v>
      </c>
      <c r="J3826" s="5">
        <f>MAX($D$2:Nifty50[[#This Row],[High]])</f>
        <v>6861.6</v>
      </c>
      <c r="K3826" s="18">
        <f>(Nifty50[[#This Row],[ATH_XL]]-Nifty50[[#This Row],[Close]])/Nifty50[[#This Row],[ATH_XL]]</f>
        <v>3.0313629474175382E-3</v>
      </c>
    </row>
    <row r="3827" spans="2:11" x14ac:dyDescent="0.25">
      <c r="B3827" s="4">
        <v>41754</v>
      </c>
      <c r="C3827" s="23">
        <v>6855.8</v>
      </c>
      <c r="D3827" s="23">
        <v>6869.85</v>
      </c>
      <c r="E3827" s="23">
        <v>6772.85</v>
      </c>
      <c r="F3827" s="23">
        <v>6782.75</v>
      </c>
      <c r="G3827" s="5">
        <v>154320793</v>
      </c>
      <c r="H3827" s="5">
        <v>8021.33</v>
      </c>
      <c r="I3827" s="5" t="b">
        <f>IF(Nifty50[[#This Row],[High]]=MAX($D$1:$D3837), TRUE, FALSE)</f>
        <v>0</v>
      </c>
      <c r="J3827" s="5">
        <f>MAX($D$2:Nifty50[[#This Row],[High]])</f>
        <v>6869.85</v>
      </c>
      <c r="K3827" s="18">
        <f>(Nifty50[[#This Row],[ATH_XL]]-Nifty50[[#This Row],[Close]])/Nifty50[[#This Row],[ATH_XL]]</f>
        <v>1.2678588324344835E-2</v>
      </c>
    </row>
    <row r="3828" spans="2:11" x14ac:dyDescent="0.25">
      <c r="B3828" s="4">
        <v>41757</v>
      </c>
      <c r="C3828" s="23">
        <v>6778.55</v>
      </c>
      <c r="D3828" s="23">
        <v>6786.25</v>
      </c>
      <c r="E3828" s="23">
        <v>6750.3</v>
      </c>
      <c r="F3828" s="23">
        <v>6761.25</v>
      </c>
      <c r="G3828" s="5">
        <v>118162668</v>
      </c>
      <c r="H3828" s="5">
        <v>6297.18</v>
      </c>
      <c r="I3828" s="5" t="b">
        <f>IF(Nifty50[[#This Row],[High]]=MAX($D$1:$D3838), TRUE, FALSE)</f>
        <v>0</v>
      </c>
      <c r="J3828" s="5">
        <f>MAX($D$2:Nifty50[[#This Row],[High]])</f>
        <v>6869.85</v>
      </c>
      <c r="K3828" s="18">
        <f>(Nifty50[[#This Row],[ATH_XL]]-Nifty50[[#This Row],[Close]])/Nifty50[[#This Row],[ATH_XL]]</f>
        <v>1.5808205419332352E-2</v>
      </c>
    </row>
    <row r="3829" spans="2:11" x14ac:dyDescent="0.25">
      <c r="B3829" s="4">
        <v>41758</v>
      </c>
      <c r="C3829" s="23">
        <v>6769</v>
      </c>
      <c r="D3829" s="23">
        <v>6779.7</v>
      </c>
      <c r="E3829" s="23">
        <v>6708.65</v>
      </c>
      <c r="F3829" s="23">
        <v>6715.25</v>
      </c>
      <c r="G3829" s="5">
        <v>115511531</v>
      </c>
      <c r="H3829" s="5">
        <v>5459.34</v>
      </c>
      <c r="I3829" s="5" t="b">
        <f>IF(Nifty50[[#This Row],[High]]=MAX($D$1:$D3839), TRUE, FALSE)</f>
        <v>0</v>
      </c>
      <c r="J3829" s="5">
        <f>MAX($D$2:Nifty50[[#This Row],[High]])</f>
        <v>6869.85</v>
      </c>
      <c r="K3829" s="18">
        <f>(Nifty50[[#This Row],[ATH_XL]]-Nifty50[[#This Row],[Close]])/Nifty50[[#This Row],[ATH_XL]]</f>
        <v>2.2504130366747505E-2</v>
      </c>
    </row>
    <row r="3830" spans="2:11" x14ac:dyDescent="0.25">
      <c r="B3830" s="4">
        <v>41759</v>
      </c>
      <c r="C3830" s="23">
        <v>6724.95</v>
      </c>
      <c r="D3830" s="23">
        <v>6780.15</v>
      </c>
      <c r="E3830" s="23">
        <v>6656.8</v>
      </c>
      <c r="F3830" s="23">
        <v>6696.4</v>
      </c>
      <c r="G3830" s="5">
        <v>161106871</v>
      </c>
      <c r="H3830" s="5">
        <v>7066.78</v>
      </c>
      <c r="I3830" s="5" t="b">
        <f>IF(Nifty50[[#This Row],[High]]=MAX($D$1:$D3840), TRUE, FALSE)</f>
        <v>0</v>
      </c>
      <c r="J3830" s="5">
        <f>MAX($D$2:Nifty50[[#This Row],[High]])</f>
        <v>6869.85</v>
      </c>
      <c r="K3830" s="18">
        <f>(Nifty50[[#This Row],[ATH_XL]]-Nifty50[[#This Row],[Close]])/Nifty50[[#This Row],[ATH_XL]]</f>
        <v>2.5248003959329638E-2</v>
      </c>
    </row>
    <row r="3831" spans="2:11" x14ac:dyDescent="0.25">
      <c r="B3831" s="4">
        <v>41761</v>
      </c>
      <c r="C3831" s="23">
        <v>6709.95</v>
      </c>
      <c r="D3831" s="23">
        <v>6737.65</v>
      </c>
      <c r="E3831" s="23">
        <v>6689.5</v>
      </c>
      <c r="F3831" s="23">
        <v>6694.8</v>
      </c>
      <c r="G3831" s="5">
        <v>114275323</v>
      </c>
      <c r="H3831" s="5">
        <v>5030.42</v>
      </c>
      <c r="I3831" s="5" t="b">
        <f>IF(Nifty50[[#This Row],[High]]=MAX($D$1:$D3841), TRUE, FALSE)</f>
        <v>0</v>
      </c>
      <c r="J3831" s="5">
        <f>MAX($D$2:Nifty50[[#This Row],[High]])</f>
        <v>6869.85</v>
      </c>
      <c r="K3831" s="18">
        <f>(Nifty50[[#This Row],[ATH_XL]]-Nifty50[[#This Row],[Close]])/Nifty50[[#This Row],[ATH_XL]]</f>
        <v>2.5480905696630956E-2</v>
      </c>
    </row>
    <row r="3832" spans="2:11" x14ac:dyDescent="0.25">
      <c r="B3832" s="4">
        <v>41764</v>
      </c>
      <c r="C3832" s="23">
        <v>6681.65</v>
      </c>
      <c r="D3832" s="23">
        <v>6741.05</v>
      </c>
      <c r="E3832" s="23">
        <v>6680.45</v>
      </c>
      <c r="F3832" s="23">
        <v>6699.35</v>
      </c>
      <c r="G3832" s="5">
        <v>104989653</v>
      </c>
      <c r="H3832" s="5">
        <v>4881.32</v>
      </c>
      <c r="I3832" s="5" t="b">
        <f>IF(Nifty50[[#This Row],[High]]=MAX($D$1:$D3842), TRUE, FALSE)</f>
        <v>0</v>
      </c>
      <c r="J3832" s="5">
        <f>MAX($D$2:Nifty50[[#This Row],[High]])</f>
        <v>6869.85</v>
      </c>
      <c r="K3832" s="18">
        <f>(Nifty50[[#This Row],[ATH_XL]]-Nifty50[[#This Row],[Close]])/Nifty50[[#This Row],[ATH_XL]]</f>
        <v>2.4818591381180082E-2</v>
      </c>
    </row>
    <row r="3833" spans="2:11" x14ac:dyDescent="0.25">
      <c r="B3833" s="4">
        <v>41765</v>
      </c>
      <c r="C3833" s="23">
        <v>6719.25</v>
      </c>
      <c r="D3833" s="23">
        <v>6743.45</v>
      </c>
      <c r="E3833" s="23">
        <v>6701.9</v>
      </c>
      <c r="F3833" s="23">
        <v>6715.3</v>
      </c>
      <c r="G3833" s="5">
        <v>88291413</v>
      </c>
      <c r="H3833" s="5">
        <v>4168.72</v>
      </c>
      <c r="I3833" s="5" t="b">
        <f>IF(Nifty50[[#This Row],[High]]=MAX($D$1:$D3843), TRUE, FALSE)</f>
        <v>0</v>
      </c>
      <c r="J3833" s="5">
        <f>MAX($D$2:Nifty50[[#This Row],[High]])</f>
        <v>6869.85</v>
      </c>
      <c r="K3833" s="18">
        <f>(Nifty50[[#This Row],[ATH_XL]]-Nifty50[[#This Row],[Close]])/Nifty50[[#This Row],[ATH_XL]]</f>
        <v>2.2496852187456812E-2</v>
      </c>
    </row>
    <row r="3834" spans="2:11" x14ac:dyDescent="0.25">
      <c r="B3834" s="4">
        <v>41766</v>
      </c>
      <c r="C3834" s="23">
        <v>6708.6</v>
      </c>
      <c r="D3834" s="23">
        <v>6718.75</v>
      </c>
      <c r="E3834" s="23">
        <v>6642.9</v>
      </c>
      <c r="F3834" s="23">
        <v>6652.55</v>
      </c>
      <c r="G3834" s="5">
        <v>114099791</v>
      </c>
      <c r="H3834" s="5">
        <v>6513.29</v>
      </c>
      <c r="I3834" s="5" t="b">
        <f>IF(Nifty50[[#This Row],[High]]=MAX($D$1:$D3844), TRUE, FALSE)</f>
        <v>0</v>
      </c>
      <c r="J3834" s="5">
        <f>MAX($D$2:Nifty50[[#This Row],[High]])</f>
        <v>6869.85</v>
      </c>
      <c r="K3834" s="18">
        <f>(Nifty50[[#This Row],[ATH_XL]]-Nifty50[[#This Row],[Close]])/Nifty50[[#This Row],[ATH_XL]]</f>
        <v>3.1630967197245959E-2</v>
      </c>
    </row>
    <row r="3835" spans="2:11" x14ac:dyDescent="0.25">
      <c r="B3835" s="4">
        <v>41767</v>
      </c>
      <c r="C3835" s="23">
        <v>6669.9</v>
      </c>
      <c r="D3835" s="23">
        <v>6688.4</v>
      </c>
      <c r="E3835" s="23">
        <v>6638.55</v>
      </c>
      <c r="F3835" s="23">
        <v>6659.85</v>
      </c>
      <c r="G3835" s="5">
        <v>101549745</v>
      </c>
      <c r="H3835" s="5">
        <v>5413.39</v>
      </c>
      <c r="I3835" s="5" t="b">
        <f>IF(Nifty50[[#This Row],[High]]=MAX($D$1:$D3845), TRUE, FALSE)</f>
        <v>0</v>
      </c>
      <c r="J3835" s="5">
        <f>MAX($D$2:Nifty50[[#This Row],[High]])</f>
        <v>6869.85</v>
      </c>
      <c r="K3835" s="18">
        <f>(Nifty50[[#This Row],[ATH_XL]]-Nifty50[[#This Row],[Close]])/Nifty50[[#This Row],[ATH_XL]]</f>
        <v>3.0568353020808313E-2</v>
      </c>
    </row>
    <row r="3836" spans="2:11" x14ac:dyDescent="0.25">
      <c r="B3836" s="4">
        <v>41768</v>
      </c>
      <c r="C3836" s="23">
        <v>6654.15</v>
      </c>
      <c r="D3836" s="23">
        <v>6871.35</v>
      </c>
      <c r="E3836" s="23">
        <v>6652.15</v>
      </c>
      <c r="F3836" s="23">
        <v>6858.8</v>
      </c>
      <c r="G3836" s="5">
        <v>166442779</v>
      </c>
      <c r="H3836" s="5">
        <v>8027.14</v>
      </c>
      <c r="I3836" s="5" t="b">
        <f>IF(Nifty50[[#This Row],[High]]=MAX($D$1:$D3846), TRUE, FALSE)</f>
        <v>0</v>
      </c>
      <c r="J3836" s="5">
        <f>MAX($D$2:Nifty50[[#This Row],[High]])</f>
        <v>6871.35</v>
      </c>
      <c r="K3836" s="18">
        <f>(Nifty50[[#This Row],[ATH_XL]]-Nifty50[[#This Row],[Close]])/Nifty50[[#This Row],[ATH_XL]]</f>
        <v>1.8264242106718739E-3</v>
      </c>
    </row>
    <row r="3837" spans="2:11" x14ac:dyDescent="0.25">
      <c r="B3837" s="4">
        <v>41771</v>
      </c>
      <c r="C3837" s="23">
        <v>6863.4</v>
      </c>
      <c r="D3837" s="23">
        <v>7020.05</v>
      </c>
      <c r="E3837" s="23">
        <v>6862.9</v>
      </c>
      <c r="F3837" s="23">
        <v>7014.25</v>
      </c>
      <c r="G3837" s="5">
        <v>157725090</v>
      </c>
      <c r="H3837" s="5">
        <v>8475.17</v>
      </c>
      <c r="I3837" s="5" t="b">
        <f>IF(Nifty50[[#This Row],[High]]=MAX($D$1:$D3847), TRUE, FALSE)</f>
        <v>0</v>
      </c>
      <c r="J3837" s="5">
        <f>MAX($D$2:Nifty50[[#This Row],[High]])</f>
        <v>7020.05</v>
      </c>
      <c r="K3837" s="18">
        <f>(Nifty50[[#This Row],[ATH_XL]]-Nifty50[[#This Row],[Close]])/Nifty50[[#This Row],[ATH_XL]]</f>
        <v>8.2620494156027114E-4</v>
      </c>
    </row>
    <row r="3838" spans="2:11" x14ac:dyDescent="0.25">
      <c r="B3838" s="4">
        <v>41772</v>
      </c>
      <c r="C3838" s="23">
        <v>7080</v>
      </c>
      <c r="D3838" s="23">
        <v>7172.35</v>
      </c>
      <c r="E3838" s="23">
        <v>7067.15</v>
      </c>
      <c r="F3838" s="23">
        <v>7108.75</v>
      </c>
      <c r="G3838" s="5">
        <v>232221733</v>
      </c>
      <c r="H3838" s="5">
        <v>10573.11</v>
      </c>
      <c r="I3838" s="5" t="b">
        <f>IF(Nifty50[[#This Row],[High]]=MAX($D$1:$D3848), TRUE, FALSE)</f>
        <v>0</v>
      </c>
      <c r="J3838" s="5">
        <f>MAX($D$2:Nifty50[[#This Row],[High]])</f>
        <v>7172.35</v>
      </c>
      <c r="K3838" s="18">
        <f>(Nifty50[[#This Row],[ATH_XL]]-Nifty50[[#This Row],[Close]])/Nifty50[[#This Row],[ATH_XL]]</f>
        <v>8.8673865608901344E-3</v>
      </c>
    </row>
    <row r="3839" spans="2:11" x14ac:dyDescent="0.25">
      <c r="B3839" s="4">
        <v>41773</v>
      </c>
      <c r="C3839" s="23">
        <v>7112</v>
      </c>
      <c r="D3839" s="23">
        <v>7142.25</v>
      </c>
      <c r="E3839" s="23">
        <v>7080.9</v>
      </c>
      <c r="F3839" s="23">
        <v>7108.75</v>
      </c>
      <c r="G3839" s="5">
        <v>177204155</v>
      </c>
      <c r="H3839" s="5">
        <v>9395.7999999999993</v>
      </c>
      <c r="I3839" s="5" t="b">
        <f>IF(Nifty50[[#This Row],[High]]=MAX($D$1:$D3849), TRUE, FALSE)</f>
        <v>0</v>
      </c>
      <c r="J3839" s="5">
        <f>MAX($D$2:Nifty50[[#This Row],[High]])</f>
        <v>7172.35</v>
      </c>
      <c r="K3839" s="18">
        <f>(Nifty50[[#This Row],[ATH_XL]]-Nifty50[[#This Row],[Close]])/Nifty50[[#This Row],[ATH_XL]]</f>
        <v>8.8673865608901344E-3</v>
      </c>
    </row>
    <row r="3840" spans="2:11" x14ac:dyDescent="0.25">
      <c r="B3840" s="4">
        <v>41774</v>
      </c>
      <c r="C3840" s="23">
        <v>7111.3</v>
      </c>
      <c r="D3840" s="23">
        <v>7152.55</v>
      </c>
      <c r="E3840" s="23">
        <v>7082.55</v>
      </c>
      <c r="F3840" s="23">
        <v>7123.15</v>
      </c>
      <c r="G3840" s="5">
        <v>186848485</v>
      </c>
      <c r="H3840" s="5">
        <v>8947.9500000000007</v>
      </c>
      <c r="I3840" s="5" t="b">
        <f>IF(Nifty50[[#This Row],[High]]=MAX($D$1:$D3850), TRUE, FALSE)</f>
        <v>0</v>
      </c>
      <c r="J3840" s="5">
        <f>MAX($D$2:Nifty50[[#This Row],[High]])</f>
        <v>7172.35</v>
      </c>
      <c r="K3840" s="18">
        <f>(Nifty50[[#This Row],[ATH_XL]]-Nifty50[[#This Row],[Close]])/Nifty50[[#This Row],[ATH_XL]]</f>
        <v>6.8596763961603557E-3</v>
      </c>
    </row>
    <row r="3841" spans="2:11" x14ac:dyDescent="0.25">
      <c r="B3841" s="4">
        <v>41775</v>
      </c>
      <c r="C3841" s="23">
        <v>7270.2</v>
      </c>
      <c r="D3841" s="23">
        <v>7563.5</v>
      </c>
      <c r="E3841" s="23">
        <v>7130.65</v>
      </c>
      <c r="F3841" s="23">
        <v>7203</v>
      </c>
      <c r="G3841" s="5">
        <v>393156741</v>
      </c>
      <c r="H3841" s="5">
        <v>21057.07</v>
      </c>
      <c r="I3841" s="5" t="b">
        <f>IF(Nifty50[[#This Row],[High]]=MAX($D$1:$D3851), TRUE, FALSE)</f>
        <v>1</v>
      </c>
      <c r="J3841" s="5">
        <f>MAX($D$2:Nifty50[[#This Row],[High]])</f>
        <v>7563.5</v>
      </c>
      <c r="K3841" s="18">
        <f>(Nifty50[[#This Row],[ATH_XL]]-Nifty50[[#This Row],[Close]])/Nifty50[[#This Row],[ATH_XL]]</f>
        <v>4.766311892642295E-2</v>
      </c>
    </row>
    <row r="3842" spans="2:11" x14ac:dyDescent="0.25">
      <c r="B3842" s="4">
        <v>41778</v>
      </c>
      <c r="C3842" s="23">
        <v>7276.85</v>
      </c>
      <c r="D3842" s="23">
        <v>7291.1</v>
      </c>
      <c r="E3842" s="23">
        <v>7193.55</v>
      </c>
      <c r="F3842" s="23">
        <v>7263.55</v>
      </c>
      <c r="G3842" s="5">
        <v>316246557</v>
      </c>
      <c r="H3842" s="5">
        <v>15228.6</v>
      </c>
      <c r="I3842" s="5" t="b">
        <f>IF(Nifty50[[#This Row],[High]]=MAX($D$1:$D3852), TRUE, FALSE)</f>
        <v>0</v>
      </c>
      <c r="J3842" s="5">
        <f>MAX($D$2:Nifty50[[#This Row],[High]])</f>
        <v>7563.5</v>
      </c>
      <c r="K3842" s="18">
        <f>(Nifty50[[#This Row],[ATH_XL]]-Nifty50[[#This Row],[Close]])/Nifty50[[#This Row],[ATH_XL]]</f>
        <v>3.9657565941693639E-2</v>
      </c>
    </row>
    <row r="3843" spans="2:11" x14ac:dyDescent="0.25">
      <c r="B3843" s="4">
        <v>41779</v>
      </c>
      <c r="C3843" s="23">
        <v>7309.95</v>
      </c>
      <c r="D3843" s="23">
        <v>7353.65</v>
      </c>
      <c r="E3843" s="23">
        <v>7247.7</v>
      </c>
      <c r="F3843" s="23">
        <v>7275.5</v>
      </c>
      <c r="G3843" s="5">
        <v>255333095</v>
      </c>
      <c r="H3843" s="5">
        <v>11139.51</v>
      </c>
      <c r="I3843" s="5" t="b">
        <f>IF(Nifty50[[#This Row],[High]]=MAX($D$1:$D3853), TRUE, FALSE)</f>
        <v>0</v>
      </c>
      <c r="J3843" s="5">
        <f>MAX($D$2:Nifty50[[#This Row],[High]])</f>
        <v>7563.5</v>
      </c>
      <c r="K3843" s="18">
        <f>(Nifty50[[#This Row],[ATH_XL]]-Nifty50[[#This Row],[Close]])/Nifty50[[#This Row],[ATH_XL]]</f>
        <v>3.8077609572287965E-2</v>
      </c>
    </row>
    <row r="3844" spans="2:11" x14ac:dyDescent="0.25">
      <c r="B3844" s="4">
        <v>41780</v>
      </c>
      <c r="C3844" s="23">
        <v>7274.85</v>
      </c>
      <c r="D3844" s="23">
        <v>7287.15</v>
      </c>
      <c r="E3844" s="23">
        <v>7206.7</v>
      </c>
      <c r="F3844" s="23">
        <v>7252.9</v>
      </c>
      <c r="G3844" s="5">
        <v>203137825</v>
      </c>
      <c r="H3844" s="5">
        <v>9544.1200000000008</v>
      </c>
      <c r="I3844" s="5" t="b">
        <f>IF(Nifty50[[#This Row],[High]]=MAX($D$1:$D3854), TRUE, FALSE)</f>
        <v>0</v>
      </c>
      <c r="J3844" s="5">
        <f>MAX($D$2:Nifty50[[#This Row],[High]])</f>
        <v>7563.5</v>
      </c>
      <c r="K3844" s="18">
        <f>(Nifty50[[#This Row],[ATH_XL]]-Nifty50[[#This Row],[Close]])/Nifty50[[#This Row],[ATH_XL]]</f>
        <v>4.1065644212335606E-2</v>
      </c>
    </row>
    <row r="3845" spans="2:11" x14ac:dyDescent="0.25">
      <c r="B3845" s="4">
        <v>41781</v>
      </c>
      <c r="C3845" s="23">
        <v>7289.95</v>
      </c>
      <c r="D3845" s="23">
        <v>7319.55</v>
      </c>
      <c r="E3845" s="23">
        <v>7258.15</v>
      </c>
      <c r="F3845" s="23">
        <v>7276.4</v>
      </c>
      <c r="G3845" s="5">
        <v>240943899</v>
      </c>
      <c r="H3845" s="5">
        <v>10104.549999999999</v>
      </c>
      <c r="I3845" s="5" t="b">
        <f>IF(Nifty50[[#This Row],[High]]=MAX($D$1:$D3855), TRUE, FALSE)</f>
        <v>0</v>
      </c>
      <c r="J3845" s="5">
        <f>MAX($D$2:Nifty50[[#This Row],[High]])</f>
        <v>7563.5</v>
      </c>
      <c r="K3845" s="18">
        <f>(Nifty50[[#This Row],[ATH_XL]]-Nifty50[[#This Row],[Close]])/Nifty50[[#This Row],[ATH_XL]]</f>
        <v>3.7958617042374611E-2</v>
      </c>
    </row>
    <row r="3846" spans="2:11" x14ac:dyDescent="0.25">
      <c r="B3846" s="4">
        <v>41782</v>
      </c>
      <c r="C3846" s="23">
        <v>7306.5</v>
      </c>
      <c r="D3846" s="23">
        <v>7381</v>
      </c>
      <c r="E3846" s="23">
        <v>7293.9</v>
      </c>
      <c r="F3846" s="23">
        <v>7367.1</v>
      </c>
      <c r="G3846" s="5">
        <v>259638086</v>
      </c>
      <c r="H3846" s="5">
        <v>12002.13</v>
      </c>
      <c r="I3846" s="5" t="b">
        <f>IF(Nifty50[[#This Row],[High]]=MAX($D$1:$D3856), TRUE, FALSE)</f>
        <v>0</v>
      </c>
      <c r="J3846" s="5">
        <f>MAX($D$2:Nifty50[[#This Row],[High]])</f>
        <v>7563.5</v>
      </c>
      <c r="K3846" s="18">
        <f>(Nifty50[[#This Row],[ATH_XL]]-Nifty50[[#This Row],[Close]])/Nifty50[[#This Row],[ATH_XL]]</f>
        <v>2.5966814305546326E-2</v>
      </c>
    </row>
    <row r="3847" spans="2:11" x14ac:dyDescent="0.25">
      <c r="B3847" s="4">
        <v>41785</v>
      </c>
      <c r="C3847" s="23">
        <v>7428.75</v>
      </c>
      <c r="D3847" s="23">
        <v>7504</v>
      </c>
      <c r="E3847" s="23">
        <v>7269.05</v>
      </c>
      <c r="F3847" s="23">
        <v>7359.05</v>
      </c>
      <c r="G3847" s="5">
        <v>273236339</v>
      </c>
      <c r="H3847" s="5">
        <v>13203.73</v>
      </c>
      <c r="I3847" s="5" t="b">
        <f>IF(Nifty50[[#This Row],[High]]=MAX($D$1:$D3857), TRUE, FALSE)</f>
        <v>0</v>
      </c>
      <c r="J3847" s="5">
        <f>MAX($D$2:Nifty50[[#This Row],[High]])</f>
        <v>7563.5</v>
      </c>
      <c r="K3847" s="18">
        <f>(Nifty50[[#This Row],[ATH_XL]]-Nifty50[[#This Row],[Close]])/Nifty50[[#This Row],[ATH_XL]]</f>
        <v>2.7031136378660649E-2</v>
      </c>
    </row>
    <row r="3848" spans="2:11" x14ac:dyDescent="0.25">
      <c r="B3848" s="4">
        <v>41786</v>
      </c>
      <c r="C3848" s="23">
        <v>7363.1</v>
      </c>
      <c r="D3848" s="23">
        <v>7372.95</v>
      </c>
      <c r="E3848" s="23">
        <v>7274.75</v>
      </c>
      <c r="F3848" s="23">
        <v>7318</v>
      </c>
      <c r="G3848" s="5">
        <v>168599276</v>
      </c>
      <c r="H3848" s="5">
        <v>7931.22</v>
      </c>
      <c r="I3848" s="5" t="b">
        <f>IF(Nifty50[[#This Row],[High]]=MAX($D$1:$D3858), TRUE, FALSE)</f>
        <v>0</v>
      </c>
      <c r="J3848" s="5">
        <f>MAX($D$2:Nifty50[[#This Row],[High]])</f>
        <v>7563.5</v>
      </c>
      <c r="K3848" s="18">
        <f>(Nifty50[[#This Row],[ATH_XL]]-Nifty50[[#This Row],[Close]])/Nifty50[[#This Row],[ATH_XL]]</f>
        <v>3.245851788193297E-2</v>
      </c>
    </row>
    <row r="3849" spans="2:11" x14ac:dyDescent="0.25">
      <c r="B3849" s="4">
        <v>41787</v>
      </c>
      <c r="C3849" s="23">
        <v>7324.95</v>
      </c>
      <c r="D3849" s="23">
        <v>7344.75</v>
      </c>
      <c r="E3849" s="23">
        <v>7302.6</v>
      </c>
      <c r="F3849" s="23">
        <v>7329.65</v>
      </c>
      <c r="G3849" s="5">
        <v>175595609</v>
      </c>
      <c r="H3849" s="5">
        <v>8929.7099999999991</v>
      </c>
      <c r="I3849" s="5" t="b">
        <f>IF(Nifty50[[#This Row],[High]]=MAX($D$1:$D3859), TRUE, FALSE)</f>
        <v>0</v>
      </c>
      <c r="J3849" s="5">
        <f>MAX($D$2:Nifty50[[#This Row],[High]])</f>
        <v>7563.5</v>
      </c>
      <c r="K3849" s="18">
        <f>(Nifty50[[#This Row],[ATH_XL]]-Nifty50[[#This Row],[Close]])/Nifty50[[#This Row],[ATH_XL]]</f>
        <v>3.0918225689165118E-2</v>
      </c>
    </row>
    <row r="3850" spans="2:11" x14ac:dyDescent="0.25">
      <c r="B3850" s="4">
        <v>41788</v>
      </c>
      <c r="C3850" s="23">
        <v>7316.6</v>
      </c>
      <c r="D3850" s="23">
        <v>7325.4</v>
      </c>
      <c r="E3850" s="23">
        <v>7224.4</v>
      </c>
      <c r="F3850" s="23">
        <v>7235.65</v>
      </c>
      <c r="G3850" s="5">
        <v>241115398</v>
      </c>
      <c r="H3850" s="5">
        <v>13385.17</v>
      </c>
      <c r="I3850" s="5" t="b">
        <f>IF(Nifty50[[#This Row],[High]]=MAX($D$1:$D3860), TRUE, FALSE)</f>
        <v>0</v>
      </c>
      <c r="J3850" s="5">
        <f>MAX($D$2:Nifty50[[#This Row],[High]])</f>
        <v>7563.5</v>
      </c>
      <c r="K3850" s="18">
        <f>(Nifty50[[#This Row],[ATH_XL]]-Nifty50[[#This Row],[Close]])/Nifty50[[#This Row],[ATH_XL]]</f>
        <v>4.3346334369009101E-2</v>
      </c>
    </row>
    <row r="3851" spans="2:11" x14ac:dyDescent="0.25">
      <c r="B3851" s="4">
        <v>41789</v>
      </c>
      <c r="C3851" s="23">
        <v>7254.85</v>
      </c>
      <c r="D3851" s="23">
        <v>7272.5</v>
      </c>
      <c r="E3851" s="23">
        <v>7118.45</v>
      </c>
      <c r="F3851" s="23">
        <v>7229.95</v>
      </c>
      <c r="G3851" s="5">
        <v>312152571</v>
      </c>
      <c r="H3851" s="5">
        <v>13837.29</v>
      </c>
      <c r="I3851" s="5" t="b">
        <f>IF(Nifty50[[#This Row],[High]]=MAX($D$1:$D3861), TRUE, FALSE)</f>
        <v>0</v>
      </c>
      <c r="J3851" s="5">
        <f>MAX($D$2:Nifty50[[#This Row],[High]])</f>
        <v>7563.5</v>
      </c>
      <c r="K3851" s="18">
        <f>(Nifty50[[#This Row],[ATH_XL]]-Nifty50[[#This Row],[Close]])/Nifty50[[#This Row],[ATH_XL]]</f>
        <v>4.4099953725127282E-2</v>
      </c>
    </row>
    <row r="3852" spans="2:11" x14ac:dyDescent="0.25">
      <c r="B3852" s="4">
        <v>41792</v>
      </c>
      <c r="C3852" s="23">
        <v>7264.05</v>
      </c>
      <c r="D3852" s="23">
        <v>7368.6</v>
      </c>
      <c r="E3852" s="23">
        <v>7239.5</v>
      </c>
      <c r="F3852" s="23">
        <v>7362.5</v>
      </c>
      <c r="G3852" s="5">
        <v>169891181</v>
      </c>
      <c r="H3852" s="5">
        <v>7833.43</v>
      </c>
      <c r="I3852" s="5" t="b">
        <f>IF(Nifty50[[#This Row],[High]]=MAX($D$1:$D3862), TRUE, FALSE)</f>
        <v>0</v>
      </c>
      <c r="J3852" s="5">
        <f>MAX($D$2:Nifty50[[#This Row],[High]])</f>
        <v>7563.5</v>
      </c>
      <c r="K3852" s="18">
        <f>(Nifty50[[#This Row],[ATH_XL]]-Nifty50[[#This Row],[Close]])/Nifty50[[#This Row],[ATH_XL]]</f>
        <v>2.6574998347325973E-2</v>
      </c>
    </row>
    <row r="3853" spans="2:11" x14ac:dyDescent="0.25">
      <c r="B3853" s="4">
        <v>41793</v>
      </c>
      <c r="C3853" s="23">
        <v>7375.35</v>
      </c>
      <c r="D3853" s="23">
        <v>7424.95</v>
      </c>
      <c r="E3853" s="23">
        <v>7342.15</v>
      </c>
      <c r="F3853" s="23">
        <v>7415.85</v>
      </c>
      <c r="G3853" s="5">
        <v>234680218</v>
      </c>
      <c r="H3853" s="5">
        <v>10354.94</v>
      </c>
      <c r="I3853" s="5" t="b">
        <f>IF(Nifty50[[#This Row],[High]]=MAX($D$1:$D3863), TRUE, FALSE)</f>
        <v>0</v>
      </c>
      <c r="J3853" s="5">
        <f>MAX($D$2:Nifty50[[#This Row],[High]])</f>
        <v>7563.5</v>
      </c>
      <c r="K3853" s="18">
        <f>(Nifty50[[#This Row],[ATH_XL]]-Nifty50[[#This Row],[Close]])/Nifty50[[#This Row],[ATH_XL]]</f>
        <v>1.9521385601903831E-2</v>
      </c>
    </row>
    <row r="3854" spans="2:11" x14ac:dyDescent="0.25">
      <c r="B3854" s="4">
        <v>41794</v>
      </c>
      <c r="C3854" s="23">
        <v>7417.55</v>
      </c>
      <c r="D3854" s="23">
        <v>7433.3</v>
      </c>
      <c r="E3854" s="23">
        <v>7391.35</v>
      </c>
      <c r="F3854" s="23">
        <v>7402.25</v>
      </c>
      <c r="G3854" s="5">
        <v>204592241</v>
      </c>
      <c r="H3854" s="5">
        <v>8913.89</v>
      </c>
      <c r="I3854" s="5" t="b">
        <f>IF(Nifty50[[#This Row],[High]]=MAX($D$1:$D3864), TRUE, FALSE)</f>
        <v>0</v>
      </c>
      <c r="J3854" s="5">
        <f>MAX($D$2:Nifty50[[#This Row],[High]])</f>
        <v>7563.5</v>
      </c>
      <c r="K3854" s="18">
        <f>(Nifty50[[#This Row],[ATH_XL]]-Nifty50[[#This Row],[Close]])/Nifty50[[#This Row],[ATH_XL]]</f>
        <v>2.1319494942817478E-2</v>
      </c>
    </row>
    <row r="3855" spans="2:11" x14ac:dyDescent="0.25">
      <c r="B3855" s="4">
        <v>41795</v>
      </c>
      <c r="C3855" s="23">
        <v>7399.75</v>
      </c>
      <c r="D3855" s="23">
        <v>7484.7</v>
      </c>
      <c r="E3855" s="23">
        <v>7360.5</v>
      </c>
      <c r="F3855" s="23">
        <v>7474.1</v>
      </c>
      <c r="G3855" s="5">
        <v>250660653</v>
      </c>
      <c r="H3855" s="5">
        <v>11574.51</v>
      </c>
      <c r="I3855" s="5" t="b">
        <f>IF(Nifty50[[#This Row],[High]]=MAX($D$1:$D3865), TRUE, FALSE)</f>
        <v>0</v>
      </c>
      <c r="J3855" s="5">
        <f>MAX($D$2:Nifty50[[#This Row],[High]])</f>
        <v>7563.5</v>
      </c>
      <c r="K3855" s="18">
        <f>(Nifty50[[#This Row],[ATH_XL]]-Nifty50[[#This Row],[Close]])/Nifty50[[#This Row],[ATH_XL]]</f>
        <v>1.181992463806434E-2</v>
      </c>
    </row>
    <row r="3856" spans="2:11" x14ac:dyDescent="0.25">
      <c r="B3856" s="4">
        <v>41796</v>
      </c>
      <c r="C3856" s="23">
        <v>7521.5</v>
      </c>
      <c r="D3856" s="23">
        <v>7592.7</v>
      </c>
      <c r="E3856" s="23">
        <v>7497.65</v>
      </c>
      <c r="F3856" s="23">
        <v>7583.4</v>
      </c>
      <c r="G3856" s="5">
        <v>248397596</v>
      </c>
      <c r="H3856" s="5">
        <v>12322.96</v>
      </c>
      <c r="I3856" s="5" t="b">
        <f>IF(Nifty50[[#This Row],[High]]=MAX($D$1:$D3866), TRUE, FALSE)</f>
        <v>0</v>
      </c>
      <c r="J3856" s="5">
        <f>MAX($D$2:Nifty50[[#This Row],[High]])</f>
        <v>7592.7</v>
      </c>
      <c r="K3856" s="18">
        <f>(Nifty50[[#This Row],[ATH_XL]]-Nifty50[[#This Row],[Close]])/Nifty50[[#This Row],[ATH_XL]]</f>
        <v>1.2248607214825006E-3</v>
      </c>
    </row>
    <row r="3857" spans="2:11" x14ac:dyDescent="0.25">
      <c r="B3857" s="4">
        <v>41799</v>
      </c>
      <c r="C3857" s="23">
        <v>7621.65</v>
      </c>
      <c r="D3857" s="23">
        <v>7673.7</v>
      </c>
      <c r="E3857" s="23">
        <v>7580.25</v>
      </c>
      <c r="F3857" s="23">
        <v>7654.6</v>
      </c>
      <c r="G3857" s="5">
        <v>231879926</v>
      </c>
      <c r="H3857" s="5">
        <v>10866.56</v>
      </c>
      <c r="I3857" s="5" t="b">
        <f>IF(Nifty50[[#This Row],[High]]=MAX($D$1:$D3867), TRUE, FALSE)</f>
        <v>0</v>
      </c>
      <c r="J3857" s="5">
        <f>MAX($D$2:Nifty50[[#This Row],[High]])</f>
        <v>7673.7</v>
      </c>
      <c r="K3857" s="18">
        <f>(Nifty50[[#This Row],[ATH_XL]]-Nifty50[[#This Row],[Close]])/Nifty50[[#This Row],[ATH_XL]]</f>
        <v>2.4890209416577993E-3</v>
      </c>
    </row>
    <row r="3858" spans="2:11" x14ac:dyDescent="0.25">
      <c r="B3858" s="4">
        <v>41800</v>
      </c>
      <c r="C3858" s="23">
        <v>7679.05</v>
      </c>
      <c r="D3858" s="23">
        <v>7683.2</v>
      </c>
      <c r="E3858" s="23">
        <v>7579.3</v>
      </c>
      <c r="F3858" s="23">
        <v>7656.4</v>
      </c>
      <c r="G3858" s="5">
        <v>188669182</v>
      </c>
      <c r="H3858" s="5">
        <v>9475.2099999999991</v>
      </c>
      <c r="I3858" s="5" t="b">
        <f>IF(Nifty50[[#This Row],[High]]=MAX($D$1:$D3868), TRUE, FALSE)</f>
        <v>0</v>
      </c>
      <c r="J3858" s="5">
        <f>MAX($D$2:Nifty50[[#This Row],[High]])</f>
        <v>7683.2</v>
      </c>
      <c r="K3858" s="18">
        <f>(Nifty50[[#This Row],[ATH_XL]]-Nifty50[[#This Row],[Close]])/Nifty50[[#This Row],[ATH_XL]]</f>
        <v>3.488129945855917E-3</v>
      </c>
    </row>
    <row r="3859" spans="2:11" x14ac:dyDescent="0.25">
      <c r="B3859" s="4">
        <v>41801</v>
      </c>
      <c r="C3859" s="23">
        <v>7672.4</v>
      </c>
      <c r="D3859" s="23">
        <v>7700.05</v>
      </c>
      <c r="E3859" s="23">
        <v>7589.05</v>
      </c>
      <c r="F3859" s="23">
        <v>7626.85</v>
      </c>
      <c r="G3859" s="5">
        <v>186182446</v>
      </c>
      <c r="H3859" s="5">
        <v>10472.709999999999</v>
      </c>
      <c r="I3859" s="5" t="b">
        <f>IF(Nifty50[[#This Row],[High]]=MAX($D$1:$D3869), TRUE, FALSE)</f>
        <v>1</v>
      </c>
      <c r="J3859" s="5">
        <f>MAX($D$2:Nifty50[[#This Row],[High]])</f>
        <v>7700.05</v>
      </c>
      <c r="K3859" s="18">
        <f>(Nifty50[[#This Row],[ATH_XL]]-Nifty50[[#This Row],[Close]])/Nifty50[[#This Row],[ATH_XL]]</f>
        <v>9.5064317764170132E-3</v>
      </c>
    </row>
    <row r="3860" spans="2:11" x14ac:dyDescent="0.25">
      <c r="B3860" s="4">
        <v>41802</v>
      </c>
      <c r="C3860" s="23">
        <v>7641.3</v>
      </c>
      <c r="D3860" s="23">
        <v>7658</v>
      </c>
      <c r="E3860" s="23">
        <v>7593.8</v>
      </c>
      <c r="F3860" s="23">
        <v>7649.9</v>
      </c>
      <c r="G3860" s="5">
        <v>148207144</v>
      </c>
      <c r="H3860" s="5">
        <v>8187.49</v>
      </c>
      <c r="I3860" s="5" t="b">
        <f>IF(Nifty50[[#This Row],[High]]=MAX($D$1:$D3870), TRUE, FALSE)</f>
        <v>0</v>
      </c>
      <c r="J3860" s="5">
        <f>MAX($D$2:Nifty50[[#This Row],[High]])</f>
        <v>7700.05</v>
      </c>
      <c r="K3860" s="18">
        <f>(Nifty50[[#This Row],[ATH_XL]]-Nifty50[[#This Row],[Close]])/Nifty50[[#This Row],[ATH_XL]]</f>
        <v>6.5129447211382452E-3</v>
      </c>
    </row>
    <row r="3861" spans="2:11" x14ac:dyDescent="0.25">
      <c r="B3861" s="4">
        <v>41803</v>
      </c>
      <c r="C3861" s="23">
        <v>7668.2</v>
      </c>
      <c r="D3861" s="23">
        <v>7678.5</v>
      </c>
      <c r="E3861" s="23">
        <v>7525.35</v>
      </c>
      <c r="F3861" s="23">
        <v>7542.1</v>
      </c>
      <c r="G3861" s="5">
        <v>174522339</v>
      </c>
      <c r="H3861" s="5">
        <v>11254.75</v>
      </c>
      <c r="I3861" s="5" t="b">
        <f>IF(Nifty50[[#This Row],[High]]=MAX($D$1:$D3871), TRUE, FALSE)</f>
        <v>0</v>
      </c>
      <c r="J3861" s="5">
        <f>MAX($D$2:Nifty50[[#This Row],[High]])</f>
        <v>7700.05</v>
      </c>
      <c r="K3861" s="18">
        <f>(Nifty50[[#This Row],[ATH_XL]]-Nifty50[[#This Row],[Close]])/Nifty50[[#This Row],[ATH_XL]]</f>
        <v>2.0512853812637556E-2</v>
      </c>
    </row>
    <row r="3862" spans="2:11" x14ac:dyDescent="0.25">
      <c r="B3862" s="4">
        <v>41806</v>
      </c>
      <c r="C3862" s="23">
        <v>7534.8</v>
      </c>
      <c r="D3862" s="23">
        <v>7548.6</v>
      </c>
      <c r="E3862" s="23">
        <v>7487.55</v>
      </c>
      <c r="F3862" s="23">
        <v>7533.55</v>
      </c>
      <c r="G3862" s="5">
        <v>155377979</v>
      </c>
      <c r="H3862" s="5">
        <v>8449.27</v>
      </c>
      <c r="I3862" s="5" t="b">
        <f>IF(Nifty50[[#This Row],[High]]=MAX($D$1:$D3872), TRUE, FALSE)</f>
        <v>0</v>
      </c>
      <c r="J3862" s="5">
        <f>MAX($D$2:Nifty50[[#This Row],[High]])</f>
        <v>7700.05</v>
      </c>
      <c r="K3862" s="18">
        <f>(Nifty50[[#This Row],[ATH_XL]]-Nifty50[[#This Row],[Close]])/Nifty50[[#This Row],[ATH_XL]]</f>
        <v>2.1623236212751865E-2</v>
      </c>
    </row>
    <row r="3863" spans="2:11" x14ac:dyDescent="0.25">
      <c r="B3863" s="4">
        <v>41807</v>
      </c>
      <c r="C3863" s="23">
        <v>7525.05</v>
      </c>
      <c r="D3863" s="23">
        <v>7637.6</v>
      </c>
      <c r="E3863" s="23">
        <v>7509.25</v>
      </c>
      <c r="F3863" s="23">
        <v>7631.7</v>
      </c>
      <c r="G3863" s="5">
        <v>157961787</v>
      </c>
      <c r="H3863" s="5">
        <v>8704.2000000000007</v>
      </c>
      <c r="I3863" s="5" t="b">
        <f>IF(Nifty50[[#This Row],[High]]=MAX($D$1:$D3873), TRUE, FALSE)</f>
        <v>0</v>
      </c>
      <c r="J3863" s="5">
        <f>MAX($D$2:Nifty50[[#This Row],[High]])</f>
        <v>7700.05</v>
      </c>
      <c r="K3863" s="18">
        <f>(Nifty50[[#This Row],[ATH_XL]]-Nifty50[[#This Row],[Close]])/Nifty50[[#This Row],[ATH_XL]]</f>
        <v>8.8765657365861735E-3</v>
      </c>
    </row>
    <row r="3864" spans="2:11" x14ac:dyDescent="0.25">
      <c r="B3864" s="4">
        <v>41808</v>
      </c>
      <c r="C3864" s="23">
        <v>7636.05</v>
      </c>
      <c r="D3864" s="23">
        <v>7663</v>
      </c>
      <c r="E3864" s="23">
        <v>7515.5</v>
      </c>
      <c r="F3864" s="23">
        <v>7558.2</v>
      </c>
      <c r="G3864" s="5">
        <v>165078941</v>
      </c>
      <c r="H3864" s="5">
        <v>8963.9699999999993</v>
      </c>
      <c r="I3864" s="5" t="b">
        <f>IF(Nifty50[[#This Row],[High]]=MAX($D$1:$D3874), TRUE, FALSE)</f>
        <v>0</v>
      </c>
      <c r="J3864" s="5">
        <f>MAX($D$2:Nifty50[[#This Row],[High]])</f>
        <v>7700.05</v>
      </c>
      <c r="K3864" s="18">
        <f>(Nifty50[[#This Row],[ATH_XL]]-Nifty50[[#This Row],[Close]])/Nifty50[[#This Row],[ATH_XL]]</f>
        <v>1.842195829897213E-2</v>
      </c>
    </row>
    <row r="3865" spans="2:11" x14ac:dyDescent="0.25">
      <c r="B3865" s="4">
        <v>41809</v>
      </c>
      <c r="C3865" s="23">
        <v>7580.05</v>
      </c>
      <c r="D3865" s="23">
        <v>7606.45</v>
      </c>
      <c r="E3865" s="23">
        <v>7502.55</v>
      </c>
      <c r="F3865" s="23">
        <v>7540.7</v>
      </c>
      <c r="G3865" s="5">
        <v>148852437</v>
      </c>
      <c r="H3865" s="5">
        <v>8115.36</v>
      </c>
      <c r="I3865" s="5" t="b">
        <f>IF(Nifty50[[#This Row],[High]]=MAX($D$1:$D3875), TRUE, FALSE)</f>
        <v>0</v>
      </c>
      <c r="J3865" s="5">
        <f>MAX($D$2:Nifty50[[#This Row],[High]])</f>
        <v>7700.05</v>
      </c>
      <c r="K3865" s="18">
        <f>(Nifty50[[#This Row],[ATH_XL]]-Nifty50[[#This Row],[Close]])/Nifty50[[#This Row],[ATH_XL]]</f>
        <v>2.0694670813825932E-2</v>
      </c>
    </row>
    <row r="3866" spans="2:11" x14ac:dyDescent="0.25">
      <c r="B3866" s="4">
        <v>41810</v>
      </c>
      <c r="C3866" s="23">
        <v>7543.3</v>
      </c>
      <c r="D3866" s="23">
        <v>7560.55</v>
      </c>
      <c r="E3866" s="23">
        <v>7497.3</v>
      </c>
      <c r="F3866" s="23">
        <v>7511.45</v>
      </c>
      <c r="G3866" s="5">
        <v>124132217</v>
      </c>
      <c r="H3866" s="5">
        <v>6801.49</v>
      </c>
      <c r="I3866" s="5" t="b">
        <f>IF(Nifty50[[#This Row],[High]]=MAX($D$1:$D3876), TRUE, FALSE)</f>
        <v>0</v>
      </c>
      <c r="J3866" s="5">
        <f>MAX($D$2:Nifty50[[#This Row],[High]])</f>
        <v>7700.05</v>
      </c>
      <c r="K3866" s="18">
        <f>(Nifty50[[#This Row],[ATH_XL]]-Nifty50[[#This Row],[Close]])/Nifty50[[#This Row],[ATH_XL]]</f>
        <v>2.4493347445795854E-2</v>
      </c>
    </row>
    <row r="3867" spans="2:11" x14ac:dyDescent="0.25">
      <c r="B3867" s="4">
        <v>41813</v>
      </c>
      <c r="C3867" s="23">
        <v>7514</v>
      </c>
      <c r="D3867" s="23">
        <v>7534.8</v>
      </c>
      <c r="E3867" s="23">
        <v>7441.6</v>
      </c>
      <c r="F3867" s="23">
        <v>7493.35</v>
      </c>
      <c r="G3867" s="5">
        <v>127404790</v>
      </c>
      <c r="H3867" s="5">
        <v>6543.64</v>
      </c>
      <c r="I3867" s="5" t="b">
        <f>IF(Nifty50[[#This Row],[High]]=MAX($D$1:$D3877), TRUE, FALSE)</f>
        <v>0</v>
      </c>
      <c r="J3867" s="5">
        <f>MAX($D$2:Nifty50[[#This Row],[High]])</f>
        <v>7700.05</v>
      </c>
      <c r="K3867" s="18">
        <f>(Nifty50[[#This Row],[ATH_XL]]-Nifty50[[#This Row],[Close]])/Nifty50[[#This Row],[ATH_XL]]</f>
        <v>2.6843981532587425E-2</v>
      </c>
    </row>
    <row r="3868" spans="2:11" x14ac:dyDescent="0.25">
      <c r="B3868" s="4">
        <v>41814</v>
      </c>
      <c r="C3868" s="23">
        <v>7515.2</v>
      </c>
      <c r="D3868" s="23">
        <v>7593.35</v>
      </c>
      <c r="E3868" s="23">
        <v>7515.2</v>
      </c>
      <c r="F3868" s="23">
        <v>7580.2</v>
      </c>
      <c r="G3868" s="5">
        <v>137002483</v>
      </c>
      <c r="H3868" s="5">
        <v>7146.44</v>
      </c>
      <c r="I3868" s="5" t="b">
        <f>IF(Nifty50[[#This Row],[High]]=MAX($D$1:$D3878), TRUE, FALSE)</f>
        <v>0</v>
      </c>
      <c r="J3868" s="5">
        <f>MAX($D$2:Nifty50[[#This Row],[High]])</f>
        <v>7700.05</v>
      </c>
      <c r="K3868" s="18">
        <f>(Nifty50[[#This Row],[ATH_XL]]-Nifty50[[#This Row],[Close]])/Nifty50[[#This Row],[ATH_XL]]</f>
        <v>1.5564833994584498E-2</v>
      </c>
    </row>
    <row r="3869" spans="2:11" x14ac:dyDescent="0.25">
      <c r="B3869" s="4">
        <v>41815</v>
      </c>
      <c r="C3869" s="23">
        <v>7588.55</v>
      </c>
      <c r="D3869" s="23">
        <v>7589.25</v>
      </c>
      <c r="E3869" s="23">
        <v>7557.05</v>
      </c>
      <c r="F3869" s="23">
        <v>7569.25</v>
      </c>
      <c r="G3869" s="5">
        <v>114968325</v>
      </c>
      <c r="H3869" s="5">
        <v>6198.93</v>
      </c>
      <c r="I3869" s="5" t="b">
        <f>IF(Nifty50[[#This Row],[High]]=MAX($D$1:$D3879), TRUE, FALSE)</f>
        <v>0</v>
      </c>
      <c r="J3869" s="5">
        <f>MAX($D$2:Nifty50[[#This Row],[High]])</f>
        <v>7700.05</v>
      </c>
      <c r="K3869" s="18">
        <f>(Nifty50[[#This Row],[ATH_XL]]-Nifty50[[#This Row],[Close]])/Nifty50[[#This Row],[ATH_XL]]</f>
        <v>1.6986902682450136E-2</v>
      </c>
    </row>
    <row r="3870" spans="2:11" x14ac:dyDescent="0.25">
      <c r="B3870" s="4">
        <v>41816</v>
      </c>
      <c r="C3870" s="23">
        <v>7554.1</v>
      </c>
      <c r="D3870" s="23">
        <v>7570.2</v>
      </c>
      <c r="E3870" s="23">
        <v>7481.3</v>
      </c>
      <c r="F3870" s="23">
        <v>7493.2</v>
      </c>
      <c r="G3870" s="5">
        <v>171676960</v>
      </c>
      <c r="H3870" s="5">
        <v>9190.64</v>
      </c>
      <c r="I3870" s="5" t="b">
        <f>IF(Nifty50[[#This Row],[High]]=MAX($D$1:$D3880), TRUE, FALSE)</f>
        <v>0</v>
      </c>
      <c r="J3870" s="5">
        <f>MAX($D$2:Nifty50[[#This Row],[High]])</f>
        <v>7700.05</v>
      </c>
      <c r="K3870" s="18">
        <f>(Nifty50[[#This Row],[ATH_XL]]-Nifty50[[#This Row],[Close]])/Nifty50[[#This Row],[ATH_XL]]</f>
        <v>2.6863461925571958E-2</v>
      </c>
    </row>
    <row r="3871" spans="2:11" x14ac:dyDescent="0.25">
      <c r="B3871" s="4">
        <v>41817</v>
      </c>
      <c r="C3871" s="23">
        <v>7514.2</v>
      </c>
      <c r="D3871" s="23">
        <v>7538.75</v>
      </c>
      <c r="E3871" s="23">
        <v>7482.3</v>
      </c>
      <c r="F3871" s="23">
        <v>7508.8</v>
      </c>
      <c r="G3871" s="5">
        <v>126673395</v>
      </c>
      <c r="H3871" s="5">
        <v>6688.8</v>
      </c>
      <c r="I3871" s="5" t="b">
        <f>IF(Nifty50[[#This Row],[High]]=MAX($D$1:$D3881), TRUE, FALSE)</f>
        <v>0</v>
      </c>
      <c r="J3871" s="5">
        <f>MAX($D$2:Nifty50[[#This Row],[High]])</f>
        <v>7700.05</v>
      </c>
      <c r="K3871" s="18">
        <f>(Nifty50[[#This Row],[ATH_XL]]-Nifty50[[#This Row],[Close]])/Nifty50[[#This Row],[ATH_XL]]</f>
        <v>2.4837501055187953E-2</v>
      </c>
    </row>
    <row r="3872" spans="2:11" x14ac:dyDescent="0.25">
      <c r="B3872" s="4">
        <v>41820</v>
      </c>
      <c r="C3872" s="23">
        <v>7534.05</v>
      </c>
      <c r="D3872" s="23">
        <v>7623.65</v>
      </c>
      <c r="E3872" s="23">
        <v>7531.6</v>
      </c>
      <c r="F3872" s="23">
        <v>7611.35</v>
      </c>
      <c r="G3872" s="5">
        <v>152303166</v>
      </c>
      <c r="H3872" s="5">
        <v>7887.37</v>
      </c>
      <c r="I3872" s="5" t="b">
        <f>IF(Nifty50[[#This Row],[High]]=MAX($D$1:$D3882), TRUE, FALSE)</f>
        <v>0</v>
      </c>
      <c r="J3872" s="5">
        <f>MAX($D$2:Nifty50[[#This Row],[High]])</f>
        <v>7700.05</v>
      </c>
      <c r="K3872" s="18">
        <f>(Nifty50[[#This Row],[ATH_XL]]-Nifty50[[#This Row],[Close]])/Nifty50[[#This Row],[ATH_XL]]</f>
        <v>1.1519405718144663E-2</v>
      </c>
    </row>
    <row r="3873" spans="2:11" x14ac:dyDescent="0.25">
      <c r="B3873" s="4">
        <v>41821</v>
      </c>
      <c r="C3873" s="23">
        <v>7629</v>
      </c>
      <c r="D3873" s="23">
        <v>7649.5</v>
      </c>
      <c r="E3873" s="23">
        <v>7618.15</v>
      </c>
      <c r="F3873" s="23">
        <v>7634.7</v>
      </c>
      <c r="G3873" s="5">
        <v>139431498</v>
      </c>
      <c r="H3873" s="5">
        <v>6983.63</v>
      </c>
      <c r="I3873" s="5" t="b">
        <f>IF(Nifty50[[#This Row],[High]]=MAX($D$1:$D3883), TRUE, FALSE)</f>
        <v>0</v>
      </c>
      <c r="J3873" s="5">
        <f>MAX($D$2:Nifty50[[#This Row],[High]])</f>
        <v>7700.05</v>
      </c>
      <c r="K3873" s="18">
        <f>(Nifty50[[#This Row],[ATH_XL]]-Nifty50[[#This Row],[Close]])/Nifty50[[#This Row],[ATH_XL]]</f>
        <v>8.4869578768969507E-3</v>
      </c>
    </row>
    <row r="3874" spans="2:11" x14ac:dyDescent="0.25">
      <c r="B3874" s="4">
        <v>41822</v>
      </c>
      <c r="C3874" s="23">
        <v>7683.05</v>
      </c>
      <c r="D3874" s="23">
        <v>7732.4</v>
      </c>
      <c r="E3874" s="23">
        <v>7677.3</v>
      </c>
      <c r="F3874" s="23">
        <v>7725.15</v>
      </c>
      <c r="G3874" s="5">
        <v>136324329</v>
      </c>
      <c r="H3874" s="5">
        <v>7363.75</v>
      </c>
      <c r="I3874" s="5" t="b">
        <f>IF(Nifty50[[#This Row],[High]]=MAX($D$1:$D3884), TRUE, FALSE)</f>
        <v>0</v>
      </c>
      <c r="J3874" s="5">
        <f>MAX($D$2:Nifty50[[#This Row],[High]])</f>
        <v>7732.4</v>
      </c>
      <c r="K3874" s="18">
        <f>(Nifty50[[#This Row],[ATH_XL]]-Nifty50[[#This Row],[Close]])/Nifty50[[#This Row],[ATH_XL]]</f>
        <v>9.3761316020899083E-4</v>
      </c>
    </row>
    <row r="3875" spans="2:11" x14ac:dyDescent="0.25">
      <c r="B3875" s="4">
        <v>41823</v>
      </c>
      <c r="C3875" s="23">
        <v>7734.35</v>
      </c>
      <c r="D3875" s="23">
        <v>7754.65</v>
      </c>
      <c r="E3875" s="23">
        <v>7706.8</v>
      </c>
      <c r="F3875" s="23">
        <v>7714.8</v>
      </c>
      <c r="G3875" s="5">
        <v>133755275</v>
      </c>
      <c r="H3875" s="5">
        <v>7320.09</v>
      </c>
      <c r="I3875" s="5" t="b">
        <f>IF(Nifty50[[#This Row],[High]]=MAX($D$1:$D3885), TRUE, FALSE)</f>
        <v>0</v>
      </c>
      <c r="J3875" s="5">
        <f>MAX($D$2:Nifty50[[#This Row],[High]])</f>
        <v>7754.65</v>
      </c>
      <c r="K3875" s="18">
        <f>(Nifty50[[#This Row],[ATH_XL]]-Nifty50[[#This Row],[Close]])/Nifty50[[#This Row],[ATH_XL]]</f>
        <v>5.1388521725673573E-3</v>
      </c>
    </row>
    <row r="3876" spans="2:11" x14ac:dyDescent="0.25">
      <c r="B3876" s="4">
        <v>41824</v>
      </c>
      <c r="C3876" s="23">
        <v>7718.1</v>
      </c>
      <c r="D3876" s="23">
        <v>7758</v>
      </c>
      <c r="E3876" s="23">
        <v>7661.3</v>
      </c>
      <c r="F3876" s="23">
        <v>7751.6</v>
      </c>
      <c r="G3876" s="5">
        <v>113070488</v>
      </c>
      <c r="H3876" s="5">
        <v>5863.82</v>
      </c>
      <c r="I3876" s="5" t="b">
        <f>IF(Nifty50[[#This Row],[High]]=MAX($D$1:$D3886), TRUE, FALSE)</f>
        <v>0</v>
      </c>
      <c r="J3876" s="5">
        <f>MAX($D$2:Nifty50[[#This Row],[High]])</f>
        <v>7758</v>
      </c>
      <c r="K3876" s="18">
        <f>(Nifty50[[#This Row],[ATH_XL]]-Nifty50[[#This Row],[Close]])/Nifty50[[#This Row],[ATH_XL]]</f>
        <v>8.2495488527966438E-4</v>
      </c>
    </row>
    <row r="3877" spans="2:11" x14ac:dyDescent="0.25">
      <c r="B3877" s="4">
        <v>41827</v>
      </c>
      <c r="C3877" s="23">
        <v>7780.4</v>
      </c>
      <c r="D3877" s="23">
        <v>7792</v>
      </c>
      <c r="E3877" s="23">
        <v>7755.1</v>
      </c>
      <c r="F3877" s="23">
        <v>7787.15</v>
      </c>
      <c r="G3877" s="5">
        <v>173926355</v>
      </c>
      <c r="H3877" s="5">
        <v>8925.0400000000009</v>
      </c>
      <c r="I3877" s="5" t="b">
        <f>IF(Nifty50[[#This Row],[High]]=MAX($D$1:$D3887), TRUE, FALSE)</f>
        <v>0</v>
      </c>
      <c r="J3877" s="5">
        <f>MAX($D$2:Nifty50[[#This Row],[High]])</f>
        <v>7792</v>
      </c>
      <c r="K3877" s="18">
        <f>(Nifty50[[#This Row],[ATH_XL]]-Nifty50[[#This Row],[Close]])/Nifty50[[#This Row],[ATH_XL]]</f>
        <v>6.2243326488711033E-4</v>
      </c>
    </row>
    <row r="3878" spans="2:11" x14ac:dyDescent="0.25">
      <c r="B3878" s="4">
        <v>41828</v>
      </c>
      <c r="C3878" s="23">
        <v>7804.05</v>
      </c>
      <c r="D3878" s="23">
        <v>7808.85</v>
      </c>
      <c r="E3878" s="23">
        <v>7595.9</v>
      </c>
      <c r="F3878" s="23">
        <v>7623.2</v>
      </c>
      <c r="G3878" s="5">
        <v>180646306</v>
      </c>
      <c r="H3878" s="5">
        <v>9002.25</v>
      </c>
      <c r="I3878" s="5" t="b">
        <f>IF(Nifty50[[#This Row],[High]]=MAX($D$1:$D3888), TRUE, FALSE)</f>
        <v>1</v>
      </c>
      <c r="J3878" s="5">
        <f>MAX($D$2:Nifty50[[#This Row],[High]])</f>
        <v>7808.85</v>
      </c>
      <c r="K3878" s="18">
        <f>(Nifty50[[#This Row],[ATH_XL]]-Nifty50[[#This Row],[Close]])/Nifty50[[#This Row],[ATH_XL]]</f>
        <v>2.3774307356396976E-2</v>
      </c>
    </row>
    <row r="3879" spans="2:11" x14ac:dyDescent="0.25">
      <c r="B3879" s="4">
        <v>41829</v>
      </c>
      <c r="C3879" s="23">
        <v>7637.95</v>
      </c>
      <c r="D3879" s="23">
        <v>7650.1</v>
      </c>
      <c r="E3879" s="23">
        <v>7551.65</v>
      </c>
      <c r="F3879" s="23">
        <v>7585</v>
      </c>
      <c r="G3879" s="5">
        <v>168348843</v>
      </c>
      <c r="H3879" s="5">
        <v>8176.28</v>
      </c>
      <c r="I3879" s="5" t="b">
        <f>IF(Nifty50[[#This Row],[High]]=MAX($D$1:$D3889), TRUE, FALSE)</f>
        <v>0</v>
      </c>
      <c r="J3879" s="5">
        <f>MAX($D$2:Nifty50[[#This Row],[High]])</f>
        <v>7808.85</v>
      </c>
      <c r="K3879" s="18">
        <f>(Nifty50[[#This Row],[ATH_XL]]-Nifty50[[#This Row],[Close]])/Nifty50[[#This Row],[ATH_XL]]</f>
        <v>2.8666192845297367E-2</v>
      </c>
    </row>
    <row r="3880" spans="2:11" x14ac:dyDescent="0.25">
      <c r="B3880" s="4">
        <v>41830</v>
      </c>
      <c r="C3880" s="23">
        <v>7589.5</v>
      </c>
      <c r="D3880" s="23">
        <v>7731.05</v>
      </c>
      <c r="E3880" s="23">
        <v>7479.05</v>
      </c>
      <c r="F3880" s="23">
        <v>7567.75</v>
      </c>
      <c r="G3880" s="5">
        <v>258385778</v>
      </c>
      <c r="H3880" s="5">
        <v>11431.68</v>
      </c>
      <c r="I3880" s="5" t="b">
        <f>IF(Nifty50[[#This Row],[High]]=MAX($D$1:$D3890), TRUE, FALSE)</f>
        <v>0</v>
      </c>
      <c r="J3880" s="5">
        <f>MAX($D$2:Nifty50[[#This Row],[High]])</f>
        <v>7808.85</v>
      </c>
      <c r="K3880" s="18">
        <f>(Nifty50[[#This Row],[ATH_XL]]-Nifty50[[#This Row],[Close]])/Nifty50[[#This Row],[ATH_XL]]</f>
        <v>3.0875224905075698E-2</v>
      </c>
    </row>
    <row r="3881" spans="2:11" x14ac:dyDescent="0.25">
      <c r="B3881" s="4">
        <v>41831</v>
      </c>
      <c r="C3881" s="23">
        <v>7584.1</v>
      </c>
      <c r="D3881" s="23">
        <v>7625.85</v>
      </c>
      <c r="E3881" s="23">
        <v>7447.2</v>
      </c>
      <c r="F3881" s="23">
        <v>7459.6</v>
      </c>
      <c r="G3881" s="5">
        <v>187592951</v>
      </c>
      <c r="H3881" s="5">
        <v>8983.2900000000009</v>
      </c>
      <c r="I3881" s="5" t="b">
        <f>IF(Nifty50[[#This Row],[High]]=MAX($D$1:$D3891), TRUE, FALSE)</f>
        <v>0</v>
      </c>
      <c r="J3881" s="5">
        <f>MAX($D$2:Nifty50[[#This Row],[High]])</f>
        <v>7808.85</v>
      </c>
      <c r="K3881" s="18">
        <f>(Nifty50[[#This Row],[ATH_XL]]-Nifty50[[#This Row],[Close]])/Nifty50[[#This Row],[ATH_XL]]</f>
        <v>4.4724895471164129E-2</v>
      </c>
    </row>
    <row r="3882" spans="2:11" x14ac:dyDescent="0.25">
      <c r="B3882" s="4">
        <v>41834</v>
      </c>
      <c r="C3882" s="23">
        <v>7469</v>
      </c>
      <c r="D3882" s="23">
        <v>7478.45</v>
      </c>
      <c r="E3882" s="23">
        <v>7422.15</v>
      </c>
      <c r="F3882" s="23">
        <v>7454.15</v>
      </c>
      <c r="G3882" s="5">
        <v>135231220</v>
      </c>
      <c r="H3882" s="5">
        <v>6659.48</v>
      </c>
      <c r="I3882" s="5" t="b">
        <f>IF(Nifty50[[#This Row],[High]]=MAX($D$1:$D3892), TRUE, FALSE)</f>
        <v>0</v>
      </c>
      <c r="J3882" s="5">
        <f>MAX($D$2:Nifty50[[#This Row],[High]])</f>
        <v>7808.85</v>
      </c>
      <c r="K3882" s="18">
        <f>(Nifty50[[#This Row],[ATH_XL]]-Nifty50[[#This Row],[Close]])/Nifty50[[#This Row],[ATH_XL]]</f>
        <v>4.5422821542224621E-2</v>
      </c>
    </row>
    <row r="3883" spans="2:11" x14ac:dyDescent="0.25">
      <c r="B3883" s="4">
        <v>41835</v>
      </c>
      <c r="C3883" s="23">
        <v>7491.3</v>
      </c>
      <c r="D3883" s="23">
        <v>7534.9</v>
      </c>
      <c r="E3883" s="23">
        <v>7459.15</v>
      </c>
      <c r="F3883" s="23">
        <v>7526.65</v>
      </c>
      <c r="G3883" s="5">
        <v>122068670</v>
      </c>
      <c r="H3883" s="5">
        <v>6124.15</v>
      </c>
      <c r="I3883" s="5" t="b">
        <f>IF(Nifty50[[#This Row],[High]]=MAX($D$1:$D3893), TRUE, FALSE)</f>
        <v>0</v>
      </c>
      <c r="J3883" s="5">
        <f>MAX($D$2:Nifty50[[#This Row],[High]])</f>
        <v>7808.85</v>
      </c>
      <c r="K3883" s="18">
        <f>(Nifty50[[#This Row],[ATH_XL]]-Nifty50[[#This Row],[Close]])/Nifty50[[#This Row],[ATH_XL]]</f>
        <v>3.6138483899678019E-2</v>
      </c>
    </row>
    <row r="3884" spans="2:11" x14ac:dyDescent="0.25">
      <c r="B3884" s="4">
        <v>41836</v>
      </c>
      <c r="C3884" s="23">
        <v>7564.15</v>
      </c>
      <c r="D3884" s="23">
        <v>7640.1</v>
      </c>
      <c r="E3884" s="23">
        <v>7532.45</v>
      </c>
      <c r="F3884" s="23">
        <v>7624.4</v>
      </c>
      <c r="G3884" s="5">
        <v>167973291</v>
      </c>
      <c r="H3884" s="5">
        <v>8186.24</v>
      </c>
      <c r="I3884" s="5" t="b">
        <f>IF(Nifty50[[#This Row],[High]]=MAX($D$1:$D3894), TRUE, FALSE)</f>
        <v>0</v>
      </c>
      <c r="J3884" s="5">
        <f>MAX($D$2:Nifty50[[#This Row],[High]])</f>
        <v>7808.85</v>
      </c>
      <c r="K3884" s="18">
        <f>(Nifty50[[#This Row],[ATH_XL]]-Nifty50[[#This Row],[Close]])/Nifty50[[#This Row],[ATH_XL]]</f>
        <v>2.3620635560934161E-2</v>
      </c>
    </row>
    <row r="3885" spans="2:11" x14ac:dyDescent="0.25">
      <c r="B3885" s="4">
        <v>41837</v>
      </c>
      <c r="C3885" s="23">
        <v>7612.7</v>
      </c>
      <c r="D3885" s="23">
        <v>7655.65</v>
      </c>
      <c r="E3885" s="23">
        <v>7612.7</v>
      </c>
      <c r="F3885" s="23">
        <v>7640.45</v>
      </c>
      <c r="G3885" s="5">
        <v>141612002</v>
      </c>
      <c r="H3885" s="5">
        <v>6753.11</v>
      </c>
      <c r="I3885" s="5" t="b">
        <f>IF(Nifty50[[#This Row],[High]]=MAX($D$1:$D3895), TRUE, FALSE)</f>
        <v>0</v>
      </c>
      <c r="J3885" s="5">
        <f>MAX($D$2:Nifty50[[#This Row],[High]])</f>
        <v>7808.85</v>
      </c>
      <c r="K3885" s="18">
        <f>(Nifty50[[#This Row],[ATH_XL]]-Nifty50[[#This Row],[Close]])/Nifty50[[#This Row],[ATH_XL]]</f>
        <v>2.1565275296618648E-2</v>
      </c>
    </row>
    <row r="3886" spans="2:11" x14ac:dyDescent="0.25">
      <c r="B3886" s="4">
        <v>41838</v>
      </c>
      <c r="C3886" s="23">
        <v>7630.25</v>
      </c>
      <c r="D3886" s="23">
        <v>7685</v>
      </c>
      <c r="E3886" s="23">
        <v>7595.5</v>
      </c>
      <c r="F3886" s="23">
        <v>7663.9</v>
      </c>
      <c r="G3886" s="5">
        <v>134603073</v>
      </c>
      <c r="H3886" s="5">
        <v>6903.7</v>
      </c>
      <c r="I3886" s="5" t="b">
        <f>IF(Nifty50[[#This Row],[High]]=MAX($D$1:$D3896), TRUE, FALSE)</f>
        <v>0</v>
      </c>
      <c r="J3886" s="5">
        <f>MAX($D$2:Nifty50[[#This Row],[High]])</f>
        <v>7808.85</v>
      </c>
      <c r="K3886" s="18">
        <f>(Nifty50[[#This Row],[ATH_XL]]-Nifty50[[#This Row],[Close]])/Nifty50[[#This Row],[ATH_XL]]</f>
        <v>1.8562272293615671E-2</v>
      </c>
    </row>
    <row r="3887" spans="2:11" x14ac:dyDescent="0.25">
      <c r="B3887" s="4">
        <v>41841</v>
      </c>
      <c r="C3887" s="23">
        <v>7701.65</v>
      </c>
      <c r="D3887" s="23">
        <v>7722.1</v>
      </c>
      <c r="E3887" s="23">
        <v>7674</v>
      </c>
      <c r="F3887" s="23">
        <v>7684.2</v>
      </c>
      <c r="G3887" s="5">
        <v>105401279</v>
      </c>
      <c r="H3887" s="5">
        <v>5794.45</v>
      </c>
      <c r="I3887" s="5" t="b">
        <f>IF(Nifty50[[#This Row],[High]]=MAX($D$1:$D3897), TRUE, FALSE)</f>
        <v>0</v>
      </c>
      <c r="J3887" s="5">
        <f>MAX($D$2:Nifty50[[#This Row],[High]])</f>
        <v>7808.85</v>
      </c>
      <c r="K3887" s="18">
        <f>(Nifty50[[#This Row],[ATH_XL]]-Nifty50[[#This Row],[Close]])/Nifty50[[#This Row],[ATH_XL]]</f>
        <v>1.5962657753702598E-2</v>
      </c>
    </row>
    <row r="3888" spans="2:11" x14ac:dyDescent="0.25">
      <c r="B3888" s="4">
        <v>41842</v>
      </c>
      <c r="C3888" s="23">
        <v>7708.2</v>
      </c>
      <c r="D3888" s="23">
        <v>7773.85</v>
      </c>
      <c r="E3888" s="23">
        <v>7704.8</v>
      </c>
      <c r="F3888" s="23">
        <v>7767.85</v>
      </c>
      <c r="G3888" s="5">
        <v>120081148</v>
      </c>
      <c r="H3888" s="5">
        <v>6494.69</v>
      </c>
      <c r="I3888" s="5" t="b">
        <f>IF(Nifty50[[#This Row],[High]]=MAX($D$1:$D3898), TRUE, FALSE)</f>
        <v>0</v>
      </c>
      <c r="J3888" s="5">
        <f>MAX($D$2:Nifty50[[#This Row],[High]])</f>
        <v>7808.85</v>
      </c>
      <c r="K3888" s="18">
        <f>(Nifty50[[#This Row],[ATH_XL]]-Nifty50[[#This Row],[Close]])/Nifty50[[#This Row],[ATH_XL]]</f>
        <v>5.2504530116470414E-3</v>
      </c>
    </row>
    <row r="3889" spans="2:11" x14ac:dyDescent="0.25">
      <c r="B3889" s="4">
        <v>41843</v>
      </c>
      <c r="C3889" s="23">
        <v>7794.9</v>
      </c>
      <c r="D3889" s="23">
        <v>7809.2</v>
      </c>
      <c r="E3889" s="23">
        <v>7752.9</v>
      </c>
      <c r="F3889" s="23">
        <v>7795.75</v>
      </c>
      <c r="G3889" s="5">
        <v>122119113</v>
      </c>
      <c r="H3889" s="5">
        <v>7062.52</v>
      </c>
      <c r="I3889" s="5" t="b">
        <f>IF(Nifty50[[#This Row],[High]]=MAX($D$1:$D3899), TRUE, FALSE)</f>
        <v>0</v>
      </c>
      <c r="J3889" s="5">
        <f>MAX($D$2:Nifty50[[#This Row],[High]])</f>
        <v>7809.2</v>
      </c>
      <c r="K3889" s="18">
        <f>(Nifty50[[#This Row],[ATH_XL]]-Nifty50[[#This Row],[Close]])/Nifty50[[#This Row],[ATH_XL]]</f>
        <v>1.7223275111406826E-3</v>
      </c>
    </row>
    <row r="3890" spans="2:11" x14ac:dyDescent="0.25">
      <c r="B3890" s="4">
        <v>41844</v>
      </c>
      <c r="C3890" s="23">
        <v>7796.25</v>
      </c>
      <c r="D3890" s="23">
        <v>7835.65</v>
      </c>
      <c r="E3890" s="23">
        <v>7771.65</v>
      </c>
      <c r="F3890" s="23">
        <v>7830.6</v>
      </c>
      <c r="G3890" s="5">
        <v>117608370</v>
      </c>
      <c r="H3890" s="5">
        <v>6271.45</v>
      </c>
      <c r="I3890" s="5" t="b">
        <f>IF(Nifty50[[#This Row],[High]]=MAX($D$1:$D3900), TRUE, FALSE)</f>
        <v>0</v>
      </c>
      <c r="J3890" s="5">
        <f>MAX($D$2:Nifty50[[#This Row],[High]])</f>
        <v>7835.65</v>
      </c>
      <c r="K3890" s="18">
        <f>(Nifty50[[#This Row],[ATH_XL]]-Nifty50[[#This Row],[Close]])/Nifty50[[#This Row],[ATH_XL]]</f>
        <v>6.444902465014737E-4</v>
      </c>
    </row>
    <row r="3891" spans="2:11" x14ac:dyDescent="0.25">
      <c r="B3891" s="4">
        <v>41845</v>
      </c>
      <c r="C3891" s="23">
        <v>7828.2</v>
      </c>
      <c r="D3891" s="23">
        <v>7840.95</v>
      </c>
      <c r="E3891" s="23">
        <v>7748.6</v>
      </c>
      <c r="F3891" s="23">
        <v>7790.45</v>
      </c>
      <c r="G3891" s="5">
        <v>153936037</v>
      </c>
      <c r="H3891" s="5">
        <v>7827.61</v>
      </c>
      <c r="I3891" s="5" t="b">
        <f>IF(Nifty50[[#This Row],[High]]=MAX($D$1:$D3901), TRUE, FALSE)</f>
        <v>1</v>
      </c>
      <c r="J3891" s="5">
        <f>MAX($D$2:Nifty50[[#This Row],[High]])</f>
        <v>7840.95</v>
      </c>
      <c r="K3891" s="18">
        <f>(Nifty50[[#This Row],[ATH_XL]]-Nifty50[[#This Row],[Close]])/Nifty50[[#This Row],[ATH_XL]]</f>
        <v>6.4405461072956725E-3</v>
      </c>
    </row>
    <row r="3892" spans="2:11" x14ac:dyDescent="0.25">
      <c r="B3892" s="4">
        <v>41848</v>
      </c>
      <c r="C3892" s="23">
        <v>7792.9</v>
      </c>
      <c r="D3892" s="23">
        <v>7799.9</v>
      </c>
      <c r="E3892" s="23">
        <v>7722.65</v>
      </c>
      <c r="F3892" s="23">
        <v>7748.7</v>
      </c>
      <c r="G3892" s="5">
        <v>116534670</v>
      </c>
      <c r="H3892" s="5">
        <v>6107.78</v>
      </c>
      <c r="I3892" s="5" t="b">
        <f>IF(Nifty50[[#This Row],[High]]=MAX($D$1:$D3902), TRUE, FALSE)</f>
        <v>0</v>
      </c>
      <c r="J3892" s="5">
        <f>MAX($D$2:Nifty50[[#This Row],[High]])</f>
        <v>7840.95</v>
      </c>
      <c r="K3892" s="18">
        <f>(Nifty50[[#This Row],[ATH_XL]]-Nifty50[[#This Row],[Close]])/Nifty50[[#This Row],[ATH_XL]]</f>
        <v>1.1765156007881698E-2</v>
      </c>
    </row>
    <row r="3893" spans="2:11" x14ac:dyDescent="0.25">
      <c r="B3893" s="4">
        <v>41850</v>
      </c>
      <c r="C3893" s="23">
        <v>7746.2</v>
      </c>
      <c r="D3893" s="23">
        <v>7798.7</v>
      </c>
      <c r="E3893" s="23">
        <v>7707.6</v>
      </c>
      <c r="F3893" s="23">
        <v>7791.4</v>
      </c>
      <c r="G3893" s="5">
        <v>178110084</v>
      </c>
      <c r="H3893" s="5">
        <v>10175.5</v>
      </c>
      <c r="I3893" s="5" t="b">
        <f>IF(Nifty50[[#This Row],[High]]=MAX($D$1:$D3903), TRUE, FALSE)</f>
        <v>0</v>
      </c>
      <c r="J3893" s="5">
        <f>MAX($D$2:Nifty50[[#This Row],[High]])</f>
        <v>7840.95</v>
      </c>
      <c r="K3893" s="18">
        <f>(Nifty50[[#This Row],[ATH_XL]]-Nifty50[[#This Row],[Close]])/Nifty50[[#This Row],[ATH_XL]]</f>
        <v>6.3193873191386479E-3</v>
      </c>
    </row>
    <row r="3894" spans="2:11" x14ac:dyDescent="0.25">
      <c r="B3894" s="4">
        <v>41851</v>
      </c>
      <c r="C3894" s="23">
        <v>7784.65</v>
      </c>
      <c r="D3894" s="23">
        <v>7791.85</v>
      </c>
      <c r="E3894" s="23">
        <v>7711.15</v>
      </c>
      <c r="F3894" s="23">
        <v>7721.3</v>
      </c>
      <c r="G3894" s="5">
        <v>208857257</v>
      </c>
      <c r="H3894" s="5">
        <v>11718.26</v>
      </c>
      <c r="I3894" s="5" t="b">
        <f>IF(Nifty50[[#This Row],[High]]=MAX($D$1:$D3904), TRUE, FALSE)</f>
        <v>0</v>
      </c>
      <c r="J3894" s="5">
        <f>MAX($D$2:Nifty50[[#This Row],[High]])</f>
        <v>7840.95</v>
      </c>
      <c r="K3894" s="18">
        <f>(Nifty50[[#This Row],[ATH_XL]]-Nifty50[[#This Row],[Close]])/Nifty50[[#This Row],[ATH_XL]]</f>
        <v>1.5259630529463858E-2</v>
      </c>
    </row>
    <row r="3895" spans="2:11" x14ac:dyDescent="0.25">
      <c r="B3895" s="4">
        <v>41852</v>
      </c>
      <c r="C3895" s="23">
        <v>7662.5</v>
      </c>
      <c r="D3895" s="23">
        <v>7716.7</v>
      </c>
      <c r="E3895" s="23">
        <v>7593.9</v>
      </c>
      <c r="F3895" s="23">
        <v>7602.6</v>
      </c>
      <c r="G3895" s="5">
        <v>181070405</v>
      </c>
      <c r="H3895" s="5">
        <v>9796.7000000000007</v>
      </c>
      <c r="I3895" s="5" t="b">
        <f>IF(Nifty50[[#This Row],[High]]=MAX($D$1:$D3905), TRUE, FALSE)</f>
        <v>0</v>
      </c>
      <c r="J3895" s="5">
        <f>MAX($D$2:Nifty50[[#This Row],[High]])</f>
        <v>7840.95</v>
      </c>
      <c r="K3895" s="18">
        <f>(Nifty50[[#This Row],[ATH_XL]]-Nifty50[[#This Row],[Close]])/Nifty50[[#This Row],[ATH_XL]]</f>
        <v>3.0398102270770694E-2</v>
      </c>
    </row>
    <row r="3896" spans="2:11" x14ac:dyDescent="0.25">
      <c r="B3896" s="4">
        <v>41855</v>
      </c>
      <c r="C3896" s="23">
        <v>7639.55</v>
      </c>
      <c r="D3896" s="23">
        <v>7694.8</v>
      </c>
      <c r="E3896" s="23">
        <v>7622.05</v>
      </c>
      <c r="F3896" s="23">
        <v>7683.65</v>
      </c>
      <c r="G3896" s="5">
        <v>137040004</v>
      </c>
      <c r="H3896" s="5">
        <v>7495.07</v>
      </c>
      <c r="I3896" s="5" t="b">
        <f>IF(Nifty50[[#This Row],[High]]=MAX($D$1:$D3906), TRUE, FALSE)</f>
        <v>0</v>
      </c>
      <c r="J3896" s="5">
        <f>MAX($D$2:Nifty50[[#This Row],[High]])</f>
        <v>7840.95</v>
      </c>
      <c r="K3896" s="18">
        <f>(Nifty50[[#This Row],[ATH_XL]]-Nifty50[[#This Row],[Close]])/Nifty50[[#This Row],[ATH_XL]]</f>
        <v>2.0061344607477435E-2</v>
      </c>
    </row>
    <row r="3897" spans="2:11" x14ac:dyDescent="0.25">
      <c r="B3897" s="4">
        <v>41856</v>
      </c>
      <c r="C3897" s="23">
        <v>7706.65</v>
      </c>
      <c r="D3897" s="23">
        <v>7752.45</v>
      </c>
      <c r="E3897" s="23">
        <v>7638.05</v>
      </c>
      <c r="F3897" s="23">
        <v>7746.55</v>
      </c>
      <c r="G3897" s="5">
        <v>128238762</v>
      </c>
      <c r="H3897" s="5">
        <v>6772.55</v>
      </c>
      <c r="I3897" s="5" t="b">
        <f>IF(Nifty50[[#This Row],[High]]=MAX($D$1:$D3907), TRUE, FALSE)</f>
        <v>0</v>
      </c>
      <c r="J3897" s="5">
        <f>MAX($D$2:Nifty50[[#This Row],[High]])</f>
        <v>7840.95</v>
      </c>
      <c r="K3897" s="18">
        <f>(Nifty50[[#This Row],[ATH_XL]]-Nifty50[[#This Row],[Close]])/Nifty50[[#This Row],[ATH_XL]]</f>
        <v>1.2039357475816023E-2</v>
      </c>
    </row>
    <row r="3898" spans="2:11" x14ac:dyDescent="0.25">
      <c r="B3898" s="4">
        <v>41857</v>
      </c>
      <c r="C3898" s="23">
        <v>7726.15</v>
      </c>
      <c r="D3898" s="23">
        <v>7740.95</v>
      </c>
      <c r="E3898" s="23">
        <v>7658.95</v>
      </c>
      <c r="F3898" s="23">
        <v>7672.05</v>
      </c>
      <c r="G3898" s="5">
        <v>116361342</v>
      </c>
      <c r="H3898" s="5">
        <v>6905.9</v>
      </c>
      <c r="I3898" s="5" t="b">
        <f>IF(Nifty50[[#This Row],[High]]=MAX($D$1:$D3908), TRUE, FALSE)</f>
        <v>0</v>
      </c>
      <c r="J3898" s="5">
        <f>MAX($D$2:Nifty50[[#This Row],[High]])</f>
        <v>7840.95</v>
      </c>
      <c r="K3898" s="18">
        <f>(Nifty50[[#This Row],[ATH_XL]]-Nifty50[[#This Row],[Close]])/Nifty50[[#This Row],[ATH_XL]]</f>
        <v>2.1540757178658151E-2</v>
      </c>
    </row>
    <row r="3899" spans="2:11" x14ac:dyDescent="0.25">
      <c r="B3899" s="4">
        <v>41858</v>
      </c>
      <c r="C3899" s="23">
        <v>7651.15</v>
      </c>
      <c r="D3899" s="23">
        <v>7708.95</v>
      </c>
      <c r="E3899" s="23">
        <v>7630.4</v>
      </c>
      <c r="F3899" s="23">
        <v>7649.25</v>
      </c>
      <c r="G3899" s="5">
        <v>116792296</v>
      </c>
      <c r="H3899" s="5">
        <v>6030.02</v>
      </c>
      <c r="I3899" s="5" t="b">
        <f>IF(Nifty50[[#This Row],[High]]=MAX($D$1:$D3909), TRUE, FALSE)</f>
        <v>0</v>
      </c>
      <c r="J3899" s="5">
        <f>MAX($D$2:Nifty50[[#This Row],[High]])</f>
        <v>7840.95</v>
      </c>
      <c r="K3899" s="18">
        <f>(Nifty50[[#This Row],[ATH_XL]]-Nifty50[[#This Row],[Close]])/Nifty50[[#This Row],[ATH_XL]]</f>
        <v>2.444856809442731E-2</v>
      </c>
    </row>
    <row r="3900" spans="2:11" x14ac:dyDescent="0.25">
      <c r="B3900" s="4">
        <v>41859</v>
      </c>
      <c r="C3900" s="23">
        <v>7588.7</v>
      </c>
      <c r="D3900" s="23">
        <v>7592.45</v>
      </c>
      <c r="E3900" s="23">
        <v>7540.1</v>
      </c>
      <c r="F3900" s="23">
        <v>7568.55</v>
      </c>
      <c r="G3900" s="5">
        <v>118429659</v>
      </c>
      <c r="H3900" s="5">
        <v>6283.56</v>
      </c>
      <c r="I3900" s="5" t="b">
        <f>IF(Nifty50[[#This Row],[High]]=MAX($D$1:$D3910), TRUE, FALSE)</f>
        <v>0</v>
      </c>
      <c r="J3900" s="5">
        <f>MAX($D$2:Nifty50[[#This Row],[High]])</f>
        <v>7840.95</v>
      </c>
      <c r="K3900" s="18">
        <f>(Nifty50[[#This Row],[ATH_XL]]-Nifty50[[#This Row],[Close]])/Nifty50[[#This Row],[ATH_XL]]</f>
        <v>3.4740688309452254E-2</v>
      </c>
    </row>
    <row r="3901" spans="2:11" x14ac:dyDescent="0.25">
      <c r="B3901" s="4">
        <v>41862</v>
      </c>
      <c r="C3901" s="23">
        <v>7619.85</v>
      </c>
      <c r="D3901" s="23">
        <v>7635.55</v>
      </c>
      <c r="E3901" s="23">
        <v>7598.6</v>
      </c>
      <c r="F3901" s="23">
        <v>7625.95</v>
      </c>
      <c r="G3901" s="5">
        <v>106972573</v>
      </c>
      <c r="H3901" s="5">
        <v>5535.13</v>
      </c>
      <c r="I3901" s="5" t="b">
        <f>IF(Nifty50[[#This Row],[High]]=MAX($D$1:$D3911), TRUE, FALSE)</f>
        <v>0</v>
      </c>
      <c r="J3901" s="5">
        <f>MAX($D$2:Nifty50[[#This Row],[High]])</f>
        <v>7840.95</v>
      </c>
      <c r="K3901" s="18">
        <f>(Nifty50[[#This Row],[ATH_XL]]-Nifty50[[#This Row],[Close]])/Nifty50[[#This Row],[ATH_XL]]</f>
        <v>2.742014679343702E-2</v>
      </c>
    </row>
    <row r="3902" spans="2:11" x14ac:dyDescent="0.25">
      <c r="B3902" s="4">
        <v>41863</v>
      </c>
      <c r="C3902" s="23">
        <v>7688.8</v>
      </c>
      <c r="D3902" s="23">
        <v>7735.75</v>
      </c>
      <c r="E3902" s="23">
        <v>7654.8</v>
      </c>
      <c r="F3902" s="23">
        <v>7727.05</v>
      </c>
      <c r="G3902" s="5">
        <v>120611660</v>
      </c>
      <c r="H3902" s="5">
        <v>6181.17</v>
      </c>
      <c r="I3902" s="5" t="b">
        <f>IF(Nifty50[[#This Row],[High]]=MAX($D$1:$D3912), TRUE, FALSE)</f>
        <v>0</v>
      </c>
      <c r="J3902" s="5">
        <f>MAX($D$2:Nifty50[[#This Row],[High]])</f>
        <v>7840.95</v>
      </c>
      <c r="K3902" s="18">
        <f>(Nifty50[[#This Row],[ATH_XL]]-Nifty50[[#This Row],[Close]])/Nifty50[[#This Row],[ATH_XL]]</f>
        <v>1.452630102219752E-2</v>
      </c>
    </row>
    <row r="3903" spans="2:11" x14ac:dyDescent="0.25">
      <c r="B3903" s="4">
        <v>41864</v>
      </c>
      <c r="C3903" s="23">
        <v>7717.3</v>
      </c>
      <c r="D3903" s="23">
        <v>7757.1</v>
      </c>
      <c r="E3903" s="23">
        <v>7695.7</v>
      </c>
      <c r="F3903" s="23">
        <v>7739.55</v>
      </c>
      <c r="G3903" s="5">
        <v>154083920</v>
      </c>
      <c r="H3903" s="5">
        <v>8030.41</v>
      </c>
      <c r="I3903" s="5" t="b">
        <f>IF(Nifty50[[#This Row],[High]]=MAX($D$1:$D3913), TRUE, FALSE)</f>
        <v>0</v>
      </c>
      <c r="J3903" s="5">
        <f>MAX($D$2:Nifty50[[#This Row],[High]])</f>
        <v>7840.95</v>
      </c>
      <c r="K3903" s="18">
        <f>(Nifty50[[#This Row],[ATH_XL]]-Nifty50[[#This Row],[Close]])/Nifty50[[#This Row],[ATH_XL]]</f>
        <v>1.2932106441183739E-2</v>
      </c>
    </row>
    <row r="3904" spans="2:11" x14ac:dyDescent="0.25">
      <c r="B3904" s="4">
        <v>41865</v>
      </c>
      <c r="C3904" s="23">
        <v>7756.15</v>
      </c>
      <c r="D3904" s="23">
        <v>7796.7</v>
      </c>
      <c r="E3904" s="23">
        <v>7739.1</v>
      </c>
      <c r="F3904" s="23">
        <v>7791.7</v>
      </c>
      <c r="G3904" s="5">
        <v>127328105</v>
      </c>
      <c r="H3904" s="5">
        <v>6745.33</v>
      </c>
      <c r="I3904" s="5" t="b">
        <f>IF(Nifty50[[#This Row],[High]]=MAX($D$1:$D3914), TRUE, FALSE)</f>
        <v>0</v>
      </c>
      <c r="J3904" s="5">
        <f>MAX($D$2:Nifty50[[#This Row],[High]])</f>
        <v>7840.95</v>
      </c>
      <c r="K3904" s="18">
        <f>(Nifty50[[#This Row],[ATH_XL]]-Nifty50[[#This Row],[Close]])/Nifty50[[#This Row],[ATH_XL]]</f>
        <v>6.2811266491942944E-3</v>
      </c>
    </row>
    <row r="3905" spans="2:11" x14ac:dyDescent="0.25">
      <c r="B3905" s="4">
        <v>41869</v>
      </c>
      <c r="C3905" s="23">
        <v>7785.25</v>
      </c>
      <c r="D3905" s="23">
        <v>7880.5</v>
      </c>
      <c r="E3905" s="23">
        <v>7779.2</v>
      </c>
      <c r="F3905" s="23">
        <v>7874.25</v>
      </c>
      <c r="G3905" s="5">
        <v>126742201</v>
      </c>
      <c r="H3905" s="5">
        <v>6892.25</v>
      </c>
      <c r="I3905" s="5" t="b">
        <f>IF(Nifty50[[#This Row],[High]]=MAX($D$1:$D3915), TRUE, FALSE)</f>
        <v>0</v>
      </c>
      <c r="J3905" s="5">
        <f>MAX($D$2:Nifty50[[#This Row],[High]])</f>
        <v>7880.5</v>
      </c>
      <c r="K3905" s="18">
        <f>(Nifty50[[#This Row],[ATH_XL]]-Nifty50[[#This Row],[Close]])/Nifty50[[#This Row],[ATH_XL]]</f>
        <v>7.9309688471543684E-4</v>
      </c>
    </row>
    <row r="3906" spans="2:11" x14ac:dyDescent="0.25">
      <c r="B3906" s="4">
        <v>41870</v>
      </c>
      <c r="C3906" s="23">
        <v>7901</v>
      </c>
      <c r="D3906" s="23">
        <v>7918.55</v>
      </c>
      <c r="E3906" s="23">
        <v>7881.15</v>
      </c>
      <c r="F3906" s="23">
        <v>7897.5</v>
      </c>
      <c r="G3906" s="5">
        <v>140615189</v>
      </c>
      <c r="H3906" s="5">
        <v>7928.8</v>
      </c>
      <c r="I3906" s="5" t="b">
        <f>IF(Nifty50[[#This Row],[High]]=MAX($D$1:$D3916), TRUE, FALSE)</f>
        <v>0</v>
      </c>
      <c r="J3906" s="5">
        <f>MAX($D$2:Nifty50[[#This Row],[High]])</f>
        <v>7918.55</v>
      </c>
      <c r="K3906" s="18">
        <f>(Nifty50[[#This Row],[ATH_XL]]-Nifty50[[#This Row],[Close]])/Nifty50[[#This Row],[ATH_XL]]</f>
        <v>2.658314969281015E-3</v>
      </c>
    </row>
    <row r="3907" spans="2:11" x14ac:dyDescent="0.25">
      <c r="B3907" s="4">
        <v>41871</v>
      </c>
      <c r="C3907" s="23">
        <v>7915.8</v>
      </c>
      <c r="D3907" s="23">
        <v>7922.7</v>
      </c>
      <c r="E3907" s="23">
        <v>7864.05</v>
      </c>
      <c r="F3907" s="23">
        <v>7875.3</v>
      </c>
      <c r="G3907" s="5">
        <v>117321408</v>
      </c>
      <c r="H3907" s="5">
        <v>6234.79</v>
      </c>
      <c r="I3907" s="5" t="b">
        <f>IF(Nifty50[[#This Row],[High]]=MAX($D$1:$D3917), TRUE, FALSE)</f>
        <v>0</v>
      </c>
      <c r="J3907" s="5">
        <f>MAX($D$2:Nifty50[[#This Row],[High]])</f>
        <v>7922.7</v>
      </c>
      <c r="K3907" s="18">
        <f>(Nifty50[[#This Row],[ATH_XL]]-Nifty50[[#This Row],[Close]])/Nifty50[[#This Row],[ATH_XL]]</f>
        <v>5.9828088909083567E-3</v>
      </c>
    </row>
    <row r="3908" spans="2:11" x14ac:dyDescent="0.25">
      <c r="B3908" s="4">
        <v>41872</v>
      </c>
      <c r="C3908" s="23">
        <v>7875.35</v>
      </c>
      <c r="D3908" s="23">
        <v>7919.65</v>
      </c>
      <c r="E3908" s="23">
        <v>7855.95</v>
      </c>
      <c r="F3908" s="23">
        <v>7891.1</v>
      </c>
      <c r="G3908" s="5">
        <v>115221672</v>
      </c>
      <c r="H3908" s="5">
        <v>7502.01</v>
      </c>
      <c r="I3908" s="5" t="b">
        <f>IF(Nifty50[[#This Row],[High]]=MAX($D$1:$D3918), TRUE, FALSE)</f>
        <v>0</v>
      </c>
      <c r="J3908" s="5">
        <f>MAX($D$2:Nifty50[[#This Row],[High]])</f>
        <v>7922.7</v>
      </c>
      <c r="K3908" s="18">
        <f>(Nifty50[[#This Row],[ATH_XL]]-Nifty50[[#This Row],[Close]])/Nifty50[[#This Row],[ATH_XL]]</f>
        <v>3.988539260605533E-3</v>
      </c>
    </row>
    <row r="3909" spans="2:11" x14ac:dyDescent="0.25">
      <c r="B3909" s="4">
        <v>41873</v>
      </c>
      <c r="C3909" s="23">
        <v>7904.55</v>
      </c>
      <c r="D3909" s="23">
        <v>7929.05</v>
      </c>
      <c r="E3909" s="23">
        <v>7900.05</v>
      </c>
      <c r="F3909" s="23">
        <v>7913.2</v>
      </c>
      <c r="G3909" s="5">
        <v>104074858</v>
      </c>
      <c r="H3909" s="5">
        <v>7088.03</v>
      </c>
      <c r="I3909" s="5" t="b">
        <f>IF(Nifty50[[#This Row],[High]]=MAX($D$1:$D3919), TRUE, FALSE)</f>
        <v>0</v>
      </c>
      <c r="J3909" s="5">
        <f>MAX($D$2:Nifty50[[#This Row],[High]])</f>
        <v>7929.05</v>
      </c>
      <c r="K3909" s="18">
        <f>(Nifty50[[#This Row],[ATH_XL]]-Nifty50[[#This Row],[Close]])/Nifty50[[#This Row],[ATH_XL]]</f>
        <v>1.9989784400401517E-3</v>
      </c>
    </row>
    <row r="3910" spans="2:11" x14ac:dyDescent="0.25">
      <c r="B3910" s="4">
        <v>41876</v>
      </c>
      <c r="C3910" s="23">
        <v>7931.75</v>
      </c>
      <c r="D3910" s="23">
        <v>7968.25</v>
      </c>
      <c r="E3910" s="23">
        <v>7897.95</v>
      </c>
      <c r="F3910" s="23">
        <v>7906.3</v>
      </c>
      <c r="G3910" s="5">
        <v>118465594</v>
      </c>
      <c r="H3910" s="5">
        <v>6152.32</v>
      </c>
      <c r="I3910" s="5" t="b">
        <f>IF(Nifty50[[#This Row],[High]]=MAX($D$1:$D3920), TRUE, FALSE)</f>
        <v>0</v>
      </c>
      <c r="J3910" s="5">
        <f>MAX($D$2:Nifty50[[#This Row],[High]])</f>
        <v>7968.25</v>
      </c>
      <c r="K3910" s="18">
        <f>(Nifty50[[#This Row],[ATH_XL]]-Nifty50[[#This Row],[Close]])/Nifty50[[#This Row],[ATH_XL]]</f>
        <v>7.7746054654409457E-3</v>
      </c>
    </row>
    <row r="3911" spans="2:11" x14ac:dyDescent="0.25">
      <c r="B3911" s="4">
        <v>41877</v>
      </c>
      <c r="C3911" s="23">
        <v>7874.5</v>
      </c>
      <c r="D3911" s="23">
        <v>7915.45</v>
      </c>
      <c r="E3911" s="23">
        <v>7862.45</v>
      </c>
      <c r="F3911" s="23">
        <v>7904.75</v>
      </c>
      <c r="G3911" s="5">
        <v>142829732</v>
      </c>
      <c r="H3911" s="5">
        <v>6735.18</v>
      </c>
      <c r="I3911" s="5" t="b">
        <f>IF(Nifty50[[#This Row],[High]]=MAX($D$1:$D3921), TRUE, FALSE)</f>
        <v>0</v>
      </c>
      <c r="J3911" s="5">
        <f>MAX($D$2:Nifty50[[#This Row],[High]])</f>
        <v>7968.25</v>
      </c>
      <c r="K3911" s="18">
        <f>(Nifty50[[#This Row],[ATH_XL]]-Nifty50[[#This Row],[Close]])/Nifty50[[#This Row],[ATH_XL]]</f>
        <v>7.9691274746650775E-3</v>
      </c>
    </row>
    <row r="3912" spans="2:11" x14ac:dyDescent="0.25">
      <c r="B3912" s="4">
        <v>41878</v>
      </c>
      <c r="C3912" s="23">
        <v>7933.9</v>
      </c>
      <c r="D3912" s="23">
        <v>7946.85</v>
      </c>
      <c r="E3912" s="23">
        <v>7916.55</v>
      </c>
      <c r="F3912" s="23">
        <v>7936.05</v>
      </c>
      <c r="G3912" s="5">
        <v>119961224</v>
      </c>
      <c r="H3912" s="5">
        <v>6261.16</v>
      </c>
      <c r="I3912" s="5" t="b">
        <f>IF(Nifty50[[#This Row],[High]]=MAX($D$1:$D3922), TRUE, FALSE)</f>
        <v>0</v>
      </c>
      <c r="J3912" s="5">
        <f>MAX($D$2:Nifty50[[#This Row],[High]])</f>
        <v>7968.25</v>
      </c>
      <c r="K3912" s="18">
        <f>(Nifty50[[#This Row],[ATH_XL]]-Nifty50[[#This Row],[Close]])/Nifty50[[#This Row],[ATH_XL]]</f>
        <v>4.0410378690427405E-3</v>
      </c>
    </row>
    <row r="3913" spans="2:11" x14ac:dyDescent="0.25">
      <c r="B3913" s="4">
        <v>41879</v>
      </c>
      <c r="C3913" s="23">
        <v>7942.25</v>
      </c>
      <c r="D3913" s="23">
        <v>7967.8</v>
      </c>
      <c r="E3913" s="23">
        <v>7939.2</v>
      </c>
      <c r="F3913" s="23">
        <v>7954.35</v>
      </c>
      <c r="G3913" s="5">
        <v>189698796</v>
      </c>
      <c r="H3913" s="5">
        <v>10417.14</v>
      </c>
      <c r="I3913" s="5" t="b">
        <f>IF(Nifty50[[#This Row],[High]]=MAX($D$1:$D3923), TRUE, FALSE)</f>
        <v>0</v>
      </c>
      <c r="J3913" s="5">
        <f>MAX($D$2:Nifty50[[#This Row],[High]])</f>
        <v>7968.25</v>
      </c>
      <c r="K3913" s="18">
        <f>(Nifty50[[#This Row],[ATH_XL]]-Nifty50[[#This Row],[Close]])/Nifty50[[#This Row],[ATH_XL]]</f>
        <v>1.7444231794935697E-3</v>
      </c>
    </row>
    <row r="3914" spans="2:11" x14ac:dyDescent="0.25">
      <c r="B3914" s="4">
        <v>41883</v>
      </c>
      <c r="C3914" s="23">
        <v>7990.35</v>
      </c>
      <c r="D3914" s="23">
        <v>8035</v>
      </c>
      <c r="E3914" s="23">
        <v>7984</v>
      </c>
      <c r="F3914" s="23">
        <v>8027.7</v>
      </c>
      <c r="G3914" s="5">
        <v>139328061</v>
      </c>
      <c r="H3914" s="5">
        <v>6944.65</v>
      </c>
      <c r="I3914" s="5" t="b">
        <f>IF(Nifty50[[#This Row],[High]]=MAX($D$1:$D3924), TRUE, FALSE)</f>
        <v>0</v>
      </c>
      <c r="J3914" s="5">
        <f>MAX($D$2:Nifty50[[#This Row],[High]])</f>
        <v>8035</v>
      </c>
      <c r="K3914" s="18">
        <f>(Nifty50[[#This Row],[ATH_XL]]-Nifty50[[#This Row],[Close]])/Nifty50[[#This Row],[ATH_XL]]</f>
        <v>9.0852520224022173E-4</v>
      </c>
    </row>
    <row r="3915" spans="2:11" x14ac:dyDescent="0.25">
      <c r="B3915" s="4">
        <v>41884</v>
      </c>
      <c r="C3915" s="23">
        <v>8038.6</v>
      </c>
      <c r="D3915" s="23">
        <v>8101.95</v>
      </c>
      <c r="E3915" s="23">
        <v>8036.55</v>
      </c>
      <c r="F3915" s="23">
        <v>8083.05</v>
      </c>
      <c r="G3915" s="5">
        <v>134897503</v>
      </c>
      <c r="H3915" s="5">
        <v>7143.64</v>
      </c>
      <c r="I3915" s="5" t="b">
        <f>IF(Nifty50[[#This Row],[High]]=MAX($D$1:$D3925), TRUE, FALSE)</f>
        <v>0</v>
      </c>
      <c r="J3915" s="5">
        <f>MAX($D$2:Nifty50[[#This Row],[High]])</f>
        <v>8101.95</v>
      </c>
      <c r="K3915" s="18">
        <f>(Nifty50[[#This Row],[ATH_XL]]-Nifty50[[#This Row],[Close]])/Nifty50[[#This Row],[ATH_XL]]</f>
        <v>2.3327717401365887E-3</v>
      </c>
    </row>
    <row r="3916" spans="2:11" x14ac:dyDescent="0.25">
      <c r="B3916" s="4">
        <v>41885</v>
      </c>
      <c r="C3916" s="23">
        <v>8110.85</v>
      </c>
      <c r="D3916" s="23">
        <v>8141.9</v>
      </c>
      <c r="E3916" s="23">
        <v>8092.25</v>
      </c>
      <c r="F3916" s="23">
        <v>8114.6</v>
      </c>
      <c r="G3916" s="5">
        <v>150726992</v>
      </c>
      <c r="H3916" s="5">
        <v>8444.2900000000009</v>
      </c>
      <c r="I3916" s="5" t="b">
        <f>IF(Nifty50[[#This Row],[High]]=MAX($D$1:$D3926), TRUE, FALSE)</f>
        <v>0</v>
      </c>
      <c r="J3916" s="5">
        <f>MAX($D$2:Nifty50[[#This Row],[High]])</f>
        <v>8141.9</v>
      </c>
      <c r="K3916" s="18">
        <f>(Nifty50[[#This Row],[ATH_XL]]-Nifty50[[#This Row],[Close]])/Nifty50[[#This Row],[ATH_XL]]</f>
        <v>3.3530257065303277E-3</v>
      </c>
    </row>
    <row r="3917" spans="2:11" x14ac:dyDescent="0.25">
      <c r="B3917" s="4">
        <v>41886</v>
      </c>
      <c r="C3917" s="23">
        <v>8114.2</v>
      </c>
      <c r="D3917" s="23">
        <v>8114.8</v>
      </c>
      <c r="E3917" s="23">
        <v>8060.9</v>
      </c>
      <c r="F3917" s="23">
        <v>8095.95</v>
      </c>
      <c r="G3917" s="5">
        <v>141280504</v>
      </c>
      <c r="H3917" s="5">
        <v>6925.82</v>
      </c>
      <c r="I3917" s="5" t="b">
        <f>IF(Nifty50[[#This Row],[High]]=MAX($D$1:$D3927), TRUE, FALSE)</f>
        <v>0</v>
      </c>
      <c r="J3917" s="5">
        <f>MAX($D$2:Nifty50[[#This Row],[High]])</f>
        <v>8141.9</v>
      </c>
      <c r="K3917" s="18">
        <f>(Nifty50[[#This Row],[ATH_XL]]-Nifty50[[#This Row],[Close]])/Nifty50[[#This Row],[ATH_XL]]</f>
        <v>5.6436458320539215E-3</v>
      </c>
    </row>
    <row r="3918" spans="2:11" x14ac:dyDescent="0.25">
      <c r="B3918" s="4">
        <v>41887</v>
      </c>
      <c r="C3918" s="23">
        <v>8099.9</v>
      </c>
      <c r="D3918" s="23">
        <v>8122.7</v>
      </c>
      <c r="E3918" s="23">
        <v>8049.85</v>
      </c>
      <c r="F3918" s="23">
        <v>8086.85</v>
      </c>
      <c r="G3918" s="5">
        <v>125981094</v>
      </c>
      <c r="H3918" s="5">
        <v>6559.7</v>
      </c>
      <c r="I3918" s="5" t="b">
        <f>IF(Nifty50[[#This Row],[High]]=MAX($D$1:$D3928), TRUE, FALSE)</f>
        <v>0</v>
      </c>
      <c r="J3918" s="5">
        <f>MAX($D$2:Nifty50[[#This Row],[High]])</f>
        <v>8141.9</v>
      </c>
      <c r="K3918" s="18">
        <f>(Nifty50[[#This Row],[ATH_XL]]-Nifty50[[#This Row],[Close]])/Nifty50[[#This Row],[ATH_XL]]</f>
        <v>6.7613210675639933E-3</v>
      </c>
    </row>
    <row r="3919" spans="2:11" x14ac:dyDescent="0.25">
      <c r="B3919" s="4">
        <v>41890</v>
      </c>
      <c r="C3919" s="23">
        <v>8132.95</v>
      </c>
      <c r="D3919" s="23">
        <v>8180.2</v>
      </c>
      <c r="E3919" s="23">
        <v>8126.15</v>
      </c>
      <c r="F3919" s="23">
        <v>8173.9</v>
      </c>
      <c r="G3919" s="5">
        <v>120694390</v>
      </c>
      <c r="H3919" s="5">
        <v>6623.08</v>
      </c>
      <c r="I3919" s="5" t="b">
        <f>IF(Nifty50[[#This Row],[High]]=MAX($D$1:$D3929), TRUE, FALSE)</f>
        <v>1</v>
      </c>
      <c r="J3919" s="5">
        <f>MAX($D$2:Nifty50[[#This Row],[High]])</f>
        <v>8180.2</v>
      </c>
      <c r="K3919" s="18">
        <f>(Nifty50[[#This Row],[ATH_XL]]-Nifty50[[#This Row],[Close]])/Nifty50[[#This Row],[ATH_XL]]</f>
        <v>7.7015231901422733E-4</v>
      </c>
    </row>
    <row r="3920" spans="2:11" x14ac:dyDescent="0.25">
      <c r="B3920" s="4">
        <v>41891</v>
      </c>
      <c r="C3920" s="23">
        <v>8161.9</v>
      </c>
      <c r="D3920" s="23">
        <v>8174.55</v>
      </c>
      <c r="E3920" s="23">
        <v>8126.5</v>
      </c>
      <c r="F3920" s="23">
        <v>8152.95</v>
      </c>
      <c r="G3920" s="5">
        <v>104740540</v>
      </c>
      <c r="H3920" s="5">
        <v>5364.95</v>
      </c>
      <c r="I3920" s="5" t="b">
        <f>IF(Nifty50[[#This Row],[High]]=MAX($D$1:$D3930), TRUE, FALSE)</f>
        <v>0</v>
      </c>
      <c r="J3920" s="5">
        <f>MAX($D$2:Nifty50[[#This Row],[High]])</f>
        <v>8180.2</v>
      </c>
      <c r="K3920" s="18">
        <f>(Nifty50[[#This Row],[ATH_XL]]-Nifty50[[#This Row],[Close]])/Nifty50[[#This Row],[ATH_XL]]</f>
        <v>3.3312143957360458E-3</v>
      </c>
    </row>
    <row r="3921" spans="2:11" x14ac:dyDescent="0.25">
      <c r="B3921" s="4">
        <v>41892</v>
      </c>
      <c r="C3921" s="23">
        <v>8135.55</v>
      </c>
      <c r="D3921" s="23">
        <v>8135.75</v>
      </c>
      <c r="E3921" s="23">
        <v>8082.1</v>
      </c>
      <c r="F3921" s="23">
        <v>8094.1</v>
      </c>
      <c r="G3921" s="5">
        <v>107064326</v>
      </c>
      <c r="H3921" s="5">
        <v>5561.6</v>
      </c>
      <c r="I3921" s="5" t="b">
        <f>IF(Nifty50[[#This Row],[High]]=MAX($D$1:$D3931), TRUE, FALSE)</f>
        <v>0</v>
      </c>
      <c r="J3921" s="5">
        <f>MAX($D$2:Nifty50[[#This Row],[High]])</f>
        <v>8180.2</v>
      </c>
      <c r="K3921" s="18">
        <f>(Nifty50[[#This Row],[ATH_XL]]-Nifty50[[#This Row],[Close]])/Nifty50[[#This Row],[ATH_XL]]</f>
        <v>1.0525415026527402E-2</v>
      </c>
    </row>
    <row r="3922" spans="2:11" x14ac:dyDescent="0.25">
      <c r="B3922" s="4">
        <v>41893</v>
      </c>
      <c r="C3922" s="23">
        <v>8115.15</v>
      </c>
      <c r="D3922" s="23">
        <v>8127.95</v>
      </c>
      <c r="E3922" s="23">
        <v>8057.3</v>
      </c>
      <c r="F3922" s="23">
        <v>8085.7</v>
      </c>
      <c r="G3922" s="5">
        <v>122818159</v>
      </c>
      <c r="H3922" s="5">
        <v>6492.35</v>
      </c>
      <c r="I3922" s="5" t="b">
        <f>IF(Nifty50[[#This Row],[High]]=MAX($D$1:$D3932), TRUE, FALSE)</f>
        <v>0</v>
      </c>
      <c r="J3922" s="5">
        <f>MAX($D$2:Nifty50[[#This Row],[High]])</f>
        <v>8180.2</v>
      </c>
      <c r="K3922" s="18">
        <f>(Nifty50[[#This Row],[ATH_XL]]-Nifty50[[#This Row],[Close]])/Nifty50[[#This Row],[ATH_XL]]</f>
        <v>1.1552284785213076E-2</v>
      </c>
    </row>
    <row r="3923" spans="2:11" x14ac:dyDescent="0.25">
      <c r="B3923" s="4">
        <v>41894</v>
      </c>
      <c r="C3923" s="23">
        <v>8087.05</v>
      </c>
      <c r="D3923" s="23">
        <v>8114.3</v>
      </c>
      <c r="E3923" s="23">
        <v>8071.6</v>
      </c>
      <c r="F3923" s="23">
        <v>8105.5</v>
      </c>
      <c r="G3923" s="5">
        <v>111444349</v>
      </c>
      <c r="H3923" s="5">
        <v>6156.73</v>
      </c>
      <c r="I3923" s="5" t="b">
        <f>IF(Nifty50[[#This Row],[High]]=MAX($D$1:$D3933), TRUE, FALSE)</f>
        <v>0</v>
      </c>
      <c r="J3923" s="5">
        <f>MAX($D$2:Nifty50[[#This Row],[High]])</f>
        <v>8180.2</v>
      </c>
      <c r="K3923" s="18">
        <f>(Nifty50[[#This Row],[ATH_XL]]-Nifty50[[#This Row],[Close]])/Nifty50[[#This Row],[ATH_XL]]</f>
        <v>9.1318060683112656E-3</v>
      </c>
    </row>
    <row r="3924" spans="2:11" x14ac:dyDescent="0.25">
      <c r="B3924" s="4">
        <v>41897</v>
      </c>
      <c r="C3924" s="23">
        <v>8070.35</v>
      </c>
      <c r="D3924" s="23">
        <v>8077.3</v>
      </c>
      <c r="E3924" s="23">
        <v>8030</v>
      </c>
      <c r="F3924" s="23">
        <v>8042</v>
      </c>
      <c r="G3924" s="5">
        <v>96502556</v>
      </c>
      <c r="H3924" s="5">
        <v>5387.06</v>
      </c>
      <c r="I3924" s="5" t="b">
        <f>IF(Nifty50[[#This Row],[High]]=MAX($D$1:$D3934), TRUE, FALSE)</f>
        <v>0</v>
      </c>
      <c r="J3924" s="5">
        <f>MAX($D$2:Nifty50[[#This Row],[High]])</f>
        <v>8180.2</v>
      </c>
      <c r="K3924" s="18">
        <f>(Nifty50[[#This Row],[ATH_XL]]-Nifty50[[#This Row],[Close]])/Nifty50[[#This Row],[ATH_XL]]</f>
        <v>1.6894452458375078E-2</v>
      </c>
    </row>
    <row r="3925" spans="2:11" x14ac:dyDescent="0.25">
      <c r="B3925" s="4">
        <v>41898</v>
      </c>
      <c r="C3925" s="23">
        <v>8036.6</v>
      </c>
      <c r="D3925" s="23">
        <v>8044.9</v>
      </c>
      <c r="E3925" s="23">
        <v>7925.15</v>
      </c>
      <c r="F3925" s="23">
        <v>7932.9</v>
      </c>
      <c r="G3925" s="5">
        <v>127952551</v>
      </c>
      <c r="H3925" s="5">
        <v>6647.49</v>
      </c>
      <c r="I3925" s="5" t="b">
        <f>IF(Nifty50[[#This Row],[High]]=MAX($D$1:$D3935), TRUE, FALSE)</f>
        <v>0</v>
      </c>
      <c r="J3925" s="5">
        <f>MAX($D$2:Nifty50[[#This Row],[High]])</f>
        <v>8180.2</v>
      </c>
      <c r="K3925" s="18">
        <f>(Nifty50[[#This Row],[ATH_XL]]-Nifty50[[#This Row],[Close]])/Nifty50[[#This Row],[ATH_XL]]</f>
        <v>3.023153468130366E-2</v>
      </c>
    </row>
    <row r="3926" spans="2:11" x14ac:dyDescent="0.25">
      <c r="B3926" s="4">
        <v>41899</v>
      </c>
      <c r="C3926" s="23">
        <v>7971.5</v>
      </c>
      <c r="D3926" s="23">
        <v>7990.65</v>
      </c>
      <c r="E3926" s="23">
        <v>7936.95</v>
      </c>
      <c r="F3926" s="23">
        <v>7975.5</v>
      </c>
      <c r="G3926" s="5">
        <v>123722390</v>
      </c>
      <c r="H3926" s="5">
        <v>6689.37</v>
      </c>
      <c r="I3926" s="5" t="b">
        <f>IF(Nifty50[[#This Row],[High]]=MAX($D$1:$D3936), TRUE, FALSE)</f>
        <v>0</v>
      </c>
      <c r="J3926" s="5">
        <f>MAX($D$2:Nifty50[[#This Row],[High]])</f>
        <v>8180.2</v>
      </c>
      <c r="K3926" s="18">
        <f>(Nifty50[[#This Row],[ATH_XL]]-Nifty50[[#This Row],[Close]])/Nifty50[[#This Row],[ATH_XL]]</f>
        <v>2.5023838047969465E-2</v>
      </c>
    </row>
    <row r="3927" spans="2:11" x14ac:dyDescent="0.25">
      <c r="B3927" s="4">
        <v>41900</v>
      </c>
      <c r="C3927" s="23">
        <v>7950.65</v>
      </c>
      <c r="D3927" s="23">
        <v>8120.85</v>
      </c>
      <c r="E3927" s="23">
        <v>7939.7</v>
      </c>
      <c r="F3927" s="23">
        <v>8114.75</v>
      </c>
      <c r="G3927" s="5">
        <v>116930309</v>
      </c>
      <c r="H3927" s="5">
        <v>6891.09</v>
      </c>
      <c r="I3927" s="5" t="b">
        <f>IF(Nifty50[[#This Row],[High]]=MAX($D$1:$D3937), TRUE, FALSE)</f>
        <v>0</v>
      </c>
      <c r="J3927" s="5">
        <f>MAX($D$2:Nifty50[[#This Row],[High]])</f>
        <v>8180.2</v>
      </c>
      <c r="K3927" s="18">
        <f>(Nifty50[[#This Row],[ATH_XL]]-Nifty50[[#This Row],[Close]])/Nifty50[[#This Row],[ATH_XL]]</f>
        <v>8.001026869758664E-3</v>
      </c>
    </row>
    <row r="3928" spans="2:11" x14ac:dyDescent="0.25">
      <c r="B3928" s="4">
        <v>41901</v>
      </c>
      <c r="C3928" s="23">
        <v>8129.4</v>
      </c>
      <c r="D3928" s="23">
        <v>8160.9</v>
      </c>
      <c r="E3928" s="23">
        <v>8105.35</v>
      </c>
      <c r="F3928" s="23">
        <v>8121.45</v>
      </c>
      <c r="G3928" s="5">
        <v>161284509</v>
      </c>
      <c r="H3928" s="5">
        <v>8957.42</v>
      </c>
      <c r="I3928" s="5" t="b">
        <f>IF(Nifty50[[#This Row],[High]]=MAX($D$1:$D3938), TRUE, FALSE)</f>
        <v>0</v>
      </c>
      <c r="J3928" s="5">
        <f>MAX($D$2:Nifty50[[#This Row],[High]])</f>
        <v>8180.2</v>
      </c>
      <c r="K3928" s="18">
        <f>(Nifty50[[#This Row],[ATH_XL]]-Nifty50[[#This Row],[Close]])/Nifty50[[#This Row],[ATH_XL]]</f>
        <v>7.1819759908070711E-3</v>
      </c>
    </row>
    <row r="3929" spans="2:11" x14ac:dyDescent="0.25">
      <c r="B3929" s="4">
        <v>41904</v>
      </c>
      <c r="C3929" s="23">
        <v>8084.45</v>
      </c>
      <c r="D3929" s="23">
        <v>8159.9</v>
      </c>
      <c r="E3929" s="23">
        <v>8064.8</v>
      </c>
      <c r="F3929" s="23">
        <v>8146.3</v>
      </c>
      <c r="G3929" s="5">
        <v>105507265</v>
      </c>
      <c r="H3929" s="5">
        <v>5710.43</v>
      </c>
      <c r="I3929" s="5" t="b">
        <f>IF(Nifty50[[#This Row],[High]]=MAX($D$1:$D3939), TRUE, FALSE)</f>
        <v>0</v>
      </c>
      <c r="J3929" s="5">
        <f>MAX($D$2:Nifty50[[#This Row],[High]])</f>
        <v>8180.2</v>
      </c>
      <c r="K3929" s="18">
        <f>(Nifty50[[#This Row],[ATH_XL]]-Nifty50[[#This Row],[Close]])/Nifty50[[#This Row],[ATH_XL]]</f>
        <v>4.1441529546954398E-3</v>
      </c>
    </row>
    <row r="3930" spans="2:11" x14ac:dyDescent="0.25">
      <c r="B3930" s="4">
        <v>41905</v>
      </c>
      <c r="C3930" s="23">
        <v>8144.4</v>
      </c>
      <c r="D3930" s="23">
        <v>8159.75</v>
      </c>
      <c r="E3930" s="23">
        <v>8008.1</v>
      </c>
      <c r="F3930" s="23">
        <v>8017.55</v>
      </c>
      <c r="G3930" s="5">
        <v>140780912</v>
      </c>
      <c r="H3930" s="5">
        <v>7947.61</v>
      </c>
      <c r="I3930" s="5" t="b">
        <f>IF(Nifty50[[#This Row],[High]]=MAX($D$1:$D3940), TRUE, FALSE)</f>
        <v>0</v>
      </c>
      <c r="J3930" s="5">
        <f>MAX($D$2:Nifty50[[#This Row],[High]])</f>
        <v>8180.2</v>
      </c>
      <c r="K3930" s="18">
        <f>(Nifty50[[#This Row],[ATH_XL]]-Nifty50[[#This Row],[Close]])/Nifty50[[#This Row],[ATH_XL]]</f>
        <v>1.9883376934549234E-2</v>
      </c>
    </row>
    <row r="3931" spans="2:11" x14ac:dyDescent="0.25">
      <c r="B3931" s="4">
        <v>41906</v>
      </c>
      <c r="C3931" s="23">
        <v>8015.55</v>
      </c>
      <c r="D3931" s="23">
        <v>8042.05</v>
      </c>
      <c r="E3931" s="23">
        <v>7950.05</v>
      </c>
      <c r="F3931" s="23">
        <v>8002.4</v>
      </c>
      <c r="G3931" s="5">
        <v>182208501</v>
      </c>
      <c r="H3931" s="5">
        <v>7981.87</v>
      </c>
      <c r="I3931" s="5" t="b">
        <f>IF(Nifty50[[#This Row],[High]]=MAX($D$1:$D3941), TRUE, FALSE)</f>
        <v>0</v>
      </c>
      <c r="J3931" s="5">
        <f>MAX($D$2:Nifty50[[#This Row],[High]])</f>
        <v>8180.2</v>
      </c>
      <c r="K3931" s="18">
        <f>(Nifty50[[#This Row],[ATH_XL]]-Nifty50[[#This Row],[Close]])/Nifty50[[#This Row],[ATH_XL]]</f>
        <v>2.17354098921787E-2</v>
      </c>
    </row>
    <row r="3932" spans="2:11" x14ac:dyDescent="0.25">
      <c r="B3932" s="4">
        <v>41907</v>
      </c>
      <c r="C3932" s="23">
        <v>8003.3</v>
      </c>
      <c r="D3932" s="23">
        <v>8019.3</v>
      </c>
      <c r="E3932" s="23">
        <v>7877.35</v>
      </c>
      <c r="F3932" s="23">
        <v>7911.85</v>
      </c>
      <c r="G3932" s="5">
        <v>231899016</v>
      </c>
      <c r="H3932" s="5">
        <v>11692.69</v>
      </c>
      <c r="I3932" s="5" t="b">
        <f>IF(Nifty50[[#This Row],[High]]=MAX($D$1:$D3942), TRUE, FALSE)</f>
        <v>0</v>
      </c>
      <c r="J3932" s="5">
        <f>MAX($D$2:Nifty50[[#This Row],[High]])</f>
        <v>8180.2</v>
      </c>
      <c r="K3932" s="18">
        <f>(Nifty50[[#This Row],[ATH_XL]]-Nifty50[[#This Row],[Close]])/Nifty50[[#This Row],[ATH_XL]]</f>
        <v>3.2804821398009762E-2</v>
      </c>
    </row>
    <row r="3933" spans="2:11" x14ac:dyDescent="0.25">
      <c r="B3933" s="4">
        <v>41908</v>
      </c>
      <c r="C3933" s="23">
        <v>7885.85</v>
      </c>
      <c r="D3933" s="23">
        <v>7993.3</v>
      </c>
      <c r="E3933" s="23">
        <v>7841.8</v>
      </c>
      <c r="F3933" s="23">
        <v>7968.85</v>
      </c>
      <c r="G3933" s="5">
        <v>147835866</v>
      </c>
      <c r="H3933" s="5">
        <v>8247.7800000000007</v>
      </c>
      <c r="I3933" s="5" t="b">
        <f>IF(Nifty50[[#This Row],[High]]=MAX($D$1:$D3943), TRUE, FALSE)</f>
        <v>0</v>
      </c>
      <c r="J3933" s="5">
        <f>MAX($D$2:Nifty50[[#This Row],[High]])</f>
        <v>8180.2</v>
      </c>
      <c r="K3933" s="18">
        <f>(Nifty50[[#This Row],[ATH_XL]]-Nifty50[[#This Row],[Close]])/Nifty50[[#This Row],[ATH_XL]]</f>
        <v>2.583677660692886E-2</v>
      </c>
    </row>
    <row r="3934" spans="2:11" x14ac:dyDescent="0.25">
      <c r="B3934" s="4">
        <v>41911</v>
      </c>
      <c r="C3934" s="23">
        <v>7978.45</v>
      </c>
      <c r="D3934" s="23">
        <v>7991.75</v>
      </c>
      <c r="E3934" s="23">
        <v>7934.7</v>
      </c>
      <c r="F3934" s="23">
        <v>7958.9</v>
      </c>
      <c r="G3934" s="5">
        <v>97267975</v>
      </c>
      <c r="H3934" s="5">
        <v>5089.3500000000004</v>
      </c>
      <c r="I3934" s="5" t="b">
        <f>IF(Nifty50[[#This Row],[High]]=MAX($D$1:$D3944), TRUE, FALSE)</f>
        <v>0</v>
      </c>
      <c r="J3934" s="5">
        <f>MAX($D$2:Nifty50[[#This Row],[High]])</f>
        <v>8180.2</v>
      </c>
      <c r="K3934" s="18">
        <f>(Nifty50[[#This Row],[ATH_XL]]-Nifty50[[#This Row],[Close]])/Nifty50[[#This Row],[ATH_XL]]</f>
        <v>2.705312828537202E-2</v>
      </c>
    </row>
    <row r="3935" spans="2:11" x14ac:dyDescent="0.25">
      <c r="B3935" s="4">
        <v>41912</v>
      </c>
      <c r="C3935" s="23">
        <v>7948.8</v>
      </c>
      <c r="D3935" s="23">
        <v>8030.9</v>
      </c>
      <c r="E3935" s="23">
        <v>7923.85</v>
      </c>
      <c r="F3935" s="23">
        <v>7964.8</v>
      </c>
      <c r="G3935" s="5">
        <v>141142071</v>
      </c>
      <c r="H3935" s="5">
        <v>7467.66</v>
      </c>
      <c r="I3935" s="5" t="b">
        <f>IF(Nifty50[[#This Row],[High]]=MAX($D$1:$D3945), TRUE, FALSE)</f>
        <v>0</v>
      </c>
      <c r="J3935" s="5">
        <f>MAX($D$2:Nifty50[[#This Row],[High]])</f>
        <v>8180.2</v>
      </c>
      <c r="K3935" s="18">
        <f>(Nifty50[[#This Row],[ATH_XL]]-Nifty50[[#This Row],[Close]])/Nifty50[[#This Row],[ATH_XL]]</f>
        <v>2.6331874526295158E-2</v>
      </c>
    </row>
    <row r="3936" spans="2:11" x14ac:dyDescent="0.25">
      <c r="B3936" s="4">
        <v>41913</v>
      </c>
      <c r="C3936" s="23">
        <v>7960.5</v>
      </c>
      <c r="D3936" s="23">
        <v>7977.5</v>
      </c>
      <c r="E3936" s="23">
        <v>7936.7</v>
      </c>
      <c r="F3936" s="23">
        <v>7945.55</v>
      </c>
      <c r="G3936" s="5">
        <v>112997913</v>
      </c>
      <c r="H3936" s="5">
        <v>5979.61</v>
      </c>
      <c r="I3936" s="5" t="b">
        <f>IF(Nifty50[[#This Row],[High]]=MAX($D$1:$D3946), TRUE, FALSE)</f>
        <v>0</v>
      </c>
      <c r="J3936" s="5">
        <f>MAX($D$2:Nifty50[[#This Row],[High]])</f>
        <v>8180.2</v>
      </c>
      <c r="K3936" s="18">
        <f>(Nifty50[[#This Row],[ATH_XL]]-Nifty50[[#This Row],[Close]])/Nifty50[[#This Row],[ATH_XL]]</f>
        <v>2.8685117723283006E-2</v>
      </c>
    </row>
    <row r="3937" spans="2:11" x14ac:dyDescent="0.25">
      <c r="B3937" s="4">
        <v>41919</v>
      </c>
      <c r="C3937" s="23">
        <v>7897.4</v>
      </c>
      <c r="D3937" s="23">
        <v>7943.05</v>
      </c>
      <c r="E3937" s="23">
        <v>7842.7</v>
      </c>
      <c r="F3937" s="23">
        <v>7852.4</v>
      </c>
      <c r="G3937" s="5">
        <v>148199508</v>
      </c>
      <c r="H3937" s="5">
        <v>7982.75</v>
      </c>
      <c r="I3937" s="5" t="b">
        <f>IF(Nifty50[[#This Row],[High]]=MAX($D$1:$D3947), TRUE, FALSE)</f>
        <v>0</v>
      </c>
      <c r="J3937" s="5">
        <f>MAX($D$2:Nifty50[[#This Row],[High]])</f>
        <v>8180.2</v>
      </c>
      <c r="K3937" s="18">
        <f>(Nifty50[[#This Row],[ATH_XL]]-Nifty50[[#This Row],[Close]])/Nifty50[[#This Row],[ATH_XL]]</f>
        <v>4.0072369868707387E-2</v>
      </c>
    </row>
    <row r="3938" spans="2:11" x14ac:dyDescent="0.25">
      <c r="B3938" s="4">
        <v>41920</v>
      </c>
      <c r="C3938" s="23">
        <v>7828.75</v>
      </c>
      <c r="D3938" s="23">
        <v>7869.9</v>
      </c>
      <c r="E3938" s="23">
        <v>7815.75</v>
      </c>
      <c r="F3938" s="23">
        <v>7842.7</v>
      </c>
      <c r="G3938" s="5">
        <v>135914083</v>
      </c>
      <c r="H3938" s="5">
        <v>7408.61</v>
      </c>
      <c r="I3938" s="5" t="b">
        <f>IF(Nifty50[[#This Row],[High]]=MAX($D$1:$D3948), TRUE, FALSE)</f>
        <v>0</v>
      </c>
      <c r="J3938" s="5">
        <f>MAX($D$2:Nifty50[[#This Row],[High]])</f>
        <v>8180.2</v>
      </c>
      <c r="K3938" s="18">
        <f>(Nifty50[[#This Row],[ATH_XL]]-Nifty50[[#This Row],[Close]])/Nifty50[[#This Row],[ATH_XL]]</f>
        <v>4.1258159947189559E-2</v>
      </c>
    </row>
    <row r="3939" spans="2:11" x14ac:dyDescent="0.25">
      <c r="B3939" s="4">
        <v>41921</v>
      </c>
      <c r="C3939" s="23">
        <v>7886.5</v>
      </c>
      <c r="D3939" s="23">
        <v>7972.35</v>
      </c>
      <c r="E3939" s="23">
        <v>7886.5</v>
      </c>
      <c r="F3939" s="23">
        <v>7960.55</v>
      </c>
      <c r="G3939" s="5">
        <v>123767811</v>
      </c>
      <c r="H3939" s="5">
        <v>6797.45</v>
      </c>
      <c r="I3939" s="5" t="b">
        <f>IF(Nifty50[[#This Row],[High]]=MAX($D$1:$D3949), TRUE, FALSE)</f>
        <v>0</v>
      </c>
      <c r="J3939" s="5">
        <f>MAX($D$2:Nifty50[[#This Row],[High]])</f>
        <v>8180.2</v>
      </c>
      <c r="K3939" s="18">
        <f>(Nifty50[[#This Row],[ATH_XL]]-Nifty50[[#This Row],[Close]])/Nifty50[[#This Row],[ATH_XL]]</f>
        <v>2.6851421725630136E-2</v>
      </c>
    </row>
    <row r="3940" spans="2:11" x14ac:dyDescent="0.25">
      <c r="B3940" s="4">
        <v>41922</v>
      </c>
      <c r="C3940" s="23">
        <v>7911</v>
      </c>
      <c r="D3940" s="23">
        <v>7924.05</v>
      </c>
      <c r="E3940" s="23">
        <v>7848.45</v>
      </c>
      <c r="F3940" s="23">
        <v>7859.95</v>
      </c>
      <c r="G3940" s="5">
        <v>142926893</v>
      </c>
      <c r="H3940" s="5">
        <v>8473.9</v>
      </c>
      <c r="I3940" s="5" t="b">
        <f>IF(Nifty50[[#This Row],[High]]=MAX($D$1:$D3950), TRUE, FALSE)</f>
        <v>0</v>
      </c>
      <c r="J3940" s="5">
        <f>MAX($D$2:Nifty50[[#This Row],[High]])</f>
        <v>8180.2</v>
      </c>
      <c r="K3940" s="18">
        <f>(Nifty50[[#This Row],[ATH_XL]]-Nifty50[[#This Row],[Close]])/Nifty50[[#This Row],[ATH_XL]]</f>
        <v>3.9149409549888756E-2</v>
      </c>
    </row>
    <row r="3941" spans="2:11" x14ac:dyDescent="0.25">
      <c r="B3941" s="4">
        <v>41925</v>
      </c>
      <c r="C3941" s="23">
        <v>7831</v>
      </c>
      <c r="D3941" s="23">
        <v>7901.15</v>
      </c>
      <c r="E3941" s="23">
        <v>7796</v>
      </c>
      <c r="F3941" s="23">
        <v>7884.25</v>
      </c>
      <c r="G3941" s="5">
        <v>118781369</v>
      </c>
      <c r="H3941" s="5">
        <v>6584.44</v>
      </c>
      <c r="I3941" s="5" t="b">
        <f>IF(Nifty50[[#This Row],[High]]=MAX($D$1:$D3951), TRUE, FALSE)</f>
        <v>0</v>
      </c>
      <c r="J3941" s="5">
        <f>MAX($D$2:Nifty50[[#This Row],[High]])</f>
        <v>8180.2</v>
      </c>
      <c r="K3941" s="18">
        <f>(Nifty50[[#This Row],[ATH_XL]]-Nifty50[[#This Row],[Close]])/Nifty50[[#This Row],[ATH_XL]]</f>
        <v>3.6178822033691084E-2</v>
      </c>
    </row>
    <row r="3942" spans="2:11" x14ac:dyDescent="0.25">
      <c r="B3942" s="4">
        <v>41926</v>
      </c>
      <c r="C3942" s="23">
        <v>7923.25</v>
      </c>
      <c r="D3942" s="23">
        <v>7928</v>
      </c>
      <c r="E3942" s="23">
        <v>7825.45</v>
      </c>
      <c r="F3942" s="23">
        <v>7864</v>
      </c>
      <c r="G3942" s="5">
        <v>225472732</v>
      </c>
      <c r="H3942" s="5">
        <v>7709</v>
      </c>
      <c r="I3942" s="5" t="b">
        <f>IF(Nifty50[[#This Row],[High]]=MAX($D$1:$D3952), TRUE, FALSE)</f>
        <v>0</v>
      </c>
      <c r="J3942" s="5">
        <f>MAX($D$2:Nifty50[[#This Row],[High]])</f>
        <v>8180.2</v>
      </c>
      <c r="K3942" s="18">
        <f>(Nifty50[[#This Row],[ATH_XL]]-Nifty50[[#This Row],[Close]])/Nifty50[[#This Row],[ATH_XL]]</f>
        <v>3.8654311630522457E-2</v>
      </c>
    </row>
    <row r="3943" spans="2:11" x14ac:dyDescent="0.25">
      <c r="B3943" s="4">
        <v>41928</v>
      </c>
      <c r="C3943" s="23">
        <v>7837.3</v>
      </c>
      <c r="D3943" s="23">
        <v>7893.9</v>
      </c>
      <c r="E3943" s="23">
        <v>7729.65</v>
      </c>
      <c r="F3943" s="23">
        <v>7748.2</v>
      </c>
      <c r="G3943" s="5">
        <v>213529479</v>
      </c>
      <c r="H3943" s="5">
        <v>9087.06</v>
      </c>
      <c r="I3943" s="5" t="b">
        <f>IF(Nifty50[[#This Row],[High]]=MAX($D$1:$D3953), TRUE, FALSE)</f>
        <v>0</v>
      </c>
      <c r="J3943" s="5">
        <f>MAX($D$2:Nifty50[[#This Row],[High]])</f>
        <v>8180.2</v>
      </c>
      <c r="K3943" s="18">
        <f>(Nifty50[[#This Row],[ATH_XL]]-Nifty50[[#This Row],[Close]])/Nifty50[[#This Row],[ATH_XL]]</f>
        <v>5.281044473240263E-2</v>
      </c>
    </row>
    <row r="3944" spans="2:11" x14ac:dyDescent="0.25">
      <c r="B3944" s="4">
        <v>41929</v>
      </c>
      <c r="C3944" s="23">
        <v>7733.75</v>
      </c>
      <c r="D3944" s="23">
        <v>7819.2</v>
      </c>
      <c r="E3944" s="23">
        <v>7723.85</v>
      </c>
      <c r="F3944" s="23">
        <v>7779.7</v>
      </c>
      <c r="G3944" s="5">
        <v>177623196</v>
      </c>
      <c r="H3944" s="5">
        <v>9626.9</v>
      </c>
      <c r="I3944" s="5" t="b">
        <f>IF(Nifty50[[#This Row],[High]]=MAX($D$1:$D3954), TRUE, FALSE)</f>
        <v>0</v>
      </c>
      <c r="J3944" s="5">
        <f>MAX($D$2:Nifty50[[#This Row],[High]])</f>
        <v>8180.2</v>
      </c>
      <c r="K3944" s="18">
        <f>(Nifty50[[#This Row],[ATH_XL]]-Nifty50[[#This Row],[Close]])/Nifty50[[#This Row],[ATH_XL]]</f>
        <v>4.8959683137331608E-2</v>
      </c>
    </row>
    <row r="3945" spans="2:11" x14ac:dyDescent="0.25">
      <c r="B3945" s="4">
        <v>41932</v>
      </c>
      <c r="C3945" s="23">
        <v>7896.95</v>
      </c>
      <c r="D3945" s="23">
        <v>7905.95</v>
      </c>
      <c r="E3945" s="23">
        <v>7856.95</v>
      </c>
      <c r="F3945" s="23">
        <v>7879.4</v>
      </c>
      <c r="G3945" s="5">
        <v>176171562</v>
      </c>
      <c r="H3945" s="5">
        <v>8357.41</v>
      </c>
      <c r="I3945" s="5" t="b">
        <f>IF(Nifty50[[#This Row],[High]]=MAX($D$1:$D3955), TRUE, FALSE)</f>
        <v>0</v>
      </c>
      <c r="J3945" s="5">
        <f>MAX($D$2:Nifty50[[#This Row],[High]])</f>
        <v>8180.2</v>
      </c>
      <c r="K3945" s="18">
        <f>(Nifty50[[#This Row],[ATH_XL]]-Nifty50[[#This Row],[Close]])/Nifty50[[#This Row],[ATH_XL]]</f>
        <v>3.6771717072932225E-2</v>
      </c>
    </row>
    <row r="3946" spans="2:11" x14ac:dyDescent="0.25">
      <c r="B3946" s="4">
        <v>41933</v>
      </c>
      <c r="C3946" s="23">
        <v>7906.15</v>
      </c>
      <c r="D3946" s="23">
        <v>7936.6</v>
      </c>
      <c r="E3946" s="23">
        <v>7874.35</v>
      </c>
      <c r="F3946" s="23">
        <v>7927.75</v>
      </c>
      <c r="G3946" s="5">
        <v>163403385</v>
      </c>
      <c r="H3946" s="5">
        <v>8432.94</v>
      </c>
      <c r="I3946" s="5" t="b">
        <f>IF(Nifty50[[#This Row],[High]]=MAX($D$1:$D3956), TRUE, FALSE)</f>
        <v>0</v>
      </c>
      <c r="J3946" s="5">
        <f>MAX($D$2:Nifty50[[#This Row],[High]])</f>
        <v>8180.2</v>
      </c>
      <c r="K3946" s="18">
        <f>(Nifty50[[#This Row],[ATH_XL]]-Nifty50[[#This Row],[Close]])/Nifty50[[#This Row],[ATH_XL]]</f>
        <v>3.0861103640497767E-2</v>
      </c>
    </row>
    <row r="3947" spans="2:11" x14ac:dyDescent="0.25">
      <c r="B3947" s="4">
        <v>41934</v>
      </c>
      <c r="C3947" s="23">
        <v>7997.8</v>
      </c>
      <c r="D3947" s="23">
        <v>8005</v>
      </c>
      <c r="E3947" s="23">
        <v>7974.55</v>
      </c>
      <c r="F3947" s="23">
        <v>7995.9</v>
      </c>
      <c r="G3947" s="5">
        <v>151104463</v>
      </c>
      <c r="H3947" s="5">
        <v>7301.77</v>
      </c>
      <c r="I3947" s="5" t="b">
        <f>IF(Nifty50[[#This Row],[High]]=MAX($D$1:$D3957), TRUE, FALSE)</f>
        <v>0</v>
      </c>
      <c r="J3947" s="5">
        <f>MAX($D$2:Nifty50[[#This Row],[High]])</f>
        <v>8180.2</v>
      </c>
      <c r="K3947" s="18">
        <f>(Nifty50[[#This Row],[ATH_XL]]-Nifty50[[#This Row],[Close]])/Nifty50[[#This Row],[ATH_XL]]</f>
        <v>2.2530011491161607E-2</v>
      </c>
    </row>
    <row r="3948" spans="2:11" x14ac:dyDescent="0.25">
      <c r="B3948" s="4">
        <v>41935</v>
      </c>
      <c r="C3948" s="23">
        <v>8027.7</v>
      </c>
      <c r="D3948" s="23">
        <v>8031.75</v>
      </c>
      <c r="E3948" s="23">
        <v>8008.85</v>
      </c>
      <c r="F3948" s="23">
        <v>8014.55</v>
      </c>
      <c r="G3948" s="5">
        <v>19640498</v>
      </c>
      <c r="H3948" s="5">
        <v>915.37</v>
      </c>
      <c r="I3948" s="5" t="b">
        <f>IF(Nifty50[[#This Row],[High]]=MAX($D$1:$D3958), TRUE, FALSE)</f>
        <v>0</v>
      </c>
      <c r="J3948" s="5">
        <f>MAX($D$2:Nifty50[[#This Row],[High]])</f>
        <v>8180.2</v>
      </c>
      <c r="K3948" s="18">
        <f>(Nifty50[[#This Row],[ATH_XL]]-Nifty50[[#This Row],[Close]])/Nifty50[[#This Row],[ATH_XL]]</f>
        <v>2.0250116134079808E-2</v>
      </c>
    </row>
    <row r="3949" spans="2:11" x14ac:dyDescent="0.25">
      <c r="B3949" s="4">
        <v>41939</v>
      </c>
      <c r="C3949" s="23">
        <v>8064.35</v>
      </c>
      <c r="D3949" s="23">
        <v>8064.4</v>
      </c>
      <c r="E3949" s="23">
        <v>7985.65</v>
      </c>
      <c r="F3949" s="23">
        <v>7991.7</v>
      </c>
      <c r="G3949" s="5">
        <v>132824881</v>
      </c>
      <c r="H3949" s="5">
        <v>6511.8</v>
      </c>
      <c r="I3949" s="5" t="b">
        <f>IF(Nifty50[[#This Row],[High]]=MAX($D$1:$D3959), TRUE, FALSE)</f>
        <v>0</v>
      </c>
      <c r="J3949" s="5">
        <f>MAX($D$2:Nifty50[[#This Row],[High]])</f>
        <v>8180.2</v>
      </c>
      <c r="K3949" s="18">
        <f>(Nifty50[[#This Row],[ATH_XL]]-Nifty50[[#This Row],[Close]])/Nifty50[[#This Row],[ATH_XL]]</f>
        <v>2.304344637050439E-2</v>
      </c>
    </row>
    <row r="3950" spans="2:11" x14ac:dyDescent="0.25">
      <c r="B3950" s="4">
        <v>41940</v>
      </c>
      <c r="C3950" s="23">
        <v>8002.4</v>
      </c>
      <c r="D3950" s="23">
        <v>8037.8</v>
      </c>
      <c r="E3950" s="23">
        <v>7995.05</v>
      </c>
      <c r="F3950" s="23">
        <v>8027.6</v>
      </c>
      <c r="G3950" s="5">
        <v>124058566</v>
      </c>
      <c r="H3950" s="5">
        <v>6993.84</v>
      </c>
      <c r="I3950" s="5" t="b">
        <f>IF(Nifty50[[#This Row],[High]]=MAX($D$1:$D3960), TRUE, FALSE)</f>
        <v>0</v>
      </c>
      <c r="J3950" s="5">
        <f>MAX($D$2:Nifty50[[#This Row],[High]])</f>
        <v>8180.2</v>
      </c>
      <c r="K3950" s="18">
        <f>(Nifty50[[#This Row],[ATH_XL]]-Nifty50[[#This Row],[Close]])/Nifty50[[#This Row],[ATH_XL]]</f>
        <v>1.8654800616121788E-2</v>
      </c>
    </row>
    <row r="3951" spans="2:11" x14ac:dyDescent="0.25">
      <c r="B3951" s="4">
        <v>41941</v>
      </c>
      <c r="C3951" s="23">
        <v>8077.05</v>
      </c>
      <c r="D3951" s="23">
        <v>8097.95</v>
      </c>
      <c r="E3951" s="23">
        <v>8052.25</v>
      </c>
      <c r="F3951" s="23">
        <v>8090.45</v>
      </c>
      <c r="G3951" s="5">
        <v>148313096</v>
      </c>
      <c r="H3951" s="5">
        <v>7406</v>
      </c>
      <c r="I3951" s="5" t="b">
        <f>IF(Nifty50[[#This Row],[High]]=MAX($D$1:$D3961), TRUE, FALSE)</f>
        <v>0</v>
      </c>
      <c r="J3951" s="5">
        <f>MAX($D$2:Nifty50[[#This Row],[High]])</f>
        <v>8180.2</v>
      </c>
      <c r="K3951" s="18">
        <f>(Nifty50[[#This Row],[ATH_XL]]-Nifty50[[#This Row],[Close]])/Nifty50[[#This Row],[ATH_XL]]</f>
        <v>1.0971614385956334E-2</v>
      </c>
    </row>
    <row r="3952" spans="2:11" x14ac:dyDescent="0.25">
      <c r="B3952" s="4">
        <v>41942</v>
      </c>
      <c r="C3952" s="23">
        <v>8085.2</v>
      </c>
      <c r="D3952" s="23">
        <v>8181.55</v>
      </c>
      <c r="E3952" s="23">
        <v>8085.2</v>
      </c>
      <c r="F3952" s="23">
        <v>8169.2</v>
      </c>
      <c r="G3952" s="5">
        <v>205666559</v>
      </c>
      <c r="H3952" s="5">
        <v>11023.46</v>
      </c>
      <c r="I3952" s="5" t="b">
        <f>IF(Nifty50[[#This Row],[High]]=MAX($D$1:$D3962), TRUE, FALSE)</f>
        <v>0</v>
      </c>
      <c r="J3952" s="5">
        <f>MAX($D$2:Nifty50[[#This Row],[High]])</f>
        <v>8181.55</v>
      </c>
      <c r="K3952" s="18">
        <f>(Nifty50[[#This Row],[ATH_XL]]-Nifty50[[#This Row],[Close]])/Nifty50[[#This Row],[ATH_XL]]</f>
        <v>1.509493922300831E-3</v>
      </c>
    </row>
    <row r="3953" spans="2:11" x14ac:dyDescent="0.25">
      <c r="B3953" s="4">
        <v>41943</v>
      </c>
      <c r="C3953" s="23">
        <v>8200.7999999999993</v>
      </c>
      <c r="D3953" s="23">
        <v>8330.75</v>
      </c>
      <c r="E3953" s="23">
        <v>8198.0499999999993</v>
      </c>
      <c r="F3953" s="23">
        <v>8322.2000000000007</v>
      </c>
      <c r="G3953" s="5">
        <v>176165086</v>
      </c>
      <c r="H3953" s="5">
        <v>9450.5300000000007</v>
      </c>
      <c r="I3953" s="5" t="b">
        <f>IF(Nifty50[[#This Row],[High]]=MAX($D$1:$D3963), TRUE, FALSE)</f>
        <v>0</v>
      </c>
      <c r="J3953" s="5">
        <f>MAX($D$2:Nifty50[[#This Row],[High]])</f>
        <v>8330.75</v>
      </c>
      <c r="K3953" s="18">
        <f>(Nifty50[[#This Row],[ATH_XL]]-Nifty50[[#This Row],[Close]])/Nifty50[[#This Row],[ATH_XL]]</f>
        <v>1.0263181586290878E-3</v>
      </c>
    </row>
    <row r="3954" spans="2:11" x14ac:dyDescent="0.25">
      <c r="B3954" s="4">
        <v>41946</v>
      </c>
      <c r="C3954" s="23">
        <v>8348.15</v>
      </c>
      <c r="D3954" s="23">
        <v>8350.6</v>
      </c>
      <c r="E3954" s="23">
        <v>8297.65</v>
      </c>
      <c r="F3954" s="23">
        <v>8324.15</v>
      </c>
      <c r="G3954" s="5">
        <v>141090166</v>
      </c>
      <c r="H3954" s="5">
        <v>7439.54</v>
      </c>
      <c r="I3954" s="5" t="b">
        <f>IF(Nifty50[[#This Row],[High]]=MAX($D$1:$D3964), TRUE, FALSE)</f>
        <v>0</v>
      </c>
      <c r="J3954" s="5">
        <f>MAX($D$2:Nifty50[[#This Row],[High]])</f>
        <v>8350.6</v>
      </c>
      <c r="K3954" s="18">
        <f>(Nifty50[[#This Row],[ATH_XL]]-Nifty50[[#This Row],[Close]])/Nifty50[[#This Row],[ATH_XL]]</f>
        <v>3.1674370703902387E-3</v>
      </c>
    </row>
    <row r="3955" spans="2:11" x14ac:dyDescent="0.25">
      <c r="B3955" s="4">
        <v>41948</v>
      </c>
      <c r="C3955" s="23">
        <v>8351.25</v>
      </c>
      <c r="D3955" s="23">
        <v>8365.5499999999993</v>
      </c>
      <c r="E3955" s="23">
        <v>8323.5</v>
      </c>
      <c r="F3955" s="23">
        <v>8338.2999999999993</v>
      </c>
      <c r="G3955" s="5">
        <v>161614922</v>
      </c>
      <c r="H3955" s="5">
        <v>9021.74</v>
      </c>
      <c r="I3955" s="5" t="b">
        <f>IF(Nifty50[[#This Row],[High]]=MAX($D$1:$D3965), TRUE, FALSE)</f>
        <v>0</v>
      </c>
      <c r="J3955" s="5">
        <f>MAX($D$2:Nifty50[[#This Row],[High]])</f>
        <v>8365.5499999999993</v>
      </c>
      <c r="K3955" s="18">
        <f>(Nifty50[[#This Row],[ATH_XL]]-Nifty50[[#This Row],[Close]])/Nifty50[[#This Row],[ATH_XL]]</f>
        <v>3.2574068650596797E-3</v>
      </c>
    </row>
    <row r="3956" spans="2:11" x14ac:dyDescent="0.25">
      <c r="B3956" s="4">
        <v>41950</v>
      </c>
      <c r="C3956" s="23">
        <v>8331.85</v>
      </c>
      <c r="D3956" s="23">
        <v>8360.35</v>
      </c>
      <c r="E3956" s="23">
        <v>8290.25</v>
      </c>
      <c r="F3956" s="23">
        <v>8337</v>
      </c>
      <c r="G3956" s="5">
        <v>153433693</v>
      </c>
      <c r="H3956" s="5">
        <v>11379.2</v>
      </c>
      <c r="I3956" s="5" t="b">
        <f>IF(Nifty50[[#This Row],[High]]=MAX($D$1:$D3966), TRUE, FALSE)</f>
        <v>0</v>
      </c>
      <c r="J3956" s="5">
        <f>MAX($D$2:Nifty50[[#This Row],[High]])</f>
        <v>8365.5499999999993</v>
      </c>
      <c r="K3956" s="18">
        <f>(Nifty50[[#This Row],[ATH_XL]]-Nifty50[[#This Row],[Close]])/Nifty50[[#This Row],[ATH_XL]]</f>
        <v>3.4128060916495955E-3</v>
      </c>
    </row>
    <row r="3957" spans="2:11" x14ac:dyDescent="0.25">
      <c r="B3957" s="4">
        <v>41953</v>
      </c>
      <c r="C3957" s="23">
        <v>8337.7999999999993</v>
      </c>
      <c r="D3957" s="23">
        <v>8383.0499999999993</v>
      </c>
      <c r="E3957" s="23">
        <v>8304.4500000000007</v>
      </c>
      <c r="F3957" s="23">
        <v>8344.25</v>
      </c>
      <c r="G3957" s="5">
        <v>130749013</v>
      </c>
      <c r="H3957" s="5">
        <v>6932.28</v>
      </c>
      <c r="I3957" s="5" t="b">
        <f>IF(Nifty50[[#This Row],[High]]=MAX($D$1:$D3967), TRUE, FALSE)</f>
        <v>0</v>
      </c>
      <c r="J3957" s="5">
        <f>MAX($D$2:Nifty50[[#This Row],[High]])</f>
        <v>8383.0499999999993</v>
      </c>
      <c r="K3957" s="18">
        <f>(Nifty50[[#This Row],[ATH_XL]]-Nifty50[[#This Row],[Close]])/Nifty50[[#This Row],[ATH_XL]]</f>
        <v>4.6283870429019601E-3</v>
      </c>
    </row>
    <row r="3958" spans="2:11" x14ac:dyDescent="0.25">
      <c r="B3958" s="4">
        <v>41954</v>
      </c>
      <c r="C3958" s="23">
        <v>8354.1</v>
      </c>
      <c r="D3958" s="23">
        <v>8378.7000000000007</v>
      </c>
      <c r="E3958" s="23">
        <v>8321.85</v>
      </c>
      <c r="F3958" s="23">
        <v>8362.65</v>
      </c>
      <c r="G3958" s="5">
        <v>122010840</v>
      </c>
      <c r="H3958" s="5">
        <v>6559.73</v>
      </c>
      <c r="I3958" s="5" t="b">
        <f>IF(Nifty50[[#This Row],[High]]=MAX($D$1:$D3968), TRUE, FALSE)</f>
        <v>0</v>
      </c>
      <c r="J3958" s="5">
        <f>MAX($D$2:Nifty50[[#This Row],[High]])</f>
        <v>8383.0499999999993</v>
      </c>
      <c r="K3958" s="18">
        <f>(Nifty50[[#This Row],[ATH_XL]]-Nifty50[[#This Row],[Close]])/Nifty50[[#This Row],[ATH_XL]]</f>
        <v>2.4334818472989709E-3</v>
      </c>
    </row>
    <row r="3959" spans="2:11" x14ac:dyDescent="0.25">
      <c r="B3959" s="4">
        <v>41955</v>
      </c>
      <c r="C3959" s="23">
        <v>8378.9</v>
      </c>
      <c r="D3959" s="23">
        <v>8415.0499999999993</v>
      </c>
      <c r="E3959" s="23">
        <v>8370.5</v>
      </c>
      <c r="F3959" s="23">
        <v>8383.2999999999993</v>
      </c>
      <c r="G3959" s="5">
        <v>125243330</v>
      </c>
      <c r="H3959" s="5">
        <v>6535.31</v>
      </c>
      <c r="I3959" s="5" t="b">
        <f>IF(Nifty50[[#This Row],[High]]=MAX($D$1:$D3969), TRUE, FALSE)</f>
        <v>0</v>
      </c>
      <c r="J3959" s="5">
        <f>MAX($D$2:Nifty50[[#This Row],[High]])</f>
        <v>8415.0499999999993</v>
      </c>
      <c r="K3959" s="18">
        <f>(Nifty50[[#This Row],[ATH_XL]]-Nifty50[[#This Row],[Close]])/Nifty50[[#This Row],[ATH_XL]]</f>
        <v>3.7730019429474577E-3</v>
      </c>
    </row>
    <row r="3960" spans="2:11" x14ac:dyDescent="0.25">
      <c r="B3960" s="4">
        <v>41956</v>
      </c>
      <c r="C3960" s="23">
        <v>8405.25</v>
      </c>
      <c r="D3960" s="23">
        <v>8408</v>
      </c>
      <c r="E3960" s="23">
        <v>8320.35</v>
      </c>
      <c r="F3960" s="23">
        <v>8357.85</v>
      </c>
      <c r="G3960" s="5">
        <v>127361048</v>
      </c>
      <c r="H3960" s="5">
        <v>6511.91</v>
      </c>
      <c r="I3960" s="5" t="b">
        <f>IF(Nifty50[[#This Row],[High]]=MAX($D$1:$D3970), TRUE, FALSE)</f>
        <v>0</v>
      </c>
      <c r="J3960" s="5">
        <f>MAX($D$2:Nifty50[[#This Row],[High]])</f>
        <v>8415.0499999999993</v>
      </c>
      <c r="K3960" s="18">
        <f>(Nifty50[[#This Row],[ATH_XL]]-Nifty50[[#This Row],[Close]])/Nifty50[[#This Row],[ATH_XL]]</f>
        <v>6.7973452326485183E-3</v>
      </c>
    </row>
    <row r="3961" spans="2:11" x14ac:dyDescent="0.25">
      <c r="B3961" s="4">
        <v>41957</v>
      </c>
      <c r="C3961" s="23">
        <v>8360.7000000000007</v>
      </c>
      <c r="D3961" s="23">
        <v>8400.65</v>
      </c>
      <c r="E3961" s="23">
        <v>8346.7999999999993</v>
      </c>
      <c r="F3961" s="23">
        <v>8389.9</v>
      </c>
      <c r="G3961" s="5">
        <v>146768580</v>
      </c>
      <c r="H3961" s="5">
        <v>7849.19</v>
      </c>
      <c r="I3961" s="5" t="b">
        <f>IF(Nifty50[[#This Row],[High]]=MAX($D$1:$D3971), TRUE, FALSE)</f>
        <v>0</v>
      </c>
      <c r="J3961" s="5">
        <f>MAX($D$2:Nifty50[[#This Row],[High]])</f>
        <v>8415.0499999999993</v>
      </c>
      <c r="K3961" s="18">
        <f>(Nifty50[[#This Row],[ATH_XL]]-Nifty50[[#This Row],[Close]])/Nifty50[[#This Row],[ATH_XL]]</f>
        <v>2.9886928776418011E-3</v>
      </c>
    </row>
    <row r="3962" spans="2:11" x14ac:dyDescent="0.25">
      <c r="B3962" s="4">
        <v>41960</v>
      </c>
      <c r="C3962" s="23">
        <v>8378.4</v>
      </c>
      <c r="D3962" s="23">
        <v>8438.1</v>
      </c>
      <c r="E3962" s="23">
        <v>8349.1</v>
      </c>
      <c r="F3962" s="23">
        <v>8430.75</v>
      </c>
      <c r="G3962" s="5">
        <v>113879138</v>
      </c>
      <c r="H3962" s="5">
        <v>7270.5</v>
      </c>
      <c r="I3962" s="5" t="b">
        <f>IF(Nifty50[[#This Row],[High]]=MAX($D$1:$D3972), TRUE, FALSE)</f>
        <v>0</v>
      </c>
      <c r="J3962" s="5">
        <f>MAX($D$2:Nifty50[[#This Row],[High]])</f>
        <v>8438.1</v>
      </c>
      <c r="K3962" s="18">
        <f>(Nifty50[[#This Row],[ATH_XL]]-Nifty50[[#This Row],[Close]])/Nifty50[[#This Row],[ATH_XL]]</f>
        <v>8.7104916983685469E-4</v>
      </c>
    </row>
    <row r="3963" spans="2:11" x14ac:dyDescent="0.25">
      <c r="B3963" s="4">
        <v>41961</v>
      </c>
      <c r="C3963" s="23">
        <v>8441.25</v>
      </c>
      <c r="D3963" s="23">
        <v>8454.5</v>
      </c>
      <c r="E3963" s="23">
        <v>8407.25</v>
      </c>
      <c r="F3963" s="23">
        <v>8425.9</v>
      </c>
      <c r="G3963" s="5">
        <v>134678948</v>
      </c>
      <c r="H3963" s="5">
        <v>7323.18</v>
      </c>
      <c r="I3963" s="5" t="b">
        <f>IF(Nifty50[[#This Row],[High]]=MAX($D$1:$D3973), TRUE, FALSE)</f>
        <v>0</v>
      </c>
      <c r="J3963" s="5">
        <f>MAX($D$2:Nifty50[[#This Row],[High]])</f>
        <v>8454.5</v>
      </c>
      <c r="K3963" s="18">
        <f>(Nifty50[[#This Row],[ATH_XL]]-Nifty50[[#This Row],[Close]])/Nifty50[[#This Row],[ATH_XL]]</f>
        <v>3.3828138860962048E-3</v>
      </c>
    </row>
    <row r="3964" spans="2:11" x14ac:dyDescent="0.25">
      <c r="B3964" s="4">
        <v>41962</v>
      </c>
      <c r="C3964" s="23">
        <v>8440.65</v>
      </c>
      <c r="D3964" s="23">
        <v>8455.65</v>
      </c>
      <c r="E3964" s="23">
        <v>8360.5</v>
      </c>
      <c r="F3964" s="23">
        <v>8382.2999999999993</v>
      </c>
      <c r="G3964" s="5">
        <v>125399132</v>
      </c>
      <c r="H3964" s="5">
        <v>6997.58</v>
      </c>
      <c r="I3964" s="5" t="b">
        <f>IF(Nifty50[[#This Row],[High]]=MAX($D$1:$D3974), TRUE, FALSE)</f>
        <v>0</v>
      </c>
      <c r="J3964" s="5">
        <f>MAX($D$2:Nifty50[[#This Row],[High]])</f>
        <v>8455.65</v>
      </c>
      <c r="K3964" s="18">
        <f>(Nifty50[[#This Row],[ATH_XL]]-Nifty50[[#This Row],[Close]])/Nifty50[[#This Row],[ATH_XL]]</f>
        <v>8.6746731475404459E-3</v>
      </c>
    </row>
    <row r="3965" spans="2:11" x14ac:dyDescent="0.25">
      <c r="B3965" s="4">
        <v>41963</v>
      </c>
      <c r="C3965" s="23">
        <v>8406.5</v>
      </c>
      <c r="D3965" s="23">
        <v>8410.85</v>
      </c>
      <c r="E3965" s="23">
        <v>8353.15</v>
      </c>
      <c r="F3965" s="23">
        <v>8401.9</v>
      </c>
      <c r="G3965" s="5">
        <v>122775989</v>
      </c>
      <c r="H3965" s="5">
        <v>6218.34</v>
      </c>
      <c r="I3965" s="5" t="b">
        <f>IF(Nifty50[[#This Row],[High]]=MAX($D$1:$D3975), TRUE, FALSE)</f>
        <v>0</v>
      </c>
      <c r="J3965" s="5">
        <f>MAX($D$2:Nifty50[[#This Row],[High]])</f>
        <v>8455.65</v>
      </c>
      <c r="K3965" s="18">
        <f>(Nifty50[[#This Row],[ATH_XL]]-Nifty50[[#This Row],[Close]])/Nifty50[[#This Row],[ATH_XL]]</f>
        <v>6.3566964100926606E-3</v>
      </c>
    </row>
    <row r="3966" spans="2:11" x14ac:dyDescent="0.25">
      <c r="B3966" s="4">
        <v>41964</v>
      </c>
      <c r="C3966" s="23">
        <v>8408.2000000000007</v>
      </c>
      <c r="D3966" s="23">
        <v>8489.7999999999993</v>
      </c>
      <c r="E3966" s="23">
        <v>8398.6</v>
      </c>
      <c r="F3966" s="23">
        <v>8477.35</v>
      </c>
      <c r="G3966" s="5">
        <v>137015453</v>
      </c>
      <c r="H3966" s="5">
        <v>7889.99</v>
      </c>
      <c r="I3966" s="5" t="b">
        <f>IF(Nifty50[[#This Row],[High]]=MAX($D$1:$D3976), TRUE, FALSE)</f>
        <v>0</v>
      </c>
      <c r="J3966" s="5">
        <f>MAX($D$2:Nifty50[[#This Row],[High]])</f>
        <v>8489.7999999999993</v>
      </c>
      <c r="K3966" s="18">
        <f>(Nifty50[[#This Row],[ATH_XL]]-Nifty50[[#This Row],[Close]])/Nifty50[[#This Row],[ATH_XL]]</f>
        <v>1.4664656411221594E-3</v>
      </c>
    </row>
    <row r="3967" spans="2:11" x14ac:dyDescent="0.25">
      <c r="B3967" s="4">
        <v>41967</v>
      </c>
      <c r="C3967" s="23">
        <v>8490.9500000000007</v>
      </c>
      <c r="D3967" s="23">
        <v>8534.65</v>
      </c>
      <c r="E3967" s="23">
        <v>8490.7999999999993</v>
      </c>
      <c r="F3967" s="23">
        <v>8530.15</v>
      </c>
      <c r="G3967" s="5">
        <v>140657508</v>
      </c>
      <c r="H3967" s="5">
        <v>7180.3</v>
      </c>
      <c r="I3967" s="5" t="b">
        <f>IF(Nifty50[[#This Row],[High]]=MAX($D$1:$D3977), TRUE, FALSE)</f>
        <v>0</v>
      </c>
      <c r="J3967" s="5">
        <f>MAX($D$2:Nifty50[[#This Row],[High]])</f>
        <v>8534.65</v>
      </c>
      <c r="K3967" s="18">
        <f>(Nifty50[[#This Row],[ATH_XL]]-Nifty50[[#This Row],[Close]])/Nifty50[[#This Row],[ATH_XL]]</f>
        <v>5.2726239506013719E-4</v>
      </c>
    </row>
    <row r="3968" spans="2:11" x14ac:dyDescent="0.25">
      <c r="B3968" s="4">
        <v>41968</v>
      </c>
      <c r="C3968" s="23">
        <v>8530.7999999999993</v>
      </c>
      <c r="D3968" s="23">
        <v>8535.35</v>
      </c>
      <c r="E3968" s="23">
        <v>8429.4500000000007</v>
      </c>
      <c r="F3968" s="23">
        <v>8463.1</v>
      </c>
      <c r="G3968" s="5">
        <v>271914173</v>
      </c>
      <c r="H3968" s="5">
        <v>12210.62</v>
      </c>
      <c r="I3968" s="5" t="b">
        <f>IF(Nifty50[[#This Row],[High]]=MAX($D$1:$D3978), TRUE, FALSE)</f>
        <v>0</v>
      </c>
      <c r="J3968" s="5">
        <f>MAX($D$2:Nifty50[[#This Row],[High]])</f>
        <v>8535.35</v>
      </c>
      <c r="K3968" s="18">
        <f>(Nifty50[[#This Row],[ATH_XL]]-Nifty50[[#This Row],[Close]])/Nifty50[[#This Row],[ATH_XL]]</f>
        <v>8.4647964055369722E-3</v>
      </c>
    </row>
    <row r="3969" spans="2:11" x14ac:dyDescent="0.25">
      <c r="B3969" s="4">
        <v>41969</v>
      </c>
      <c r="C3969" s="23">
        <v>8450.2999999999993</v>
      </c>
      <c r="D3969" s="23">
        <v>8500.2999999999993</v>
      </c>
      <c r="E3969" s="23">
        <v>8438.65</v>
      </c>
      <c r="F3969" s="23">
        <v>8475.75</v>
      </c>
      <c r="G3969" s="5">
        <v>151922494</v>
      </c>
      <c r="H3969" s="5">
        <v>7123.76</v>
      </c>
      <c r="I3969" s="5" t="b">
        <f>IF(Nifty50[[#This Row],[High]]=MAX($D$1:$D3979), TRUE, FALSE)</f>
        <v>0</v>
      </c>
      <c r="J3969" s="5">
        <f>MAX($D$2:Nifty50[[#This Row],[High]])</f>
        <v>8535.35</v>
      </c>
      <c r="K3969" s="18">
        <f>(Nifty50[[#This Row],[ATH_XL]]-Nifty50[[#This Row],[Close]])/Nifty50[[#This Row],[ATH_XL]]</f>
        <v>6.9827247857440367E-3</v>
      </c>
    </row>
    <row r="3970" spans="2:11" x14ac:dyDescent="0.25">
      <c r="B3970" s="4">
        <v>41970</v>
      </c>
      <c r="C3970" s="23">
        <v>8477.7999999999993</v>
      </c>
      <c r="D3970" s="23">
        <v>8506.75</v>
      </c>
      <c r="E3970" s="23">
        <v>8456.35</v>
      </c>
      <c r="F3970" s="23">
        <v>8494.2000000000007</v>
      </c>
      <c r="G3970" s="5">
        <v>194298604</v>
      </c>
      <c r="H3970" s="5">
        <v>9556.0499999999993</v>
      </c>
      <c r="I3970" s="5" t="b">
        <f>IF(Nifty50[[#This Row],[High]]=MAX($D$1:$D3980), TRUE, FALSE)</f>
        <v>0</v>
      </c>
      <c r="J3970" s="5">
        <f>MAX($D$2:Nifty50[[#This Row],[High]])</f>
        <v>8535.35</v>
      </c>
      <c r="K3970" s="18">
        <f>(Nifty50[[#This Row],[ATH_XL]]-Nifty50[[#This Row],[Close]])/Nifty50[[#This Row],[ATH_XL]]</f>
        <v>4.8211262572711881E-3</v>
      </c>
    </row>
    <row r="3971" spans="2:11" x14ac:dyDescent="0.25">
      <c r="B3971" s="4">
        <v>41971</v>
      </c>
      <c r="C3971" s="23">
        <v>8516.7999999999993</v>
      </c>
      <c r="D3971" s="23">
        <v>8617</v>
      </c>
      <c r="E3971" s="23">
        <v>8516.25</v>
      </c>
      <c r="F3971" s="23">
        <v>8588.25</v>
      </c>
      <c r="G3971" s="5">
        <v>197214619</v>
      </c>
      <c r="H3971" s="5">
        <v>10053.469999999999</v>
      </c>
      <c r="I3971" s="5" t="b">
        <f>IF(Nifty50[[#This Row],[High]]=MAX($D$1:$D3981), TRUE, FALSE)</f>
        <v>0</v>
      </c>
      <c r="J3971" s="5">
        <f>MAX($D$2:Nifty50[[#This Row],[High]])</f>
        <v>8617</v>
      </c>
      <c r="K3971" s="18">
        <f>(Nifty50[[#This Row],[ATH_XL]]-Nifty50[[#This Row],[Close]])/Nifty50[[#This Row],[ATH_XL]]</f>
        <v>3.336427991180225E-3</v>
      </c>
    </row>
    <row r="3972" spans="2:11" x14ac:dyDescent="0.25">
      <c r="B3972" s="4">
        <v>41974</v>
      </c>
      <c r="C3972" s="23">
        <v>8605.1</v>
      </c>
      <c r="D3972" s="23">
        <v>8623</v>
      </c>
      <c r="E3972" s="23">
        <v>8545.15</v>
      </c>
      <c r="F3972" s="23">
        <v>8555.9</v>
      </c>
      <c r="G3972" s="5">
        <v>151990638</v>
      </c>
      <c r="H3972" s="5">
        <v>8565.14</v>
      </c>
      <c r="I3972" s="5" t="b">
        <f>IF(Nifty50[[#This Row],[High]]=MAX($D$1:$D3982), TRUE, FALSE)</f>
        <v>0</v>
      </c>
      <c r="J3972" s="5">
        <f>MAX($D$2:Nifty50[[#This Row],[High]])</f>
        <v>8623</v>
      </c>
      <c r="K3972" s="18">
        <f>(Nifty50[[#This Row],[ATH_XL]]-Nifty50[[#This Row],[Close]])/Nifty50[[#This Row],[ATH_XL]]</f>
        <v>7.7815145540995438E-3</v>
      </c>
    </row>
    <row r="3973" spans="2:11" x14ac:dyDescent="0.25">
      <c r="B3973" s="4">
        <v>41975</v>
      </c>
      <c r="C3973" s="23">
        <v>8535.4500000000007</v>
      </c>
      <c r="D3973" s="23">
        <v>8560.2000000000007</v>
      </c>
      <c r="E3973" s="23">
        <v>8504.65</v>
      </c>
      <c r="F3973" s="23">
        <v>8524.7000000000007</v>
      </c>
      <c r="G3973" s="5">
        <v>137386984</v>
      </c>
      <c r="H3973" s="5">
        <v>6753.13</v>
      </c>
      <c r="I3973" s="5" t="b">
        <f>IF(Nifty50[[#This Row],[High]]=MAX($D$1:$D3983), TRUE, FALSE)</f>
        <v>0</v>
      </c>
      <c r="J3973" s="5">
        <f>MAX($D$2:Nifty50[[#This Row],[High]])</f>
        <v>8623</v>
      </c>
      <c r="K3973" s="18">
        <f>(Nifty50[[#This Row],[ATH_XL]]-Nifty50[[#This Row],[Close]])/Nifty50[[#This Row],[ATH_XL]]</f>
        <v>1.1399744868375191E-2</v>
      </c>
    </row>
    <row r="3974" spans="2:11" x14ac:dyDescent="0.25">
      <c r="B3974" s="4">
        <v>41976</v>
      </c>
      <c r="C3974" s="23">
        <v>8528.7000000000007</v>
      </c>
      <c r="D3974" s="23">
        <v>8546.9500000000007</v>
      </c>
      <c r="E3974" s="23">
        <v>8508.35</v>
      </c>
      <c r="F3974" s="23">
        <v>8537.65</v>
      </c>
      <c r="G3974" s="5">
        <v>153199341</v>
      </c>
      <c r="H3974" s="5">
        <v>7664.86</v>
      </c>
      <c r="I3974" s="5" t="b">
        <f>IF(Nifty50[[#This Row],[High]]=MAX($D$1:$D3984), TRUE, FALSE)</f>
        <v>0</v>
      </c>
      <c r="J3974" s="5">
        <f>MAX($D$2:Nifty50[[#This Row],[High]])</f>
        <v>8623</v>
      </c>
      <c r="K3974" s="18">
        <f>(Nifty50[[#This Row],[ATH_XL]]-Nifty50[[#This Row],[Close]])/Nifty50[[#This Row],[ATH_XL]]</f>
        <v>9.8979473501102123E-3</v>
      </c>
    </row>
    <row r="3975" spans="2:11" x14ac:dyDescent="0.25">
      <c r="B3975" s="4">
        <v>41977</v>
      </c>
      <c r="C3975" s="23">
        <v>8582.4</v>
      </c>
      <c r="D3975" s="23">
        <v>8626.9500000000007</v>
      </c>
      <c r="E3975" s="23">
        <v>8526.4</v>
      </c>
      <c r="F3975" s="23">
        <v>8564.4</v>
      </c>
      <c r="G3975" s="5">
        <v>143477230</v>
      </c>
      <c r="H3975" s="5">
        <v>6687.99</v>
      </c>
      <c r="I3975" s="5" t="b">
        <f>IF(Nifty50[[#This Row],[High]]=MAX($D$1:$D3985), TRUE, FALSE)</f>
        <v>1</v>
      </c>
      <c r="J3975" s="5">
        <f>MAX($D$2:Nifty50[[#This Row],[High]])</f>
        <v>8626.9500000000007</v>
      </c>
      <c r="K3975" s="18">
        <f>(Nifty50[[#This Row],[ATH_XL]]-Nifty50[[#This Row],[Close]])/Nifty50[[#This Row],[ATH_XL]]</f>
        <v>7.2505346617287789E-3</v>
      </c>
    </row>
    <row r="3976" spans="2:11" x14ac:dyDescent="0.25">
      <c r="B3976" s="4">
        <v>41978</v>
      </c>
      <c r="C3976" s="23">
        <v>8584.25</v>
      </c>
      <c r="D3976" s="23">
        <v>8588.35</v>
      </c>
      <c r="E3976" s="23">
        <v>8523.9</v>
      </c>
      <c r="F3976" s="23">
        <v>8538.2999999999993</v>
      </c>
      <c r="G3976" s="5">
        <v>143345553</v>
      </c>
      <c r="H3976" s="5">
        <v>6452.4</v>
      </c>
      <c r="I3976" s="5" t="b">
        <f>IF(Nifty50[[#This Row],[High]]=MAX($D$1:$D3986), TRUE, FALSE)</f>
        <v>0</v>
      </c>
      <c r="J3976" s="5">
        <f>MAX($D$2:Nifty50[[#This Row],[High]])</f>
        <v>8626.9500000000007</v>
      </c>
      <c r="K3976" s="18">
        <f>(Nifty50[[#This Row],[ATH_XL]]-Nifty50[[#This Row],[Close]])/Nifty50[[#This Row],[ATH_XL]]</f>
        <v>1.0275937614104806E-2</v>
      </c>
    </row>
    <row r="3977" spans="2:11" x14ac:dyDescent="0.25">
      <c r="B3977" s="4">
        <v>41981</v>
      </c>
      <c r="C3977" s="23">
        <v>8538.65</v>
      </c>
      <c r="D3977" s="23">
        <v>8546.35</v>
      </c>
      <c r="E3977" s="23">
        <v>8432.25</v>
      </c>
      <c r="F3977" s="23">
        <v>8438.25</v>
      </c>
      <c r="G3977" s="5">
        <v>163819529</v>
      </c>
      <c r="H3977" s="5">
        <v>13929.39</v>
      </c>
      <c r="I3977" s="5" t="b">
        <f>IF(Nifty50[[#This Row],[High]]=MAX($D$1:$D3987), TRUE, FALSE)</f>
        <v>0</v>
      </c>
      <c r="J3977" s="5">
        <f>MAX($D$2:Nifty50[[#This Row],[High]])</f>
        <v>8626.9500000000007</v>
      </c>
      <c r="K3977" s="18">
        <f>(Nifty50[[#This Row],[ATH_XL]]-Nifty50[[#This Row],[Close]])/Nifty50[[#This Row],[ATH_XL]]</f>
        <v>2.1873315598212661E-2</v>
      </c>
    </row>
    <row r="3978" spans="2:11" x14ac:dyDescent="0.25">
      <c r="B3978" s="4">
        <v>41982</v>
      </c>
      <c r="C3978" s="23">
        <v>8439.2999999999993</v>
      </c>
      <c r="D3978" s="23">
        <v>8444.5</v>
      </c>
      <c r="E3978" s="23">
        <v>8330.5</v>
      </c>
      <c r="F3978" s="23">
        <v>8340.7000000000007</v>
      </c>
      <c r="G3978" s="5">
        <v>146266705</v>
      </c>
      <c r="H3978" s="5">
        <v>7115.31</v>
      </c>
      <c r="I3978" s="5" t="b">
        <f>IF(Nifty50[[#This Row],[High]]=MAX($D$1:$D3988), TRUE, FALSE)</f>
        <v>0</v>
      </c>
      <c r="J3978" s="5">
        <f>MAX($D$2:Nifty50[[#This Row],[High]])</f>
        <v>8626.9500000000007</v>
      </c>
      <c r="K3978" s="18">
        <f>(Nifty50[[#This Row],[ATH_XL]]-Nifty50[[#This Row],[Close]])/Nifty50[[#This Row],[ATH_XL]]</f>
        <v>3.3180904027495232E-2</v>
      </c>
    </row>
    <row r="3979" spans="2:11" x14ac:dyDescent="0.25">
      <c r="B3979" s="4">
        <v>41983</v>
      </c>
      <c r="C3979" s="23">
        <v>8318.0499999999993</v>
      </c>
      <c r="D3979" s="23">
        <v>8376.7999999999993</v>
      </c>
      <c r="E3979" s="23">
        <v>8317</v>
      </c>
      <c r="F3979" s="23">
        <v>8355.65</v>
      </c>
      <c r="G3979" s="5">
        <v>136656345</v>
      </c>
      <c r="H3979" s="5">
        <v>6738.18</v>
      </c>
      <c r="I3979" s="5" t="b">
        <f>IF(Nifty50[[#This Row],[High]]=MAX($D$1:$D3989), TRUE, FALSE)</f>
        <v>0</v>
      </c>
      <c r="J3979" s="5">
        <f>MAX($D$2:Nifty50[[#This Row],[High]])</f>
        <v>8626.9500000000007</v>
      </c>
      <c r="K3979" s="18">
        <f>(Nifty50[[#This Row],[ATH_XL]]-Nifty50[[#This Row],[Close]])/Nifty50[[#This Row],[ATH_XL]]</f>
        <v>3.1447962489640144E-2</v>
      </c>
    </row>
    <row r="3980" spans="2:11" x14ac:dyDescent="0.25">
      <c r="B3980" s="4">
        <v>41984</v>
      </c>
      <c r="C3980" s="23">
        <v>8338.85</v>
      </c>
      <c r="D3980" s="23">
        <v>8348.2999999999993</v>
      </c>
      <c r="E3980" s="23">
        <v>8272.4</v>
      </c>
      <c r="F3980" s="23">
        <v>8292.9</v>
      </c>
      <c r="G3980" s="5">
        <v>133862999</v>
      </c>
      <c r="H3980" s="5">
        <v>6718.85</v>
      </c>
      <c r="I3980" s="5" t="b">
        <f>IF(Nifty50[[#This Row],[High]]=MAX($D$1:$D3990), TRUE, FALSE)</f>
        <v>0</v>
      </c>
      <c r="J3980" s="5">
        <f>MAX($D$2:Nifty50[[#This Row],[High]])</f>
        <v>8626.9500000000007</v>
      </c>
      <c r="K3980" s="18">
        <f>(Nifty50[[#This Row],[ATH_XL]]-Nifty50[[#This Row],[Close]])/Nifty50[[#This Row],[ATH_XL]]</f>
        <v>3.872168031575482E-2</v>
      </c>
    </row>
    <row r="3981" spans="2:11" x14ac:dyDescent="0.25">
      <c r="B3981" s="4">
        <v>41985</v>
      </c>
      <c r="C3981" s="23">
        <v>8302</v>
      </c>
      <c r="D3981" s="23">
        <v>8321.9</v>
      </c>
      <c r="E3981" s="23">
        <v>8216.2999999999993</v>
      </c>
      <c r="F3981" s="23">
        <v>8224.1</v>
      </c>
      <c r="G3981" s="5">
        <v>138080911</v>
      </c>
      <c r="H3981" s="5">
        <v>6894.03</v>
      </c>
      <c r="I3981" s="5" t="b">
        <f>IF(Nifty50[[#This Row],[High]]=MAX($D$1:$D3991), TRUE, FALSE)</f>
        <v>0</v>
      </c>
      <c r="J3981" s="5">
        <f>MAX($D$2:Nifty50[[#This Row],[High]])</f>
        <v>8626.9500000000007</v>
      </c>
      <c r="K3981" s="18">
        <f>(Nifty50[[#This Row],[ATH_XL]]-Nifty50[[#This Row],[Close]])/Nifty50[[#This Row],[ATH_XL]]</f>
        <v>4.6696688864546601E-2</v>
      </c>
    </row>
    <row r="3982" spans="2:11" x14ac:dyDescent="0.25">
      <c r="B3982" s="4">
        <v>41988</v>
      </c>
      <c r="C3982" s="23">
        <v>8160.75</v>
      </c>
      <c r="D3982" s="23">
        <v>8242.4</v>
      </c>
      <c r="E3982" s="23">
        <v>8152.5</v>
      </c>
      <c r="F3982" s="23">
        <v>8219.6</v>
      </c>
      <c r="G3982" s="5">
        <v>137140608</v>
      </c>
      <c r="H3982" s="5">
        <v>6720.94</v>
      </c>
      <c r="I3982" s="5" t="b">
        <f>IF(Nifty50[[#This Row],[High]]=MAX($D$1:$D3992), TRUE, FALSE)</f>
        <v>0</v>
      </c>
      <c r="J3982" s="5">
        <f>MAX($D$2:Nifty50[[#This Row],[High]])</f>
        <v>8626.9500000000007</v>
      </c>
      <c r="K3982" s="18">
        <f>(Nifty50[[#This Row],[ATH_XL]]-Nifty50[[#This Row],[Close]])/Nifty50[[#This Row],[ATH_XL]]</f>
        <v>4.721831006323212E-2</v>
      </c>
    </row>
    <row r="3983" spans="2:11" x14ac:dyDescent="0.25">
      <c r="B3983" s="10">
        <v>41989</v>
      </c>
      <c r="C3983" s="25">
        <v>8172.6</v>
      </c>
      <c r="D3983" s="25">
        <v>8189.35</v>
      </c>
      <c r="E3983" s="25">
        <v>8052.6</v>
      </c>
      <c r="F3983" s="25">
        <v>8067.6</v>
      </c>
      <c r="G3983" s="11">
        <v>197337631</v>
      </c>
      <c r="H3983" s="11">
        <v>8920.2900000000009</v>
      </c>
      <c r="I3983" s="5" t="b">
        <f>IF(Nifty50[[#This Row],[High]]=MAX($D$1:$D3993), TRUE, FALSE)</f>
        <v>0</v>
      </c>
      <c r="J3983" s="5">
        <f>MAX($D$2:Nifty50[[#This Row],[High]])</f>
        <v>8626.9500000000007</v>
      </c>
      <c r="K3983" s="18">
        <f>(Nifty50[[#This Row],[ATH_XL]]-Nifty50[[#This Row],[Close]])/Nifty50[[#This Row],[ATH_XL]]</f>
        <v>6.4837514996609502E-2</v>
      </c>
    </row>
    <row r="3984" spans="2:11" x14ac:dyDescent="0.25">
      <c r="B3984" s="12">
        <v>41990</v>
      </c>
      <c r="C3984" s="26">
        <v>8041.2</v>
      </c>
      <c r="D3984" s="26">
        <v>8082</v>
      </c>
      <c r="E3984" s="26">
        <v>7961.35</v>
      </c>
      <c r="F3984" s="26">
        <v>8029.8</v>
      </c>
      <c r="G3984" s="13">
        <v>216216145</v>
      </c>
      <c r="H3984" s="13">
        <v>9966.02</v>
      </c>
      <c r="I3984" s="5" t="b">
        <f>IF(Nifty50[[#This Row],[High]]=MAX($D$1:$D3994), TRUE, FALSE)</f>
        <v>0</v>
      </c>
      <c r="J3984" s="5">
        <f>MAX($D$2:Nifty50[[#This Row],[High]])</f>
        <v>8626.9500000000007</v>
      </c>
      <c r="K3984" s="18">
        <f>(Nifty50[[#This Row],[ATH_XL]]-Nifty50[[#This Row],[Close]])/Nifty50[[#This Row],[ATH_XL]]</f>
        <v>6.9219133065567845E-2</v>
      </c>
    </row>
    <row r="3985" spans="2:11" x14ac:dyDescent="0.25">
      <c r="B3985" s="12">
        <v>41991</v>
      </c>
      <c r="C3985" s="26">
        <v>8138.9</v>
      </c>
      <c r="D3985" s="26">
        <v>8174.3</v>
      </c>
      <c r="E3985" s="26">
        <v>8084.9</v>
      </c>
      <c r="F3985" s="26">
        <v>8159.3</v>
      </c>
      <c r="G3985" s="13">
        <v>162112021</v>
      </c>
      <c r="H3985" s="13">
        <v>7352.6</v>
      </c>
      <c r="I3985" s="5" t="b">
        <f>IF(Nifty50[[#This Row],[High]]=MAX($D$1:$D3995), TRUE, FALSE)</f>
        <v>0</v>
      </c>
      <c r="J3985" s="5">
        <f>MAX($D$2:Nifty50[[#This Row],[High]])</f>
        <v>8626.9500000000007</v>
      </c>
      <c r="K3985" s="18">
        <f>(Nifty50[[#This Row],[ATH_XL]]-Nifty50[[#This Row],[Close]])/Nifty50[[#This Row],[ATH_XL]]</f>
        <v>5.4208034125618032E-2</v>
      </c>
    </row>
    <row r="3986" spans="2:11" x14ac:dyDescent="0.25">
      <c r="B3986" s="12">
        <v>41992</v>
      </c>
      <c r="C3986" s="26">
        <v>8230.4500000000007</v>
      </c>
      <c r="D3986" s="26">
        <v>8263.4500000000007</v>
      </c>
      <c r="E3986" s="26">
        <v>8208.6</v>
      </c>
      <c r="F3986" s="26">
        <v>8225.2000000000007</v>
      </c>
      <c r="G3986" s="13">
        <v>174796496</v>
      </c>
      <c r="H3986" s="13">
        <v>8246.76</v>
      </c>
      <c r="I3986" s="5" t="b">
        <f>IF(Nifty50[[#This Row],[High]]=MAX($D$1:$D3996), TRUE, FALSE)</f>
        <v>0</v>
      </c>
      <c r="J3986" s="5">
        <f>MAX($D$2:Nifty50[[#This Row],[High]])</f>
        <v>8626.9500000000007</v>
      </c>
      <c r="K3986" s="18">
        <f>(Nifty50[[#This Row],[ATH_XL]]-Nifty50[[#This Row],[Close]])/Nifty50[[#This Row],[ATH_XL]]</f>
        <v>4.6569181460423437E-2</v>
      </c>
    </row>
    <row r="3987" spans="2:11" x14ac:dyDescent="0.25">
      <c r="B3987" s="12">
        <v>41995</v>
      </c>
      <c r="C3987" s="26">
        <v>8255</v>
      </c>
      <c r="D3987" s="26">
        <v>8330.9500000000007</v>
      </c>
      <c r="E3987" s="26">
        <v>8228.2000000000007</v>
      </c>
      <c r="F3987" s="26">
        <v>8324</v>
      </c>
      <c r="G3987" s="13">
        <v>139159658</v>
      </c>
      <c r="H3987" s="13">
        <v>5745.04</v>
      </c>
      <c r="I3987" s="5" t="b">
        <f>IF(Nifty50[[#This Row],[High]]=MAX($D$1:$D3997), TRUE, FALSE)</f>
        <v>0</v>
      </c>
      <c r="J3987" s="5">
        <f>MAX($D$2:Nifty50[[#This Row],[High]])</f>
        <v>8626.9500000000007</v>
      </c>
      <c r="K3987" s="18">
        <f>(Nifty50[[#This Row],[ATH_XL]]-Nifty50[[#This Row],[Close]])/Nifty50[[#This Row],[ATH_XL]]</f>
        <v>3.5116698253728221E-2</v>
      </c>
    </row>
    <row r="3988" spans="2:11" x14ac:dyDescent="0.25">
      <c r="B3988" s="12">
        <v>41996</v>
      </c>
      <c r="C3988" s="26">
        <v>8324.6</v>
      </c>
      <c r="D3988" s="26">
        <v>8364.75</v>
      </c>
      <c r="E3988" s="26">
        <v>8252.85</v>
      </c>
      <c r="F3988" s="26">
        <v>8267</v>
      </c>
      <c r="G3988" s="13">
        <v>132190368</v>
      </c>
      <c r="H3988" s="13">
        <v>5629.52</v>
      </c>
      <c r="I3988" s="5" t="b">
        <f>IF(Nifty50[[#This Row],[High]]=MAX($D$1:$D3998), TRUE, FALSE)</f>
        <v>0</v>
      </c>
      <c r="J3988" s="5">
        <f>MAX($D$2:Nifty50[[#This Row],[High]])</f>
        <v>8626.9500000000007</v>
      </c>
      <c r="K3988" s="18">
        <f>(Nifty50[[#This Row],[ATH_XL]]-Nifty50[[#This Row],[Close]])/Nifty50[[#This Row],[ATH_XL]]</f>
        <v>4.1723900103744743E-2</v>
      </c>
    </row>
    <row r="3989" spans="2:11" x14ac:dyDescent="0.25">
      <c r="B3989" s="4">
        <v>41997</v>
      </c>
      <c r="C3989" s="23">
        <v>8272.0499999999993</v>
      </c>
      <c r="D3989" s="23">
        <v>8286.4</v>
      </c>
      <c r="E3989" s="23">
        <v>8155.25</v>
      </c>
      <c r="F3989" s="23">
        <v>8174.1</v>
      </c>
      <c r="G3989" s="5">
        <v>221905876</v>
      </c>
      <c r="H3989" s="5">
        <v>11229.76</v>
      </c>
      <c r="I3989" s="5" t="b">
        <f>IF(Nifty50[[#This Row],[High]]=MAX($D$1:$D3999), TRUE, FALSE)</f>
        <v>0</v>
      </c>
      <c r="J3989" s="5">
        <f>MAX($D$2:Nifty50[[#This Row],[High]])</f>
        <v>8626.9500000000007</v>
      </c>
      <c r="K3989" s="18">
        <f>(Nifty50[[#This Row],[ATH_XL]]-Nifty50[[#This Row],[Close]])/Nifty50[[#This Row],[ATH_XL]]</f>
        <v>5.2492479961052323E-2</v>
      </c>
    </row>
    <row r="3990" spans="2:11" x14ac:dyDescent="0.25">
      <c r="B3990" s="4">
        <v>41999</v>
      </c>
      <c r="C3990" s="23">
        <v>8204.7999999999993</v>
      </c>
      <c r="D3990" s="23">
        <v>8234.5499999999993</v>
      </c>
      <c r="E3990" s="23">
        <v>8147.95</v>
      </c>
      <c r="F3990" s="23">
        <v>8200.7000000000007</v>
      </c>
      <c r="G3990" s="5">
        <v>75528707</v>
      </c>
      <c r="H3990" s="5">
        <v>2995.12</v>
      </c>
      <c r="I3990" s="5" t="b">
        <f>IF(Nifty50[[#This Row],[High]]=MAX($D$1:$D4000), TRUE, FALSE)</f>
        <v>0</v>
      </c>
      <c r="J3990" s="5">
        <f>MAX($D$2:Nifty50[[#This Row],[High]])</f>
        <v>8626.9500000000007</v>
      </c>
      <c r="K3990" s="18">
        <f>(Nifty50[[#This Row],[ATH_XL]]-Nifty50[[#This Row],[Close]])/Nifty50[[#This Row],[ATH_XL]]</f>
        <v>4.9409119097711236E-2</v>
      </c>
    </row>
    <row r="3991" spans="2:11" x14ac:dyDescent="0.25">
      <c r="B3991" s="4">
        <v>42002</v>
      </c>
      <c r="C3991" s="23">
        <v>8214.7000000000007</v>
      </c>
      <c r="D3991" s="23">
        <v>8279.15</v>
      </c>
      <c r="E3991" s="23">
        <v>8214.7000000000007</v>
      </c>
      <c r="F3991" s="23">
        <v>8246.2999999999993</v>
      </c>
      <c r="G3991" s="5">
        <v>82086035</v>
      </c>
      <c r="H3991" s="5">
        <v>3340.07</v>
      </c>
      <c r="I3991" s="5" t="b">
        <f>IF(Nifty50[[#This Row],[High]]=MAX($D$1:$D4001), TRUE, FALSE)</f>
        <v>0</v>
      </c>
      <c r="J3991" s="5">
        <f>MAX($D$2:Nifty50[[#This Row],[High]])</f>
        <v>8626.9500000000007</v>
      </c>
      <c r="K3991" s="18">
        <f>(Nifty50[[#This Row],[ATH_XL]]-Nifty50[[#This Row],[Close]])/Nifty50[[#This Row],[ATH_XL]]</f>
        <v>4.4123357617698193E-2</v>
      </c>
    </row>
    <row r="3992" spans="2:11" x14ac:dyDescent="0.25">
      <c r="B3992" s="4">
        <v>42003</v>
      </c>
      <c r="C3992" s="23">
        <v>8260.2999999999993</v>
      </c>
      <c r="D3992" s="23">
        <v>8268.25</v>
      </c>
      <c r="E3992" s="23">
        <v>8220.5499999999993</v>
      </c>
      <c r="F3992" s="23">
        <v>8248.25</v>
      </c>
      <c r="G3992" s="5">
        <v>77695770</v>
      </c>
      <c r="H3992" s="5">
        <v>3460.46</v>
      </c>
      <c r="I3992" s="5" t="b">
        <f>IF(Nifty50[[#This Row],[High]]=MAX($D$1:$D4002), TRUE, FALSE)</f>
        <v>0</v>
      </c>
      <c r="J3992" s="5">
        <f>MAX($D$2:Nifty50[[#This Row],[High]])</f>
        <v>8626.9500000000007</v>
      </c>
      <c r="K3992" s="18">
        <f>(Nifty50[[#This Row],[ATH_XL]]-Nifty50[[#This Row],[Close]])/Nifty50[[#This Row],[ATH_XL]]</f>
        <v>4.3897321764934383E-2</v>
      </c>
    </row>
    <row r="3993" spans="2:11" x14ac:dyDescent="0.25">
      <c r="B3993" s="4">
        <v>42004</v>
      </c>
      <c r="C3993" s="23">
        <v>8243.9</v>
      </c>
      <c r="D3993" s="23">
        <v>8291</v>
      </c>
      <c r="E3993" s="23">
        <v>8243.75</v>
      </c>
      <c r="F3993" s="23">
        <v>8282.7000000000007</v>
      </c>
      <c r="G3993" s="5">
        <v>84532600</v>
      </c>
      <c r="H3993" s="5">
        <v>4221.32</v>
      </c>
      <c r="I3993" s="5" t="b">
        <f>IF(Nifty50[[#This Row],[High]]=MAX($D$1:$D4003), TRUE, FALSE)</f>
        <v>0</v>
      </c>
      <c r="J3993" s="5">
        <f>MAX($D$2:Nifty50[[#This Row],[High]])</f>
        <v>8626.9500000000007</v>
      </c>
      <c r="K3993" s="18">
        <f>(Nifty50[[#This Row],[ATH_XL]]-Nifty50[[#This Row],[Close]])/Nifty50[[#This Row],[ATH_XL]]</f>
        <v>3.9904021699441863E-2</v>
      </c>
    </row>
    <row r="3994" spans="2:11" x14ac:dyDescent="0.25">
      <c r="B3994" s="4">
        <v>42006</v>
      </c>
      <c r="C3994" s="23">
        <v>8288.7000000000007</v>
      </c>
      <c r="D3994" s="23">
        <v>8410.6</v>
      </c>
      <c r="E3994" s="23">
        <v>8288.7000000000007</v>
      </c>
      <c r="F3994" s="23">
        <v>8395.4500000000007</v>
      </c>
      <c r="G3994" s="5">
        <v>101887024</v>
      </c>
      <c r="H3994" s="5">
        <v>4715.72</v>
      </c>
      <c r="I3994" s="5" t="b">
        <f>IF(Nifty50[[#This Row],[High]]=MAX($D$1:$D4004), TRUE, FALSE)</f>
        <v>0</v>
      </c>
      <c r="J3994" s="5">
        <f>MAX($D$2:Nifty50[[#This Row],[High]])</f>
        <v>8626.9500000000007</v>
      </c>
      <c r="K3994" s="18">
        <f>(Nifty50[[#This Row],[ATH_XL]]-Nifty50[[#This Row],[Close]])/Nifty50[[#This Row],[ATH_XL]]</f>
        <v>2.683451277682147E-2</v>
      </c>
    </row>
    <row r="3995" spans="2:11" x14ac:dyDescent="0.25">
      <c r="B3995" s="4">
        <v>42009</v>
      </c>
      <c r="C3995" s="23">
        <v>8407.9500000000007</v>
      </c>
      <c r="D3995" s="23">
        <v>8445.6</v>
      </c>
      <c r="E3995" s="23">
        <v>8363.9</v>
      </c>
      <c r="F3995" s="23">
        <v>8378.4</v>
      </c>
      <c r="G3995" s="5">
        <v>118160545</v>
      </c>
      <c r="H3995" s="5">
        <v>5525.52</v>
      </c>
      <c r="I3995" s="5" t="b">
        <f>IF(Nifty50[[#This Row],[High]]=MAX($D$1:$D4005), TRUE, FALSE)</f>
        <v>0</v>
      </c>
      <c r="J3995" s="5">
        <f>MAX($D$2:Nifty50[[#This Row],[High]])</f>
        <v>8626.9500000000007</v>
      </c>
      <c r="K3995" s="18">
        <f>(Nifty50[[#This Row],[ATH_XL]]-Nifty50[[#This Row],[Close]])/Nifty50[[#This Row],[ATH_XL]]</f>
        <v>2.8810877540730046E-2</v>
      </c>
    </row>
    <row r="3996" spans="2:11" x14ac:dyDescent="0.25">
      <c r="B3996" s="4">
        <v>42010</v>
      </c>
      <c r="C3996" s="23">
        <v>8325.2999999999993</v>
      </c>
      <c r="D3996" s="23">
        <v>8327.85</v>
      </c>
      <c r="E3996" s="23">
        <v>8111.35</v>
      </c>
      <c r="F3996" s="23">
        <v>8127.35</v>
      </c>
      <c r="G3996" s="5">
        <v>172799618</v>
      </c>
      <c r="H3996" s="5">
        <v>8089.19</v>
      </c>
      <c r="I3996" s="5" t="b">
        <f>IF(Nifty50[[#This Row],[High]]=MAX($D$1:$D4006), TRUE, FALSE)</f>
        <v>0</v>
      </c>
      <c r="J3996" s="5">
        <f>MAX($D$2:Nifty50[[#This Row],[High]])</f>
        <v>8626.9500000000007</v>
      </c>
      <c r="K3996" s="18">
        <f>(Nifty50[[#This Row],[ATH_XL]]-Nifty50[[#This Row],[Close]])/Nifty50[[#This Row],[ATH_XL]]</f>
        <v>5.7911544636285166E-2</v>
      </c>
    </row>
    <row r="3997" spans="2:11" x14ac:dyDescent="0.25">
      <c r="B3997" s="4">
        <v>42011</v>
      </c>
      <c r="C3997" s="23">
        <v>8118.65</v>
      </c>
      <c r="D3997" s="23">
        <v>8151.2</v>
      </c>
      <c r="E3997" s="23">
        <v>8065.45</v>
      </c>
      <c r="F3997" s="23">
        <v>8102.1</v>
      </c>
      <c r="G3997" s="5">
        <v>164075424</v>
      </c>
      <c r="H3997" s="5">
        <v>7464.33</v>
      </c>
      <c r="I3997" s="5" t="b">
        <f>IF(Nifty50[[#This Row],[High]]=MAX($D$1:$D4007), TRUE, FALSE)</f>
        <v>0</v>
      </c>
      <c r="J3997" s="5">
        <f>MAX($D$2:Nifty50[[#This Row],[High]])</f>
        <v>8626.9500000000007</v>
      </c>
      <c r="K3997" s="18">
        <f>(Nifty50[[#This Row],[ATH_XL]]-Nifty50[[#This Row],[Close]])/Nifty50[[#This Row],[ATH_XL]]</f>
        <v>6.0838419140020555E-2</v>
      </c>
    </row>
    <row r="3998" spans="2:11" x14ac:dyDescent="0.25">
      <c r="B3998" s="4">
        <v>42012</v>
      </c>
      <c r="C3998" s="23">
        <v>8191.4</v>
      </c>
      <c r="D3998" s="23">
        <v>8243.5</v>
      </c>
      <c r="E3998" s="23">
        <v>8167.3</v>
      </c>
      <c r="F3998" s="23">
        <v>8234.6</v>
      </c>
      <c r="G3998" s="5">
        <v>143802802</v>
      </c>
      <c r="H3998" s="5">
        <v>8147.4</v>
      </c>
      <c r="I3998" s="5" t="b">
        <f>IF(Nifty50[[#This Row],[High]]=MAX($D$1:$D4008), TRUE, FALSE)</f>
        <v>0</v>
      </c>
      <c r="J3998" s="5">
        <f>MAX($D$2:Nifty50[[#This Row],[High]])</f>
        <v>8626.9500000000007</v>
      </c>
      <c r="K3998" s="18">
        <f>(Nifty50[[#This Row],[ATH_XL]]-Nifty50[[#This Row],[Close]])/Nifty50[[#This Row],[ATH_XL]]</f>
        <v>4.5479572734280403E-2</v>
      </c>
    </row>
    <row r="3999" spans="2:11" x14ac:dyDescent="0.25">
      <c r="B3999" s="4">
        <v>42013</v>
      </c>
      <c r="C3999" s="23">
        <v>8285.4500000000007</v>
      </c>
      <c r="D3999" s="23">
        <v>8303.2999999999993</v>
      </c>
      <c r="E3999" s="23">
        <v>8190.8</v>
      </c>
      <c r="F3999" s="23">
        <v>8284.5</v>
      </c>
      <c r="G3999" s="5">
        <v>152612528</v>
      </c>
      <c r="H3999" s="5">
        <v>9305.9500000000007</v>
      </c>
      <c r="I3999" s="5" t="b">
        <f>IF(Nifty50[[#This Row],[High]]=MAX($D$1:$D4009), TRUE, FALSE)</f>
        <v>0</v>
      </c>
      <c r="J3999" s="5">
        <f>MAX($D$2:Nifty50[[#This Row],[High]])</f>
        <v>8626.9500000000007</v>
      </c>
      <c r="K3999" s="18">
        <f>(Nifty50[[#This Row],[ATH_XL]]-Nifty50[[#This Row],[Close]])/Nifty50[[#This Row],[ATH_XL]]</f>
        <v>3.9695373219967738E-2</v>
      </c>
    </row>
    <row r="4000" spans="2:11" x14ac:dyDescent="0.25">
      <c r="B4000" s="4">
        <v>42016</v>
      </c>
      <c r="C4000" s="23">
        <v>8291.35</v>
      </c>
      <c r="D4000" s="23">
        <v>8332.6</v>
      </c>
      <c r="E4000" s="23">
        <v>8245.6</v>
      </c>
      <c r="F4000" s="23">
        <v>8323</v>
      </c>
      <c r="G4000" s="5">
        <v>103153908</v>
      </c>
      <c r="H4000" s="5">
        <v>5437.76</v>
      </c>
      <c r="I4000" s="5" t="b">
        <f>IF(Nifty50[[#This Row],[High]]=MAX($D$1:$D4010), TRUE, FALSE)</f>
        <v>0</v>
      </c>
      <c r="J4000" s="5">
        <f>MAX($D$2:Nifty50[[#This Row],[High]])</f>
        <v>8626.9500000000007</v>
      </c>
      <c r="K4000" s="18">
        <f>(Nifty50[[#This Row],[ATH_XL]]-Nifty50[[#This Row],[Close]])/Nifty50[[#This Row],[ATH_XL]]</f>
        <v>3.5232614075658336E-2</v>
      </c>
    </row>
    <row r="4001" spans="2:11" x14ac:dyDescent="0.25">
      <c r="B4001" s="4">
        <v>42017</v>
      </c>
      <c r="C4001" s="23">
        <v>8346.15</v>
      </c>
      <c r="D4001" s="23">
        <v>8356.65</v>
      </c>
      <c r="E4001" s="23">
        <v>8267.9</v>
      </c>
      <c r="F4001" s="23">
        <v>8299.4</v>
      </c>
      <c r="G4001" s="5">
        <v>129561892</v>
      </c>
      <c r="H4001" s="5">
        <v>6499.2</v>
      </c>
      <c r="I4001" s="5" t="b">
        <f>IF(Nifty50[[#This Row],[High]]=MAX($D$1:$D4011), TRUE, FALSE)</f>
        <v>0</v>
      </c>
      <c r="J4001" s="5">
        <f>MAX($D$2:Nifty50[[#This Row],[High]])</f>
        <v>8626.9500000000007</v>
      </c>
      <c r="K4001" s="18">
        <f>(Nifty50[[#This Row],[ATH_XL]]-Nifty50[[#This Row],[Close]])/Nifty50[[#This Row],[ATH_XL]]</f>
        <v>3.7968227473209076E-2</v>
      </c>
    </row>
    <row r="4002" spans="2:11" x14ac:dyDescent="0.25">
      <c r="B4002" s="4">
        <v>42018</v>
      </c>
      <c r="C4002" s="23">
        <v>8307.25</v>
      </c>
      <c r="D4002" s="23">
        <v>8326.4500000000007</v>
      </c>
      <c r="E4002" s="23">
        <v>8236.65</v>
      </c>
      <c r="F4002" s="23">
        <v>8277.5499999999993</v>
      </c>
      <c r="G4002" s="5">
        <v>150621631</v>
      </c>
      <c r="H4002" s="5">
        <v>7020.91</v>
      </c>
      <c r="I4002" s="5" t="b">
        <f>IF(Nifty50[[#This Row],[High]]=MAX($D$1:$D4012), TRUE, FALSE)</f>
        <v>0</v>
      </c>
      <c r="J4002" s="5">
        <f>MAX($D$2:Nifty50[[#This Row],[High]])</f>
        <v>8626.9500000000007</v>
      </c>
      <c r="K4002" s="18">
        <f>(Nifty50[[#This Row],[ATH_XL]]-Nifty50[[#This Row],[Close]])/Nifty50[[#This Row],[ATH_XL]]</f>
        <v>4.0500988182382118E-2</v>
      </c>
    </row>
    <row r="4003" spans="2:11" x14ac:dyDescent="0.25">
      <c r="B4003" s="4">
        <v>42019</v>
      </c>
      <c r="C4003" s="23">
        <v>8424.5</v>
      </c>
      <c r="D4003" s="23">
        <v>8527.1</v>
      </c>
      <c r="E4003" s="23">
        <v>8380.5499999999993</v>
      </c>
      <c r="F4003" s="23">
        <v>8494.15</v>
      </c>
      <c r="G4003" s="5">
        <v>232138802</v>
      </c>
      <c r="H4003" s="5">
        <v>10725.62</v>
      </c>
      <c r="I4003" s="5" t="b">
        <f>IF(Nifty50[[#This Row],[High]]=MAX($D$1:$D4013), TRUE, FALSE)</f>
        <v>0</v>
      </c>
      <c r="J4003" s="5">
        <f>MAX($D$2:Nifty50[[#This Row],[High]])</f>
        <v>8626.9500000000007</v>
      </c>
      <c r="K4003" s="18">
        <f>(Nifty50[[#This Row],[ATH_XL]]-Nifty50[[#This Row],[Close]])/Nifty50[[#This Row],[ATH_XL]]</f>
        <v>1.5393621152319311E-2</v>
      </c>
    </row>
    <row r="4004" spans="2:11" x14ac:dyDescent="0.25">
      <c r="B4004" s="4">
        <v>42020</v>
      </c>
      <c r="C4004" s="23">
        <v>8504.0499999999993</v>
      </c>
      <c r="D4004" s="23">
        <v>8530.75</v>
      </c>
      <c r="E4004" s="23">
        <v>8452.25</v>
      </c>
      <c r="F4004" s="23">
        <v>8513.7999999999993</v>
      </c>
      <c r="G4004" s="5">
        <v>181365905</v>
      </c>
      <c r="H4004" s="5">
        <v>8690.5400000000009</v>
      </c>
      <c r="I4004" s="5" t="b">
        <f>IF(Nifty50[[#This Row],[High]]=MAX($D$1:$D4014), TRUE, FALSE)</f>
        <v>0</v>
      </c>
      <c r="J4004" s="5">
        <f>MAX($D$2:Nifty50[[#This Row],[High]])</f>
        <v>8626.9500000000007</v>
      </c>
      <c r="K4004" s="18">
        <f>(Nifty50[[#This Row],[ATH_XL]]-Nifty50[[#This Row],[Close]])/Nifty50[[#This Row],[ATH_XL]]</f>
        <v>1.3115875251392607E-2</v>
      </c>
    </row>
    <row r="4005" spans="2:11" x14ac:dyDescent="0.25">
      <c r="B4005" s="4">
        <v>42023</v>
      </c>
      <c r="C4005" s="23">
        <v>8550.0499999999993</v>
      </c>
      <c r="D4005" s="23">
        <v>8570.9500000000007</v>
      </c>
      <c r="E4005" s="23">
        <v>8531.5</v>
      </c>
      <c r="F4005" s="23">
        <v>8550.7000000000007</v>
      </c>
      <c r="G4005" s="5">
        <v>129346422</v>
      </c>
      <c r="H4005" s="5">
        <v>6292.59</v>
      </c>
      <c r="I4005" s="5" t="b">
        <f>IF(Nifty50[[#This Row],[High]]=MAX($D$1:$D4015), TRUE, FALSE)</f>
        <v>0</v>
      </c>
      <c r="J4005" s="5">
        <f>MAX($D$2:Nifty50[[#This Row],[High]])</f>
        <v>8626.9500000000007</v>
      </c>
      <c r="K4005" s="18">
        <f>(Nifty50[[#This Row],[ATH_XL]]-Nifty50[[#This Row],[Close]])/Nifty50[[#This Row],[ATH_XL]]</f>
        <v>8.838581422171218E-3</v>
      </c>
    </row>
    <row r="4006" spans="2:11" x14ac:dyDescent="0.25">
      <c r="B4006" s="4">
        <v>42024</v>
      </c>
      <c r="C4006" s="23">
        <v>8575.1</v>
      </c>
      <c r="D4006" s="23">
        <v>8707.9</v>
      </c>
      <c r="E4006" s="23">
        <v>8574.5</v>
      </c>
      <c r="F4006" s="23">
        <v>8695.6</v>
      </c>
      <c r="G4006" s="5">
        <v>158713840</v>
      </c>
      <c r="H4006" s="5">
        <v>7838.19</v>
      </c>
      <c r="I4006" s="5" t="b">
        <f>IF(Nifty50[[#This Row],[High]]=MAX($D$1:$D4016), TRUE, FALSE)</f>
        <v>0</v>
      </c>
      <c r="J4006" s="5">
        <f>MAX($D$2:Nifty50[[#This Row],[High]])</f>
        <v>8707.9</v>
      </c>
      <c r="K4006" s="18">
        <f>(Nifty50[[#This Row],[ATH_XL]]-Nifty50[[#This Row],[Close]])/Nifty50[[#This Row],[ATH_XL]]</f>
        <v>1.4125104789902585E-3</v>
      </c>
    </row>
    <row r="4007" spans="2:11" x14ac:dyDescent="0.25">
      <c r="B4007" s="4">
        <v>42025</v>
      </c>
      <c r="C4007" s="23">
        <v>8719.65</v>
      </c>
      <c r="D4007" s="23">
        <v>8741.85</v>
      </c>
      <c r="E4007" s="23">
        <v>8689.6</v>
      </c>
      <c r="F4007" s="23">
        <v>8729.5</v>
      </c>
      <c r="G4007" s="5">
        <v>191651012</v>
      </c>
      <c r="H4007" s="5">
        <v>9735.99</v>
      </c>
      <c r="I4007" s="5" t="b">
        <f>IF(Nifty50[[#This Row],[High]]=MAX($D$1:$D4017), TRUE, FALSE)</f>
        <v>0</v>
      </c>
      <c r="J4007" s="5">
        <f>MAX($D$2:Nifty50[[#This Row],[High]])</f>
        <v>8741.85</v>
      </c>
      <c r="K4007" s="18">
        <f>(Nifty50[[#This Row],[ATH_XL]]-Nifty50[[#This Row],[Close]])/Nifty50[[#This Row],[ATH_XL]]</f>
        <v>1.4127444419659869E-3</v>
      </c>
    </row>
    <row r="4008" spans="2:11" x14ac:dyDescent="0.25">
      <c r="B4008" s="4">
        <v>42026</v>
      </c>
      <c r="C4008" s="23">
        <v>8745.85</v>
      </c>
      <c r="D4008" s="23">
        <v>8774.15</v>
      </c>
      <c r="E4008" s="23">
        <v>8727</v>
      </c>
      <c r="F4008" s="23">
        <v>8761.4</v>
      </c>
      <c r="G4008" s="5">
        <v>180912372</v>
      </c>
      <c r="H4008" s="5">
        <v>9025.9500000000007</v>
      </c>
      <c r="I4008" s="5" t="b">
        <f>IF(Nifty50[[#This Row],[High]]=MAX($D$1:$D4018), TRUE, FALSE)</f>
        <v>0</v>
      </c>
      <c r="J4008" s="5">
        <f>MAX($D$2:Nifty50[[#This Row],[High]])</f>
        <v>8774.15</v>
      </c>
      <c r="K4008" s="18">
        <f>(Nifty50[[#This Row],[ATH_XL]]-Nifty50[[#This Row],[Close]])/Nifty50[[#This Row],[ATH_XL]]</f>
        <v>1.4531322122370829E-3</v>
      </c>
    </row>
    <row r="4009" spans="2:11" x14ac:dyDescent="0.25">
      <c r="B4009" s="4">
        <v>42027</v>
      </c>
      <c r="C4009" s="23">
        <v>8827.9500000000007</v>
      </c>
      <c r="D4009" s="23">
        <v>8866.4</v>
      </c>
      <c r="E4009" s="23">
        <v>8795.4</v>
      </c>
      <c r="F4009" s="23">
        <v>8835.6</v>
      </c>
      <c r="G4009" s="5">
        <v>197124706</v>
      </c>
      <c r="H4009" s="5">
        <v>9716.57</v>
      </c>
      <c r="I4009" s="5" t="b">
        <f>IF(Nifty50[[#This Row],[High]]=MAX($D$1:$D4019), TRUE, FALSE)</f>
        <v>0</v>
      </c>
      <c r="J4009" s="5">
        <f>MAX($D$2:Nifty50[[#This Row],[High]])</f>
        <v>8866.4</v>
      </c>
      <c r="K4009" s="18">
        <f>(Nifty50[[#This Row],[ATH_XL]]-Nifty50[[#This Row],[Close]])/Nifty50[[#This Row],[ATH_XL]]</f>
        <v>3.4737886853739141E-3</v>
      </c>
    </row>
    <row r="4010" spans="2:11" x14ac:dyDescent="0.25">
      <c r="B4010" s="4">
        <v>42031</v>
      </c>
      <c r="C4010" s="23">
        <v>8871.35</v>
      </c>
      <c r="D4010" s="23">
        <v>8925.0499999999993</v>
      </c>
      <c r="E4010" s="23">
        <v>8825.4500000000007</v>
      </c>
      <c r="F4010" s="23">
        <v>8910.5</v>
      </c>
      <c r="G4010" s="5">
        <v>192010521</v>
      </c>
      <c r="H4010" s="5">
        <v>9988.36</v>
      </c>
      <c r="I4010" s="5" t="b">
        <f>IF(Nifty50[[#This Row],[High]]=MAX($D$1:$D4020), TRUE, FALSE)</f>
        <v>0</v>
      </c>
      <c r="J4010" s="5">
        <f>MAX($D$2:Nifty50[[#This Row],[High]])</f>
        <v>8925.0499999999993</v>
      </c>
      <c r="K4010" s="18">
        <f>(Nifty50[[#This Row],[ATH_XL]]-Nifty50[[#This Row],[Close]])/Nifty50[[#This Row],[ATH_XL]]</f>
        <v>1.6302429678264293E-3</v>
      </c>
    </row>
    <row r="4011" spans="2:11" x14ac:dyDescent="0.25">
      <c r="B4011" s="4">
        <v>42032</v>
      </c>
      <c r="C4011" s="23">
        <v>8902.75</v>
      </c>
      <c r="D4011" s="23">
        <v>8985.0499999999993</v>
      </c>
      <c r="E4011" s="23">
        <v>8874.0499999999993</v>
      </c>
      <c r="F4011" s="23">
        <v>8914.2999999999993</v>
      </c>
      <c r="G4011" s="5">
        <v>190805926</v>
      </c>
      <c r="H4011" s="5">
        <v>10313.459999999999</v>
      </c>
      <c r="I4011" s="5" t="b">
        <f>IF(Nifty50[[#This Row],[High]]=MAX($D$1:$D4021), TRUE, FALSE)</f>
        <v>0</v>
      </c>
      <c r="J4011" s="5">
        <f>MAX($D$2:Nifty50[[#This Row],[High]])</f>
        <v>8985.0499999999993</v>
      </c>
      <c r="K4011" s="18">
        <f>(Nifty50[[#This Row],[ATH_XL]]-Nifty50[[#This Row],[Close]])/Nifty50[[#This Row],[ATH_XL]]</f>
        <v>7.8741910173009619E-3</v>
      </c>
    </row>
    <row r="4012" spans="2:11" x14ac:dyDescent="0.25">
      <c r="B4012" s="4">
        <v>42033</v>
      </c>
      <c r="C4012" s="23">
        <v>8901.5</v>
      </c>
      <c r="D4012" s="23">
        <v>8966.65</v>
      </c>
      <c r="E4012" s="23">
        <v>8861.25</v>
      </c>
      <c r="F4012" s="23">
        <v>8952.35</v>
      </c>
      <c r="G4012" s="5">
        <v>264245843</v>
      </c>
      <c r="H4012" s="5">
        <v>13427.54</v>
      </c>
      <c r="I4012" s="5" t="b">
        <f>IF(Nifty50[[#This Row],[High]]=MAX($D$1:$D4022), TRUE, FALSE)</f>
        <v>0</v>
      </c>
      <c r="J4012" s="5">
        <f>MAX($D$2:Nifty50[[#This Row],[High]])</f>
        <v>8985.0499999999993</v>
      </c>
      <c r="K4012" s="18">
        <f>(Nifty50[[#This Row],[ATH_XL]]-Nifty50[[#This Row],[Close]])/Nifty50[[#This Row],[ATH_XL]]</f>
        <v>3.6393787458054113E-3</v>
      </c>
    </row>
    <row r="4013" spans="2:11" x14ac:dyDescent="0.25">
      <c r="B4013" s="4">
        <v>42034</v>
      </c>
      <c r="C4013" s="23">
        <v>8996.6</v>
      </c>
      <c r="D4013" s="23">
        <v>8996.6</v>
      </c>
      <c r="E4013" s="23">
        <v>8775.1</v>
      </c>
      <c r="F4013" s="23">
        <v>8808.9</v>
      </c>
      <c r="G4013" s="5">
        <v>275587957</v>
      </c>
      <c r="H4013" s="5">
        <v>12385.18</v>
      </c>
      <c r="I4013" s="5" t="b">
        <f>IF(Nifty50[[#This Row],[High]]=MAX($D$1:$D4023), TRUE, FALSE)</f>
        <v>1</v>
      </c>
      <c r="J4013" s="5">
        <f>MAX($D$2:Nifty50[[#This Row],[High]])</f>
        <v>8996.6</v>
      </c>
      <c r="K4013" s="18">
        <f>(Nifty50[[#This Row],[ATH_XL]]-Nifty50[[#This Row],[Close]])/Nifty50[[#This Row],[ATH_XL]]</f>
        <v>2.0863437298535081E-2</v>
      </c>
    </row>
    <row r="4014" spans="2:11" x14ac:dyDescent="0.25">
      <c r="B4014" s="4">
        <v>42037</v>
      </c>
      <c r="C4014" s="23">
        <v>8802.5</v>
      </c>
      <c r="D4014" s="23">
        <v>8840.7999999999993</v>
      </c>
      <c r="E4014" s="23">
        <v>8751.1</v>
      </c>
      <c r="F4014" s="23">
        <v>8797.4</v>
      </c>
      <c r="G4014" s="5">
        <v>216556534</v>
      </c>
      <c r="H4014" s="5">
        <v>10430.34</v>
      </c>
      <c r="I4014" s="5" t="b">
        <f>IF(Nifty50[[#This Row],[High]]=MAX($D$1:$D4024), TRUE, FALSE)</f>
        <v>0</v>
      </c>
      <c r="J4014" s="5">
        <f>MAX($D$2:Nifty50[[#This Row],[High]])</f>
        <v>8996.6</v>
      </c>
      <c r="K4014" s="18">
        <f>(Nifty50[[#This Row],[ATH_XL]]-Nifty50[[#This Row],[Close]])/Nifty50[[#This Row],[ATH_XL]]</f>
        <v>2.2141697974790556E-2</v>
      </c>
    </row>
    <row r="4015" spans="2:11" x14ac:dyDescent="0.25">
      <c r="B4015" s="4">
        <v>42038</v>
      </c>
      <c r="C4015" s="23">
        <v>8823.15</v>
      </c>
      <c r="D4015" s="23">
        <v>8837.2999999999993</v>
      </c>
      <c r="E4015" s="23">
        <v>8726.65</v>
      </c>
      <c r="F4015" s="23">
        <v>8756.5499999999993</v>
      </c>
      <c r="G4015" s="5">
        <v>208672175</v>
      </c>
      <c r="H4015" s="5">
        <v>9888.1</v>
      </c>
      <c r="I4015" s="5" t="b">
        <f>IF(Nifty50[[#This Row],[High]]=MAX($D$1:$D4025), TRUE, FALSE)</f>
        <v>0</v>
      </c>
      <c r="J4015" s="5">
        <f>MAX($D$2:Nifty50[[#This Row],[High]])</f>
        <v>8996.6</v>
      </c>
      <c r="K4015" s="18">
        <f>(Nifty50[[#This Row],[ATH_XL]]-Nifty50[[#This Row],[Close]])/Nifty50[[#This Row],[ATH_XL]]</f>
        <v>2.6682302203054606E-2</v>
      </c>
    </row>
    <row r="4016" spans="2:11" x14ac:dyDescent="0.25">
      <c r="B4016" s="4">
        <v>42039</v>
      </c>
      <c r="C4016" s="23">
        <v>8789.15</v>
      </c>
      <c r="D4016" s="23">
        <v>8792.85</v>
      </c>
      <c r="E4016" s="23">
        <v>8704.4</v>
      </c>
      <c r="F4016" s="23">
        <v>8723.7000000000007</v>
      </c>
      <c r="G4016" s="5">
        <v>201252375</v>
      </c>
      <c r="H4016" s="5">
        <v>8707.82</v>
      </c>
      <c r="I4016" s="5" t="b">
        <f>IF(Nifty50[[#This Row],[High]]=MAX($D$1:$D4026), TRUE, FALSE)</f>
        <v>0</v>
      </c>
      <c r="J4016" s="5">
        <f>MAX($D$2:Nifty50[[#This Row],[High]])</f>
        <v>8996.6</v>
      </c>
      <c r="K4016" s="18">
        <f>(Nifty50[[#This Row],[ATH_XL]]-Nifty50[[#This Row],[Close]])/Nifty50[[#This Row],[ATH_XL]]</f>
        <v>3.0333681613053779E-2</v>
      </c>
    </row>
    <row r="4017" spans="2:11" x14ac:dyDescent="0.25">
      <c r="B4017" s="4">
        <v>42040</v>
      </c>
      <c r="C4017" s="23">
        <v>8733.1</v>
      </c>
      <c r="D4017" s="23">
        <v>8838.4500000000007</v>
      </c>
      <c r="E4017" s="23">
        <v>8683.65</v>
      </c>
      <c r="F4017" s="23">
        <v>8711.7000000000007</v>
      </c>
      <c r="G4017" s="5">
        <v>179008853</v>
      </c>
      <c r="H4017" s="5">
        <v>9126.1</v>
      </c>
      <c r="I4017" s="5" t="b">
        <f>IF(Nifty50[[#This Row],[High]]=MAX($D$1:$D4027), TRUE, FALSE)</f>
        <v>0</v>
      </c>
      <c r="J4017" s="5">
        <f>MAX($D$2:Nifty50[[#This Row],[High]])</f>
        <v>8996.6</v>
      </c>
      <c r="K4017" s="18">
        <f>(Nifty50[[#This Row],[ATH_XL]]-Nifty50[[#This Row],[Close]])/Nifty50[[#This Row],[ATH_XL]]</f>
        <v>3.1667518840450798E-2</v>
      </c>
    </row>
    <row r="4018" spans="2:11" x14ac:dyDescent="0.25">
      <c r="B4018" s="4">
        <v>42041</v>
      </c>
      <c r="C4018" s="23">
        <v>8696.85</v>
      </c>
      <c r="D4018" s="23">
        <v>8726.2000000000007</v>
      </c>
      <c r="E4018" s="23">
        <v>8645.5499999999993</v>
      </c>
      <c r="F4018" s="23">
        <v>8661.0499999999993</v>
      </c>
      <c r="G4018" s="5">
        <v>176554075</v>
      </c>
      <c r="H4018" s="5">
        <v>7912.1</v>
      </c>
      <c r="I4018" s="5" t="b">
        <f>IF(Nifty50[[#This Row],[High]]=MAX($D$1:$D4028), TRUE, FALSE)</f>
        <v>0</v>
      </c>
      <c r="J4018" s="5">
        <f>MAX($D$2:Nifty50[[#This Row],[High]])</f>
        <v>8996.6</v>
      </c>
      <c r="K4018" s="18">
        <f>(Nifty50[[#This Row],[ATH_XL]]-Nifty50[[#This Row],[Close]])/Nifty50[[#This Row],[ATH_XL]]</f>
        <v>3.7297423471089199E-2</v>
      </c>
    </row>
    <row r="4019" spans="2:11" x14ac:dyDescent="0.25">
      <c r="B4019" s="4">
        <v>42044</v>
      </c>
      <c r="C4019" s="23">
        <v>8584.4</v>
      </c>
      <c r="D4019" s="23">
        <v>8605.5499999999993</v>
      </c>
      <c r="E4019" s="23">
        <v>8516.35</v>
      </c>
      <c r="F4019" s="23">
        <v>8526.35</v>
      </c>
      <c r="G4019" s="5">
        <v>151329604</v>
      </c>
      <c r="H4019" s="5">
        <v>6863.17</v>
      </c>
      <c r="I4019" s="5" t="b">
        <f>IF(Nifty50[[#This Row],[High]]=MAX($D$1:$D4029), TRUE, FALSE)</f>
        <v>0</v>
      </c>
      <c r="J4019" s="5">
        <f>MAX($D$2:Nifty50[[#This Row],[High]])</f>
        <v>8996.6</v>
      </c>
      <c r="K4019" s="18">
        <f>(Nifty50[[#This Row],[ATH_XL]]-Nifty50[[#This Row],[Close]])/Nifty50[[#This Row],[ATH_XL]]</f>
        <v>5.226974634862059E-2</v>
      </c>
    </row>
    <row r="4020" spans="2:11" x14ac:dyDescent="0.25">
      <c r="B4020" s="4">
        <v>42045</v>
      </c>
      <c r="C4020" s="23">
        <v>8478.1</v>
      </c>
      <c r="D4020" s="23">
        <v>8646.25</v>
      </c>
      <c r="E4020" s="23">
        <v>8470.5</v>
      </c>
      <c r="F4020" s="23">
        <v>8565.5499999999993</v>
      </c>
      <c r="G4020" s="5">
        <v>202294693</v>
      </c>
      <c r="H4020" s="5">
        <v>9965.76</v>
      </c>
      <c r="I4020" s="5" t="b">
        <f>IF(Nifty50[[#This Row],[High]]=MAX($D$1:$D4030), TRUE, FALSE)</f>
        <v>0</v>
      </c>
      <c r="J4020" s="5">
        <f>MAX($D$2:Nifty50[[#This Row],[High]])</f>
        <v>8996.6</v>
      </c>
      <c r="K4020" s="18">
        <f>(Nifty50[[#This Row],[ATH_XL]]-Nifty50[[#This Row],[Close]])/Nifty50[[#This Row],[ATH_XL]]</f>
        <v>4.7912544739123791E-2</v>
      </c>
    </row>
    <row r="4021" spans="2:11" x14ac:dyDescent="0.25">
      <c r="B4021" s="4">
        <v>42046</v>
      </c>
      <c r="C4021" s="23">
        <v>8603.2999999999993</v>
      </c>
      <c r="D4021" s="23">
        <v>8651.9500000000007</v>
      </c>
      <c r="E4021" s="23">
        <v>8593.65</v>
      </c>
      <c r="F4021" s="23">
        <v>8627.4</v>
      </c>
      <c r="G4021" s="5">
        <v>166560867</v>
      </c>
      <c r="H4021" s="5">
        <v>7602.46</v>
      </c>
      <c r="I4021" s="5" t="b">
        <f>IF(Nifty50[[#This Row],[High]]=MAX($D$1:$D4031), TRUE, FALSE)</f>
        <v>0</v>
      </c>
      <c r="J4021" s="5">
        <f>MAX($D$2:Nifty50[[#This Row],[High]])</f>
        <v>8996.6</v>
      </c>
      <c r="K4021" s="18">
        <f>(Nifty50[[#This Row],[ATH_XL]]-Nifty50[[#This Row],[Close]])/Nifty50[[#This Row],[ATH_XL]]</f>
        <v>4.1037725362914959E-2</v>
      </c>
    </row>
    <row r="4022" spans="2:11" x14ac:dyDescent="0.25">
      <c r="B4022" s="4">
        <v>42047</v>
      </c>
      <c r="C4022" s="23">
        <v>8676.9500000000007</v>
      </c>
      <c r="D4022" s="23">
        <v>8732.5499999999993</v>
      </c>
      <c r="E4022" s="23">
        <v>8599.25</v>
      </c>
      <c r="F4022" s="23">
        <v>8711.5499999999993</v>
      </c>
      <c r="G4022" s="5">
        <v>163681352</v>
      </c>
      <c r="H4022" s="5">
        <v>7669.87</v>
      </c>
      <c r="I4022" s="5" t="b">
        <f>IF(Nifty50[[#This Row],[High]]=MAX($D$1:$D4032), TRUE, FALSE)</f>
        <v>0</v>
      </c>
      <c r="J4022" s="5">
        <f>MAX($D$2:Nifty50[[#This Row],[High]])</f>
        <v>8996.6</v>
      </c>
      <c r="K4022" s="18">
        <f>(Nifty50[[#This Row],[ATH_XL]]-Nifty50[[#This Row],[Close]])/Nifty50[[#This Row],[ATH_XL]]</f>
        <v>3.1684191805793419E-2</v>
      </c>
    </row>
    <row r="4023" spans="2:11" x14ac:dyDescent="0.25">
      <c r="B4023" s="4">
        <v>42048</v>
      </c>
      <c r="C4023" s="23">
        <v>8741.5</v>
      </c>
      <c r="D4023" s="23">
        <v>8822.1</v>
      </c>
      <c r="E4023" s="23">
        <v>8729.65</v>
      </c>
      <c r="F4023" s="23">
        <v>8805.5</v>
      </c>
      <c r="G4023" s="5">
        <v>228807812</v>
      </c>
      <c r="H4023" s="5">
        <v>10248.41</v>
      </c>
      <c r="I4023" s="5" t="b">
        <f>IF(Nifty50[[#This Row],[High]]=MAX($D$1:$D4033), TRUE, FALSE)</f>
        <v>0</v>
      </c>
      <c r="J4023" s="5">
        <f>MAX($D$2:Nifty50[[#This Row],[High]])</f>
        <v>8996.6</v>
      </c>
      <c r="K4023" s="18">
        <f>(Nifty50[[#This Row],[ATH_XL]]-Nifty50[[#This Row],[Close]])/Nifty50[[#This Row],[ATH_XL]]</f>
        <v>2.1241357846297531E-2</v>
      </c>
    </row>
    <row r="4024" spans="2:11" x14ac:dyDescent="0.25">
      <c r="B4024" s="4">
        <v>42051</v>
      </c>
      <c r="C4024" s="23">
        <v>8831.4</v>
      </c>
      <c r="D4024" s="23">
        <v>8870.1</v>
      </c>
      <c r="E4024" s="23">
        <v>8793.4</v>
      </c>
      <c r="F4024" s="23">
        <v>8809.35</v>
      </c>
      <c r="G4024" s="5">
        <v>140637331</v>
      </c>
      <c r="H4024" s="5">
        <v>7047.32</v>
      </c>
      <c r="I4024" s="5" t="b">
        <f>IF(Nifty50[[#This Row],[High]]=MAX($D$1:$D4034), TRUE, FALSE)</f>
        <v>0</v>
      </c>
      <c r="J4024" s="5">
        <f>MAX($D$2:Nifty50[[#This Row],[High]])</f>
        <v>8996.6</v>
      </c>
      <c r="K4024" s="18">
        <f>(Nifty50[[#This Row],[ATH_XL]]-Nifty50[[#This Row],[Close]])/Nifty50[[#This Row],[ATH_XL]]</f>
        <v>2.0813418402507614E-2</v>
      </c>
    </row>
    <row r="4025" spans="2:11" x14ac:dyDescent="0.25">
      <c r="B4025" s="4">
        <v>42053</v>
      </c>
      <c r="C4025" s="23">
        <v>8811.5499999999993</v>
      </c>
      <c r="D4025" s="23">
        <v>8894.2999999999993</v>
      </c>
      <c r="E4025" s="23">
        <v>8808.9</v>
      </c>
      <c r="F4025" s="23">
        <v>8869.1</v>
      </c>
      <c r="G4025" s="5">
        <v>152152801</v>
      </c>
      <c r="H4025" s="5">
        <v>10153.74</v>
      </c>
      <c r="I4025" s="5" t="b">
        <f>IF(Nifty50[[#This Row],[High]]=MAX($D$1:$D4035), TRUE, FALSE)</f>
        <v>0</v>
      </c>
      <c r="J4025" s="5">
        <f>MAX($D$2:Nifty50[[#This Row],[High]])</f>
        <v>8996.6</v>
      </c>
      <c r="K4025" s="18">
        <f>(Nifty50[[#This Row],[ATH_XL]]-Nifty50[[#This Row],[Close]])/Nifty50[[#This Row],[ATH_XL]]</f>
        <v>1.4172020541093301E-2</v>
      </c>
    </row>
    <row r="4026" spans="2:11" x14ac:dyDescent="0.25">
      <c r="B4026" s="4">
        <v>42054</v>
      </c>
      <c r="C4026" s="23">
        <v>8883.0499999999993</v>
      </c>
      <c r="D4026" s="23">
        <v>8913.4500000000007</v>
      </c>
      <c r="E4026" s="23">
        <v>8794.4500000000007</v>
      </c>
      <c r="F4026" s="23">
        <v>8895.2999999999993</v>
      </c>
      <c r="G4026" s="5">
        <v>219867400</v>
      </c>
      <c r="H4026" s="5">
        <v>9794.26</v>
      </c>
      <c r="I4026" s="5" t="b">
        <f>IF(Nifty50[[#This Row],[High]]=MAX($D$1:$D4036), TRUE, FALSE)</f>
        <v>0</v>
      </c>
      <c r="J4026" s="5">
        <f>MAX($D$2:Nifty50[[#This Row],[High]])</f>
        <v>8996.6</v>
      </c>
      <c r="K4026" s="18">
        <f>(Nifty50[[#This Row],[ATH_XL]]-Nifty50[[#This Row],[Close]])/Nifty50[[#This Row],[ATH_XL]]</f>
        <v>1.1259809261276604E-2</v>
      </c>
    </row>
    <row r="4027" spans="2:11" x14ac:dyDescent="0.25">
      <c r="B4027" s="4">
        <v>42055</v>
      </c>
      <c r="C4027" s="23">
        <v>8895.5</v>
      </c>
      <c r="D4027" s="23">
        <v>8899.9500000000007</v>
      </c>
      <c r="E4027" s="23">
        <v>8816.2999999999993</v>
      </c>
      <c r="F4027" s="23">
        <v>8833.6</v>
      </c>
      <c r="G4027" s="5">
        <v>203714864</v>
      </c>
      <c r="H4027" s="5">
        <v>8193.56</v>
      </c>
      <c r="I4027" s="5" t="b">
        <f>IF(Nifty50[[#This Row],[High]]=MAX($D$1:$D4037), TRUE, FALSE)</f>
        <v>0</v>
      </c>
      <c r="J4027" s="5">
        <f>MAX($D$2:Nifty50[[#This Row],[High]])</f>
        <v>8996.6</v>
      </c>
      <c r="K4027" s="18">
        <f>(Nifty50[[#This Row],[ATH_XL]]-Nifty50[[#This Row],[Close]])/Nifty50[[#This Row],[ATH_XL]]</f>
        <v>1.8117955672142808E-2</v>
      </c>
    </row>
    <row r="4028" spans="2:11" x14ac:dyDescent="0.25">
      <c r="B4028" s="4">
        <v>42058</v>
      </c>
      <c r="C4028" s="23">
        <v>8856.85</v>
      </c>
      <c r="D4028" s="23">
        <v>8869</v>
      </c>
      <c r="E4028" s="23">
        <v>8736.1</v>
      </c>
      <c r="F4028" s="23">
        <v>8754.9500000000007</v>
      </c>
      <c r="G4028" s="5">
        <v>143932325</v>
      </c>
      <c r="H4028" s="5">
        <v>7171.05</v>
      </c>
      <c r="I4028" s="5" t="b">
        <f>IF(Nifty50[[#This Row],[High]]=MAX($D$1:$D4038), TRUE, FALSE)</f>
        <v>0</v>
      </c>
      <c r="J4028" s="5">
        <f>MAX($D$2:Nifty50[[#This Row],[High]])</f>
        <v>8996.6</v>
      </c>
      <c r="K4028" s="18">
        <f>(Nifty50[[#This Row],[ATH_XL]]-Nifty50[[#This Row],[Close]])/Nifty50[[#This Row],[ATH_XL]]</f>
        <v>2.6860147166707381E-2</v>
      </c>
    </row>
    <row r="4029" spans="2:11" x14ac:dyDescent="0.25">
      <c r="B4029" s="4">
        <v>42059</v>
      </c>
      <c r="C4029" s="23">
        <v>8772.9</v>
      </c>
      <c r="D4029" s="23">
        <v>8800.5</v>
      </c>
      <c r="E4029" s="23">
        <v>8726.75</v>
      </c>
      <c r="F4029" s="23">
        <v>8762.1</v>
      </c>
      <c r="G4029" s="5">
        <v>154368611</v>
      </c>
      <c r="H4029" s="5">
        <v>7413.31</v>
      </c>
      <c r="I4029" s="5" t="b">
        <f>IF(Nifty50[[#This Row],[High]]=MAX($D$1:$D4039), TRUE, FALSE)</f>
        <v>0</v>
      </c>
      <c r="J4029" s="5">
        <f>MAX($D$2:Nifty50[[#This Row],[High]])</f>
        <v>8996.6</v>
      </c>
      <c r="K4029" s="18">
        <f>(Nifty50[[#This Row],[ATH_XL]]-Nifty50[[#This Row],[Close]])/Nifty50[[#This Row],[ATH_XL]]</f>
        <v>2.6065402485383367E-2</v>
      </c>
    </row>
    <row r="4030" spans="2:11" x14ac:dyDescent="0.25">
      <c r="B4030" s="4">
        <v>42060</v>
      </c>
      <c r="C4030" s="23">
        <v>8801.9</v>
      </c>
      <c r="D4030" s="23">
        <v>8840.65</v>
      </c>
      <c r="E4030" s="23">
        <v>8751.4</v>
      </c>
      <c r="F4030" s="23">
        <v>8767.25</v>
      </c>
      <c r="G4030" s="5">
        <v>139406599</v>
      </c>
      <c r="H4030" s="5">
        <v>6986.78</v>
      </c>
      <c r="I4030" s="5" t="b">
        <f>IF(Nifty50[[#This Row],[High]]=MAX($D$1:$D4040), TRUE, FALSE)</f>
        <v>0</v>
      </c>
      <c r="J4030" s="5">
        <f>MAX($D$2:Nifty50[[#This Row],[High]])</f>
        <v>8996.6</v>
      </c>
      <c r="K4030" s="18">
        <f>(Nifty50[[#This Row],[ATH_XL]]-Nifty50[[#This Row],[Close]])/Nifty50[[#This Row],[ATH_XL]]</f>
        <v>2.549296400862552E-2</v>
      </c>
    </row>
    <row r="4031" spans="2:11" x14ac:dyDescent="0.25">
      <c r="B4031" s="4">
        <v>42061</v>
      </c>
      <c r="C4031" s="23">
        <v>8779</v>
      </c>
      <c r="D4031" s="23">
        <v>8786.0499999999993</v>
      </c>
      <c r="E4031" s="23">
        <v>8669.4500000000007</v>
      </c>
      <c r="F4031" s="23">
        <v>8683.85</v>
      </c>
      <c r="G4031" s="5">
        <v>224185492</v>
      </c>
      <c r="H4031" s="5">
        <v>10531.16</v>
      </c>
      <c r="I4031" s="5" t="b">
        <f>IF(Nifty50[[#This Row],[High]]=MAX($D$1:$D4041), TRUE, FALSE)</f>
        <v>0</v>
      </c>
      <c r="J4031" s="5">
        <f>MAX($D$2:Nifty50[[#This Row],[High]])</f>
        <v>8996.6</v>
      </c>
      <c r="K4031" s="18">
        <f>(Nifty50[[#This Row],[ATH_XL]]-Nifty50[[#This Row],[Close]])/Nifty50[[#This Row],[ATH_XL]]</f>
        <v>3.4763132739034745E-2</v>
      </c>
    </row>
    <row r="4032" spans="2:11" x14ac:dyDescent="0.25">
      <c r="B4032" s="4">
        <v>42062</v>
      </c>
      <c r="C4032" s="23">
        <v>8729.5</v>
      </c>
      <c r="D4032" s="23">
        <v>8856.9500000000007</v>
      </c>
      <c r="E4032" s="23">
        <v>8717.4500000000007</v>
      </c>
      <c r="F4032" s="23">
        <v>8844.6</v>
      </c>
      <c r="G4032" s="5">
        <v>257226273</v>
      </c>
      <c r="H4032" s="5">
        <v>11924.49</v>
      </c>
      <c r="I4032" s="5" t="b">
        <f>IF(Nifty50[[#This Row],[High]]=MAX($D$1:$D4042), TRUE, FALSE)</f>
        <v>0</v>
      </c>
      <c r="J4032" s="5">
        <f>MAX($D$2:Nifty50[[#This Row],[High]])</f>
        <v>8996.6</v>
      </c>
      <c r="K4032" s="18">
        <f>(Nifty50[[#This Row],[ATH_XL]]-Nifty50[[#This Row],[Close]])/Nifty50[[#This Row],[ATH_XL]]</f>
        <v>1.6895271547028877E-2</v>
      </c>
    </row>
    <row r="4033" spans="2:11" x14ac:dyDescent="0.25">
      <c r="B4033" s="4">
        <v>42063</v>
      </c>
      <c r="C4033" s="23">
        <v>8913.0499999999993</v>
      </c>
      <c r="D4033" s="23">
        <v>8941.1</v>
      </c>
      <c r="E4033" s="23">
        <v>8751.35</v>
      </c>
      <c r="F4033" s="23">
        <v>8901.85</v>
      </c>
      <c r="G4033" s="5">
        <v>246453954</v>
      </c>
      <c r="H4033" s="5">
        <v>10064.41</v>
      </c>
      <c r="I4033" s="5" t="b">
        <f>IF(Nifty50[[#This Row],[High]]=MAX($D$1:$D4043), TRUE, FALSE)</f>
        <v>0</v>
      </c>
      <c r="J4033" s="5">
        <f>MAX($D$2:Nifty50[[#This Row],[High]])</f>
        <v>8996.6</v>
      </c>
      <c r="K4033" s="18">
        <f>(Nifty50[[#This Row],[ATH_XL]]-Nifty50[[#This Row],[Close]])/Nifty50[[#This Row],[ATH_XL]]</f>
        <v>1.0531756441322277E-2</v>
      </c>
    </row>
    <row r="4034" spans="2:11" x14ac:dyDescent="0.25">
      <c r="B4034" s="4">
        <v>42065</v>
      </c>
      <c r="C4034" s="23">
        <v>8953.85</v>
      </c>
      <c r="D4034" s="23">
        <v>8972.35</v>
      </c>
      <c r="E4034" s="23">
        <v>8885.4500000000007</v>
      </c>
      <c r="F4034" s="23">
        <v>8956.75</v>
      </c>
      <c r="G4034" s="5">
        <v>224772586</v>
      </c>
      <c r="H4034" s="5">
        <v>11525.5</v>
      </c>
      <c r="I4034" s="5" t="b">
        <f>IF(Nifty50[[#This Row],[High]]=MAX($D$1:$D4044), TRUE, FALSE)</f>
        <v>0</v>
      </c>
      <c r="J4034" s="5">
        <f>MAX($D$2:Nifty50[[#This Row],[High]])</f>
        <v>8996.6</v>
      </c>
      <c r="K4034" s="18">
        <f>(Nifty50[[#This Row],[ATH_XL]]-Nifty50[[#This Row],[Close]])/Nifty50[[#This Row],[ATH_XL]]</f>
        <v>4.4294511259809662E-3</v>
      </c>
    </row>
    <row r="4035" spans="2:11" x14ac:dyDescent="0.25">
      <c r="B4035" s="4">
        <v>42066</v>
      </c>
      <c r="C4035" s="23">
        <v>8962.85</v>
      </c>
      <c r="D4035" s="23">
        <v>9008.4</v>
      </c>
      <c r="E4035" s="23">
        <v>8925.5499999999993</v>
      </c>
      <c r="F4035" s="23">
        <v>8996.25</v>
      </c>
      <c r="G4035" s="5">
        <v>183251960</v>
      </c>
      <c r="H4035" s="5">
        <v>9033.61</v>
      </c>
      <c r="I4035" s="5" t="b">
        <f>IF(Nifty50[[#This Row],[High]]=MAX($D$1:$D4045), TRUE, FALSE)</f>
        <v>0</v>
      </c>
      <c r="J4035" s="5">
        <f>MAX($D$2:Nifty50[[#This Row],[High]])</f>
        <v>9008.4</v>
      </c>
      <c r="K4035" s="18">
        <f>(Nifty50[[#This Row],[ATH_XL]]-Nifty50[[#This Row],[Close]])/Nifty50[[#This Row],[ATH_XL]]</f>
        <v>1.3487411749033831E-3</v>
      </c>
    </row>
    <row r="4036" spans="2:11" x14ac:dyDescent="0.25">
      <c r="B4036" s="4">
        <v>42067</v>
      </c>
      <c r="C4036" s="23">
        <v>9109.15</v>
      </c>
      <c r="D4036" s="23">
        <v>9119.2000000000007</v>
      </c>
      <c r="E4036" s="23">
        <v>8893.9500000000007</v>
      </c>
      <c r="F4036" s="23">
        <v>8922.65</v>
      </c>
      <c r="G4036" s="5">
        <v>256060375</v>
      </c>
      <c r="H4036" s="5">
        <v>12130.98</v>
      </c>
      <c r="I4036" s="5" t="b">
        <f>IF(Nifty50[[#This Row],[High]]=MAX($D$1:$D4046), TRUE, FALSE)</f>
        <v>1</v>
      </c>
      <c r="J4036" s="5">
        <f>MAX($D$2:Nifty50[[#This Row],[High]])</f>
        <v>9119.2000000000007</v>
      </c>
      <c r="K4036" s="18">
        <f>(Nifty50[[#This Row],[ATH_XL]]-Nifty50[[#This Row],[Close]])/Nifty50[[#This Row],[ATH_XL]]</f>
        <v>2.1553425739100039E-2</v>
      </c>
    </row>
    <row r="4037" spans="2:11" x14ac:dyDescent="0.25">
      <c r="B4037" s="4">
        <v>42068</v>
      </c>
      <c r="C4037" s="23">
        <v>8929.4</v>
      </c>
      <c r="D4037" s="23">
        <v>8957.5499999999993</v>
      </c>
      <c r="E4037" s="23">
        <v>8849.35</v>
      </c>
      <c r="F4037" s="23">
        <v>8937.75</v>
      </c>
      <c r="G4037" s="5">
        <v>165081476</v>
      </c>
      <c r="H4037" s="5">
        <v>8250.5499999999993</v>
      </c>
      <c r="I4037" s="5" t="b">
        <f>IF(Nifty50[[#This Row],[High]]=MAX($D$1:$D4047), TRUE, FALSE)</f>
        <v>0</v>
      </c>
      <c r="J4037" s="5">
        <f>MAX($D$2:Nifty50[[#This Row],[High]])</f>
        <v>9119.2000000000007</v>
      </c>
      <c r="K4037" s="18">
        <f>(Nifty50[[#This Row],[ATH_XL]]-Nifty50[[#This Row],[Close]])/Nifty50[[#This Row],[ATH_XL]]</f>
        <v>1.9897578734976832E-2</v>
      </c>
    </row>
    <row r="4038" spans="2:11" x14ac:dyDescent="0.25">
      <c r="B4038" s="4">
        <v>42072</v>
      </c>
      <c r="C4038" s="23">
        <v>8891.15</v>
      </c>
      <c r="D4038" s="23">
        <v>8891.2999999999993</v>
      </c>
      <c r="E4038" s="23">
        <v>8740.4500000000007</v>
      </c>
      <c r="F4038" s="23">
        <v>8756.75</v>
      </c>
      <c r="G4038" s="5">
        <v>160332840</v>
      </c>
      <c r="H4038" s="5">
        <v>8132.43</v>
      </c>
      <c r="I4038" s="5" t="b">
        <f>IF(Nifty50[[#This Row],[High]]=MAX($D$1:$D4048), TRUE, FALSE)</f>
        <v>0</v>
      </c>
      <c r="J4038" s="5">
        <f>MAX($D$2:Nifty50[[#This Row],[High]])</f>
        <v>9119.2000000000007</v>
      </c>
      <c r="K4038" s="18">
        <f>(Nifty50[[#This Row],[ATH_XL]]-Nifty50[[#This Row],[Close]])/Nifty50[[#This Row],[ATH_XL]]</f>
        <v>3.9745811036055873E-2</v>
      </c>
    </row>
    <row r="4039" spans="2:11" x14ac:dyDescent="0.25">
      <c r="B4039" s="4">
        <v>42073</v>
      </c>
      <c r="C4039" s="23">
        <v>8769.75</v>
      </c>
      <c r="D4039" s="23">
        <v>8778</v>
      </c>
      <c r="E4039" s="23">
        <v>8677.35</v>
      </c>
      <c r="F4039" s="23">
        <v>8712.0499999999993</v>
      </c>
      <c r="G4039" s="5">
        <v>168916337</v>
      </c>
      <c r="H4039" s="5">
        <v>8402.33</v>
      </c>
      <c r="I4039" s="5" t="b">
        <f>IF(Nifty50[[#This Row],[High]]=MAX($D$1:$D4049), TRUE, FALSE)</f>
        <v>0</v>
      </c>
      <c r="J4039" s="5">
        <f>MAX($D$2:Nifty50[[#This Row],[High]])</f>
        <v>9119.2000000000007</v>
      </c>
      <c r="K4039" s="18">
        <f>(Nifty50[[#This Row],[ATH_XL]]-Nifty50[[#This Row],[Close]])/Nifty50[[#This Row],[ATH_XL]]</f>
        <v>4.4647556803228509E-2</v>
      </c>
    </row>
    <row r="4040" spans="2:11" x14ac:dyDescent="0.25">
      <c r="B4040" s="4">
        <v>42074</v>
      </c>
      <c r="C4040" s="23">
        <v>8728.75</v>
      </c>
      <c r="D4040" s="23">
        <v>8755.6</v>
      </c>
      <c r="E4040" s="23">
        <v>8682.35</v>
      </c>
      <c r="F4040" s="23">
        <v>8699.9500000000007</v>
      </c>
      <c r="G4040" s="5">
        <v>178053293</v>
      </c>
      <c r="H4040" s="5">
        <v>8259.67</v>
      </c>
      <c r="I4040" s="5" t="b">
        <f>IF(Nifty50[[#This Row],[High]]=MAX($D$1:$D4050), TRUE, FALSE)</f>
        <v>0</v>
      </c>
      <c r="J4040" s="5">
        <f>MAX($D$2:Nifty50[[#This Row],[High]])</f>
        <v>9119.2000000000007</v>
      </c>
      <c r="K4040" s="18">
        <f>(Nifty50[[#This Row],[ATH_XL]]-Nifty50[[#This Row],[Close]])/Nifty50[[#This Row],[ATH_XL]]</f>
        <v>4.5974427581366786E-2</v>
      </c>
    </row>
    <row r="4041" spans="2:11" x14ac:dyDescent="0.25">
      <c r="B4041" s="4">
        <v>42075</v>
      </c>
      <c r="C4041" s="23">
        <v>8740.65</v>
      </c>
      <c r="D4041" s="23">
        <v>8787.2000000000007</v>
      </c>
      <c r="E4041" s="23">
        <v>8732.9</v>
      </c>
      <c r="F4041" s="23">
        <v>8776</v>
      </c>
      <c r="G4041" s="5">
        <v>179337979</v>
      </c>
      <c r="H4041" s="5">
        <v>8184.46</v>
      </c>
      <c r="I4041" s="5" t="b">
        <f>IF(Nifty50[[#This Row],[High]]=MAX($D$1:$D4051), TRUE, FALSE)</f>
        <v>0</v>
      </c>
      <c r="J4041" s="5">
        <f>MAX($D$2:Nifty50[[#This Row],[High]])</f>
        <v>9119.2000000000007</v>
      </c>
      <c r="K4041" s="18">
        <f>(Nifty50[[#This Row],[ATH_XL]]-Nifty50[[#This Row],[Close]])/Nifty50[[#This Row],[ATH_XL]]</f>
        <v>3.7634880252653817E-2</v>
      </c>
    </row>
    <row r="4042" spans="2:11" x14ac:dyDescent="0.25">
      <c r="B4042" s="4">
        <v>42076</v>
      </c>
      <c r="C4042" s="23">
        <v>8844.0499999999993</v>
      </c>
      <c r="D4042" s="23">
        <v>8849.75</v>
      </c>
      <c r="E4042" s="23">
        <v>8631.75</v>
      </c>
      <c r="F4042" s="23">
        <v>8647.75</v>
      </c>
      <c r="G4042" s="5">
        <v>184665971</v>
      </c>
      <c r="H4042" s="5">
        <v>8121.26</v>
      </c>
      <c r="I4042" s="5" t="b">
        <f>IF(Nifty50[[#This Row],[High]]=MAX($D$1:$D4052), TRUE, FALSE)</f>
        <v>0</v>
      </c>
      <c r="J4042" s="5">
        <f>MAX($D$2:Nifty50[[#This Row],[High]])</f>
        <v>9119.2000000000007</v>
      </c>
      <c r="K4042" s="18">
        <f>(Nifty50[[#This Row],[ATH_XL]]-Nifty50[[#This Row],[Close]])/Nifty50[[#This Row],[ATH_XL]]</f>
        <v>5.1698613913501258E-2</v>
      </c>
    </row>
    <row r="4043" spans="2:11" x14ac:dyDescent="0.25">
      <c r="B4043" s="4">
        <v>42079</v>
      </c>
      <c r="C4043" s="23">
        <v>8656.75</v>
      </c>
      <c r="D4043" s="23">
        <v>8663.5499999999993</v>
      </c>
      <c r="E4043" s="23">
        <v>8612</v>
      </c>
      <c r="F4043" s="23">
        <v>8633.15</v>
      </c>
      <c r="G4043" s="5">
        <v>168438040</v>
      </c>
      <c r="H4043" s="5">
        <v>7559.94</v>
      </c>
      <c r="I4043" s="5" t="b">
        <f>IF(Nifty50[[#This Row],[High]]=MAX($D$1:$D4053), TRUE, FALSE)</f>
        <v>0</v>
      </c>
      <c r="J4043" s="5">
        <f>MAX($D$2:Nifty50[[#This Row],[High]])</f>
        <v>9119.2000000000007</v>
      </c>
      <c r="K4043" s="18">
        <f>(Nifty50[[#This Row],[ATH_XL]]-Nifty50[[#This Row],[Close]])/Nifty50[[#This Row],[ATH_XL]]</f>
        <v>5.3299631546627015E-2</v>
      </c>
    </row>
    <row r="4044" spans="2:11" x14ac:dyDescent="0.25">
      <c r="B4044" s="4">
        <v>42080</v>
      </c>
      <c r="C4044" s="23">
        <v>8689.1</v>
      </c>
      <c r="D4044" s="23">
        <v>8742.5499999999993</v>
      </c>
      <c r="E4044" s="23">
        <v>8630.7999999999993</v>
      </c>
      <c r="F4044" s="23">
        <v>8723.2999999999993</v>
      </c>
      <c r="G4044" s="5">
        <v>182504639</v>
      </c>
      <c r="H4044" s="5">
        <v>8086.26</v>
      </c>
      <c r="I4044" s="5" t="b">
        <f>IF(Nifty50[[#This Row],[High]]=MAX($D$1:$D4054), TRUE, FALSE)</f>
        <v>0</v>
      </c>
      <c r="J4044" s="5">
        <f>MAX($D$2:Nifty50[[#This Row],[High]])</f>
        <v>9119.2000000000007</v>
      </c>
      <c r="K4044" s="18">
        <f>(Nifty50[[#This Row],[ATH_XL]]-Nifty50[[#This Row],[Close]])/Nifty50[[#This Row],[ATH_XL]]</f>
        <v>4.341389595578575E-2</v>
      </c>
    </row>
    <row r="4045" spans="2:11" x14ac:dyDescent="0.25">
      <c r="B4045" s="4">
        <v>42081</v>
      </c>
      <c r="C4045" s="23">
        <v>8742.9</v>
      </c>
      <c r="D4045" s="23">
        <v>8747.25</v>
      </c>
      <c r="E4045" s="23">
        <v>8664</v>
      </c>
      <c r="F4045" s="23">
        <v>8685.9</v>
      </c>
      <c r="G4045" s="5">
        <v>161153533</v>
      </c>
      <c r="H4045" s="5">
        <v>8227.5</v>
      </c>
      <c r="I4045" s="5" t="b">
        <f>IF(Nifty50[[#This Row],[High]]=MAX($D$1:$D4055), TRUE, FALSE)</f>
        <v>0</v>
      </c>
      <c r="J4045" s="5">
        <f>MAX($D$2:Nifty50[[#This Row],[High]])</f>
        <v>9119.2000000000007</v>
      </c>
      <c r="K4045" s="18">
        <f>(Nifty50[[#This Row],[ATH_XL]]-Nifty50[[#This Row],[Close]])/Nifty50[[#This Row],[ATH_XL]]</f>
        <v>4.7515132906395412E-2</v>
      </c>
    </row>
    <row r="4046" spans="2:11" x14ac:dyDescent="0.25">
      <c r="B4046" s="4">
        <v>42082</v>
      </c>
      <c r="C4046" s="23">
        <v>8749.4500000000007</v>
      </c>
      <c r="D4046" s="23">
        <v>8788.2000000000007</v>
      </c>
      <c r="E4046" s="23">
        <v>8614.65</v>
      </c>
      <c r="F4046" s="23">
        <v>8634.65</v>
      </c>
      <c r="G4046" s="5">
        <v>168628424</v>
      </c>
      <c r="H4046" s="5">
        <v>8460.35</v>
      </c>
      <c r="I4046" s="5" t="b">
        <f>IF(Nifty50[[#This Row],[High]]=MAX($D$1:$D4056), TRUE, FALSE)</f>
        <v>0</v>
      </c>
      <c r="J4046" s="5">
        <f>MAX($D$2:Nifty50[[#This Row],[High]])</f>
        <v>9119.2000000000007</v>
      </c>
      <c r="K4046" s="18">
        <f>(Nifty50[[#This Row],[ATH_XL]]-Nifty50[[#This Row],[Close]])/Nifty50[[#This Row],[ATH_XL]]</f>
        <v>5.3135143433634645E-2</v>
      </c>
    </row>
    <row r="4047" spans="2:11" x14ac:dyDescent="0.25">
      <c r="B4047" s="4">
        <v>42083</v>
      </c>
      <c r="C4047" s="23">
        <v>8627.9</v>
      </c>
      <c r="D4047" s="23">
        <v>8627.9</v>
      </c>
      <c r="E4047" s="23">
        <v>8553</v>
      </c>
      <c r="F4047" s="23">
        <v>8570.9</v>
      </c>
      <c r="G4047" s="5">
        <v>179982752</v>
      </c>
      <c r="H4047" s="5">
        <v>8484.23</v>
      </c>
      <c r="I4047" s="5" t="b">
        <f>IF(Nifty50[[#This Row],[High]]=MAX($D$1:$D4057), TRUE, FALSE)</f>
        <v>0</v>
      </c>
      <c r="J4047" s="5">
        <f>MAX($D$2:Nifty50[[#This Row],[High]])</f>
        <v>9119.2000000000007</v>
      </c>
      <c r="K4047" s="18">
        <f>(Nifty50[[#This Row],[ATH_XL]]-Nifty50[[#This Row],[Close]])/Nifty50[[#This Row],[ATH_XL]]</f>
        <v>6.0125888235810276E-2</v>
      </c>
    </row>
    <row r="4048" spans="2:11" x14ac:dyDescent="0.25">
      <c r="B4048" s="4">
        <v>42086</v>
      </c>
      <c r="C4048" s="23">
        <v>8591.5499999999993</v>
      </c>
      <c r="D4048" s="23">
        <v>8608.35</v>
      </c>
      <c r="E4048" s="23">
        <v>8540.5499999999993</v>
      </c>
      <c r="F4048" s="23">
        <v>8550.9</v>
      </c>
      <c r="G4048" s="5">
        <v>155425780</v>
      </c>
      <c r="H4048" s="5">
        <v>6195.45</v>
      </c>
      <c r="I4048" s="5" t="b">
        <f>IF(Nifty50[[#This Row],[High]]=MAX($D$1:$D4058), TRUE, FALSE)</f>
        <v>0</v>
      </c>
      <c r="J4048" s="5">
        <f>MAX($D$2:Nifty50[[#This Row],[High]])</f>
        <v>9119.2000000000007</v>
      </c>
      <c r="K4048" s="18">
        <f>(Nifty50[[#This Row],[ATH_XL]]-Nifty50[[#This Row],[Close]])/Nifty50[[#This Row],[ATH_XL]]</f>
        <v>6.231906307570851E-2</v>
      </c>
    </row>
    <row r="4049" spans="2:11" x14ac:dyDescent="0.25">
      <c r="B4049" s="4">
        <v>42087</v>
      </c>
      <c r="C4049" s="23">
        <v>8537.0499999999993</v>
      </c>
      <c r="D4049" s="23">
        <v>8627.75</v>
      </c>
      <c r="E4049" s="23">
        <v>8535.85</v>
      </c>
      <c r="F4049" s="23">
        <v>8542.9500000000007</v>
      </c>
      <c r="G4049" s="5">
        <v>161465466</v>
      </c>
      <c r="H4049" s="5">
        <v>7913.26</v>
      </c>
      <c r="I4049" s="5" t="b">
        <f>IF(Nifty50[[#This Row],[High]]=MAX($D$1:$D4059), TRUE, FALSE)</f>
        <v>0</v>
      </c>
      <c r="J4049" s="5">
        <f>MAX($D$2:Nifty50[[#This Row],[High]])</f>
        <v>9119.2000000000007</v>
      </c>
      <c r="K4049" s="18">
        <f>(Nifty50[[#This Row],[ATH_XL]]-Nifty50[[#This Row],[Close]])/Nifty50[[#This Row],[ATH_XL]]</f>
        <v>6.3190850074567942E-2</v>
      </c>
    </row>
    <row r="4050" spans="2:11" x14ac:dyDescent="0.25">
      <c r="B4050" s="4">
        <v>42088</v>
      </c>
      <c r="C4050" s="23">
        <v>8568.9</v>
      </c>
      <c r="D4050" s="23">
        <v>8573.75</v>
      </c>
      <c r="E4050" s="23">
        <v>8516.5499999999993</v>
      </c>
      <c r="F4050" s="23">
        <v>8530.7999999999993</v>
      </c>
      <c r="G4050" s="5">
        <v>165952155</v>
      </c>
      <c r="H4050" s="5">
        <v>8200.0499999999993</v>
      </c>
      <c r="I4050" s="5" t="b">
        <f>IF(Nifty50[[#This Row],[High]]=MAX($D$1:$D4060), TRUE, FALSE)</f>
        <v>0</v>
      </c>
      <c r="J4050" s="5">
        <f>MAX($D$2:Nifty50[[#This Row],[High]])</f>
        <v>9119.2000000000007</v>
      </c>
      <c r="K4050" s="18">
        <f>(Nifty50[[#This Row],[ATH_XL]]-Nifty50[[#This Row],[Close]])/Nifty50[[#This Row],[ATH_XL]]</f>
        <v>6.4523203789806277E-2</v>
      </c>
    </row>
    <row r="4051" spans="2:11" x14ac:dyDescent="0.25">
      <c r="B4051" s="4">
        <v>42089</v>
      </c>
      <c r="C4051" s="23">
        <v>8474.9500000000007</v>
      </c>
      <c r="D4051" s="23">
        <v>8499.4500000000007</v>
      </c>
      <c r="E4051" s="23">
        <v>8325.35</v>
      </c>
      <c r="F4051" s="23">
        <v>8342.15</v>
      </c>
      <c r="G4051" s="5">
        <v>288758332</v>
      </c>
      <c r="H4051" s="5">
        <v>13667.31</v>
      </c>
      <c r="I4051" s="5" t="b">
        <f>IF(Nifty50[[#This Row],[High]]=MAX($D$1:$D4061), TRUE, FALSE)</f>
        <v>0</v>
      </c>
      <c r="J4051" s="5">
        <f>MAX($D$2:Nifty50[[#This Row],[High]])</f>
        <v>9119.2000000000007</v>
      </c>
      <c r="K4051" s="18">
        <f>(Nifty50[[#This Row],[ATH_XL]]-Nifty50[[#This Row],[Close]])/Nifty50[[#This Row],[ATH_XL]]</f>
        <v>8.5210325467146353E-2</v>
      </c>
    </row>
    <row r="4052" spans="2:11" x14ac:dyDescent="0.25">
      <c r="B4052" s="4">
        <v>42090</v>
      </c>
      <c r="C4052" s="23">
        <v>8396</v>
      </c>
      <c r="D4052" s="23">
        <v>8413.2000000000007</v>
      </c>
      <c r="E4052" s="23">
        <v>8269.15</v>
      </c>
      <c r="F4052" s="23">
        <v>8341.4</v>
      </c>
      <c r="G4052" s="5">
        <v>198979321</v>
      </c>
      <c r="H4052" s="5">
        <v>9528.86</v>
      </c>
      <c r="I4052" s="5" t="b">
        <f>IF(Nifty50[[#This Row],[High]]=MAX($D$1:$D4062), TRUE, FALSE)</f>
        <v>0</v>
      </c>
      <c r="J4052" s="5">
        <f>MAX($D$2:Nifty50[[#This Row],[High]])</f>
        <v>9119.2000000000007</v>
      </c>
      <c r="K4052" s="18">
        <f>(Nifty50[[#This Row],[ATH_XL]]-Nifty50[[#This Row],[Close]])/Nifty50[[#This Row],[ATH_XL]]</f>
        <v>8.5292569523642531E-2</v>
      </c>
    </row>
    <row r="4053" spans="2:11" x14ac:dyDescent="0.25">
      <c r="B4053" s="4">
        <v>42093</v>
      </c>
      <c r="C4053" s="23">
        <v>8390.9500000000007</v>
      </c>
      <c r="D4053" s="23">
        <v>8504.5499999999993</v>
      </c>
      <c r="E4053" s="23">
        <v>8380.75</v>
      </c>
      <c r="F4053" s="23">
        <v>8492.2999999999993</v>
      </c>
      <c r="G4053" s="5">
        <v>142061290</v>
      </c>
      <c r="H4053" s="5">
        <v>6713.2</v>
      </c>
      <c r="I4053" s="5" t="b">
        <f>IF(Nifty50[[#This Row],[High]]=MAX($D$1:$D4063), TRUE, FALSE)</f>
        <v>0</v>
      </c>
      <c r="J4053" s="5">
        <f>MAX($D$2:Nifty50[[#This Row],[High]])</f>
        <v>9119.2000000000007</v>
      </c>
      <c r="K4053" s="18">
        <f>(Nifty50[[#This Row],[ATH_XL]]-Nifty50[[#This Row],[Close]])/Nifty50[[#This Row],[ATH_XL]]</f>
        <v>6.8745065356610388E-2</v>
      </c>
    </row>
    <row r="4054" spans="2:11" x14ac:dyDescent="0.25">
      <c r="B4054" s="4">
        <v>42094</v>
      </c>
      <c r="C4054" s="23">
        <v>8527.6</v>
      </c>
      <c r="D4054" s="23">
        <v>8550.4500000000007</v>
      </c>
      <c r="E4054" s="23">
        <v>8454.15</v>
      </c>
      <c r="F4054" s="23">
        <v>8491</v>
      </c>
      <c r="G4054" s="5">
        <v>177059509</v>
      </c>
      <c r="H4054" s="5">
        <v>8108.36</v>
      </c>
      <c r="I4054" s="5" t="b">
        <f>IF(Nifty50[[#This Row],[High]]=MAX($D$1:$D4064), TRUE, FALSE)</f>
        <v>0</v>
      </c>
      <c r="J4054" s="5">
        <f>MAX($D$2:Nifty50[[#This Row],[High]])</f>
        <v>9119.2000000000007</v>
      </c>
      <c r="K4054" s="18">
        <f>(Nifty50[[#This Row],[ATH_XL]]-Nifty50[[#This Row],[Close]])/Nifty50[[#This Row],[ATH_XL]]</f>
        <v>6.888762172120369E-2</v>
      </c>
    </row>
    <row r="4055" spans="2:11" x14ac:dyDescent="0.25">
      <c r="B4055" s="4">
        <v>42095</v>
      </c>
      <c r="C4055" s="23">
        <v>8483.7000000000007</v>
      </c>
      <c r="D4055" s="23">
        <v>8603.4</v>
      </c>
      <c r="E4055" s="23">
        <v>8464.75</v>
      </c>
      <c r="F4055" s="23">
        <v>8586.25</v>
      </c>
      <c r="G4055" s="5">
        <v>136312446</v>
      </c>
      <c r="H4055" s="5">
        <v>6863.03</v>
      </c>
      <c r="I4055" s="5" t="b">
        <f>IF(Nifty50[[#This Row],[High]]=MAX($D$1:$D4065), TRUE, FALSE)</f>
        <v>0</v>
      </c>
      <c r="J4055" s="5">
        <f>MAX($D$2:Nifty50[[#This Row],[High]])</f>
        <v>9119.2000000000007</v>
      </c>
      <c r="K4055" s="18">
        <f>(Nifty50[[#This Row],[ATH_XL]]-Nifty50[[#This Row],[Close]])/Nifty50[[#This Row],[ATH_XL]]</f>
        <v>5.8442626546188335E-2</v>
      </c>
    </row>
    <row r="4056" spans="2:11" x14ac:dyDescent="0.25">
      <c r="B4056" s="4">
        <v>42100</v>
      </c>
      <c r="C4056" s="23">
        <v>8615.7999999999993</v>
      </c>
      <c r="D4056" s="23">
        <v>8667.5499999999993</v>
      </c>
      <c r="E4056" s="23">
        <v>8573.75</v>
      </c>
      <c r="F4056" s="23">
        <v>8659.9</v>
      </c>
      <c r="G4056" s="5">
        <v>150877855</v>
      </c>
      <c r="H4056" s="5">
        <v>7633</v>
      </c>
      <c r="I4056" s="5" t="b">
        <f>IF(Nifty50[[#This Row],[High]]=MAX($D$1:$D4066), TRUE, FALSE)</f>
        <v>0</v>
      </c>
      <c r="J4056" s="5">
        <f>MAX($D$2:Nifty50[[#This Row],[High]])</f>
        <v>9119.2000000000007</v>
      </c>
      <c r="K4056" s="18">
        <f>(Nifty50[[#This Row],[ATH_XL]]-Nifty50[[#This Row],[Close]])/Nifty50[[#This Row],[ATH_XL]]</f>
        <v>5.0366260198263124E-2</v>
      </c>
    </row>
    <row r="4057" spans="2:11" x14ac:dyDescent="0.25">
      <c r="B4057" s="4">
        <v>42101</v>
      </c>
      <c r="C4057" s="23">
        <v>8684.4500000000007</v>
      </c>
      <c r="D4057" s="23">
        <v>8693.6</v>
      </c>
      <c r="E4057" s="23">
        <v>8586.85</v>
      </c>
      <c r="F4057" s="23">
        <v>8660.2999999999993</v>
      </c>
      <c r="G4057" s="5">
        <v>141765381</v>
      </c>
      <c r="H4057" s="5">
        <v>7287.01</v>
      </c>
      <c r="I4057" s="5" t="b">
        <f>IF(Nifty50[[#This Row],[High]]=MAX($D$1:$D4067), TRUE, FALSE)</f>
        <v>0</v>
      </c>
      <c r="J4057" s="5">
        <f>MAX($D$2:Nifty50[[#This Row],[High]])</f>
        <v>9119.2000000000007</v>
      </c>
      <c r="K4057" s="18">
        <f>(Nifty50[[#This Row],[ATH_XL]]-Nifty50[[#This Row],[Close]])/Nifty50[[#This Row],[ATH_XL]]</f>
        <v>5.0322396701465197E-2</v>
      </c>
    </row>
    <row r="4058" spans="2:11" x14ac:dyDescent="0.25">
      <c r="B4058" s="4">
        <v>42102</v>
      </c>
      <c r="C4058" s="23">
        <v>8698.9500000000007</v>
      </c>
      <c r="D4058" s="23">
        <v>8730.5</v>
      </c>
      <c r="E4058" s="23">
        <v>8679.7999999999993</v>
      </c>
      <c r="F4058" s="23">
        <v>8714.4</v>
      </c>
      <c r="G4058" s="5">
        <v>149617725</v>
      </c>
      <c r="H4058" s="5">
        <v>7889.65</v>
      </c>
      <c r="I4058" s="5" t="b">
        <f>IF(Nifty50[[#This Row],[High]]=MAX($D$1:$D4068), TRUE, FALSE)</f>
        <v>0</v>
      </c>
      <c r="J4058" s="5">
        <f>MAX($D$2:Nifty50[[#This Row],[High]])</f>
        <v>9119.2000000000007</v>
      </c>
      <c r="K4058" s="18">
        <f>(Nifty50[[#This Row],[ATH_XL]]-Nifty50[[#This Row],[Close]])/Nifty50[[#This Row],[ATH_XL]]</f>
        <v>4.4389858759540428E-2</v>
      </c>
    </row>
    <row r="4059" spans="2:11" x14ac:dyDescent="0.25">
      <c r="B4059" s="4">
        <v>42103</v>
      </c>
      <c r="C4059" s="23">
        <v>8756.2000000000007</v>
      </c>
      <c r="D4059" s="23">
        <v>8785.5</v>
      </c>
      <c r="E4059" s="23">
        <v>8682.4500000000007</v>
      </c>
      <c r="F4059" s="23">
        <v>8778.2999999999993</v>
      </c>
      <c r="G4059" s="5">
        <v>158192905</v>
      </c>
      <c r="H4059" s="5">
        <v>8391.19</v>
      </c>
      <c r="I4059" s="5" t="b">
        <f>IF(Nifty50[[#This Row],[High]]=MAX($D$1:$D4069), TRUE, FALSE)</f>
        <v>0</v>
      </c>
      <c r="J4059" s="5">
        <f>MAX($D$2:Nifty50[[#This Row],[High]])</f>
        <v>9119.2000000000007</v>
      </c>
      <c r="K4059" s="18">
        <f>(Nifty50[[#This Row],[ATH_XL]]-Nifty50[[#This Row],[Close]])/Nifty50[[#This Row],[ATH_XL]]</f>
        <v>3.73826651460656E-2</v>
      </c>
    </row>
    <row r="4060" spans="2:11" x14ac:dyDescent="0.25">
      <c r="B4060" s="4">
        <v>42104</v>
      </c>
      <c r="C4060" s="23">
        <v>8774.35</v>
      </c>
      <c r="D4060" s="23">
        <v>8787.4</v>
      </c>
      <c r="E4060" s="23">
        <v>8733.6</v>
      </c>
      <c r="F4060" s="23">
        <v>8780.35</v>
      </c>
      <c r="G4060" s="5">
        <v>141464357</v>
      </c>
      <c r="H4060" s="5">
        <v>7119.96</v>
      </c>
      <c r="I4060" s="5" t="b">
        <f>IF(Nifty50[[#This Row],[High]]=MAX($D$1:$D4070), TRUE, FALSE)</f>
        <v>0</v>
      </c>
      <c r="J4060" s="5">
        <f>MAX($D$2:Nifty50[[#This Row],[High]])</f>
        <v>9119.2000000000007</v>
      </c>
      <c r="K4060" s="18">
        <f>(Nifty50[[#This Row],[ATH_XL]]-Nifty50[[#This Row],[Close]])/Nifty50[[#This Row],[ATH_XL]]</f>
        <v>3.7157864724975911E-2</v>
      </c>
    </row>
    <row r="4061" spans="2:11" x14ac:dyDescent="0.25">
      <c r="B4061" s="4">
        <v>42107</v>
      </c>
      <c r="C4061" s="23">
        <v>8801.75</v>
      </c>
      <c r="D4061" s="23">
        <v>8841.65</v>
      </c>
      <c r="E4061" s="23">
        <v>8762.1</v>
      </c>
      <c r="F4061" s="23">
        <v>8834</v>
      </c>
      <c r="G4061" s="5">
        <v>122833397</v>
      </c>
      <c r="H4061" s="5">
        <v>6242.71</v>
      </c>
      <c r="I4061" s="5" t="b">
        <f>IF(Nifty50[[#This Row],[High]]=MAX($D$1:$D4071), TRUE, FALSE)</f>
        <v>0</v>
      </c>
      <c r="J4061" s="5">
        <f>MAX($D$2:Nifty50[[#This Row],[High]])</f>
        <v>9119.2000000000007</v>
      </c>
      <c r="K4061" s="18">
        <f>(Nifty50[[#This Row],[ATH_XL]]-Nifty50[[#This Row],[Close]])/Nifty50[[#This Row],[ATH_XL]]</f>
        <v>3.1274673216948934E-2</v>
      </c>
    </row>
    <row r="4062" spans="2:11" x14ac:dyDescent="0.25">
      <c r="B4062" s="4">
        <v>42109</v>
      </c>
      <c r="C4062" s="23">
        <v>8844.75</v>
      </c>
      <c r="D4062" s="23">
        <v>8844.7999999999993</v>
      </c>
      <c r="E4062" s="23">
        <v>8722.4</v>
      </c>
      <c r="F4062" s="23">
        <v>8750.2000000000007</v>
      </c>
      <c r="G4062" s="5">
        <v>170458015</v>
      </c>
      <c r="H4062" s="5">
        <v>8908.26</v>
      </c>
      <c r="I4062" s="5" t="b">
        <f>IF(Nifty50[[#This Row],[High]]=MAX($D$1:$D4072), TRUE, FALSE)</f>
        <v>0</v>
      </c>
      <c r="J4062" s="5">
        <f>MAX($D$2:Nifty50[[#This Row],[High]])</f>
        <v>9119.2000000000007</v>
      </c>
      <c r="K4062" s="18">
        <f>(Nifty50[[#This Row],[ATH_XL]]-Nifty50[[#This Row],[Close]])/Nifty50[[#This Row],[ATH_XL]]</f>
        <v>4.0464075796122462E-2</v>
      </c>
    </row>
    <row r="4063" spans="2:11" x14ac:dyDescent="0.25">
      <c r="B4063" s="4">
        <v>42110</v>
      </c>
      <c r="C4063" s="23">
        <v>8757.0499999999993</v>
      </c>
      <c r="D4063" s="23">
        <v>8760</v>
      </c>
      <c r="E4063" s="23">
        <v>8645.65</v>
      </c>
      <c r="F4063" s="23">
        <v>8706.7000000000007</v>
      </c>
      <c r="G4063" s="5">
        <v>149337173</v>
      </c>
      <c r="H4063" s="5">
        <v>8268.33</v>
      </c>
      <c r="I4063" s="5" t="b">
        <f>IF(Nifty50[[#This Row],[High]]=MAX($D$1:$D4073), TRUE, FALSE)</f>
        <v>0</v>
      </c>
      <c r="J4063" s="5">
        <f>MAX($D$2:Nifty50[[#This Row],[High]])</f>
        <v>9119.2000000000007</v>
      </c>
      <c r="K4063" s="18">
        <f>(Nifty50[[#This Row],[ATH_XL]]-Nifty50[[#This Row],[Close]])/Nifty50[[#This Row],[ATH_XL]]</f>
        <v>4.5234231072901129E-2</v>
      </c>
    </row>
    <row r="4064" spans="2:11" x14ac:dyDescent="0.25">
      <c r="B4064" s="4">
        <v>42111</v>
      </c>
      <c r="C4064" s="23">
        <v>8698.0499999999993</v>
      </c>
      <c r="D4064" s="23">
        <v>8699.85</v>
      </c>
      <c r="E4064" s="23">
        <v>8596.7000000000007</v>
      </c>
      <c r="F4064" s="23">
        <v>8606</v>
      </c>
      <c r="G4064" s="5">
        <v>155474164</v>
      </c>
      <c r="H4064" s="5">
        <v>9134.3700000000008</v>
      </c>
      <c r="I4064" s="5" t="b">
        <f>IF(Nifty50[[#This Row],[High]]=MAX($D$1:$D4074), TRUE, FALSE)</f>
        <v>0</v>
      </c>
      <c r="J4064" s="5">
        <f>MAX($D$2:Nifty50[[#This Row],[High]])</f>
        <v>9119.2000000000007</v>
      </c>
      <c r="K4064" s="18">
        <f>(Nifty50[[#This Row],[ATH_XL]]-Nifty50[[#This Row],[Close]])/Nifty50[[#This Row],[ATH_XL]]</f>
        <v>5.6276866391788825E-2</v>
      </c>
    </row>
    <row r="4065" spans="2:11" x14ac:dyDescent="0.25">
      <c r="B4065" s="4">
        <v>42114</v>
      </c>
      <c r="C4065" s="23">
        <v>8618.7999999999993</v>
      </c>
      <c r="D4065" s="23">
        <v>8619.9500000000007</v>
      </c>
      <c r="E4065" s="23">
        <v>8422.75</v>
      </c>
      <c r="F4065" s="23">
        <v>8448.1</v>
      </c>
      <c r="G4065" s="5">
        <v>154492312</v>
      </c>
      <c r="H4065" s="5">
        <v>8930.3799999999992</v>
      </c>
      <c r="I4065" s="5" t="b">
        <f>IF(Nifty50[[#This Row],[High]]=MAX($D$1:$D4075), TRUE, FALSE)</f>
        <v>0</v>
      </c>
      <c r="J4065" s="5">
        <f>MAX($D$2:Nifty50[[#This Row],[High]])</f>
        <v>9119.2000000000007</v>
      </c>
      <c r="K4065" s="18">
        <f>(Nifty50[[#This Row],[ATH_XL]]-Nifty50[[#This Row],[Close]])/Nifty50[[#This Row],[ATH_XL]]</f>
        <v>7.3591981752785363E-2</v>
      </c>
    </row>
    <row r="4066" spans="2:11" x14ac:dyDescent="0.25">
      <c r="B4066" s="4">
        <v>42115</v>
      </c>
      <c r="C4066" s="23">
        <v>8416.1</v>
      </c>
      <c r="D4066" s="23">
        <v>8469.35</v>
      </c>
      <c r="E4066" s="23">
        <v>8352.7000000000007</v>
      </c>
      <c r="F4066" s="23">
        <v>8377.75</v>
      </c>
      <c r="G4066" s="5">
        <v>418959074</v>
      </c>
      <c r="H4066" s="5">
        <v>32873.449999999997</v>
      </c>
      <c r="I4066" s="5" t="b">
        <f>IF(Nifty50[[#This Row],[High]]=MAX($D$1:$D4076), TRUE, FALSE)</f>
        <v>0</v>
      </c>
      <c r="J4066" s="5">
        <f>MAX($D$2:Nifty50[[#This Row],[High]])</f>
        <v>9119.2000000000007</v>
      </c>
      <c r="K4066" s="18">
        <f>(Nifty50[[#This Row],[ATH_XL]]-Nifty50[[#This Row],[Close]])/Nifty50[[#This Row],[ATH_XL]]</f>
        <v>8.1306474252127447E-2</v>
      </c>
    </row>
    <row r="4067" spans="2:11" x14ac:dyDescent="0.25">
      <c r="B4067" s="4">
        <v>42116</v>
      </c>
      <c r="C4067" s="23">
        <v>8400.4</v>
      </c>
      <c r="D4067" s="23">
        <v>8449.9500000000007</v>
      </c>
      <c r="E4067" s="23">
        <v>8284.7000000000007</v>
      </c>
      <c r="F4067" s="23">
        <v>8429.7000000000007</v>
      </c>
      <c r="G4067" s="5">
        <v>176926942</v>
      </c>
      <c r="H4067" s="5">
        <v>10002.48</v>
      </c>
      <c r="I4067" s="5" t="b">
        <f>IF(Nifty50[[#This Row],[High]]=MAX($D$1:$D4077), TRUE, FALSE)</f>
        <v>0</v>
      </c>
      <c r="J4067" s="5">
        <f>MAX($D$2:Nifty50[[#This Row],[High]])</f>
        <v>9119.2000000000007</v>
      </c>
      <c r="K4067" s="18">
        <f>(Nifty50[[#This Row],[ATH_XL]]-Nifty50[[#This Row],[Close]])/Nifty50[[#This Row],[ATH_XL]]</f>
        <v>7.5609702605491699E-2</v>
      </c>
    </row>
    <row r="4068" spans="2:11" x14ac:dyDescent="0.25">
      <c r="B4068" s="4">
        <v>42117</v>
      </c>
      <c r="C4068" s="23">
        <v>8478.2000000000007</v>
      </c>
      <c r="D4068" s="23">
        <v>8504.9500000000007</v>
      </c>
      <c r="E4068" s="23">
        <v>8361.85</v>
      </c>
      <c r="F4068" s="23">
        <v>8398.2999999999993</v>
      </c>
      <c r="G4068" s="5">
        <v>169840748</v>
      </c>
      <c r="H4068" s="5">
        <v>9801.34</v>
      </c>
      <c r="I4068" s="5" t="b">
        <f>IF(Nifty50[[#This Row],[High]]=MAX($D$1:$D4078), TRUE, FALSE)</f>
        <v>0</v>
      </c>
      <c r="J4068" s="5">
        <f>MAX($D$2:Nifty50[[#This Row],[High]])</f>
        <v>9119.2000000000007</v>
      </c>
      <c r="K4068" s="18">
        <f>(Nifty50[[#This Row],[ATH_XL]]-Nifty50[[#This Row],[Close]])/Nifty50[[#This Row],[ATH_XL]]</f>
        <v>7.9052987104132097E-2</v>
      </c>
    </row>
    <row r="4069" spans="2:11" x14ac:dyDescent="0.25">
      <c r="B4069" s="4">
        <v>42118</v>
      </c>
      <c r="C4069" s="23">
        <v>8405.7000000000007</v>
      </c>
      <c r="D4069" s="23">
        <v>8413.2999999999993</v>
      </c>
      <c r="E4069" s="23">
        <v>8273.35</v>
      </c>
      <c r="F4069" s="23">
        <v>8305.25</v>
      </c>
      <c r="G4069" s="5">
        <v>177843969</v>
      </c>
      <c r="H4069" s="5">
        <v>10984.24</v>
      </c>
      <c r="I4069" s="5" t="b">
        <f>IF(Nifty50[[#This Row],[High]]=MAX($D$1:$D4079), TRUE, FALSE)</f>
        <v>0</v>
      </c>
      <c r="J4069" s="5">
        <f>MAX($D$2:Nifty50[[#This Row],[High]])</f>
        <v>9119.2000000000007</v>
      </c>
      <c r="K4069" s="18">
        <f>(Nifty50[[#This Row],[ATH_XL]]-Nifty50[[#This Row],[Close]])/Nifty50[[#This Row],[ATH_XL]]</f>
        <v>8.925673304675856E-2</v>
      </c>
    </row>
    <row r="4070" spans="2:11" x14ac:dyDescent="0.25">
      <c r="B4070" s="4">
        <v>42121</v>
      </c>
      <c r="C4070" s="23">
        <v>8330.5499999999993</v>
      </c>
      <c r="D4070" s="23">
        <v>8334.4500000000007</v>
      </c>
      <c r="E4070" s="23">
        <v>8202.35</v>
      </c>
      <c r="F4070" s="23">
        <v>8213.7999999999993</v>
      </c>
      <c r="G4070" s="5">
        <v>174706337</v>
      </c>
      <c r="H4070" s="5">
        <v>10143.36</v>
      </c>
      <c r="I4070" s="5" t="b">
        <f>IF(Nifty50[[#This Row],[High]]=MAX($D$1:$D4080), TRUE, FALSE)</f>
        <v>0</v>
      </c>
      <c r="J4070" s="5">
        <f>MAX($D$2:Nifty50[[#This Row],[High]])</f>
        <v>9119.2000000000007</v>
      </c>
      <c r="K4070" s="18">
        <f>(Nifty50[[#This Row],[ATH_XL]]-Nifty50[[#This Row],[Close]])/Nifty50[[#This Row],[ATH_XL]]</f>
        <v>9.9285025002193328E-2</v>
      </c>
    </row>
    <row r="4071" spans="2:11" x14ac:dyDescent="0.25">
      <c r="B4071" s="4">
        <v>42122</v>
      </c>
      <c r="C4071" s="23">
        <v>8215.5499999999993</v>
      </c>
      <c r="D4071" s="23">
        <v>8308</v>
      </c>
      <c r="E4071" s="23">
        <v>8185.15</v>
      </c>
      <c r="F4071" s="23">
        <v>8285.6</v>
      </c>
      <c r="G4071" s="5">
        <v>183754628</v>
      </c>
      <c r="H4071" s="5">
        <v>9560.1299999999992</v>
      </c>
      <c r="I4071" s="5" t="b">
        <f>IF(Nifty50[[#This Row],[High]]=MAX($D$1:$D4081), TRUE, FALSE)</f>
        <v>0</v>
      </c>
      <c r="J4071" s="5">
        <f>MAX($D$2:Nifty50[[#This Row],[High]])</f>
        <v>9119.2000000000007</v>
      </c>
      <c r="K4071" s="18">
        <f>(Nifty50[[#This Row],[ATH_XL]]-Nifty50[[#This Row],[Close]])/Nifty50[[#This Row],[ATH_XL]]</f>
        <v>9.1411527326958536E-2</v>
      </c>
    </row>
    <row r="4072" spans="2:11" x14ac:dyDescent="0.25">
      <c r="B4072" s="4">
        <v>42123</v>
      </c>
      <c r="C4072" s="23">
        <v>8274.7999999999993</v>
      </c>
      <c r="D4072" s="23">
        <v>8308.2000000000007</v>
      </c>
      <c r="E4072" s="23">
        <v>8219.2000000000007</v>
      </c>
      <c r="F4072" s="23">
        <v>8239.75</v>
      </c>
      <c r="G4072" s="5">
        <v>174958511</v>
      </c>
      <c r="H4072" s="5">
        <v>8571.9500000000007</v>
      </c>
      <c r="I4072" s="5" t="b">
        <f>IF(Nifty50[[#This Row],[High]]=MAX($D$1:$D4082), TRUE, FALSE)</f>
        <v>0</v>
      </c>
      <c r="J4072" s="5">
        <f>MAX($D$2:Nifty50[[#This Row],[High]])</f>
        <v>9119.2000000000007</v>
      </c>
      <c r="K4072" s="18">
        <f>(Nifty50[[#This Row],[ATH_XL]]-Nifty50[[#This Row],[Close]])/Nifty50[[#This Row],[ATH_XL]]</f>
        <v>9.6439380647425285E-2</v>
      </c>
    </row>
    <row r="4073" spans="2:11" x14ac:dyDescent="0.25">
      <c r="B4073" s="4">
        <v>42124</v>
      </c>
      <c r="C4073" s="23">
        <v>8224.5</v>
      </c>
      <c r="D4073" s="23">
        <v>8229.4</v>
      </c>
      <c r="E4073" s="23">
        <v>8144.75</v>
      </c>
      <c r="F4073" s="23">
        <v>8181.5</v>
      </c>
      <c r="G4073" s="5">
        <v>281696257</v>
      </c>
      <c r="H4073" s="5">
        <v>14755.35</v>
      </c>
      <c r="I4073" s="5" t="b">
        <f>IF(Nifty50[[#This Row],[High]]=MAX($D$1:$D4083), TRUE, FALSE)</f>
        <v>0</v>
      </c>
      <c r="J4073" s="5">
        <f>MAX($D$2:Nifty50[[#This Row],[High]])</f>
        <v>9119.2000000000007</v>
      </c>
      <c r="K4073" s="18">
        <f>(Nifty50[[#This Row],[ATH_XL]]-Nifty50[[#This Row],[Close]])/Nifty50[[#This Row],[ATH_XL]]</f>
        <v>0.10282700236862889</v>
      </c>
    </row>
    <row r="4074" spans="2:11" x14ac:dyDescent="0.25">
      <c r="B4074" s="4">
        <v>42128</v>
      </c>
      <c r="C4074" s="23">
        <v>8230.0499999999993</v>
      </c>
      <c r="D4074" s="23">
        <v>8346</v>
      </c>
      <c r="E4074" s="23">
        <v>8220.4500000000007</v>
      </c>
      <c r="F4074" s="23">
        <v>8331.9500000000007</v>
      </c>
      <c r="G4074" s="5">
        <v>136913823</v>
      </c>
      <c r="H4074" s="5">
        <v>7856.18</v>
      </c>
      <c r="I4074" s="5" t="b">
        <f>IF(Nifty50[[#This Row],[High]]=MAX($D$1:$D4084), TRUE, FALSE)</f>
        <v>0</v>
      </c>
      <c r="J4074" s="5">
        <f>MAX($D$2:Nifty50[[#This Row],[High]])</f>
        <v>9119.2000000000007</v>
      </c>
      <c r="K4074" s="18">
        <f>(Nifty50[[#This Row],[ATH_XL]]-Nifty50[[#This Row],[Close]])/Nifty50[[#This Row],[ATH_XL]]</f>
        <v>8.632884463549434E-2</v>
      </c>
    </row>
    <row r="4075" spans="2:11" x14ac:dyDescent="0.25">
      <c r="B4075" s="4">
        <v>42129</v>
      </c>
      <c r="C4075" s="23">
        <v>8338.4</v>
      </c>
      <c r="D4075" s="23">
        <v>8355.65</v>
      </c>
      <c r="E4075" s="23">
        <v>8280.6</v>
      </c>
      <c r="F4075" s="23">
        <v>8324.7999999999993</v>
      </c>
      <c r="G4075" s="5">
        <v>156019941</v>
      </c>
      <c r="H4075" s="5">
        <v>8138.54</v>
      </c>
      <c r="I4075" s="5" t="b">
        <f>IF(Nifty50[[#This Row],[High]]=MAX($D$1:$D4085), TRUE, FALSE)</f>
        <v>0</v>
      </c>
      <c r="J4075" s="5">
        <f>MAX($D$2:Nifty50[[#This Row],[High]])</f>
        <v>9119.2000000000007</v>
      </c>
      <c r="K4075" s="18">
        <f>(Nifty50[[#This Row],[ATH_XL]]-Nifty50[[#This Row],[Close]])/Nifty50[[#This Row],[ATH_XL]]</f>
        <v>8.7112904640758118E-2</v>
      </c>
    </row>
    <row r="4076" spans="2:11" x14ac:dyDescent="0.25">
      <c r="B4076" s="4">
        <v>42130</v>
      </c>
      <c r="C4076" s="23">
        <v>8316.6</v>
      </c>
      <c r="D4076" s="23">
        <v>8331.9500000000007</v>
      </c>
      <c r="E4076" s="23">
        <v>8083</v>
      </c>
      <c r="F4076" s="23">
        <v>8097</v>
      </c>
      <c r="G4076" s="5">
        <v>212509839</v>
      </c>
      <c r="H4076" s="5">
        <v>10894.12</v>
      </c>
      <c r="I4076" s="5" t="b">
        <f>IF(Nifty50[[#This Row],[High]]=MAX($D$1:$D4086), TRUE, FALSE)</f>
        <v>0</v>
      </c>
      <c r="J4076" s="5">
        <f>MAX($D$2:Nifty50[[#This Row],[High]])</f>
        <v>9119.2000000000007</v>
      </c>
      <c r="K4076" s="18">
        <f>(Nifty50[[#This Row],[ATH_XL]]-Nifty50[[#This Row],[Close]])/Nifty50[[#This Row],[ATH_XL]]</f>
        <v>0.11209316606719895</v>
      </c>
    </row>
    <row r="4077" spans="2:11" x14ac:dyDescent="0.25">
      <c r="B4077" s="4">
        <v>42131</v>
      </c>
      <c r="C4077" s="23">
        <v>8077</v>
      </c>
      <c r="D4077" s="23">
        <v>8122.6</v>
      </c>
      <c r="E4077" s="23">
        <v>7997.15</v>
      </c>
      <c r="F4077" s="23">
        <v>8057.3</v>
      </c>
      <c r="G4077" s="5">
        <v>166563657</v>
      </c>
      <c r="H4077" s="5">
        <v>8443.9599999999991</v>
      </c>
      <c r="I4077" s="5" t="b">
        <f>IF(Nifty50[[#This Row],[High]]=MAX($D$1:$D4087), TRUE, FALSE)</f>
        <v>0</v>
      </c>
      <c r="J4077" s="5">
        <f>MAX($D$2:Nifty50[[#This Row],[High]])</f>
        <v>9119.2000000000007</v>
      </c>
      <c r="K4077" s="18">
        <f>(Nifty50[[#This Row],[ATH_XL]]-Nifty50[[#This Row],[Close]])/Nifty50[[#This Row],[ATH_XL]]</f>
        <v>0.11644661812439693</v>
      </c>
    </row>
    <row r="4078" spans="2:11" x14ac:dyDescent="0.25">
      <c r="B4078" s="4">
        <v>42132</v>
      </c>
      <c r="C4078" s="23">
        <v>8131.5</v>
      </c>
      <c r="D4078" s="23">
        <v>8224.9500000000007</v>
      </c>
      <c r="E4078" s="23">
        <v>8123.45</v>
      </c>
      <c r="F4078" s="23">
        <v>8191.5</v>
      </c>
      <c r="G4078" s="5">
        <v>188776090</v>
      </c>
      <c r="H4078" s="5">
        <v>8961.33</v>
      </c>
      <c r="I4078" s="5" t="b">
        <f>IF(Nifty50[[#This Row],[High]]=MAX($D$1:$D4088), TRUE, FALSE)</f>
        <v>0</v>
      </c>
      <c r="J4078" s="5">
        <f>MAX($D$2:Nifty50[[#This Row],[High]])</f>
        <v>9119.2000000000007</v>
      </c>
      <c r="K4078" s="18">
        <f>(Nifty50[[#This Row],[ATH_XL]]-Nifty50[[#This Row],[Close]])/Nifty50[[#This Row],[ATH_XL]]</f>
        <v>0.10173041494867978</v>
      </c>
    </row>
    <row r="4079" spans="2:11" x14ac:dyDescent="0.25">
      <c r="B4079" s="4">
        <v>42135</v>
      </c>
      <c r="C4079" s="23">
        <v>8243.2000000000007</v>
      </c>
      <c r="D4079" s="23">
        <v>8332.75</v>
      </c>
      <c r="E4079" s="23">
        <v>8224.65</v>
      </c>
      <c r="F4079" s="23">
        <v>8325.25</v>
      </c>
      <c r="G4079" s="5">
        <v>197882948</v>
      </c>
      <c r="H4079" s="5">
        <v>8396.1200000000008</v>
      </c>
      <c r="I4079" s="5" t="b">
        <f>IF(Nifty50[[#This Row],[High]]=MAX($D$1:$D4089), TRUE, FALSE)</f>
        <v>0</v>
      </c>
      <c r="J4079" s="5">
        <f>MAX($D$2:Nifty50[[#This Row],[High]])</f>
        <v>9119.2000000000007</v>
      </c>
      <c r="K4079" s="18">
        <f>(Nifty50[[#This Row],[ATH_XL]]-Nifty50[[#This Row],[Close]])/Nifty50[[#This Row],[ATH_XL]]</f>
        <v>8.706355820686032E-2</v>
      </c>
    </row>
    <row r="4080" spans="2:11" x14ac:dyDescent="0.25">
      <c r="B4080" s="4">
        <v>42136</v>
      </c>
      <c r="C4080" s="23">
        <v>8326.15</v>
      </c>
      <c r="D4080" s="23">
        <v>8326.65</v>
      </c>
      <c r="E4080" s="23">
        <v>8115.3</v>
      </c>
      <c r="F4080" s="23">
        <v>8126.95</v>
      </c>
      <c r="G4080" s="5">
        <v>178753978</v>
      </c>
      <c r="H4080" s="5">
        <v>8779.5300000000007</v>
      </c>
      <c r="I4080" s="5" t="b">
        <f>IF(Nifty50[[#This Row],[High]]=MAX($D$1:$D4090), TRUE, FALSE)</f>
        <v>0</v>
      </c>
      <c r="J4080" s="5">
        <f>MAX($D$2:Nifty50[[#This Row],[High]])</f>
        <v>9119.2000000000007</v>
      </c>
      <c r="K4080" s="18">
        <f>(Nifty50[[#This Row],[ATH_XL]]-Nifty50[[#This Row],[Close]])/Nifty50[[#This Row],[ATH_XL]]</f>
        <v>0.10880888674445136</v>
      </c>
    </row>
    <row r="4081" spans="2:11" x14ac:dyDescent="0.25">
      <c r="B4081" s="4">
        <v>42137</v>
      </c>
      <c r="C4081" s="23">
        <v>8181.55</v>
      </c>
      <c r="D4081" s="23">
        <v>8254.9500000000007</v>
      </c>
      <c r="E4081" s="23">
        <v>8089.8</v>
      </c>
      <c r="F4081" s="23">
        <v>8235.4500000000007</v>
      </c>
      <c r="G4081" s="5">
        <v>175015183</v>
      </c>
      <c r="H4081" s="5">
        <v>8391.93</v>
      </c>
      <c r="I4081" s="5" t="b">
        <f>IF(Nifty50[[#This Row],[High]]=MAX($D$1:$D4091), TRUE, FALSE)</f>
        <v>0</v>
      </c>
      <c r="J4081" s="5">
        <f>MAX($D$2:Nifty50[[#This Row],[High]])</f>
        <v>9119.2000000000007</v>
      </c>
      <c r="K4081" s="18">
        <f>(Nifty50[[#This Row],[ATH_XL]]-Nifty50[[#This Row],[Close]])/Nifty50[[#This Row],[ATH_XL]]</f>
        <v>9.6910913238003327E-2</v>
      </c>
    </row>
    <row r="4082" spans="2:11" x14ac:dyDescent="0.25">
      <c r="B4082" s="4">
        <v>42138</v>
      </c>
      <c r="C4082" s="23">
        <v>8232.4500000000007</v>
      </c>
      <c r="D4082" s="23">
        <v>8236.25</v>
      </c>
      <c r="E4082" s="23">
        <v>8137.3</v>
      </c>
      <c r="F4082" s="23">
        <v>8224.2000000000007</v>
      </c>
      <c r="G4082" s="5">
        <v>138964395</v>
      </c>
      <c r="H4082" s="5">
        <v>6763.72</v>
      </c>
      <c r="I4082" s="5" t="b">
        <f>IF(Nifty50[[#This Row],[High]]=MAX($D$1:$D4092), TRUE, FALSE)</f>
        <v>0</v>
      </c>
      <c r="J4082" s="5">
        <f>MAX($D$2:Nifty50[[#This Row],[High]])</f>
        <v>9119.2000000000007</v>
      </c>
      <c r="K4082" s="18">
        <f>(Nifty50[[#This Row],[ATH_XL]]-Nifty50[[#This Row],[Close]])/Nifty50[[#This Row],[ATH_XL]]</f>
        <v>9.8144574085446079E-2</v>
      </c>
    </row>
    <row r="4083" spans="2:11" x14ac:dyDescent="0.25">
      <c r="B4083" s="4">
        <v>42139</v>
      </c>
      <c r="C4083" s="23">
        <v>8240.2999999999993</v>
      </c>
      <c r="D4083" s="23">
        <v>8279.2000000000007</v>
      </c>
      <c r="E4083" s="23">
        <v>8212.2000000000007</v>
      </c>
      <c r="F4083" s="23">
        <v>8262.35</v>
      </c>
      <c r="G4083" s="5">
        <v>133838055</v>
      </c>
      <c r="H4083" s="5">
        <v>6463.64</v>
      </c>
      <c r="I4083" s="5" t="b">
        <f>IF(Nifty50[[#This Row],[High]]=MAX($D$1:$D4093), TRUE, FALSE)</f>
        <v>0</v>
      </c>
      <c r="J4083" s="5">
        <f>MAX($D$2:Nifty50[[#This Row],[High]])</f>
        <v>9119.2000000000007</v>
      </c>
      <c r="K4083" s="18">
        <f>(Nifty50[[#This Row],[ATH_XL]]-Nifty50[[#This Row],[Close]])/Nifty50[[#This Row],[ATH_XL]]</f>
        <v>9.3961093078340233E-2</v>
      </c>
    </row>
    <row r="4084" spans="2:11" x14ac:dyDescent="0.25">
      <c r="B4084" s="4">
        <v>42142</v>
      </c>
      <c r="C4084" s="23">
        <v>8284.9500000000007</v>
      </c>
      <c r="D4084" s="23">
        <v>8384.6</v>
      </c>
      <c r="E4084" s="23">
        <v>8271.9500000000007</v>
      </c>
      <c r="F4084" s="23">
        <v>8373.65</v>
      </c>
      <c r="G4084" s="5">
        <v>153340463</v>
      </c>
      <c r="H4084" s="5">
        <v>7459.18</v>
      </c>
      <c r="I4084" s="5" t="b">
        <f>IF(Nifty50[[#This Row],[High]]=MAX($D$1:$D4094), TRUE, FALSE)</f>
        <v>0</v>
      </c>
      <c r="J4084" s="5">
        <f>MAX($D$2:Nifty50[[#This Row],[High]])</f>
        <v>9119.2000000000007</v>
      </c>
      <c r="K4084" s="18">
        <f>(Nifty50[[#This Row],[ATH_XL]]-Nifty50[[#This Row],[Close]])/Nifty50[[#This Row],[ATH_XL]]</f>
        <v>8.1756075094306629E-2</v>
      </c>
    </row>
    <row r="4085" spans="2:11" x14ac:dyDescent="0.25">
      <c r="B4085" s="4">
        <v>42143</v>
      </c>
      <c r="C4085" s="23">
        <v>8356.2000000000007</v>
      </c>
      <c r="D4085" s="23">
        <v>8427.7999999999993</v>
      </c>
      <c r="E4085" s="23">
        <v>8335</v>
      </c>
      <c r="F4085" s="23">
        <v>8365.65</v>
      </c>
      <c r="G4085" s="5">
        <v>144642344</v>
      </c>
      <c r="H4085" s="5">
        <v>7266.52</v>
      </c>
      <c r="I4085" s="5" t="b">
        <f>IF(Nifty50[[#This Row],[High]]=MAX($D$1:$D4095), TRUE, FALSE)</f>
        <v>0</v>
      </c>
      <c r="J4085" s="5">
        <f>MAX($D$2:Nifty50[[#This Row],[High]])</f>
        <v>9119.2000000000007</v>
      </c>
      <c r="K4085" s="18">
        <f>(Nifty50[[#This Row],[ATH_XL]]-Nifty50[[#This Row],[Close]])/Nifty50[[#This Row],[ATH_XL]]</f>
        <v>8.2633345030265926E-2</v>
      </c>
    </row>
    <row r="4086" spans="2:11" x14ac:dyDescent="0.25">
      <c r="B4086" s="4">
        <v>42144</v>
      </c>
      <c r="C4086" s="23">
        <v>8392.65</v>
      </c>
      <c r="D4086" s="23">
        <v>8440.35</v>
      </c>
      <c r="E4086" s="23">
        <v>8391.4500000000007</v>
      </c>
      <c r="F4086" s="23">
        <v>8423.25</v>
      </c>
      <c r="G4086" s="5">
        <v>127388797</v>
      </c>
      <c r="H4086" s="5">
        <v>6151.44</v>
      </c>
      <c r="I4086" s="5" t="b">
        <f>IF(Nifty50[[#This Row],[High]]=MAX($D$1:$D4096), TRUE, FALSE)</f>
        <v>0</v>
      </c>
      <c r="J4086" s="5">
        <f>MAX($D$2:Nifty50[[#This Row],[High]])</f>
        <v>9119.2000000000007</v>
      </c>
      <c r="K4086" s="18">
        <f>(Nifty50[[#This Row],[ATH_XL]]-Nifty50[[#This Row],[Close]])/Nifty50[[#This Row],[ATH_XL]]</f>
        <v>7.6317001491358963E-2</v>
      </c>
    </row>
    <row r="4087" spans="2:11" x14ac:dyDescent="0.25">
      <c r="B4087" s="4">
        <v>42145</v>
      </c>
      <c r="C4087" s="23">
        <v>8434.5</v>
      </c>
      <c r="D4087" s="23">
        <v>8446.35</v>
      </c>
      <c r="E4087" s="23">
        <v>8382.5</v>
      </c>
      <c r="F4087" s="23">
        <v>8421</v>
      </c>
      <c r="G4087" s="5">
        <v>148189485</v>
      </c>
      <c r="H4087" s="5">
        <v>7641.6</v>
      </c>
      <c r="I4087" s="5" t="b">
        <f>IF(Nifty50[[#This Row],[High]]=MAX($D$1:$D4097), TRUE, FALSE)</f>
        <v>0</v>
      </c>
      <c r="J4087" s="5">
        <f>MAX($D$2:Nifty50[[#This Row],[High]])</f>
        <v>9119.2000000000007</v>
      </c>
      <c r="K4087" s="18">
        <f>(Nifty50[[#This Row],[ATH_XL]]-Nifty50[[#This Row],[Close]])/Nifty50[[#This Row],[ATH_XL]]</f>
        <v>7.6563733660847511E-2</v>
      </c>
    </row>
    <row r="4088" spans="2:11" x14ac:dyDescent="0.25">
      <c r="B4088" s="4">
        <v>42146</v>
      </c>
      <c r="C4088" s="23">
        <v>8432.5</v>
      </c>
      <c r="D4088" s="23">
        <v>8489.5499999999993</v>
      </c>
      <c r="E4088" s="23">
        <v>8420.6</v>
      </c>
      <c r="F4088" s="23">
        <v>8458.9500000000007</v>
      </c>
      <c r="G4088" s="5">
        <v>193080657</v>
      </c>
      <c r="H4088" s="5">
        <v>8261.69</v>
      </c>
      <c r="I4088" s="5" t="b">
        <f>IF(Nifty50[[#This Row],[High]]=MAX($D$1:$D4098), TRUE, FALSE)</f>
        <v>0</v>
      </c>
      <c r="J4088" s="5">
        <f>MAX($D$2:Nifty50[[#This Row],[High]])</f>
        <v>9119.2000000000007</v>
      </c>
      <c r="K4088" s="18">
        <f>(Nifty50[[#This Row],[ATH_XL]]-Nifty50[[#This Row],[Close]])/Nifty50[[#This Row],[ATH_XL]]</f>
        <v>7.2402184402140538E-2</v>
      </c>
    </row>
    <row r="4089" spans="2:11" x14ac:dyDescent="0.25">
      <c r="B4089" s="4">
        <v>42149</v>
      </c>
      <c r="C4089" s="23">
        <v>8438.15</v>
      </c>
      <c r="D4089" s="23">
        <v>8441.9500000000007</v>
      </c>
      <c r="E4089" s="23">
        <v>8364.15</v>
      </c>
      <c r="F4089" s="23">
        <v>8370.25</v>
      </c>
      <c r="G4089" s="5">
        <v>125051166</v>
      </c>
      <c r="H4089" s="5">
        <v>5555.29</v>
      </c>
      <c r="I4089" s="5" t="b">
        <f>IF(Nifty50[[#This Row],[High]]=MAX($D$1:$D4099), TRUE, FALSE)</f>
        <v>0</v>
      </c>
      <c r="J4089" s="5">
        <f>MAX($D$2:Nifty50[[#This Row],[High]])</f>
        <v>9119.2000000000007</v>
      </c>
      <c r="K4089" s="18">
        <f>(Nifty50[[#This Row],[ATH_XL]]-Nifty50[[#This Row],[Close]])/Nifty50[[#This Row],[ATH_XL]]</f>
        <v>8.2128914817089296E-2</v>
      </c>
    </row>
    <row r="4090" spans="2:11" x14ac:dyDescent="0.25">
      <c r="B4090" s="4">
        <v>42150</v>
      </c>
      <c r="C4090" s="23">
        <v>8377.1</v>
      </c>
      <c r="D4090" s="23">
        <v>8378.9</v>
      </c>
      <c r="E4090" s="23">
        <v>8320.0499999999993</v>
      </c>
      <c r="F4090" s="23">
        <v>8339.35</v>
      </c>
      <c r="G4090" s="5">
        <v>120428892</v>
      </c>
      <c r="H4090" s="5">
        <v>5908.3</v>
      </c>
      <c r="I4090" s="5" t="b">
        <f>IF(Nifty50[[#This Row],[High]]=MAX($D$1:$D4100), TRUE, FALSE)</f>
        <v>0</v>
      </c>
      <c r="J4090" s="5">
        <f>MAX($D$2:Nifty50[[#This Row],[High]])</f>
        <v>9119.2000000000007</v>
      </c>
      <c r="K4090" s="18">
        <f>(Nifty50[[#This Row],[ATH_XL]]-Nifty50[[#This Row],[Close]])/Nifty50[[#This Row],[ATH_XL]]</f>
        <v>8.5517369944732025E-2</v>
      </c>
    </row>
    <row r="4091" spans="2:11" x14ac:dyDescent="0.25">
      <c r="B4091" s="4">
        <v>42151</v>
      </c>
      <c r="C4091" s="23">
        <v>8302.75</v>
      </c>
      <c r="D4091" s="23">
        <v>8342.85</v>
      </c>
      <c r="E4091" s="23">
        <v>8277.9500000000007</v>
      </c>
      <c r="F4091" s="23">
        <v>8334.6</v>
      </c>
      <c r="G4091" s="5">
        <v>170583401</v>
      </c>
      <c r="H4091" s="5">
        <v>8131.59</v>
      </c>
      <c r="I4091" s="5" t="b">
        <f>IF(Nifty50[[#This Row],[High]]=MAX($D$1:$D4101), TRUE, FALSE)</f>
        <v>0</v>
      </c>
      <c r="J4091" s="5">
        <f>MAX($D$2:Nifty50[[#This Row],[High]])</f>
        <v>9119.2000000000007</v>
      </c>
      <c r="K4091" s="18">
        <f>(Nifty50[[#This Row],[ATH_XL]]-Nifty50[[#This Row],[Close]])/Nifty50[[#This Row],[ATH_XL]]</f>
        <v>8.6038248969207864E-2</v>
      </c>
    </row>
    <row r="4092" spans="2:11" x14ac:dyDescent="0.25">
      <c r="B4092" s="4">
        <v>42152</v>
      </c>
      <c r="C4092" s="23">
        <v>8345.7000000000007</v>
      </c>
      <c r="D4092" s="23">
        <v>8364.5</v>
      </c>
      <c r="E4092" s="23">
        <v>8270.15</v>
      </c>
      <c r="F4092" s="23">
        <v>8319</v>
      </c>
      <c r="G4092" s="5">
        <v>239549060</v>
      </c>
      <c r="H4092" s="5">
        <v>11449.91</v>
      </c>
      <c r="I4092" s="5" t="b">
        <f>IF(Nifty50[[#This Row],[High]]=MAX($D$1:$D4102), TRUE, FALSE)</f>
        <v>0</v>
      </c>
      <c r="J4092" s="5">
        <f>MAX($D$2:Nifty50[[#This Row],[High]])</f>
        <v>9119.2000000000007</v>
      </c>
      <c r="K4092" s="18">
        <f>(Nifty50[[#This Row],[ATH_XL]]-Nifty50[[#This Row],[Close]])/Nifty50[[#This Row],[ATH_XL]]</f>
        <v>8.7748925344328529E-2</v>
      </c>
    </row>
    <row r="4093" spans="2:11" x14ac:dyDescent="0.25">
      <c r="B4093" s="4">
        <v>42153</v>
      </c>
      <c r="C4093" s="23">
        <v>8327.1</v>
      </c>
      <c r="D4093" s="23">
        <v>8443.9</v>
      </c>
      <c r="E4093" s="23">
        <v>8305.7000000000007</v>
      </c>
      <c r="F4093" s="23">
        <v>8433.65</v>
      </c>
      <c r="G4093" s="5">
        <v>375232198</v>
      </c>
      <c r="H4093" s="5">
        <v>20736.2</v>
      </c>
      <c r="I4093" s="5" t="b">
        <f>IF(Nifty50[[#This Row],[High]]=MAX($D$1:$D4103), TRUE, FALSE)</f>
        <v>0</v>
      </c>
      <c r="J4093" s="5">
        <f>MAX($D$2:Nifty50[[#This Row],[High]])</f>
        <v>9119.2000000000007</v>
      </c>
      <c r="K4093" s="18">
        <f>(Nifty50[[#This Row],[ATH_XL]]-Nifty50[[#This Row],[Close]])/Nifty50[[#This Row],[ATH_XL]]</f>
        <v>7.5176550574611922E-2</v>
      </c>
    </row>
    <row r="4094" spans="2:11" x14ac:dyDescent="0.25">
      <c r="B4094" s="4">
        <v>42156</v>
      </c>
      <c r="C4094" s="23">
        <v>8417.25</v>
      </c>
      <c r="D4094" s="23">
        <v>8467.15</v>
      </c>
      <c r="E4094" s="23">
        <v>8405.4</v>
      </c>
      <c r="F4094" s="23">
        <v>8433.4</v>
      </c>
      <c r="G4094" s="5">
        <v>125990614</v>
      </c>
      <c r="H4094" s="5">
        <v>7254.01</v>
      </c>
      <c r="I4094" s="5" t="b">
        <f>IF(Nifty50[[#This Row],[High]]=MAX($D$1:$D4104), TRUE, FALSE)</f>
        <v>0</v>
      </c>
      <c r="J4094" s="5">
        <f>MAX($D$2:Nifty50[[#This Row],[High]])</f>
        <v>9119.2000000000007</v>
      </c>
      <c r="K4094" s="18">
        <f>(Nifty50[[#This Row],[ATH_XL]]-Nifty50[[#This Row],[Close]])/Nifty50[[#This Row],[ATH_XL]]</f>
        <v>7.5203965260110653E-2</v>
      </c>
    </row>
    <row r="4095" spans="2:11" x14ac:dyDescent="0.25">
      <c r="B4095" s="4">
        <v>42157</v>
      </c>
      <c r="C4095" s="23">
        <v>8442.7999999999993</v>
      </c>
      <c r="D4095" s="23">
        <v>8445.35</v>
      </c>
      <c r="E4095" s="23">
        <v>8226.0499999999993</v>
      </c>
      <c r="F4095" s="23">
        <v>8236.4500000000007</v>
      </c>
      <c r="G4095" s="5">
        <v>151337661</v>
      </c>
      <c r="H4095" s="5">
        <v>8083.17</v>
      </c>
      <c r="I4095" s="5" t="b">
        <f>IF(Nifty50[[#This Row],[High]]=MAX($D$1:$D4105), TRUE, FALSE)</f>
        <v>0</v>
      </c>
      <c r="J4095" s="5">
        <f>MAX($D$2:Nifty50[[#This Row],[High]])</f>
        <v>9119.2000000000007</v>
      </c>
      <c r="K4095" s="18">
        <f>(Nifty50[[#This Row],[ATH_XL]]-Nifty50[[#This Row],[Close]])/Nifty50[[#This Row],[ATH_XL]]</f>
        <v>9.6801254496008418E-2</v>
      </c>
    </row>
    <row r="4096" spans="2:11" x14ac:dyDescent="0.25">
      <c r="B4096" s="4">
        <v>42158</v>
      </c>
      <c r="C4096" s="23">
        <v>8232.4500000000007</v>
      </c>
      <c r="D4096" s="23">
        <v>8236.7000000000007</v>
      </c>
      <c r="E4096" s="23">
        <v>8094.15</v>
      </c>
      <c r="F4096" s="23">
        <v>8135.1</v>
      </c>
      <c r="G4096" s="5">
        <v>176661646</v>
      </c>
      <c r="H4096" s="5">
        <v>7920.26</v>
      </c>
      <c r="I4096" s="5" t="b">
        <f>IF(Nifty50[[#This Row],[High]]=MAX($D$1:$D4106), TRUE, FALSE)</f>
        <v>0</v>
      </c>
      <c r="J4096" s="5">
        <f>MAX($D$2:Nifty50[[#This Row],[High]])</f>
        <v>9119.2000000000007</v>
      </c>
      <c r="K4096" s="18">
        <f>(Nifty50[[#This Row],[ATH_XL]]-Nifty50[[#This Row],[Close]])/Nifty50[[#This Row],[ATH_XL]]</f>
        <v>0.10791516799719277</v>
      </c>
    </row>
    <row r="4097" spans="2:11" x14ac:dyDescent="0.25">
      <c r="B4097" s="4">
        <v>42159</v>
      </c>
      <c r="C4097" s="23">
        <v>8155.15</v>
      </c>
      <c r="D4097" s="23">
        <v>8160.05</v>
      </c>
      <c r="E4097" s="23">
        <v>8056.75</v>
      </c>
      <c r="F4097" s="23">
        <v>8130.65</v>
      </c>
      <c r="G4097" s="5">
        <v>159470840</v>
      </c>
      <c r="H4097" s="5">
        <v>7560.49</v>
      </c>
      <c r="I4097" s="5" t="b">
        <f>IF(Nifty50[[#This Row],[High]]=MAX($D$1:$D4107), TRUE, FALSE)</f>
        <v>0</v>
      </c>
      <c r="J4097" s="5">
        <f>MAX($D$2:Nifty50[[#This Row],[High]])</f>
        <v>9119.2000000000007</v>
      </c>
      <c r="K4097" s="18">
        <f>(Nifty50[[#This Row],[ATH_XL]]-Nifty50[[#This Row],[Close]])/Nifty50[[#This Row],[ATH_XL]]</f>
        <v>0.10840314939907021</v>
      </c>
    </row>
    <row r="4098" spans="2:11" x14ac:dyDescent="0.25">
      <c r="B4098" s="4">
        <v>42160</v>
      </c>
      <c r="C4098" s="23">
        <v>8119.15</v>
      </c>
      <c r="D4098" s="23">
        <v>8191</v>
      </c>
      <c r="E4098" s="23">
        <v>8100.15</v>
      </c>
      <c r="F4098" s="23">
        <v>8114.7</v>
      </c>
      <c r="G4098" s="5">
        <v>167055308</v>
      </c>
      <c r="H4098" s="5">
        <v>7588.4</v>
      </c>
      <c r="I4098" s="5" t="b">
        <f>IF(Nifty50[[#This Row],[High]]=MAX($D$1:$D4108), TRUE, FALSE)</f>
        <v>0</v>
      </c>
      <c r="J4098" s="5">
        <f>MAX($D$2:Nifty50[[#This Row],[High]])</f>
        <v>9119.2000000000007</v>
      </c>
      <c r="K4098" s="18">
        <f>(Nifty50[[#This Row],[ATH_XL]]-Nifty50[[#This Row],[Close]])/Nifty50[[#This Row],[ATH_XL]]</f>
        <v>0.11015220633388903</v>
      </c>
    </row>
    <row r="4099" spans="2:11" x14ac:dyDescent="0.25">
      <c r="B4099" s="4">
        <v>42163</v>
      </c>
      <c r="C4099" s="23">
        <v>8124.35</v>
      </c>
      <c r="D4099" s="23">
        <v>8131</v>
      </c>
      <c r="E4099" s="23">
        <v>8030.55</v>
      </c>
      <c r="F4099" s="23">
        <v>8044.15</v>
      </c>
      <c r="G4099" s="5">
        <v>140075743</v>
      </c>
      <c r="H4099" s="5">
        <v>6230.61</v>
      </c>
      <c r="I4099" s="5" t="b">
        <f>IF(Nifty50[[#This Row],[High]]=MAX($D$1:$D4109), TRUE, FALSE)</f>
        <v>0</v>
      </c>
      <c r="J4099" s="5">
        <f>MAX($D$2:Nifty50[[#This Row],[High]])</f>
        <v>9119.2000000000007</v>
      </c>
      <c r="K4099" s="18">
        <f>(Nifty50[[#This Row],[ATH_XL]]-Nifty50[[#This Row],[Close]])/Nifty50[[#This Row],[ATH_XL]]</f>
        <v>0.11788863058163007</v>
      </c>
    </row>
    <row r="4100" spans="2:11" x14ac:dyDescent="0.25">
      <c r="B4100" s="4">
        <v>42164</v>
      </c>
      <c r="C4100" s="23">
        <v>8026.5</v>
      </c>
      <c r="D4100" s="23">
        <v>8057.15</v>
      </c>
      <c r="E4100" s="23">
        <v>8005.15</v>
      </c>
      <c r="F4100" s="23">
        <v>8022.4</v>
      </c>
      <c r="G4100" s="5">
        <v>140217686</v>
      </c>
      <c r="H4100" s="5">
        <v>6442.05</v>
      </c>
      <c r="I4100" s="5" t="b">
        <f>IF(Nifty50[[#This Row],[High]]=MAX($D$1:$D4110), TRUE, FALSE)</f>
        <v>0</v>
      </c>
      <c r="J4100" s="5">
        <f>MAX($D$2:Nifty50[[#This Row],[High]])</f>
        <v>9119.2000000000007</v>
      </c>
      <c r="K4100" s="18">
        <f>(Nifty50[[#This Row],[ATH_XL]]-Nifty50[[#This Row],[Close]])/Nifty50[[#This Row],[ATH_XL]]</f>
        <v>0.12027370822001941</v>
      </c>
    </row>
    <row r="4101" spans="2:11" x14ac:dyDescent="0.25">
      <c r="B4101" s="4">
        <v>42165</v>
      </c>
      <c r="C4101" s="23">
        <v>8024.15</v>
      </c>
      <c r="D4101" s="23">
        <v>8152.25</v>
      </c>
      <c r="E4101" s="23">
        <v>8023.8</v>
      </c>
      <c r="F4101" s="23">
        <v>8124.45</v>
      </c>
      <c r="G4101" s="5">
        <v>141030200</v>
      </c>
      <c r="H4101" s="5">
        <v>6790.27</v>
      </c>
      <c r="I4101" s="5" t="b">
        <f>IF(Nifty50[[#This Row],[High]]=MAX($D$1:$D4111), TRUE, FALSE)</f>
        <v>0</v>
      </c>
      <c r="J4101" s="5">
        <f>MAX($D$2:Nifty50[[#This Row],[High]])</f>
        <v>9119.2000000000007</v>
      </c>
      <c r="K4101" s="18">
        <f>(Nifty50[[#This Row],[ATH_XL]]-Nifty50[[#This Row],[Close]])/Nifty50[[#This Row],[ATH_XL]]</f>
        <v>0.10908303359943863</v>
      </c>
    </row>
    <row r="4102" spans="2:11" x14ac:dyDescent="0.25">
      <c r="B4102" s="4">
        <v>42166</v>
      </c>
      <c r="C4102" s="23">
        <v>8157.3</v>
      </c>
      <c r="D4102" s="23">
        <v>8163.05</v>
      </c>
      <c r="E4102" s="23">
        <v>7958.25</v>
      </c>
      <c r="F4102" s="23">
        <v>7965.35</v>
      </c>
      <c r="G4102" s="5">
        <v>171348959</v>
      </c>
      <c r="H4102" s="5">
        <v>7868.44</v>
      </c>
      <c r="I4102" s="5" t="b">
        <f>IF(Nifty50[[#This Row],[High]]=MAX($D$1:$D4112), TRUE, FALSE)</f>
        <v>0</v>
      </c>
      <c r="J4102" s="5">
        <f>MAX($D$2:Nifty50[[#This Row],[High]])</f>
        <v>9119.2000000000007</v>
      </c>
      <c r="K4102" s="18">
        <f>(Nifty50[[#This Row],[ATH_XL]]-Nifty50[[#This Row],[Close]])/Nifty50[[#This Row],[ATH_XL]]</f>
        <v>0.12652973945082904</v>
      </c>
    </row>
    <row r="4103" spans="2:11" x14ac:dyDescent="0.25">
      <c r="B4103" s="4">
        <v>42167</v>
      </c>
      <c r="C4103" s="23">
        <v>7959.85</v>
      </c>
      <c r="D4103" s="23">
        <v>7995.6</v>
      </c>
      <c r="E4103" s="23">
        <v>7940.3</v>
      </c>
      <c r="F4103" s="23">
        <v>7982.9</v>
      </c>
      <c r="G4103" s="5">
        <v>140839875</v>
      </c>
      <c r="H4103" s="5">
        <v>6737.25</v>
      </c>
      <c r="I4103" s="5" t="b">
        <f>IF(Nifty50[[#This Row],[High]]=MAX($D$1:$D4113), TRUE, FALSE)</f>
        <v>0</v>
      </c>
      <c r="J4103" s="5">
        <f>MAX($D$2:Nifty50[[#This Row],[High]])</f>
        <v>9119.2000000000007</v>
      </c>
      <c r="K4103" s="18">
        <f>(Nifty50[[#This Row],[ATH_XL]]-Nifty50[[#This Row],[Close]])/Nifty50[[#This Row],[ATH_XL]]</f>
        <v>0.12460522852881843</v>
      </c>
    </row>
    <row r="4104" spans="2:11" x14ac:dyDescent="0.25">
      <c r="B4104" s="4">
        <v>42170</v>
      </c>
      <c r="C4104" s="23">
        <v>7986.6</v>
      </c>
      <c r="D4104" s="23">
        <v>8057.7</v>
      </c>
      <c r="E4104" s="23">
        <v>7944.85</v>
      </c>
      <c r="F4104" s="23">
        <v>8013.9</v>
      </c>
      <c r="G4104" s="5">
        <v>137116389</v>
      </c>
      <c r="H4104" s="5">
        <v>6129.12</v>
      </c>
      <c r="I4104" s="5" t="b">
        <f>IF(Nifty50[[#This Row],[High]]=MAX($D$1:$D4114), TRUE, FALSE)</f>
        <v>0</v>
      </c>
      <c r="J4104" s="5">
        <f>MAX($D$2:Nifty50[[#This Row],[High]])</f>
        <v>9119.2000000000007</v>
      </c>
      <c r="K4104" s="18">
        <f>(Nifty50[[#This Row],[ATH_XL]]-Nifty50[[#This Row],[Close]])/Nifty50[[#This Row],[ATH_XL]]</f>
        <v>0.12120580752697616</v>
      </c>
    </row>
    <row r="4105" spans="2:11" x14ac:dyDescent="0.25">
      <c r="B4105" s="4">
        <v>42171</v>
      </c>
      <c r="C4105" s="23">
        <v>8004.2</v>
      </c>
      <c r="D4105" s="23">
        <v>8061.85</v>
      </c>
      <c r="E4105" s="23">
        <v>7952.35</v>
      </c>
      <c r="F4105" s="23">
        <v>8047.3</v>
      </c>
      <c r="G4105" s="5">
        <v>127809460</v>
      </c>
      <c r="H4105" s="5">
        <v>5923.8</v>
      </c>
      <c r="I4105" s="5" t="b">
        <f>IF(Nifty50[[#This Row],[High]]=MAX($D$1:$D4115), TRUE, FALSE)</f>
        <v>0</v>
      </c>
      <c r="J4105" s="5">
        <f>MAX($D$2:Nifty50[[#This Row],[High]])</f>
        <v>9119.2000000000007</v>
      </c>
      <c r="K4105" s="18">
        <f>(Nifty50[[#This Row],[ATH_XL]]-Nifty50[[#This Row],[Close]])/Nifty50[[#This Row],[ATH_XL]]</f>
        <v>0.11754320554434605</v>
      </c>
    </row>
    <row r="4106" spans="2:11" x14ac:dyDescent="0.25">
      <c r="B4106" s="4">
        <v>42172</v>
      </c>
      <c r="C4106" s="23">
        <v>8084.2</v>
      </c>
      <c r="D4106" s="23">
        <v>8136.85</v>
      </c>
      <c r="E4106" s="23">
        <v>8048.95</v>
      </c>
      <c r="F4106" s="23">
        <v>8091.55</v>
      </c>
      <c r="G4106" s="5">
        <v>157205716</v>
      </c>
      <c r="H4106" s="5">
        <v>7878.66</v>
      </c>
      <c r="I4106" s="5" t="b">
        <f>IF(Nifty50[[#This Row],[High]]=MAX($D$1:$D4116), TRUE, FALSE)</f>
        <v>0</v>
      </c>
      <c r="J4106" s="5">
        <f>MAX($D$2:Nifty50[[#This Row],[High]])</f>
        <v>9119.2000000000007</v>
      </c>
      <c r="K4106" s="18">
        <f>(Nifty50[[#This Row],[ATH_XL]]-Nifty50[[#This Row],[Close]])/Nifty50[[#This Row],[ATH_XL]]</f>
        <v>0.11269080621107119</v>
      </c>
    </row>
    <row r="4107" spans="2:11" x14ac:dyDescent="0.25">
      <c r="B4107" s="4">
        <v>42173</v>
      </c>
      <c r="C4107" s="23">
        <v>8113.7</v>
      </c>
      <c r="D4107" s="23">
        <v>8186.9</v>
      </c>
      <c r="E4107" s="23">
        <v>8101.8</v>
      </c>
      <c r="F4107" s="23">
        <v>8174.6</v>
      </c>
      <c r="G4107" s="5">
        <v>149266110</v>
      </c>
      <c r="H4107" s="5">
        <v>7767.77</v>
      </c>
      <c r="I4107" s="5" t="b">
        <f>IF(Nifty50[[#This Row],[High]]=MAX($D$1:$D4117), TRUE, FALSE)</f>
        <v>0</v>
      </c>
      <c r="J4107" s="5">
        <f>MAX($D$2:Nifty50[[#This Row],[High]])</f>
        <v>9119.2000000000007</v>
      </c>
      <c r="K4107" s="18">
        <f>(Nifty50[[#This Row],[ATH_XL]]-Nifty50[[#This Row],[Close]])/Nifty50[[#This Row],[ATH_XL]]</f>
        <v>0.10358364768839375</v>
      </c>
    </row>
    <row r="4108" spans="2:11" x14ac:dyDescent="0.25">
      <c r="B4108" s="4">
        <v>42174</v>
      </c>
      <c r="C4108" s="23">
        <v>8201.15</v>
      </c>
      <c r="D4108" s="23">
        <v>8250.7999999999993</v>
      </c>
      <c r="E4108" s="23">
        <v>8195.65</v>
      </c>
      <c r="F4108" s="23">
        <v>8224.9500000000007</v>
      </c>
      <c r="G4108" s="5">
        <v>151575997</v>
      </c>
      <c r="H4108" s="5">
        <v>7722.05</v>
      </c>
      <c r="I4108" s="5" t="b">
        <f>IF(Nifty50[[#This Row],[High]]=MAX($D$1:$D4118), TRUE, FALSE)</f>
        <v>0</v>
      </c>
      <c r="J4108" s="5">
        <f>MAX($D$2:Nifty50[[#This Row],[High]])</f>
        <v>9119.2000000000007</v>
      </c>
      <c r="K4108" s="18">
        <f>(Nifty50[[#This Row],[ATH_XL]]-Nifty50[[#This Row],[Close]])/Nifty50[[#This Row],[ATH_XL]]</f>
        <v>9.8062330028949901E-2</v>
      </c>
    </row>
    <row r="4109" spans="2:11" x14ac:dyDescent="0.25">
      <c r="B4109" s="4">
        <v>42177</v>
      </c>
      <c r="C4109" s="23">
        <v>8259.2999999999993</v>
      </c>
      <c r="D4109" s="23">
        <v>8369.4500000000007</v>
      </c>
      <c r="E4109" s="23">
        <v>8257.4</v>
      </c>
      <c r="F4109" s="23">
        <v>8353.1</v>
      </c>
      <c r="G4109" s="5">
        <v>126542473</v>
      </c>
      <c r="H4109" s="5">
        <v>6163.02</v>
      </c>
      <c r="I4109" s="5" t="b">
        <f>IF(Nifty50[[#This Row],[High]]=MAX($D$1:$D4119), TRUE, FALSE)</f>
        <v>0</v>
      </c>
      <c r="J4109" s="5">
        <f>MAX($D$2:Nifty50[[#This Row],[High]])</f>
        <v>9119.2000000000007</v>
      </c>
      <c r="K4109" s="18">
        <f>(Nifty50[[#This Row],[ATH_XL]]-Nifty50[[#This Row],[Close]])/Nifty50[[#This Row],[ATH_XL]]</f>
        <v>8.4009562242301994E-2</v>
      </c>
    </row>
    <row r="4110" spans="2:11" x14ac:dyDescent="0.25">
      <c r="B4110" s="4">
        <v>42178</v>
      </c>
      <c r="C4110" s="23">
        <v>8377.4500000000007</v>
      </c>
      <c r="D4110" s="23">
        <v>8398.4500000000007</v>
      </c>
      <c r="E4110" s="23">
        <v>8334.9500000000007</v>
      </c>
      <c r="F4110" s="23">
        <v>8381.5499999999993</v>
      </c>
      <c r="G4110" s="5">
        <v>135844708</v>
      </c>
      <c r="H4110" s="5">
        <v>6437.33</v>
      </c>
      <c r="I4110" s="5" t="b">
        <f>IF(Nifty50[[#This Row],[High]]=MAX($D$1:$D4120), TRUE, FALSE)</f>
        <v>0</v>
      </c>
      <c r="J4110" s="5">
        <f>MAX($D$2:Nifty50[[#This Row],[High]])</f>
        <v>9119.2000000000007</v>
      </c>
      <c r="K4110" s="18">
        <f>(Nifty50[[#This Row],[ATH_XL]]-Nifty50[[#This Row],[Close]])/Nifty50[[#This Row],[ATH_XL]]</f>
        <v>8.0889771032546867E-2</v>
      </c>
    </row>
    <row r="4111" spans="2:11" x14ac:dyDescent="0.25">
      <c r="B4111" s="4">
        <v>42179</v>
      </c>
      <c r="C4111" s="23">
        <v>8399.4</v>
      </c>
      <c r="D4111" s="23">
        <v>8421.35</v>
      </c>
      <c r="E4111" s="23">
        <v>8338.9</v>
      </c>
      <c r="F4111" s="23">
        <v>8360.85</v>
      </c>
      <c r="G4111" s="5">
        <v>134062733</v>
      </c>
      <c r="H4111" s="5">
        <v>7175.22</v>
      </c>
      <c r="I4111" s="5" t="b">
        <f>IF(Nifty50[[#This Row],[High]]=MAX($D$1:$D4121), TRUE, FALSE)</f>
        <v>0</v>
      </c>
      <c r="J4111" s="5">
        <f>MAX($D$2:Nifty50[[#This Row],[High]])</f>
        <v>9119.2000000000007</v>
      </c>
      <c r="K4111" s="18">
        <f>(Nifty50[[#This Row],[ATH_XL]]-Nifty50[[#This Row],[Close]])/Nifty50[[#This Row],[ATH_XL]]</f>
        <v>8.3159706991841428E-2</v>
      </c>
    </row>
    <row r="4112" spans="2:11" x14ac:dyDescent="0.25">
      <c r="B4112" s="4">
        <v>42180</v>
      </c>
      <c r="C4112" s="23">
        <v>8336.25</v>
      </c>
      <c r="D4112" s="23">
        <v>8423.15</v>
      </c>
      <c r="E4112" s="23">
        <v>8329.5</v>
      </c>
      <c r="F4112" s="23">
        <v>8398</v>
      </c>
      <c r="G4112" s="5">
        <v>207421340</v>
      </c>
      <c r="H4112" s="5">
        <v>9911.16</v>
      </c>
      <c r="I4112" s="5" t="b">
        <f>IF(Nifty50[[#This Row],[High]]=MAX($D$1:$D4122), TRUE, FALSE)</f>
        <v>0</v>
      </c>
      <c r="J4112" s="5">
        <f>MAX($D$2:Nifty50[[#This Row],[High]])</f>
        <v>9119.2000000000007</v>
      </c>
      <c r="K4112" s="18">
        <f>(Nifty50[[#This Row],[ATH_XL]]-Nifty50[[#This Row],[Close]])/Nifty50[[#This Row],[ATH_XL]]</f>
        <v>7.908588472673049E-2</v>
      </c>
    </row>
    <row r="4113" spans="2:11" x14ac:dyDescent="0.25">
      <c r="B4113" s="4">
        <v>42181</v>
      </c>
      <c r="C4113" s="23">
        <v>8393.9500000000007</v>
      </c>
      <c r="D4113" s="23">
        <v>8408.5499999999993</v>
      </c>
      <c r="E4113" s="23">
        <v>8339.7000000000007</v>
      </c>
      <c r="F4113" s="23">
        <v>8381.1</v>
      </c>
      <c r="G4113" s="5">
        <v>113959476</v>
      </c>
      <c r="H4113" s="5">
        <v>5848.78</v>
      </c>
      <c r="I4113" s="5" t="b">
        <f>IF(Nifty50[[#This Row],[High]]=MAX($D$1:$D4123), TRUE, FALSE)</f>
        <v>0</v>
      </c>
      <c r="J4113" s="5">
        <f>MAX($D$2:Nifty50[[#This Row],[High]])</f>
        <v>9119.2000000000007</v>
      </c>
      <c r="K4113" s="18">
        <f>(Nifty50[[#This Row],[ATH_XL]]-Nifty50[[#This Row],[Close]])/Nifty50[[#This Row],[ATH_XL]]</f>
        <v>8.0939117466444457E-2</v>
      </c>
    </row>
    <row r="4114" spans="2:11" x14ac:dyDescent="0.25">
      <c r="B4114" s="4">
        <v>42184</v>
      </c>
      <c r="C4114" s="23">
        <v>8247.0499999999993</v>
      </c>
      <c r="D4114" s="23">
        <v>8329.4500000000007</v>
      </c>
      <c r="E4114" s="23">
        <v>8195.65</v>
      </c>
      <c r="F4114" s="23">
        <v>8318.4</v>
      </c>
      <c r="G4114" s="5">
        <v>136106699</v>
      </c>
      <c r="H4114" s="5">
        <v>6604.12</v>
      </c>
      <c r="I4114" s="5" t="b">
        <f>IF(Nifty50[[#This Row],[High]]=MAX($D$1:$D4124), TRUE, FALSE)</f>
        <v>0</v>
      </c>
      <c r="J4114" s="5">
        <f>MAX($D$2:Nifty50[[#This Row],[High]])</f>
        <v>9119.2000000000007</v>
      </c>
      <c r="K4114" s="18">
        <f>(Nifty50[[#This Row],[ATH_XL]]-Nifty50[[#This Row],[Close]])/Nifty50[[#This Row],[ATH_XL]]</f>
        <v>8.7814720589525511E-2</v>
      </c>
    </row>
    <row r="4115" spans="2:11" x14ac:dyDescent="0.25">
      <c r="B4115" s="4">
        <v>42185</v>
      </c>
      <c r="C4115" s="23">
        <v>8316.35</v>
      </c>
      <c r="D4115" s="23">
        <v>8378</v>
      </c>
      <c r="E4115" s="23">
        <v>8298.9500000000007</v>
      </c>
      <c r="F4115" s="23">
        <v>8368.5</v>
      </c>
      <c r="G4115" s="5">
        <v>163366250</v>
      </c>
      <c r="H4115" s="5">
        <v>8425.52</v>
      </c>
      <c r="I4115" s="5" t="b">
        <f>IF(Nifty50[[#This Row],[High]]=MAX($D$1:$D4125), TRUE, FALSE)</f>
        <v>0</v>
      </c>
      <c r="J4115" s="5">
        <f>MAX($D$2:Nifty50[[#This Row],[High]])</f>
        <v>9119.2000000000007</v>
      </c>
      <c r="K4115" s="18">
        <f>(Nifty50[[#This Row],[ATH_XL]]-Nifty50[[#This Row],[Close]])/Nifty50[[#This Row],[ATH_XL]]</f>
        <v>8.2320817615580383E-2</v>
      </c>
    </row>
    <row r="4116" spans="2:11" x14ac:dyDescent="0.25">
      <c r="B4116" s="4">
        <v>42186</v>
      </c>
      <c r="C4116" s="23">
        <v>8376.25</v>
      </c>
      <c r="D4116" s="23">
        <v>8481.6</v>
      </c>
      <c r="E4116" s="23">
        <v>8370.15</v>
      </c>
      <c r="F4116" s="23">
        <v>8453.0499999999993</v>
      </c>
      <c r="G4116" s="5">
        <v>135887471</v>
      </c>
      <c r="H4116" s="5">
        <v>6938.05</v>
      </c>
      <c r="I4116" s="5" t="b">
        <f>IF(Nifty50[[#This Row],[High]]=MAX($D$1:$D4126), TRUE, FALSE)</f>
        <v>0</v>
      </c>
      <c r="J4116" s="5">
        <f>MAX($D$2:Nifty50[[#This Row],[High]])</f>
        <v>9119.2000000000007</v>
      </c>
      <c r="K4116" s="18">
        <f>(Nifty50[[#This Row],[ATH_XL]]-Nifty50[[#This Row],[Close]])/Nifty50[[#This Row],[ATH_XL]]</f>
        <v>7.3049170979910677E-2</v>
      </c>
    </row>
    <row r="4117" spans="2:11" x14ac:dyDescent="0.25">
      <c r="B4117" s="4">
        <v>42187</v>
      </c>
      <c r="C4117" s="23">
        <v>8471.9500000000007</v>
      </c>
      <c r="D4117" s="23">
        <v>8479.25</v>
      </c>
      <c r="E4117" s="23">
        <v>8433.2000000000007</v>
      </c>
      <c r="F4117" s="23">
        <v>8444.9</v>
      </c>
      <c r="G4117" s="5">
        <v>115472141</v>
      </c>
      <c r="H4117" s="5">
        <v>6065.26</v>
      </c>
      <c r="I4117" s="5" t="b">
        <f>IF(Nifty50[[#This Row],[High]]=MAX($D$1:$D4127), TRUE, FALSE)</f>
        <v>0</v>
      </c>
      <c r="J4117" s="5">
        <f>MAX($D$2:Nifty50[[#This Row],[High]])</f>
        <v>9119.2000000000007</v>
      </c>
      <c r="K4117" s="18">
        <f>(Nifty50[[#This Row],[ATH_XL]]-Nifty50[[#This Row],[Close]])/Nifty50[[#This Row],[ATH_XL]]</f>
        <v>7.394288972716917E-2</v>
      </c>
    </row>
    <row r="4118" spans="2:11" x14ac:dyDescent="0.25">
      <c r="B4118" s="4">
        <v>42188</v>
      </c>
      <c r="C4118" s="23">
        <v>8440.1</v>
      </c>
      <c r="D4118" s="23">
        <v>8497.75</v>
      </c>
      <c r="E4118" s="23">
        <v>8424.15</v>
      </c>
      <c r="F4118" s="23">
        <v>8484.9</v>
      </c>
      <c r="G4118" s="5">
        <v>91142979</v>
      </c>
      <c r="H4118" s="5">
        <v>4983.21</v>
      </c>
      <c r="I4118" s="5" t="b">
        <f>IF(Nifty50[[#This Row],[High]]=MAX($D$1:$D4128), TRUE, FALSE)</f>
        <v>0</v>
      </c>
      <c r="J4118" s="5">
        <f>MAX($D$2:Nifty50[[#This Row],[High]])</f>
        <v>9119.2000000000007</v>
      </c>
      <c r="K4118" s="18">
        <f>(Nifty50[[#This Row],[ATH_XL]]-Nifty50[[#This Row],[Close]])/Nifty50[[#This Row],[ATH_XL]]</f>
        <v>6.9556540047372689E-2</v>
      </c>
    </row>
    <row r="4119" spans="2:11" x14ac:dyDescent="0.25">
      <c r="B4119" s="4">
        <v>42191</v>
      </c>
      <c r="C4119" s="23">
        <v>8386.15</v>
      </c>
      <c r="D4119" s="23">
        <v>8533.15</v>
      </c>
      <c r="E4119" s="23">
        <v>8386.15</v>
      </c>
      <c r="F4119" s="23">
        <v>8522.15</v>
      </c>
      <c r="G4119" s="5">
        <v>104578132</v>
      </c>
      <c r="H4119" s="5">
        <v>5517.86</v>
      </c>
      <c r="I4119" s="5" t="b">
        <f>IF(Nifty50[[#This Row],[High]]=MAX($D$1:$D4129), TRUE, FALSE)</f>
        <v>0</v>
      </c>
      <c r="J4119" s="5">
        <f>MAX($D$2:Nifty50[[#This Row],[High]])</f>
        <v>9119.2000000000007</v>
      </c>
      <c r="K4119" s="18">
        <f>(Nifty50[[#This Row],[ATH_XL]]-Nifty50[[#This Row],[Close]])/Nifty50[[#This Row],[ATH_XL]]</f>
        <v>6.5471751908062231E-2</v>
      </c>
    </row>
    <row r="4120" spans="2:11" x14ac:dyDescent="0.25">
      <c r="B4120" s="4">
        <v>42192</v>
      </c>
      <c r="C4120" s="23">
        <v>8525.5</v>
      </c>
      <c r="D4120" s="23">
        <v>8561.35</v>
      </c>
      <c r="E4120" s="23">
        <v>8483.85</v>
      </c>
      <c r="F4120" s="23">
        <v>8510.7999999999993</v>
      </c>
      <c r="G4120" s="5">
        <v>126038231</v>
      </c>
      <c r="H4120" s="5">
        <v>6054.41</v>
      </c>
      <c r="I4120" s="5" t="b">
        <f>IF(Nifty50[[#This Row],[High]]=MAX($D$1:$D4130), TRUE, FALSE)</f>
        <v>0</v>
      </c>
      <c r="J4120" s="5">
        <f>MAX($D$2:Nifty50[[#This Row],[High]])</f>
        <v>9119.2000000000007</v>
      </c>
      <c r="K4120" s="18">
        <f>(Nifty50[[#This Row],[ATH_XL]]-Nifty50[[#This Row],[Close]])/Nifty50[[#This Row],[ATH_XL]]</f>
        <v>6.6716378629704517E-2</v>
      </c>
    </row>
    <row r="4121" spans="2:11" x14ac:dyDescent="0.25">
      <c r="B4121" s="4">
        <v>42193</v>
      </c>
      <c r="C4121" s="23">
        <v>8439.2000000000007</v>
      </c>
      <c r="D4121" s="23">
        <v>8457.5</v>
      </c>
      <c r="E4121" s="23">
        <v>8341.4</v>
      </c>
      <c r="F4121" s="23">
        <v>8363.0499999999993</v>
      </c>
      <c r="G4121" s="5">
        <v>193886999</v>
      </c>
      <c r="H4121" s="5">
        <v>8876.81</v>
      </c>
      <c r="I4121" s="5" t="b">
        <f>IF(Nifty50[[#This Row],[High]]=MAX($D$1:$D4131), TRUE, FALSE)</f>
        <v>0</v>
      </c>
      <c r="J4121" s="5">
        <f>MAX($D$2:Nifty50[[#This Row],[High]])</f>
        <v>9119.2000000000007</v>
      </c>
      <c r="K4121" s="18">
        <f>(Nifty50[[#This Row],[ATH_XL]]-Nifty50[[#This Row],[Close]])/Nifty50[[#This Row],[ATH_XL]]</f>
        <v>8.2918457759452738E-2</v>
      </c>
    </row>
    <row r="4122" spans="2:11" x14ac:dyDescent="0.25">
      <c r="B4122" s="4">
        <v>42194</v>
      </c>
      <c r="C4122" s="23">
        <v>8364.85</v>
      </c>
      <c r="D4122" s="23">
        <v>8400.2999999999993</v>
      </c>
      <c r="E4122" s="23">
        <v>8323</v>
      </c>
      <c r="F4122" s="23">
        <v>8328.5499999999993</v>
      </c>
      <c r="G4122" s="5">
        <v>135358659</v>
      </c>
      <c r="H4122" s="5">
        <v>6610.4</v>
      </c>
      <c r="I4122" s="5" t="b">
        <f>IF(Nifty50[[#This Row],[High]]=MAX($D$1:$D4132), TRUE, FALSE)</f>
        <v>0</v>
      </c>
      <c r="J4122" s="5">
        <f>MAX($D$2:Nifty50[[#This Row],[High]])</f>
        <v>9119.2000000000007</v>
      </c>
      <c r="K4122" s="18">
        <f>(Nifty50[[#This Row],[ATH_XL]]-Nifty50[[#This Row],[Close]])/Nifty50[[#This Row],[ATH_XL]]</f>
        <v>8.6701684358277201E-2</v>
      </c>
    </row>
    <row r="4123" spans="2:11" x14ac:dyDescent="0.25">
      <c r="B4123" s="4">
        <v>42195</v>
      </c>
      <c r="C4123" s="23">
        <v>8365.7000000000007</v>
      </c>
      <c r="D4123" s="23">
        <v>8377.1</v>
      </c>
      <c r="E4123" s="23">
        <v>8315.4</v>
      </c>
      <c r="F4123" s="23">
        <v>8360.5499999999993</v>
      </c>
      <c r="G4123" s="5">
        <v>158883926</v>
      </c>
      <c r="H4123" s="5">
        <v>8128.47</v>
      </c>
      <c r="I4123" s="5" t="b">
        <f>IF(Nifty50[[#This Row],[High]]=MAX($D$1:$D4133), TRUE, FALSE)</f>
        <v>0</v>
      </c>
      <c r="J4123" s="5">
        <f>MAX($D$2:Nifty50[[#This Row],[High]])</f>
        <v>9119.2000000000007</v>
      </c>
      <c r="K4123" s="18">
        <f>(Nifty50[[#This Row],[ATH_XL]]-Nifty50[[#This Row],[Close]])/Nifty50[[#This Row],[ATH_XL]]</f>
        <v>8.3192604614440016E-2</v>
      </c>
    </row>
    <row r="4124" spans="2:11" x14ac:dyDescent="0.25">
      <c r="B4124" s="4">
        <v>42198</v>
      </c>
      <c r="C4124" s="23">
        <v>8397.25</v>
      </c>
      <c r="D4124" s="23">
        <v>8471.65</v>
      </c>
      <c r="E4124" s="23">
        <v>8355.4</v>
      </c>
      <c r="F4124" s="23">
        <v>8459.65</v>
      </c>
      <c r="G4124" s="5">
        <v>121380175</v>
      </c>
      <c r="H4124" s="5">
        <v>6506.28</v>
      </c>
      <c r="I4124" s="5" t="b">
        <f>IF(Nifty50[[#This Row],[High]]=MAX($D$1:$D4134), TRUE, FALSE)</f>
        <v>0</v>
      </c>
      <c r="J4124" s="5">
        <f>MAX($D$2:Nifty50[[#This Row],[High]])</f>
        <v>9119.2000000000007</v>
      </c>
      <c r="K4124" s="18">
        <f>(Nifty50[[#This Row],[ATH_XL]]-Nifty50[[#This Row],[Close]])/Nifty50[[#This Row],[ATH_XL]]</f>
        <v>7.2325423282744217E-2</v>
      </c>
    </row>
    <row r="4125" spans="2:11" x14ac:dyDescent="0.25">
      <c r="B4125" s="4">
        <v>42199</v>
      </c>
      <c r="C4125" s="23">
        <v>8470.6</v>
      </c>
      <c r="D4125" s="23">
        <v>8480.25</v>
      </c>
      <c r="E4125" s="23">
        <v>8424.1</v>
      </c>
      <c r="F4125" s="23">
        <v>8454.1</v>
      </c>
      <c r="G4125" s="5">
        <v>104893796</v>
      </c>
      <c r="H4125" s="5">
        <v>5454.41</v>
      </c>
      <c r="I4125" s="5" t="b">
        <f>IF(Nifty50[[#This Row],[High]]=MAX($D$1:$D4135), TRUE, FALSE)</f>
        <v>0</v>
      </c>
      <c r="J4125" s="5">
        <f>MAX($D$2:Nifty50[[#This Row],[High]])</f>
        <v>9119.2000000000007</v>
      </c>
      <c r="K4125" s="18">
        <f>(Nifty50[[#This Row],[ATH_XL]]-Nifty50[[#This Row],[Close]])/Nifty50[[#This Row],[ATH_XL]]</f>
        <v>7.2934029300815897E-2</v>
      </c>
    </row>
    <row r="4126" spans="2:11" x14ac:dyDescent="0.25">
      <c r="B4126" s="4">
        <v>42200</v>
      </c>
      <c r="C4126" s="23">
        <v>8463.4</v>
      </c>
      <c r="D4126" s="23">
        <v>8531.4</v>
      </c>
      <c r="E4126" s="23">
        <v>8462.9500000000007</v>
      </c>
      <c r="F4126" s="23">
        <v>8523.7999999999993</v>
      </c>
      <c r="G4126" s="5">
        <v>108835522</v>
      </c>
      <c r="H4126" s="5">
        <v>5805.53</v>
      </c>
      <c r="I4126" s="5" t="b">
        <f>IF(Nifty50[[#This Row],[High]]=MAX($D$1:$D4136), TRUE, FALSE)</f>
        <v>0</v>
      </c>
      <c r="J4126" s="5">
        <f>MAX($D$2:Nifty50[[#This Row],[High]])</f>
        <v>9119.2000000000007</v>
      </c>
      <c r="K4126" s="18">
        <f>(Nifty50[[#This Row],[ATH_XL]]-Nifty50[[#This Row],[Close]])/Nifty50[[#This Row],[ATH_XL]]</f>
        <v>6.5290814983770665E-2</v>
      </c>
    </row>
    <row r="4127" spans="2:11" x14ac:dyDescent="0.25">
      <c r="B4127" s="4">
        <v>42201</v>
      </c>
      <c r="C4127" s="23">
        <v>8546.15</v>
      </c>
      <c r="D4127" s="23">
        <v>8616.1</v>
      </c>
      <c r="E4127" s="23">
        <v>8542.9</v>
      </c>
      <c r="F4127" s="23">
        <v>8608.0499999999993</v>
      </c>
      <c r="G4127" s="5">
        <v>119637042</v>
      </c>
      <c r="H4127" s="5">
        <v>6544.15</v>
      </c>
      <c r="I4127" s="5" t="b">
        <f>IF(Nifty50[[#This Row],[High]]=MAX($D$1:$D4137), TRUE, FALSE)</f>
        <v>0</v>
      </c>
      <c r="J4127" s="5">
        <f>MAX($D$2:Nifty50[[#This Row],[High]])</f>
        <v>9119.2000000000007</v>
      </c>
      <c r="K4127" s="18">
        <f>(Nifty50[[#This Row],[ATH_XL]]-Nifty50[[#This Row],[Close]])/Nifty50[[#This Row],[ATH_XL]]</f>
        <v>5.6052065970699338E-2</v>
      </c>
    </row>
    <row r="4128" spans="2:11" x14ac:dyDescent="0.25">
      <c r="B4128" s="4">
        <v>42202</v>
      </c>
      <c r="C4128" s="23">
        <v>8623.65</v>
      </c>
      <c r="D4128" s="23">
        <v>8642.9500000000007</v>
      </c>
      <c r="E4128" s="23">
        <v>8593.15</v>
      </c>
      <c r="F4128" s="23">
        <v>8609.85</v>
      </c>
      <c r="G4128" s="5">
        <v>108190401</v>
      </c>
      <c r="H4128" s="5">
        <v>5713.13</v>
      </c>
      <c r="I4128" s="5" t="b">
        <f>IF(Nifty50[[#This Row],[High]]=MAX($D$1:$D4138), TRUE, FALSE)</f>
        <v>0</v>
      </c>
      <c r="J4128" s="5">
        <f>MAX($D$2:Nifty50[[#This Row],[High]])</f>
        <v>9119.2000000000007</v>
      </c>
      <c r="K4128" s="18">
        <f>(Nifty50[[#This Row],[ATH_XL]]-Nifty50[[#This Row],[Close]])/Nifty50[[#This Row],[ATH_XL]]</f>
        <v>5.5854680235108381E-2</v>
      </c>
    </row>
    <row r="4129" spans="2:11" x14ac:dyDescent="0.25">
      <c r="B4129" s="4">
        <v>42205</v>
      </c>
      <c r="C4129" s="23">
        <v>8623.9</v>
      </c>
      <c r="D4129" s="23">
        <v>8624.1</v>
      </c>
      <c r="E4129" s="23">
        <v>8559</v>
      </c>
      <c r="F4129" s="23">
        <v>8603.4500000000007</v>
      </c>
      <c r="G4129" s="5">
        <v>93439295</v>
      </c>
      <c r="H4129" s="5">
        <v>5107.62</v>
      </c>
      <c r="I4129" s="5" t="b">
        <f>IF(Nifty50[[#This Row],[High]]=MAX($D$1:$D4139), TRUE, FALSE)</f>
        <v>0</v>
      </c>
      <c r="J4129" s="5">
        <f>MAX($D$2:Nifty50[[#This Row],[High]])</f>
        <v>9119.2000000000007</v>
      </c>
      <c r="K4129" s="18">
        <f>(Nifty50[[#This Row],[ATH_XL]]-Nifty50[[#This Row],[Close]])/Nifty50[[#This Row],[ATH_XL]]</f>
        <v>5.6556496183875773E-2</v>
      </c>
    </row>
    <row r="4130" spans="2:11" x14ac:dyDescent="0.25">
      <c r="B4130" s="4">
        <v>42206</v>
      </c>
      <c r="C4130" s="23">
        <v>8601.5</v>
      </c>
      <c r="D4130" s="23">
        <v>8646.75</v>
      </c>
      <c r="E4130" s="23">
        <v>8517.9</v>
      </c>
      <c r="F4130" s="23">
        <v>8529.4500000000007</v>
      </c>
      <c r="G4130" s="5">
        <v>169151098</v>
      </c>
      <c r="H4130" s="5">
        <v>10699.52</v>
      </c>
      <c r="I4130" s="5" t="b">
        <f>IF(Nifty50[[#This Row],[High]]=MAX($D$1:$D4140), TRUE, FALSE)</f>
        <v>0</v>
      </c>
      <c r="J4130" s="5">
        <f>MAX($D$2:Nifty50[[#This Row],[High]])</f>
        <v>9119.2000000000007</v>
      </c>
      <c r="K4130" s="18">
        <f>(Nifty50[[#This Row],[ATH_XL]]-Nifty50[[#This Row],[Close]])/Nifty50[[#This Row],[ATH_XL]]</f>
        <v>6.4671243091499256E-2</v>
      </c>
    </row>
    <row r="4131" spans="2:11" x14ac:dyDescent="0.25">
      <c r="B4131" s="4">
        <v>42207</v>
      </c>
      <c r="C4131" s="23">
        <v>8512.25</v>
      </c>
      <c r="D4131" s="23">
        <v>8643.9</v>
      </c>
      <c r="E4131" s="23">
        <v>8498.65</v>
      </c>
      <c r="F4131" s="23">
        <v>8633.5</v>
      </c>
      <c r="G4131" s="5">
        <v>141018383</v>
      </c>
      <c r="H4131" s="5">
        <v>7427.34</v>
      </c>
      <c r="I4131" s="5" t="b">
        <f>IF(Nifty50[[#This Row],[High]]=MAX($D$1:$D4141), TRUE, FALSE)</f>
        <v>0</v>
      </c>
      <c r="J4131" s="5">
        <f>MAX($D$2:Nifty50[[#This Row],[High]])</f>
        <v>9119.2000000000007</v>
      </c>
      <c r="K4131" s="18">
        <f>(Nifty50[[#This Row],[ATH_XL]]-Nifty50[[#This Row],[Close]])/Nifty50[[#This Row],[ATH_XL]]</f>
        <v>5.326125098692875E-2</v>
      </c>
    </row>
    <row r="4132" spans="2:11" x14ac:dyDescent="0.25">
      <c r="B4132" s="4">
        <v>42208</v>
      </c>
      <c r="C4132" s="23">
        <v>8643.9500000000007</v>
      </c>
      <c r="D4132" s="23">
        <v>8654.75</v>
      </c>
      <c r="E4132" s="23">
        <v>8573.7999999999993</v>
      </c>
      <c r="F4132" s="23">
        <v>8589.7999999999993</v>
      </c>
      <c r="G4132" s="5">
        <v>136962516</v>
      </c>
      <c r="H4132" s="5">
        <v>7747.81</v>
      </c>
      <c r="I4132" s="5" t="b">
        <f>IF(Nifty50[[#This Row],[High]]=MAX($D$1:$D4142), TRUE, FALSE)</f>
        <v>0</v>
      </c>
      <c r="J4132" s="5">
        <f>MAX($D$2:Nifty50[[#This Row],[High]])</f>
        <v>9119.2000000000007</v>
      </c>
      <c r="K4132" s="18">
        <f>(Nifty50[[#This Row],[ATH_XL]]-Nifty50[[#This Row],[Close]])/Nifty50[[#This Row],[ATH_XL]]</f>
        <v>5.8053338012106478E-2</v>
      </c>
    </row>
    <row r="4133" spans="2:11" x14ac:dyDescent="0.25">
      <c r="B4133" s="4">
        <v>42209</v>
      </c>
      <c r="C4133" s="23">
        <v>8588.15</v>
      </c>
      <c r="D4133" s="23">
        <v>8589.15</v>
      </c>
      <c r="E4133" s="23">
        <v>8513.5</v>
      </c>
      <c r="F4133" s="23">
        <v>8521.5499999999993</v>
      </c>
      <c r="G4133" s="5">
        <v>131344832</v>
      </c>
      <c r="H4133" s="5">
        <v>6942.22</v>
      </c>
      <c r="I4133" s="5" t="b">
        <f>IF(Nifty50[[#This Row],[High]]=MAX($D$1:$D4143), TRUE, FALSE)</f>
        <v>0</v>
      </c>
      <c r="J4133" s="5">
        <f>MAX($D$2:Nifty50[[#This Row],[High]])</f>
        <v>9119.2000000000007</v>
      </c>
      <c r="K4133" s="18">
        <f>(Nifty50[[#This Row],[ATH_XL]]-Nifty50[[#This Row],[Close]])/Nifty50[[#This Row],[ATH_XL]]</f>
        <v>6.5537547153259212E-2</v>
      </c>
    </row>
    <row r="4134" spans="2:11" x14ac:dyDescent="0.25">
      <c r="B4134" s="4">
        <v>42212</v>
      </c>
      <c r="C4134" s="23">
        <v>8492.1</v>
      </c>
      <c r="D4134" s="23">
        <v>8492.2000000000007</v>
      </c>
      <c r="E4134" s="23">
        <v>8351.5499999999993</v>
      </c>
      <c r="F4134" s="23">
        <v>8361</v>
      </c>
      <c r="G4134" s="5">
        <v>140828066</v>
      </c>
      <c r="H4134" s="5">
        <v>7353.09</v>
      </c>
      <c r="I4134" s="5" t="b">
        <f>IF(Nifty50[[#This Row],[High]]=MAX($D$1:$D4144), TRUE, FALSE)</f>
        <v>0</v>
      </c>
      <c r="J4134" s="5">
        <f>MAX($D$2:Nifty50[[#This Row],[High]])</f>
        <v>9119.2000000000007</v>
      </c>
      <c r="K4134" s="18">
        <f>(Nifty50[[#This Row],[ATH_XL]]-Nifty50[[#This Row],[Close]])/Nifty50[[#This Row],[ATH_XL]]</f>
        <v>8.3143258180542232E-2</v>
      </c>
    </row>
    <row r="4135" spans="2:11" x14ac:dyDescent="0.25">
      <c r="B4135" s="4">
        <v>42213</v>
      </c>
      <c r="C4135" s="23">
        <v>8371.1</v>
      </c>
      <c r="D4135" s="23">
        <v>8397.4</v>
      </c>
      <c r="E4135" s="23">
        <v>8321.75</v>
      </c>
      <c r="F4135" s="23">
        <v>8337</v>
      </c>
      <c r="G4135" s="5">
        <v>179983810</v>
      </c>
      <c r="H4135" s="5">
        <v>8403.15</v>
      </c>
      <c r="I4135" s="5" t="b">
        <f>IF(Nifty50[[#This Row],[High]]=MAX($D$1:$D4145), TRUE, FALSE)</f>
        <v>0</v>
      </c>
      <c r="J4135" s="5">
        <f>MAX($D$2:Nifty50[[#This Row],[High]])</f>
        <v>9119.2000000000007</v>
      </c>
      <c r="K4135" s="18">
        <f>(Nifty50[[#This Row],[ATH_XL]]-Nifty50[[#This Row],[Close]])/Nifty50[[#This Row],[ATH_XL]]</f>
        <v>8.5775067988420106E-2</v>
      </c>
    </row>
    <row r="4136" spans="2:11" x14ac:dyDescent="0.25">
      <c r="B4136" s="4">
        <v>42214</v>
      </c>
      <c r="C4136" s="23">
        <v>8365.6</v>
      </c>
      <c r="D4136" s="23">
        <v>8381.5</v>
      </c>
      <c r="E4136" s="23">
        <v>8338.4500000000007</v>
      </c>
      <c r="F4136" s="23">
        <v>8375.0499999999993</v>
      </c>
      <c r="G4136" s="5">
        <v>145399010</v>
      </c>
      <c r="H4136" s="5">
        <v>7232.34</v>
      </c>
      <c r="I4136" s="5" t="b">
        <f>IF(Nifty50[[#This Row],[High]]=MAX($D$1:$D4146), TRUE, FALSE)</f>
        <v>0</v>
      </c>
      <c r="J4136" s="5">
        <f>MAX($D$2:Nifty50[[#This Row],[High]])</f>
        <v>9119.2000000000007</v>
      </c>
      <c r="K4136" s="18">
        <f>(Nifty50[[#This Row],[ATH_XL]]-Nifty50[[#This Row],[Close]])/Nifty50[[#This Row],[ATH_XL]]</f>
        <v>8.1602552855513794E-2</v>
      </c>
    </row>
    <row r="4137" spans="2:11" x14ac:dyDescent="0.25">
      <c r="B4137" s="4">
        <v>42215</v>
      </c>
      <c r="C4137" s="23">
        <v>8417</v>
      </c>
      <c r="D4137" s="23">
        <v>8458.9</v>
      </c>
      <c r="E4137" s="23">
        <v>8408.2999999999993</v>
      </c>
      <c r="F4137" s="23">
        <v>8421.7999999999993</v>
      </c>
      <c r="G4137" s="5">
        <v>221939186</v>
      </c>
      <c r="H4137" s="5">
        <v>10007.299999999999</v>
      </c>
      <c r="I4137" s="5" t="b">
        <f>IF(Nifty50[[#This Row],[High]]=MAX($D$1:$D4147), TRUE, FALSE)</f>
        <v>0</v>
      </c>
      <c r="J4137" s="5">
        <f>MAX($D$2:Nifty50[[#This Row],[High]])</f>
        <v>9119.2000000000007</v>
      </c>
      <c r="K4137" s="18">
        <f>(Nifty50[[#This Row],[ATH_XL]]-Nifty50[[#This Row],[Close]])/Nifty50[[#This Row],[ATH_XL]]</f>
        <v>7.647600666725167E-2</v>
      </c>
    </row>
    <row r="4138" spans="2:11" x14ac:dyDescent="0.25">
      <c r="B4138" s="4">
        <v>42216</v>
      </c>
      <c r="C4138" s="23">
        <v>8456.1</v>
      </c>
      <c r="D4138" s="23">
        <v>8548.9500000000007</v>
      </c>
      <c r="E4138" s="23">
        <v>8448</v>
      </c>
      <c r="F4138" s="23">
        <v>8532.85</v>
      </c>
      <c r="G4138" s="5">
        <v>209629301</v>
      </c>
      <c r="H4138" s="5">
        <v>9522.19</v>
      </c>
      <c r="I4138" s="5" t="b">
        <f>IF(Nifty50[[#This Row],[High]]=MAX($D$1:$D4148), TRUE, FALSE)</f>
        <v>0</v>
      </c>
      <c r="J4138" s="5">
        <f>MAX($D$2:Nifty50[[#This Row],[High]])</f>
        <v>9119.2000000000007</v>
      </c>
      <c r="K4138" s="18">
        <f>(Nifty50[[#This Row],[ATH_XL]]-Nifty50[[#This Row],[Close]])/Nifty50[[#This Row],[ATH_XL]]</f>
        <v>6.4298403368716589E-2</v>
      </c>
    </row>
    <row r="4139" spans="2:11" x14ac:dyDescent="0.25">
      <c r="B4139" s="4">
        <v>42219</v>
      </c>
      <c r="C4139" s="23">
        <v>8510.65</v>
      </c>
      <c r="D4139" s="23">
        <v>8563.9500000000007</v>
      </c>
      <c r="E4139" s="23">
        <v>8508.1</v>
      </c>
      <c r="F4139" s="23">
        <v>8543.0499999999993</v>
      </c>
      <c r="G4139" s="5">
        <v>161485758</v>
      </c>
      <c r="H4139" s="5">
        <v>7738.1</v>
      </c>
      <c r="I4139" s="5" t="b">
        <f>IF(Nifty50[[#This Row],[High]]=MAX($D$1:$D4149), TRUE, FALSE)</f>
        <v>0</v>
      </c>
      <c r="J4139" s="5">
        <f>MAX($D$2:Nifty50[[#This Row],[High]])</f>
        <v>9119.2000000000007</v>
      </c>
      <c r="K4139" s="18">
        <f>(Nifty50[[#This Row],[ATH_XL]]-Nifty50[[#This Row],[Close]])/Nifty50[[#This Row],[ATH_XL]]</f>
        <v>6.3179884200368602E-2</v>
      </c>
    </row>
    <row r="4140" spans="2:11" x14ac:dyDescent="0.25">
      <c r="B4140" s="4">
        <v>42220</v>
      </c>
      <c r="C4140" s="23">
        <v>8564.1</v>
      </c>
      <c r="D4140" s="23">
        <v>8565.15</v>
      </c>
      <c r="E4140" s="23">
        <v>8448.25</v>
      </c>
      <c r="F4140" s="23">
        <v>8516.9</v>
      </c>
      <c r="G4140" s="5">
        <v>193226091</v>
      </c>
      <c r="H4140" s="5">
        <v>9003.82</v>
      </c>
      <c r="I4140" s="5" t="b">
        <f>IF(Nifty50[[#This Row],[High]]=MAX($D$1:$D4150), TRUE, FALSE)</f>
        <v>0</v>
      </c>
      <c r="J4140" s="5">
        <f>MAX($D$2:Nifty50[[#This Row],[High]])</f>
        <v>9119.2000000000007</v>
      </c>
      <c r="K4140" s="18">
        <f>(Nifty50[[#This Row],[ATH_XL]]-Nifty50[[#This Row],[Close]])/Nifty50[[#This Row],[ATH_XL]]</f>
        <v>6.6047460303535518E-2</v>
      </c>
    </row>
    <row r="4141" spans="2:11" x14ac:dyDescent="0.25">
      <c r="B4141" s="4">
        <v>42221</v>
      </c>
      <c r="C4141" s="23">
        <v>8547.4500000000007</v>
      </c>
      <c r="D4141" s="23">
        <v>8591.85</v>
      </c>
      <c r="E4141" s="23">
        <v>8545.85</v>
      </c>
      <c r="F4141" s="23">
        <v>8567.9500000000007</v>
      </c>
      <c r="G4141" s="5">
        <v>136948290</v>
      </c>
      <c r="H4141" s="5">
        <v>6434.82</v>
      </c>
      <c r="I4141" s="5" t="b">
        <f>IF(Nifty50[[#This Row],[High]]=MAX($D$1:$D4151), TRUE, FALSE)</f>
        <v>0</v>
      </c>
      <c r="J4141" s="5">
        <f>MAX($D$2:Nifty50[[#This Row],[High]])</f>
        <v>9119.2000000000007</v>
      </c>
      <c r="K4141" s="18">
        <f>(Nifty50[[#This Row],[ATH_XL]]-Nifty50[[#This Row],[Close]])/Nifty50[[#This Row],[ATH_XL]]</f>
        <v>6.0449381524695145E-2</v>
      </c>
    </row>
    <row r="4142" spans="2:11" x14ac:dyDescent="0.25">
      <c r="B4142" s="4">
        <v>42222</v>
      </c>
      <c r="C4142" s="23">
        <v>8585.7999999999993</v>
      </c>
      <c r="D4142" s="23">
        <v>8606.2999999999993</v>
      </c>
      <c r="E4142" s="23">
        <v>8551.5</v>
      </c>
      <c r="F4142" s="23">
        <v>8588.65</v>
      </c>
      <c r="G4142" s="5">
        <v>139116393</v>
      </c>
      <c r="H4142" s="5">
        <v>6595.25</v>
      </c>
      <c r="I4142" s="5" t="b">
        <f>IF(Nifty50[[#This Row],[High]]=MAX($D$1:$D4152), TRUE, FALSE)</f>
        <v>0</v>
      </c>
      <c r="J4142" s="5">
        <f>MAX($D$2:Nifty50[[#This Row],[High]])</f>
        <v>9119.2000000000007</v>
      </c>
      <c r="K4142" s="18">
        <f>(Nifty50[[#This Row],[ATH_XL]]-Nifty50[[#This Row],[Close]])/Nifty50[[#This Row],[ATH_XL]]</f>
        <v>5.8179445565400591E-2</v>
      </c>
    </row>
    <row r="4143" spans="2:11" x14ac:dyDescent="0.25">
      <c r="B4143" s="4">
        <v>42223</v>
      </c>
      <c r="C4143" s="23">
        <v>8580.7999999999993</v>
      </c>
      <c r="D4143" s="23">
        <v>8595.9500000000007</v>
      </c>
      <c r="E4143" s="23">
        <v>8552.7000000000007</v>
      </c>
      <c r="F4143" s="23">
        <v>8564.6</v>
      </c>
      <c r="G4143" s="5">
        <v>148073594</v>
      </c>
      <c r="H4143" s="5">
        <v>6528.28</v>
      </c>
      <c r="I4143" s="5" t="b">
        <f>IF(Nifty50[[#This Row],[High]]=MAX($D$1:$D4153), TRUE, FALSE)</f>
        <v>0</v>
      </c>
      <c r="J4143" s="5">
        <f>MAX($D$2:Nifty50[[#This Row],[High]])</f>
        <v>9119.2000000000007</v>
      </c>
      <c r="K4143" s="18">
        <f>(Nifty50[[#This Row],[ATH_XL]]-Nifty50[[#This Row],[Close]])/Nifty50[[#This Row],[ATH_XL]]</f>
        <v>6.0816738310378135E-2</v>
      </c>
    </row>
    <row r="4144" spans="2:11" x14ac:dyDescent="0.25">
      <c r="B4144" s="4">
        <v>42226</v>
      </c>
      <c r="C4144" s="23">
        <v>8577</v>
      </c>
      <c r="D4144" s="23">
        <v>8621.5499999999993</v>
      </c>
      <c r="E4144" s="23">
        <v>8497.7999999999993</v>
      </c>
      <c r="F4144" s="23">
        <v>8525.6</v>
      </c>
      <c r="G4144" s="5">
        <v>127194886</v>
      </c>
      <c r="H4144" s="5">
        <v>5780.49</v>
      </c>
      <c r="I4144" s="5" t="b">
        <f>IF(Nifty50[[#This Row],[High]]=MAX($D$1:$D4154), TRUE, FALSE)</f>
        <v>0</v>
      </c>
      <c r="J4144" s="5">
        <f>MAX($D$2:Nifty50[[#This Row],[High]])</f>
        <v>9119.2000000000007</v>
      </c>
      <c r="K4144" s="18">
        <f>(Nifty50[[#This Row],[ATH_XL]]-Nifty50[[#This Row],[Close]])/Nifty50[[#This Row],[ATH_XL]]</f>
        <v>6.5093429248179693E-2</v>
      </c>
    </row>
    <row r="4145" spans="2:11" x14ac:dyDescent="0.25">
      <c r="B4145" s="4">
        <v>42227</v>
      </c>
      <c r="C4145" s="23">
        <v>8548.4500000000007</v>
      </c>
      <c r="D4145" s="23">
        <v>8556.25</v>
      </c>
      <c r="E4145" s="23">
        <v>8441.2999999999993</v>
      </c>
      <c r="F4145" s="23">
        <v>8462.35</v>
      </c>
      <c r="G4145" s="5">
        <v>159192694</v>
      </c>
      <c r="H4145" s="5">
        <v>7049.29</v>
      </c>
      <c r="I4145" s="5" t="b">
        <f>IF(Nifty50[[#This Row],[High]]=MAX($D$1:$D4155), TRUE, FALSE)</f>
        <v>0</v>
      </c>
      <c r="J4145" s="5">
        <f>MAX($D$2:Nifty50[[#This Row],[High]])</f>
        <v>9119.2000000000007</v>
      </c>
      <c r="K4145" s="18">
        <f>(Nifty50[[#This Row],[ATH_XL]]-Nifty50[[#This Row],[Close]])/Nifty50[[#This Row],[ATH_XL]]</f>
        <v>7.2029344679357871E-2</v>
      </c>
    </row>
    <row r="4146" spans="2:11" x14ac:dyDescent="0.25">
      <c r="B4146" s="4">
        <v>42228</v>
      </c>
      <c r="C4146" s="23">
        <v>8445.7000000000007</v>
      </c>
      <c r="D4146" s="23">
        <v>8446.9500000000007</v>
      </c>
      <c r="E4146" s="23">
        <v>8337.9500000000007</v>
      </c>
      <c r="F4146" s="23">
        <v>8349.4500000000007</v>
      </c>
      <c r="G4146" s="5">
        <v>195904304</v>
      </c>
      <c r="H4146" s="5">
        <v>8630.35</v>
      </c>
      <c r="I4146" s="5" t="b">
        <f>IF(Nifty50[[#This Row],[High]]=MAX($D$1:$D4156), TRUE, FALSE)</f>
        <v>0</v>
      </c>
      <c r="J4146" s="5">
        <f>MAX($D$2:Nifty50[[#This Row],[High]])</f>
        <v>9119.2000000000007</v>
      </c>
      <c r="K4146" s="18">
        <f>(Nifty50[[#This Row],[ATH_XL]]-Nifty50[[#This Row],[Close]])/Nifty50[[#This Row],[ATH_XL]]</f>
        <v>8.4409816650583377E-2</v>
      </c>
    </row>
    <row r="4147" spans="2:11" x14ac:dyDescent="0.25">
      <c r="B4147" s="4">
        <v>42229</v>
      </c>
      <c r="C4147" s="23">
        <v>8384.4500000000007</v>
      </c>
      <c r="D4147" s="23">
        <v>8429.5</v>
      </c>
      <c r="E4147" s="23">
        <v>8339.75</v>
      </c>
      <c r="F4147" s="23">
        <v>8355.85</v>
      </c>
      <c r="G4147" s="5">
        <v>195079107</v>
      </c>
      <c r="H4147" s="5">
        <v>7840.58</v>
      </c>
      <c r="I4147" s="5" t="b">
        <f>IF(Nifty50[[#This Row],[High]]=MAX($D$1:$D4157), TRUE, FALSE)</f>
        <v>0</v>
      </c>
      <c r="J4147" s="5">
        <f>MAX($D$2:Nifty50[[#This Row],[High]])</f>
        <v>9119.2000000000007</v>
      </c>
      <c r="K4147" s="18">
        <f>(Nifty50[[#This Row],[ATH_XL]]-Nifty50[[#This Row],[Close]])/Nifty50[[#This Row],[ATH_XL]]</f>
        <v>8.3708000701815985E-2</v>
      </c>
    </row>
    <row r="4148" spans="2:11" x14ac:dyDescent="0.25">
      <c r="B4148" s="4">
        <v>42230</v>
      </c>
      <c r="C4148" s="23">
        <v>8402.35</v>
      </c>
      <c r="D4148" s="23">
        <v>8530.1</v>
      </c>
      <c r="E4148" s="23">
        <v>8381.2000000000007</v>
      </c>
      <c r="F4148" s="23">
        <v>8518.5499999999993</v>
      </c>
      <c r="G4148" s="5">
        <v>160680260</v>
      </c>
      <c r="H4148" s="5">
        <v>7090.58</v>
      </c>
      <c r="I4148" s="5" t="b">
        <f>IF(Nifty50[[#This Row],[High]]=MAX($D$1:$D4158), TRUE, FALSE)</f>
        <v>0</v>
      </c>
      <c r="J4148" s="5">
        <f>MAX($D$2:Nifty50[[#This Row],[High]])</f>
        <v>9119.2000000000007</v>
      </c>
      <c r="K4148" s="18">
        <f>(Nifty50[[#This Row],[ATH_XL]]-Nifty50[[#This Row],[Close]])/Nifty50[[#This Row],[ATH_XL]]</f>
        <v>6.5866523379243952E-2</v>
      </c>
    </row>
    <row r="4149" spans="2:11" x14ac:dyDescent="0.25">
      <c r="B4149" s="4">
        <v>42233</v>
      </c>
      <c r="C4149" s="23">
        <v>8530.5</v>
      </c>
      <c r="D4149" s="23">
        <v>8530.6</v>
      </c>
      <c r="E4149" s="23">
        <v>8428.0499999999993</v>
      </c>
      <c r="F4149" s="23">
        <v>8477.2999999999993</v>
      </c>
      <c r="G4149" s="5">
        <v>180083830</v>
      </c>
      <c r="H4149" s="5">
        <v>6543.01</v>
      </c>
      <c r="I4149" s="5" t="b">
        <f>IF(Nifty50[[#This Row],[High]]=MAX($D$1:$D4159), TRUE, FALSE)</f>
        <v>0</v>
      </c>
      <c r="J4149" s="5">
        <f>MAX($D$2:Nifty50[[#This Row],[High]])</f>
        <v>9119.2000000000007</v>
      </c>
      <c r="K4149" s="18">
        <f>(Nifty50[[#This Row],[ATH_XL]]-Nifty50[[#This Row],[Close]])/Nifty50[[#This Row],[ATH_XL]]</f>
        <v>7.0389946486534058E-2</v>
      </c>
    </row>
    <row r="4150" spans="2:11" x14ac:dyDescent="0.25">
      <c r="B4150" s="4">
        <v>42234</v>
      </c>
      <c r="C4150" s="23">
        <v>8505.85</v>
      </c>
      <c r="D4150" s="23">
        <v>8525.75</v>
      </c>
      <c r="E4150" s="23">
        <v>8433.6</v>
      </c>
      <c r="F4150" s="23">
        <v>8466.5499999999993</v>
      </c>
      <c r="G4150" s="5">
        <v>157991554</v>
      </c>
      <c r="H4150" s="5">
        <v>6501.24</v>
      </c>
      <c r="I4150" s="5" t="b">
        <f>IF(Nifty50[[#This Row],[High]]=MAX($D$1:$D4160), TRUE, FALSE)</f>
        <v>0</v>
      </c>
      <c r="J4150" s="5">
        <f>MAX($D$2:Nifty50[[#This Row],[High]])</f>
        <v>9119.2000000000007</v>
      </c>
      <c r="K4150" s="18">
        <f>(Nifty50[[#This Row],[ATH_XL]]-Nifty50[[#This Row],[Close]])/Nifty50[[#This Row],[ATH_XL]]</f>
        <v>7.1568777962979363E-2</v>
      </c>
    </row>
    <row r="4151" spans="2:11" x14ac:dyDescent="0.25">
      <c r="B4151" s="4">
        <v>42235</v>
      </c>
      <c r="C4151" s="23">
        <v>8468.0499999999993</v>
      </c>
      <c r="D4151" s="23">
        <v>8520.4500000000007</v>
      </c>
      <c r="E4151" s="23">
        <v>8425.9500000000007</v>
      </c>
      <c r="F4151" s="23">
        <v>8495.15</v>
      </c>
      <c r="G4151" s="5">
        <v>134512114</v>
      </c>
      <c r="H4151" s="5">
        <v>6338.67</v>
      </c>
      <c r="I4151" s="5" t="b">
        <f>IF(Nifty50[[#This Row],[High]]=MAX($D$1:$D4161), TRUE, FALSE)</f>
        <v>0</v>
      </c>
      <c r="J4151" s="5">
        <f>MAX($D$2:Nifty50[[#This Row],[High]])</f>
        <v>9119.2000000000007</v>
      </c>
      <c r="K4151" s="18">
        <f>(Nifty50[[#This Row],[ATH_XL]]-Nifty50[[#This Row],[Close]])/Nifty50[[#This Row],[ATH_XL]]</f>
        <v>6.8432537941924845E-2</v>
      </c>
    </row>
    <row r="4152" spans="2:11" x14ac:dyDescent="0.25">
      <c r="B4152" s="4">
        <v>42236</v>
      </c>
      <c r="C4152" s="23">
        <v>8471.0499999999993</v>
      </c>
      <c r="D4152" s="23">
        <v>8501.35</v>
      </c>
      <c r="E4152" s="23">
        <v>8359.75</v>
      </c>
      <c r="F4152" s="23">
        <v>8372.75</v>
      </c>
      <c r="G4152" s="5">
        <v>189841783</v>
      </c>
      <c r="H4152" s="5">
        <v>9193.19</v>
      </c>
      <c r="I4152" s="5" t="b">
        <f>IF(Nifty50[[#This Row],[High]]=MAX($D$1:$D4162), TRUE, FALSE)</f>
        <v>0</v>
      </c>
      <c r="J4152" s="5">
        <f>MAX($D$2:Nifty50[[#This Row],[High]])</f>
        <v>9119.2000000000007</v>
      </c>
      <c r="K4152" s="18">
        <f>(Nifty50[[#This Row],[ATH_XL]]-Nifty50[[#This Row],[Close]])/Nifty50[[#This Row],[ATH_XL]]</f>
        <v>8.1854767962102018E-2</v>
      </c>
    </row>
    <row r="4153" spans="2:11" x14ac:dyDescent="0.25">
      <c r="B4153" s="4">
        <v>42237</v>
      </c>
      <c r="C4153" s="23">
        <v>8305.4</v>
      </c>
      <c r="D4153" s="23">
        <v>8322.2000000000007</v>
      </c>
      <c r="E4153" s="23">
        <v>8225.0499999999993</v>
      </c>
      <c r="F4153" s="23">
        <v>8299.9500000000007</v>
      </c>
      <c r="G4153" s="5">
        <v>207542070</v>
      </c>
      <c r="H4153" s="5">
        <v>9606.33</v>
      </c>
      <c r="I4153" s="5" t="b">
        <f>IF(Nifty50[[#This Row],[High]]=MAX($D$1:$D4163), TRUE, FALSE)</f>
        <v>0</v>
      </c>
      <c r="J4153" s="5">
        <f>MAX($D$2:Nifty50[[#This Row],[High]])</f>
        <v>9119.2000000000007</v>
      </c>
      <c r="K4153" s="18">
        <f>(Nifty50[[#This Row],[ATH_XL]]-Nifty50[[#This Row],[Close]])/Nifty50[[#This Row],[ATH_XL]]</f>
        <v>8.983792437933151E-2</v>
      </c>
    </row>
    <row r="4154" spans="2:11" x14ac:dyDescent="0.25">
      <c r="B4154" s="4">
        <v>42240</v>
      </c>
      <c r="C4154" s="23">
        <v>8055.95</v>
      </c>
      <c r="D4154" s="23">
        <v>8060.05</v>
      </c>
      <c r="E4154" s="23">
        <v>7769.4</v>
      </c>
      <c r="F4154" s="23">
        <v>7809</v>
      </c>
      <c r="G4154" s="5">
        <v>322096413</v>
      </c>
      <c r="H4154" s="5">
        <v>13856.66</v>
      </c>
      <c r="I4154" s="5" t="b">
        <f>IF(Nifty50[[#This Row],[High]]=MAX($D$1:$D4164), TRUE, FALSE)</f>
        <v>0</v>
      </c>
      <c r="J4154" s="5">
        <f>MAX($D$2:Nifty50[[#This Row],[High]])</f>
        <v>9119.2000000000007</v>
      </c>
      <c r="K4154" s="18">
        <f>(Nifty50[[#This Row],[ATH_XL]]-Nifty50[[#This Row],[Close]])/Nifty50[[#This Row],[ATH_XL]]</f>
        <v>0.14367488376173354</v>
      </c>
    </row>
    <row r="4155" spans="2:11" x14ac:dyDescent="0.25">
      <c r="B4155" s="4">
        <v>42241</v>
      </c>
      <c r="C4155" s="23">
        <v>7895.4</v>
      </c>
      <c r="D4155" s="23">
        <v>7925.4</v>
      </c>
      <c r="E4155" s="23">
        <v>7667.25</v>
      </c>
      <c r="F4155" s="23">
        <v>7880.7</v>
      </c>
      <c r="G4155" s="5">
        <v>308255265</v>
      </c>
      <c r="H4155" s="5">
        <v>13420.76</v>
      </c>
      <c r="I4155" s="5" t="b">
        <f>IF(Nifty50[[#This Row],[High]]=MAX($D$1:$D4165), TRUE, FALSE)</f>
        <v>0</v>
      </c>
      <c r="J4155" s="5">
        <f>MAX($D$2:Nifty50[[#This Row],[High]])</f>
        <v>9119.2000000000007</v>
      </c>
      <c r="K4155" s="18">
        <f>(Nifty50[[#This Row],[ATH_XL]]-Nifty50[[#This Row],[Close]])/Nifty50[[#This Row],[ATH_XL]]</f>
        <v>0.13581235196069841</v>
      </c>
    </row>
    <row r="4156" spans="2:11" x14ac:dyDescent="0.25">
      <c r="B4156" s="4">
        <v>42242</v>
      </c>
      <c r="C4156" s="23">
        <v>7865.25</v>
      </c>
      <c r="D4156" s="23">
        <v>7930.05</v>
      </c>
      <c r="E4156" s="23">
        <v>7777.1</v>
      </c>
      <c r="F4156" s="23">
        <v>7791.85</v>
      </c>
      <c r="G4156" s="5">
        <v>223261362</v>
      </c>
      <c r="H4156" s="5">
        <v>10207.56</v>
      </c>
      <c r="I4156" s="5" t="b">
        <f>IF(Nifty50[[#This Row],[High]]=MAX($D$1:$D4166), TRUE, FALSE)</f>
        <v>0</v>
      </c>
      <c r="J4156" s="5">
        <f>MAX($D$2:Nifty50[[#This Row],[High]])</f>
        <v>9119.2000000000007</v>
      </c>
      <c r="K4156" s="18">
        <f>(Nifty50[[#This Row],[ATH_XL]]-Nifty50[[#This Row],[Close]])/Nifty50[[#This Row],[ATH_XL]]</f>
        <v>0.14555553118694625</v>
      </c>
    </row>
    <row r="4157" spans="2:11" x14ac:dyDescent="0.25">
      <c r="B4157" s="4">
        <v>42243</v>
      </c>
      <c r="C4157" s="23">
        <v>7921.6</v>
      </c>
      <c r="D4157" s="23">
        <v>7963.6</v>
      </c>
      <c r="E4157" s="23">
        <v>7862.3</v>
      </c>
      <c r="F4157" s="23">
        <v>7948.95</v>
      </c>
      <c r="G4157" s="5">
        <v>314422773</v>
      </c>
      <c r="H4157" s="5">
        <v>14282.73</v>
      </c>
      <c r="I4157" s="5" t="b">
        <f>IF(Nifty50[[#This Row],[High]]=MAX($D$1:$D4167), TRUE, FALSE)</f>
        <v>0</v>
      </c>
      <c r="J4157" s="5">
        <f>MAX($D$2:Nifty50[[#This Row],[High]])</f>
        <v>9119.2000000000007</v>
      </c>
      <c r="K4157" s="18">
        <f>(Nifty50[[#This Row],[ATH_XL]]-Nifty50[[#This Row],[Close]])/Nifty50[[#This Row],[ATH_XL]]</f>
        <v>0.12832814281954566</v>
      </c>
    </row>
    <row r="4158" spans="2:11" x14ac:dyDescent="0.25">
      <c r="B4158" s="4">
        <v>42244</v>
      </c>
      <c r="C4158" s="23">
        <v>8053.7</v>
      </c>
      <c r="D4158" s="23">
        <v>8091.8</v>
      </c>
      <c r="E4158" s="23">
        <v>7961.65</v>
      </c>
      <c r="F4158" s="23">
        <v>8001.95</v>
      </c>
      <c r="G4158" s="5">
        <v>201572450</v>
      </c>
      <c r="H4158" s="5">
        <v>8641.8700000000008</v>
      </c>
      <c r="I4158" s="5" t="b">
        <f>IF(Nifty50[[#This Row],[High]]=MAX($D$1:$D4168), TRUE, FALSE)</f>
        <v>0</v>
      </c>
      <c r="J4158" s="5">
        <f>MAX($D$2:Nifty50[[#This Row],[High]])</f>
        <v>9119.2000000000007</v>
      </c>
      <c r="K4158" s="18">
        <f>(Nifty50[[#This Row],[ATH_XL]]-Nifty50[[#This Row],[Close]])/Nifty50[[#This Row],[ATH_XL]]</f>
        <v>0.12251622949381534</v>
      </c>
    </row>
    <row r="4159" spans="2:11" x14ac:dyDescent="0.25">
      <c r="B4159" s="4">
        <v>42247</v>
      </c>
      <c r="C4159" s="23">
        <v>8009.25</v>
      </c>
      <c r="D4159" s="23">
        <v>8043.6</v>
      </c>
      <c r="E4159" s="23">
        <v>7947.95</v>
      </c>
      <c r="F4159" s="23">
        <v>7971.3</v>
      </c>
      <c r="G4159" s="5">
        <v>204254629</v>
      </c>
      <c r="H4159" s="5">
        <v>9547.7000000000007</v>
      </c>
      <c r="I4159" s="5" t="b">
        <f>IF(Nifty50[[#This Row],[High]]=MAX($D$1:$D4169), TRUE, FALSE)</f>
        <v>0</v>
      </c>
      <c r="J4159" s="5">
        <f>MAX($D$2:Nifty50[[#This Row],[High]])</f>
        <v>9119.2000000000007</v>
      </c>
      <c r="K4159" s="18">
        <f>(Nifty50[[#This Row],[ATH_XL]]-Nifty50[[#This Row],[Close]])/Nifty50[[#This Row],[ATH_XL]]</f>
        <v>0.12587726993595935</v>
      </c>
    </row>
    <row r="4160" spans="2:11" x14ac:dyDescent="0.25">
      <c r="B4160" s="4">
        <v>42248</v>
      </c>
      <c r="C4160" s="23">
        <v>7907.95</v>
      </c>
      <c r="D4160" s="23">
        <v>7929.1</v>
      </c>
      <c r="E4160" s="23">
        <v>7746.5</v>
      </c>
      <c r="F4160" s="23">
        <v>7785.85</v>
      </c>
      <c r="G4160" s="5">
        <v>190581167</v>
      </c>
      <c r="H4160" s="5">
        <v>8633.26</v>
      </c>
      <c r="I4160" s="5" t="b">
        <f>IF(Nifty50[[#This Row],[High]]=MAX($D$1:$D4170), TRUE, FALSE)</f>
        <v>0</v>
      </c>
      <c r="J4160" s="5">
        <f>MAX($D$2:Nifty50[[#This Row],[High]])</f>
        <v>9119.2000000000007</v>
      </c>
      <c r="K4160" s="18">
        <f>(Nifty50[[#This Row],[ATH_XL]]-Nifty50[[#This Row],[Close]])/Nifty50[[#This Row],[ATH_XL]]</f>
        <v>0.14621348363891573</v>
      </c>
    </row>
    <row r="4161" spans="2:11" x14ac:dyDescent="0.25">
      <c r="B4161" s="4">
        <v>42249</v>
      </c>
      <c r="C4161" s="23">
        <v>7856.65</v>
      </c>
      <c r="D4161" s="23">
        <v>7862.55</v>
      </c>
      <c r="E4161" s="23">
        <v>7699.25</v>
      </c>
      <c r="F4161" s="23">
        <v>7717</v>
      </c>
      <c r="G4161" s="5">
        <v>222003483</v>
      </c>
      <c r="H4161" s="5">
        <v>9794.2900000000009</v>
      </c>
      <c r="I4161" s="5" t="b">
        <f>IF(Nifty50[[#This Row],[High]]=MAX($D$1:$D4171), TRUE, FALSE)</f>
        <v>0</v>
      </c>
      <c r="J4161" s="5">
        <f>MAX($D$2:Nifty50[[#This Row],[High]])</f>
        <v>9119.2000000000007</v>
      </c>
      <c r="K4161" s="18">
        <f>(Nifty50[[#This Row],[ATH_XL]]-Nifty50[[#This Row],[Close]])/Nifty50[[#This Row],[ATH_XL]]</f>
        <v>0.15376348802526543</v>
      </c>
    </row>
    <row r="4162" spans="2:11" x14ac:dyDescent="0.25">
      <c r="B4162" s="4">
        <v>42250</v>
      </c>
      <c r="C4162" s="23">
        <v>7774.45</v>
      </c>
      <c r="D4162" s="23">
        <v>7845.6</v>
      </c>
      <c r="E4162" s="23">
        <v>7754.05</v>
      </c>
      <c r="F4162" s="23">
        <v>7823</v>
      </c>
      <c r="G4162" s="5">
        <v>160609681</v>
      </c>
      <c r="H4162" s="5">
        <v>7060.37</v>
      </c>
      <c r="I4162" s="5" t="b">
        <f>IF(Nifty50[[#This Row],[High]]=MAX($D$1:$D4172), TRUE, FALSE)</f>
        <v>0</v>
      </c>
      <c r="J4162" s="5">
        <f>MAX($D$2:Nifty50[[#This Row],[High]])</f>
        <v>9119.2000000000007</v>
      </c>
      <c r="K4162" s="18">
        <f>(Nifty50[[#This Row],[ATH_XL]]-Nifty50[[#This Row],[Close]])/Nifty50[[#This Row],[ATH_XL]]</f>
        <v>0.14213966137380479</v>
      </c>
    </row>
    <row r="4163" spans="2:11" x14ac:dyDescent="0.25">
      <c r="B4163" s="4">
        <v>42251</v>
      </c>
      <c r="C4163" s="23">
        <v>7803.4</v>
      </c>
      <c r="D4163" s="23">
        <v>7804.9</v>
      </c>
      <c r="E4163" s="23">
        <v>7626.85</v>
      </c>
      <c r="F4163" s="23">
        <v>7655.05</v>
      </c>
      <c r="G4163" s="5">
        <v>199569987</v>
      </c>
      <c r="H4163" s="5">
        <v>8200.69</v>
      </c>
      <c r="I4163" s="5" t="b">
        <f>IF(Nifty50[[#This Row],[High]]=MAX($D$1:$D4173), TRUE, FALSE)</f>
        <v>0</v>
      </c>
      <c r="J4163" s="5">
        <f>MAX($D$2:Nifty50[[#This Row],[High]])</f>
        <v>9119.2000000000007</v>
      </c>
      <c r="K4163" s="18">
        <f>(Nifty50[[#This Row],[ATH_XL]]-Nifty50[[#This Row],[Close]])/Nifty50[[#This Row],[ATH_XL]]</f>
        <v>0.1605568470918502</v>
      </c>
    </row>
    <row r="4164" spans="2:11" x14ac:dyDescent="0.25">
      <c r="B4164" s="4">
        <v>42254</v>
      </c>
      <c r="C4164" s="23">
        <v>7685.85</v>
      </c>
      <c r="D4164" s="23">
        <v>7705.05</v>
      </c>
      <c r="E4164" s="23">
        <v>7545.9</v>
      </c>
      <c r="F4164" s="23">
        <v>7558.8</v>
      </c>
      <c r="G4164" s="5">
        <v>145763902</v>
      </c>
      <c r="H4164" s="5">
        <v>5768.15</v>
      </c>
      <c r="I4164" s="5" t="b">
        <f>IF(Nifty50[[#This Row],[High]]=MAX($D$1:$D4174), TRUE, FALSE)</f>
        <v>0</v>
      </c>
      <c r="J4164" s="5">
        <f>MAX($D$2:Nifty50[[#This Row],[High]])</f>
        <v>9119.2000000000007</v>
      </c>
      <c r="K4164" s="18">
        <f>(Nifty50[[#This Row],[ATH_XL]]-Nifty50[[#This Row],[Close]])/Nifty50[[#This Row],[ATH_XL]]</f>
        <v>0.17111150100886047</v>
      </c>
    </row>
    <row r="4165" spans="2:11" x14ac:dyDescent="0.25">
      <c r="B4165" s="4">
        <v>42255</v>
      </c>
      <c r="C4165" s="23">
        <v>7587.7</v>
      </c>
      <c r="D4165" s="23">
        <v>7720.9</v>
      </c>
      <c r="E4165" s="23">
        <v>7539.5</v>
      </c>
      <c r="F4165" s="23">
        <v>7688.25</v>
      </c>
      <c r="G4165" s="5">
        <v>177514609</v>
      </c>
      <c r="H4165" s="5">
        <v>7380.17</v>
      </c>
      <c r="I4165" s="5" t="b">
        <f>IF(Nifty50[[#This Row],[High]]=MAX($D$1:$D4175), TRUE, FALSE)</f>
        <v>0</v>
      </c>
      <c r="J4165" s="5">
        <f>MAX($D$2:Nifty50[[#This Row],[High]])</f>
        <v>9119.2000000000007</v>
      </c>
      <c r="K4165" s="18">
        <f>(Nifty50[[#This Row],[ATH_XL]]-Nifty50[[#This Row],[Close]])/Nifty50[[#This Row],[ATH_XL]]</f>
        <v>0.15691617685761916</v>
      </c>
    </row>
    <row r="4166" spans="2:11" x14ac:dyDescent="0.25">
      <c r="B4166" s="4">
        <v>42256</v>
      </c>
      <c r="C4166" s="23">
        <v>7805.85</v>
      </c>
      <c r="D4166" s="23">
        <v>7846.05</v>
      </c>
      <c r="E4166" s="23">
        <v>7764.55</v>
      </c>
      <c r="F4166" s="23">
        <v>7818.6</v>
      </c>
      <c r="G4166" s="5">
        <v>214842731</v>
      </c>
      <c r="H4166" s="5">
        <v>8550.1</v>
      </c>
      <c r="I4166" s="5" t="b">
        <f>IF(Nifty50[[#This Row],[High]]=MAX($D$1:$D4176), TRUE, FALSE)</f>
        <v>0</v>
      </c>
      <c r="J4166" s="5">
        <f>MAX($D$2:Nifty50[[#This Row],[High]])</f>
        <v>9119.2000000000007</v>
      </c>
      <c r="K4166" s="18">
        <f>(Nifty50[[#This Row],[ATH_XL]]-Nifty50[[#This Row],[Close]])/Nifty50[[#This Row],[ATH_XL]]</f>
        <v>0.14262215983858237</v>
      </c>
    </row>
    <row r="4167" spans="2:11" x14ac:dyDescent="0.25">
      <c r="B4167" s="4">
        <v>42257</v>
      </c>
      <c r="C4167" s="23">
        <v>7729.05</v>
      </c>
      <c r="D4167" s="23">
        <v>7819.85</v>
      </c>
      <c r="E4167" s="23">
        <v>7678.5</v>
      </c>
      <c r="F4167" s="23">
        <v>7788.1</v>
      </c>
      <c r="G4167" s="5">
        <v>165313439</v>
      </c>
      <c r="H4167" s="5">
        <v>6992.42</v>
      </c>
      <c r="I4167" s="5" t="b">
        <f>IF(Nifty50[[#This Row],[High]]=MAX($D$1:$D4177), TRUE, FALSE)</f>
        <v>0</v>
      </c>
      <c r="J4167" s="5">
        <f>MAX($D$2:Nifty50[[#This Row],[High]])</f>
        <v>9119.2000000000007</v>
      </c>
      <c r="K4167" s="18">
        <f>(Nifty50[[#This Row],[ATH_XL]]-Nifty50[[#This Row],[Close]])/Nifty50[[#This Row],[ATH_XL]]</f>
        <v>0.14596675146942717</v>
      </c>
    </row>
    <row r="4168" spans="2:11" x14ac:dyDescent="0.25">
      <c r="B4168" s="4">
        <v>42258</v>
      </c>
      <c r="C4168" s="23">
        <v>7833.8</v>
      </c>
      <c r="D4168" s="23">
        <v>7864.85</v>
      </c>
      <c r="E4168" s="23">
        <v>7759.9</v>
      </c>
      <c r="F4168" s="23">
        <v>7789.3</v>
      </c>
      <c r="G4168" s="5">
        <v>140576943</v>
      </c>
      <c r="H4168" s="5">
        <v>6014.16</v>
      </c>
      <c r="I4168" s="5" t="b">
        <f>IF(Nifty50[[#This Row],[High]]=MAX($D$1:$D4178), TRUE, FALSE)</f>
        <v>0</v>
      </c>
      <c r="J4168" s="5">
        <f>MAX($D$2:Nifty50[[#This Row],[High]])</f>
        <v>9119.2000000000007</v>
      </c>
      <c r="K4168" s="18">
        <f>(Nifty50[[#This Row],[ATH_XL]]-Nifty50[[#This Row],[Close]])/Nifty50[[#This Row],[ATH_XL]]</f>
        <v>0.14583516097903329</v>
      </c>
    </row>
    <row r="4169" spans="2:11" x14ac:dyDescent="0.25">
      <c r="B4169" s="4">
        <v>42261</v>
      </c>
      <c r="C4169" s="23">
        <v>7811.1</v>
      </c>
      <c r="D4169" s="23">
        <v>7879.95</v>
      </c>
      <c r="E4169" s="23">
        <v>7761.85</v>
      </c>
      <c r="F4169" s="23">
        <v>7872.25</v>
      </c>
      <c r="G4169" s="5">
        <v>126630775</v>
      </c>
      <c r="H4169" s="5">
        <v>5277.75</v>
      </c>
      <c r="I4169" s="5" t="b">
        <f>IF(Nifty50[[#This Row],[High]]=MAX($D$1:$D4179), TRUE, FALSE)</f>
        <v>0</v>
      </c>
      <c r="J4169" s="5">
        <f>MAX($D$2:Nifty50[[#This Row],[High]])</f>
        <v>9119.2000000000007</v>
      </c>
      <c r="K4169" s="18">
        <f>(Nifty50[[#This Row],[ATH_XL]]-Nifty50[[#This Row],[Close]])/Nifty50[[#This Row],[ATH_XL]]</f>
        <v>0.13673896833055538</v>
      </c>
    </row>
    <row r="4170" spans="2:11" x14ac:dyDescent="0.25">
      <c r="B4170" s="4">
        <v>42262</v>
      </c>
      <c r="C4170" s="23">
        <v>7867.35</v>
      </c>
      <c r="D4170" s="23">
        <v>7880</v>
      </c>
      <c r="E4170" s="23">
        <v>7799.75</v>
      </c>
      <c r="F4170" s="23">
        <v>7829.1</v>
      </c>
      <c r="G4170" s="5">
        <v>140722007</v>
      </c>
      <c r="H4170" s="5">
        <v>6252.35</v>
      </c>
      <c r="I4170" s="5" t="b">
        <f>IF(Nifty50[[#This Row],[High]]=MAX($D$1:$D4180), TRUE, FALSE)</f>
        <v>0</v>
      </c>
      <c r="J4170" s="5">
        <f>MAX($D$2:Nifty50[[#This Row],[High]])</f>
        <v>9119.2000000000007</v>
      </c>
      <c r="K4170" s="18">
        <f>(Nifty50[[#This Row],[ATH_XL]]-Nifty50[[#This Row],[Close]])/Nifty50[[#This Row],[ATH_XL]]</f>
        <v>0.14147074304763579</v>
      </c>
    </row>
    <row r="4171" spans="2:11" x14ac:dyDescent="0.25">
      <c r="B4171" s="4">
        <v>42263</v>
      </c>
      <c r="C4171" s="23">
        <v>7886.85</v>
      </c>
      <c r="D4171" s="23">
        <v>7913.9</v>
      </c>
      <c r="E4171" s="23">
        <v>7853.3</v>
      </c>
      <c r="F4171" s="23">
        <v>7899.15</v>
      </c>
      <c r="G4171" s="5">
        <v>144331414</v>
      </c>
      <c r="H4171" s="5">
        <v>6650.61</v>
      </c>
      <c r="I4171" s="5" t="b">
        <f>IF(Nifty50[[#This Row],[High]]=MAX($D$1:$D4181), TRUE, FALSE)</f>
        <v>0</v>
      </c>
      <c r="J4171" s="5">
        <f>MAX($D$2:Nifty50[[#This Row],[High]])</f>
        <v>9119.2000000000007</v>
      </c>
      <c r="K4171" s="18">
        <f>(Nifty50[[#This Row],[ATH_XL]]-Nifty50[[#This Row],[Close]])/Nifty50[[#This Row],[ATH_XL]]</f>
        <v>0.1337891481708923</v>
      </c>
    </row>
    <row r="4172" spans="2:11" x14ac:dyDescent="0.25">
      <c r="B4172" s="4">
        <v>42265</v>
      </c>
      <c r="C4172" s="23">
        <v>7967.45</v>
      </c>
      <c r="D4172" s="23">
        <v>8055</v>
      </c>
      <c r="E4172" s="23">
        <v>7955.85</v>
      </c>
      <c r="F4172" s="23">
        <v>7981.9</v>
      </c>
      <c r="G4172" s="5">
        <v>249313429</v>
      </c>
      <c r="H4172" s="5">
        <v>11328.64</v>
      </c>
      <c r="I4172" s="5" t="b">
        <f>IF(Nifty50[[#This Row],[High]]=MAX($D$1:$D4182), TRUE, FALSE)</f>
        <v>0</v>
      </c>
      <c r="J4172" s="5">
        <f>MAX($D$2:Nifty50[[#This Row],[High]])</f>
        <v>9119.2000000000007</v>
      </c>
      <c r="K4172" s="18">
        <f>(Nifty50[[#This Row],[ATH_XL]]-Nifty50[[#This Row],[Close]])/Nifty50[[#This Row],[ATH_XL]]</f>
        <v>0.12471488727081334</v>
      </c>
    </row>
    <row r="4173" spans="2:11" x14ac:dyDescent="0.25">
      <c r="B4173" s="4">
        <v>42268</v>
      </c>
      <c r="C4173" s="23">
        <v>7911.5</v>
      </c>
      <c r="D4173" s="23">
        <v>7987.9</v>
      </c>
      <c r="E4173" s="23">
        <v>7908.35</v>
      </c>
      <c r="F4173" s="23">
        <v>7977.1</v>
      </c>
      <c r="G4173" s="5">
        <v>125628591</v>
      </c>
      <c r="H4173" s="5">
        <v>5482.45</v>
      </c>
      <c r="I4173" s="5" t="b">
        <f>IF(Nifty50[[#This Row],[High]]=MAX($D$1:$D4183), TRUE, FALSE)</f>
        <v>0</v>
      </c>
      <c r="J4173" s="5">
        <f>MAX($D$2:Nifty50[[#This Row],[High]])</f>
        <v>9119.2000000000007</v>
      </c>
      <c r="K4173" s="18">
        <f>(Nifty50[[#This Row],[ATH_XL]]-Nifty50[[#This Row],[Close]])/Nifty50[[#This Row],[ATH_XL]]</f>
        <v>0.12524124923238883</v>
      </c>
    </row>
    <row r="4174" spans="2:11" x14ac:dyDescent="0.25">
      <c r="B4174" s="4">
        <v>42269</v>
      </c>
      <c r="C4174" s="23">
        <v>8014.8</v>
      </c>
      <c r="D4174" s="23">
        <v>8021.6</v>
      </c>
      <c r="E4174" s="23">
        <v>7787.75</v>
      </c>
      <c r="F4174" s="23">
        <v>7812</v>
      </c>
      <c r="G4174" s="5">
        <v>173569429</v>
      </c>
      <c r="H4174" s="5">
        <v>7887.06</v>
      </c>
      <c r="I4174" s="5" t="b">
        <f>IF(Nifty50[[#This Row],[High]]=MAX($D$1:$D4184), TRUE, FALSE)</f>
        <v>0</v>
      </c>
      <c r="J4174" s="5">
        <f>MAX($D$2:Nifty50[[#This Row],[High]])</f>
        <v>9119.2000000000007</v>
      </c>
      <c r="K4174" s="18">
        <f>(Nifty50[[#This Row],[ATH_XL]]-Nifty50[[#This Row],[Close]])/Nifty50[[#This Row],[ATH_XL]]</f>
        <v>0.14334590753574883</v>
      </c>
    </row>
    <row r="4175" spans="2:11" x14ac:dyDescent="0.25">
      <c r="B4175" s="4">
        <v>42270</v>
      </c>
      <c r="C4175" s="23">
        <v>7737.35</v>
      </c>
      <c r="D4175" s="23">
        <v>7882.9</v>
      </c>
      <c r="E4175" s="23">
        <v>7723.25</v>
      </c>
      <c r="F4175" s="23">
        <v>7845.95</v>
      </c>
      <c r="G4175" s="5">
        <v>151196367</v>
      </c>
      <c r="H4175" s="5">
        <v>6869.26</v>
      </c>
      <c r="I4175" s="5" t="b">
        <f>IF(Nifty50[[#This Row],[High]]=MAX($D$1:$D4185), TRUE, FALSE)</f>
        <v>0</v>
      </c>
      <c r="J4175" s="5">
        <f>MAX($D$2:Nifty50[[#This Row],[High]])</f>
        <v>9119.2000000000007</v>
      </c>
      <c r="K4175" s="18">
        <f>(Nifty50[[#This Row],[ATH_XL]]-Nifty50[[#This Row],[Close]])/Nifty50[[#This Row],[ATH_XL]]</f>
        <v>0.13962299324502159</v>
      </c>
    </row>
    <row r="4176" spans="2:11" x14ac:dyDescent="0.25">
      <c r="B4176" s="4">
        <v>42271</v>
      </c>
      <c r="C4176" s="23">
        <v>7838.4</v>
      </c>
      <c r="D4176" s="23">
        <v>7894.5</v>
      </c>
      <c r="E4176" s="23">
        <v>7804.1</v>
      </c>
      <c r="F4176" s="23">
        <v>7868.5</v>
      </c>
      <c r="G4176" s="5">
        <v>208766516</v>
      </c>
      <c r="H4176" s="5">
        <v>9732.18</v>
      </c>
      <c r="I4176" s="5" t="b">
        <f>IF(Nifty50[[#This Row],[High]]=MAX($D$1:$D4186), TRUE, FALSE)</f>
        <v>0</v>
      </c>
      <c r="J4176" s="5">
        <f>MAX($D$2:Nifty50[[#This Row],[High]])</f>
        <v>9119.2000000000007</v>
      </c>
      <c r="K4176" s="18">
        <f>(Nifty50[[#This Row],[ATH_XL]]-Nifty50[[#This Row],[Close]])/Nifty50[[#This Row],[ATH_XL]]</f>
        <v>0.13715018861303629</v>
      </c>
    </row>
    <row r="4177" spans="2:11" x14ac:dyDescent="0.25">
      <c r="B4177" s="4">
        <v>42275</v>
      </c>
      <c r="C4177" s="23">
        <v>7892.8</v>
      </c>
      <c r="D4177" s="23">
        <v>7893.95</v>
      </c>
      <c r="E4177" s="23">
        <v>7787.95</v>
      </c>
      <c r="F4177" s="23">
        <v>7795.7</v>
      </c>
      <c r="G4177" s="5">
        <v>140480206</v>
      </c>
      <c r="H4177" s="5">
        <v>7120.05</v>
      </c>
      <c r="I4177" s="5" t="b">
        <f>IF(Nifty50[[#This Row],[High]]=MAX($D$1:$D4187), TRUE, FALSE)</f>
        <v>0</v>
      </c>
      <c r="J4177" s="5">
        <f>MAX($D$2:Nifty50[[#This Row],[High]])</f>
        <v>9119.2000000000007</v>
      </c>
      <c r="K4177" s="18">
        <f>(Nifty50[[#This Row],[ATH_XL]]-Nifty50[[#This Row],[Close]])/Nifty50[[#This Row],[ATH_XL]]</f>
        <v>0.1451333450302659</v>
      </c>
    </row>
    <row r="4178" spans="2:11" x14ac:dyDescent="0.25">
      <c r="B4178" s="4">
        <v>42276</v>
      </c>
      <c r="C4178" s="23">
        <v>7725.7</v>
      </c>
      <c r="D4178" s="23">
        <v>7926.55</v>
      </c>
      <c r="E4178" s="23">
        <v>7691.2</v>
      </c>
      <c r="F4178" s="23">
        <v>7843.3</v>
      </c>
      <c r="G4178" s="5">
        <v>248106979</v>
      </c>
      <c r="H4178" s="5">
        <v>11184.67</v>
      </c>
      <c r="I4178" s="5" t="b">
        <f>IF(Nifty50[[#This Row],[High]]=MAX($D$1:$D4188), TRUE, FALSE)</f>
        <v>0</v>
      </c>
      <c r="J4178" s="5">
        <f>MAX($D$2:Nifty50[[#This Row],[High]])</f>
        <v>9119.2000000000007</v>
      </c>
      <c r="K4178" s="18">
        <f>(Nifty50[[#This Row],[ATH_XL]]-Nifty50[[#This Row],[Close]])/Nifty50[[#This Row],[ATH_XL]]</f>
        <v>0.13991358891130806</v>
      </c>
    </row>
    <row r="4179" spans="2:11" x14ac:dyDescent="0.25">
      <c r="B4179" s="4">
        <v>42277</v>
      </c>
      <c r="C4179" s="23">
        <v>7924.25</v>
      </c>
      <c r="D4179" s="23">
        <v>7957.7</v>
      </c>
      <c r="E4179" s="23">
        <v>7874.5</v>
      </c>
      <c r="F4179" s="23">
        <v>7948.9</v>
      </c>
      <c r="G4179" s="5">
        <v>217187896</v>
      </c>
      <c r="H4179" s="5">
        <v>9981.56</v>
      </c>
      <c r="I4179" s="5" t="b">
        <f>IF(Nifty50[[#This Row],[High]]=MAX($D$1:$D4189), TRUE, FALSE)</f>
        <v>0</v>
      </c>
      <c r="J4179" s="5">
        <f>MAX($D$2:Nifty50[[#This Row],[High]])</f>
        <v>9119.2000000000007</v>
      </c>
      <c r="K4179" s="18">
        <f>(Nifty50[[#This Row],[ATH_XL]]-Nifty50[[#This Row],[Close]])/Nifty50[[#This Row],[ATH_XL]]</f>
        <v>0.12833362575664542</v>
      </c>
    </row>
    <row r="4180" spans="2:11" x14ac:dyDescent="0.25">
      <c r="B4180" s="4">
        <v>42278</v>
      </c>
      <c r="C4180" s="23">
        <v>7992.05</v>
      </c>
      <c r="D4180" s="23">
        <v>8008.25</v>
      </c>
      <c r="E4180" s="23">
        <v>7930.65</v>
      </c>
      <c r="F4180" s="23">
        <v>7950.9</v>
      </c>
      <c r="G4180" s="5">
        <v>161809883</v>
      </c>
      <c r="H4180" s="5">
        <v>8896.7800000000007</v>
      </c>
      <c r="I4180" s="5" t="b">
        <f>IF(Nifty50[[#This Row],[High]]=MAX($D$1:$D4190), TRUE, FALSE)</f>
        <v>0</v>
      </c>
      <c r="J4180" s="5">
        <f>MAX($D$2:Nifty50[[#This Row],[High]])</f>
        <v>9119.2000000000007</v>
      </c>
      <c r="K4180" s="18">
        <f>(Nifty50[[#This Row],[ATH_XL]]-Nifty50[[#This Row],[Close]])/Nifty50[[#This Row],[ATH_XL]]</f>
        <v>0.1281143082726556</v>
      </c>
    </row>
    <row r="4181" spans="2:11" x14ac:dyDescent="0.25">
      <c r="B4181" s="4">
        <v>42282</v>
      </c>
      <c r="C4181" s="23">
        <v>8005.1</v>
      </c>
      <c r="D4181" s="23">
        <v>8128.9</v>
      </c>
      <c r="E4181" s="23">
        <v>8005.1</v>
      </c>
      <c r="F4181" s="23">
        <v>8119.3</v>
      </c>
      <c r="G4181" s="5">
        <v>188830270</v>
      </c>
      <c r="H4181" s="5">
        <v>9589.6299999999992</v>
      </c>
      <c r="I4181" s="5" t="b">
        <f>IF(Nifty50[[#This Row],[High]]=MAX($D$1:$D4191), TRUE, FALSE)</f>
        <v>0</v>
      </c>
      <c r="J4181" s="5">
        <f>MAX($D$2:Nifty50[[#This Row],[High]])</f>
        <v>9119.2000000000007</v>
      </c>
      <c r="K4181" s="18">
        <f>(Nifty50[[#This Row],[ATH_XL]]-Nifty50[[#This Row],[Close]])/Nifty50[[#This Row],[ATH_XL]]</f>
        <v>0.1096477761207124</v>
      </c>
    </row>
    <row r="4182" spans="2:11" x14ac:dyDescent="0.25">
      <c r="B4182" s="4">
        <v>42283</v>
      </c>
      <c r="C4182" s="23">
        <v>8180.45</v>
      </c>
      <c r="D4182" s="23">
        <v>8180.95</v>
      </c>
      <c r="E4182" s="23">
        <v>8096.5</v>
      </c>
      <c r="F4182" s="23">
        <v>8152.9</v>
      </c>
      <c r="G4182" s="5">
        <v>184037905</v>
      </c>
      <c r="H4182" s="5">
        <v>8461.64</v>
      </c>
      <c r="I4182" s="5" t="b">
        <f>IF(Nifty50[[#This Row],[High]]=MAX($D$1:$D4192), TRUE, FALSE)</f>
        <v>0</v>
      </c>
      <c r="J4182" s="5">
        <f>MAX($D$2:Nifty50[[#This Row],[High]])</f>
        <v>9119.2000000000007</v>
      </c>
      <c r="K4182" s="18">
        <f>(Nifty50[[#This Row],[ATH_XL]]-Nifty50[[#This Row],[Close]])/Nifty50[[#This Row],[ATH_XL]]</f>
        <v>0.10596324238968342</v>
      </c>
    </row>
    <row r="4183" spans="2:11" x14ac:dyDescent="0.25">
      <c r="B4183" s="4">
        <v>42284</v>
      </c>
      <c r="C4183" s="23">
        <v>8146.2</v>
      </c>
      <c r="D4183" s="23">
        <v>8188.9</v>
      </c>
      <c r="E4183" s="23">
        <v>8132.9</v>
      </c>
      <c r="F4183" s="23">
        <v>8177.4</v>
      </c>
      <c r="G4183" s="5">
        <v>199911165</v>
      </c>
      <c r="H4183" s="5">
        <v>7894.19</v>
      </c>
      <c r="I4183" s="5" t="b">
        <f>IF(Nifty50[[#This Row],[High]]=MAX($D$1:$D4193), TRUE, FALSE)</f>
        <v>0</v>
      </c>
      <c r="J4183" s="5">
        <f>MAX($D$2:Nifty50[[#This Row],[High]])</f>
        <v>9119.2000000000007</v>
      </c>
      <c r="K4183" s="18">
        <f>(Nifty50[[#This Row],[ATH_XL]]-Nifty50[[#This Row],[Close]])/Nifty50[[#This Row],[ATH_XL]]</f>
        <v>0.10327660321080807</v>
      </c>
    </row>
    <row r="4184" spans="2:11" x14ac:dyDescent="0.25">
      <c r="B4184" s="4">
        <v>42285</v>
      </c>
      <c r="C4184" s="23">
        <v>8196.75</v>
      </c>
      <c r="D4184" s="23">
        <v>8196.75</v>
      </c>
      <c r="E4184" s="23">
        <v>8105.85</v>
      </c>
      <c r="F4184" s="23">
        <v>8129.35</v>
      </c>
      <c r="G4184" s="5">
        <v>177030502</v>
      </c>
      <c r="H4184" s="5">
        <v>7837.16</v>
      </c>
      <c r="I4184" s="5" t="b">
        <f>IF(Nifty50[[#This Row],[High]]=MAX($D$1:$D4194), TRUE, FALSE)</f>
        <v>0</v>
      </c>
      <c r="J4184" s="5">
        <f>MAX($D$2:Nifty50[[#This Row],[High]])</f>
        <v>9119.2000000000007</v>
      </c>
      <c r="K4184" s="18">
        <f>(Nifty50[[#This Row],[ATH_XL]]-Nifty50[[#This Row],[Close]])/Nifty50[[#This Row],[ATH_XL]]</f>
        <v>0.10854570576366351</v>
      </c>
    </row>
    <row r="4185" spans="2:11" x14ac:dyDescent="0.25">
      <c r="B4185" s="4">
        <v>42286</v>
      </c>
      <c r="C4185" s="23">
        <v>8186.35</v>
      </c>
      <c r="D4185" s="23">
        <v>8232.2000000000007</v>
      </c>
      <c r="E4185" s="23">
        <v>8139.65</v>
      </c>
      <c r="F4185" s="23">
        <v>8189.7</v>
      </c>
      <c r="G4185" s="5">
        <v>205859184</v>
      </c>
      <c r="H4185" s="5">
        <v>7960.62</v>
      </c>
      <c r="I4185" s="5" t="b">
        <f>IF(Nifty50[[#This Row],[High]]=MAX($D$1:$D4195), TRUE, FALSE)</f>
        <v>0</v>
      </c>
      <c r="J4185" s="5">
        <f>MAX($D$2:Nifty50[[#This Row],[High]])</f>
        <v>9119.2000000000007</v>
      </c>
      <c r="K4185" s="18">
        <f>(Nifty50[[#This Row],[ATH_XL]]-Nifty50[[#This Row],[Close]])/Nifty50[[#This Row],[ATH_XL]]</f>
        <v>0.10192780068427064</v>
      </c>
    </row>
    <row r="4186" spans="2:11" x14ac:dyDescent="0.25">
      <c r="B4186" s="4">
        <v>42289</v>
      </c>
      <c r="C4186" s="23">
        <v>8231.5</v>
      </c>
      <c r="D4186" s="23">
        <v>8244.5</v>
      </c>
      <c r="E4186" s="23">
        <v>8128.2</v>
      </c>
      <c r="F4186" s="23">
        <v>8143.6</v>
      </c>
      <c r="G4186" s="5">
        <v>205255913</v>
      </c>
      <c r="H4186" s="5">
        <v>7604.3</v>
      </c>
      <c r="I4186" s="5" t="b">
        <f>IF(Nifty50[[#This Row],[High]]=MAX($D$1:$D4196), TRUE, FALSE)</f>
        <v>0</v>
      </c>
      <c r="J4186" s="5">
        <f>MAX($D$2:Nifty50[[#This Row],[High]])</f>
        <v>9119.2000000000007</v>
      </c>
      <c r="K4186" s="18">
        <f>(Nifty50[[#This Row],[ATH_XL]]-Nifty50[[#This Row],[Close]])/Nifty50[[#This Row],[ATH_XL]]</f>
        <v>0.10698306869023602</v>
      </c>
    </row>
    <row r="4187" spans="2:11" x14ac:dyDescent="0.25">
      <c r="B4187" s="4">
        <v>42290</v>
      </c>
      <c r="C4187" s="23">
        <v>8121.95</v>
      </c>
      <c r="D4187" s="23">
        <v>8150.25</v>
      </c>
      <c r="E4187" s="23">
        <v>8088.6</v>
      </c>
      <c r="F4187" s="23">
        <v>8131.7</v>
      </c>
      <c r="G4187" s="5">
        <v>150431773</v>
      </c>
      <c r="H4187" s="5">
        <v>6877.36</v>
      </c>
      <c r="I4187" s="5" t="b">
        <f>IF(Nifty50[[#This Row],[High]]=MAX($D$1:$D4197), TRUE, FALSE)</f>
        <v>0</v>
      </c>
      <c r="J4187" s="5">
        <f>MAX($D$2:Nifty50[[#This Row],[High]])</f>
        <v>9119.2000000000007</v>
      </c>
      <c r="K4187" s="18">
        <f>(Nifty50[[#This Row],[ATH_XL]]-Nifty50[[#This Row],[Close]])/Nifty50[[#This Row],[ATH_XL]]</f>
        <v>0.10828800771997553</v>
      </c>
    </row>
    <row r="4188" spans="2:11" x14ac:dyDescent="0.25">
      <c r="B4188" s="4">
        <v>42291</v>
      </c>
      <c r="C4188" s="23">
        <v>8102.4</v>
      </c>
      <c r="D4188" s="23">
        <v>8139.3</v>
      </c>
      <c r="E4188" s="23">
        <v>8096.35</v>
      </c>
      <c r="F4188" s="23">
        <v>8107.9</v>
      </c>
      <c r="G4188" s="5">
        <v>143158108</v>
      </c>
      <c r="H4188" s="5">
        <v>6607.21</v>
      </c>
      <c r="I4188" s="5" t="b">
        <f>IF(Nifty50[[#This Row],[High]]=MAX($D$1:$D4198), TRUE, FALSE)</f>
        <v>0</v>
      </c>
      <c r="J4188" s="5">
        <f>MAX($D$2:Nifty50[[#This Row],[High]])</f>
        <v>9119.2000000000007</v>
      </c>
      <c r="K4188" s="18">
        <f>(Nifty50[[#This Row],[ATH_XL]]-Nifty50[[#This Row],[Close]])/Nifty50[[#This Row],[ATH_XL]]</f>
        <v>0.11089788577945445</v>
      </c>
    </row>
    <row r="4189" spans="2:11" x14ac:dyDescent="0.25">
      <c r="B4189" s="4">
        <v>42292</v>
      </c>
      <c r="C4189" s="23">
        <v>8134.35</v>
      </c>
      <c r="D4189" s="23">
        <v>8190.55</v>
      </c>
      <c r="E4189" s="23">
        <v>8129.8</v>
      </c>
      <c r="F4189" s="23">
        <v>8179.5</v>
      </c>
      <c r="G4189" s="5">
        <v>172429864</v>
      </c>
      <c r="H4189" s="5">
        <v>7625.17</v>
      </c>
      <c r="I4189" s="5" t="b">
        <f>IF(Nifty50[[#This Row],[High]]=MAX($D$1:$D4199), TRUE, FALSE)</f>
        <v>0</v>
      </c>
      <c r="J4189" s="5">
        <f>MAX($D$2:Nifty50[[#This Row],[High]])</f>
        <v>9119.2000000000007</v>
      </c>
      <c r="K4189" s="18">
        <f>(Nifty50[[#This Row],[ATH_XL]]-Nifty50[[#This Row],[Close]])/Nifty50[[#This Row],[ATH_XL]]</f>
        <v>0.10304631985261872</v>
      </c>
    </row>
    <row r="4190" spans="2:11" x14ac:dyDescent="0.25">
      <c r="B4190" s="4">
        <v>42293</v>
      </c>
      <c r="C4190" s="23">
        <v>8193.65</v>
      </c>
      <c r="D4190" s="23">
        <v>8246.4</v>
      </c>
      <c r="E4190" s="23">
        <v>8147.65</v>
      </c>
      <c r="F4190" s="23">
        <v>8238.15</v>
      </c>
      <c r="G4190" s="5">
        <v>161153559</v>
      </c>
      <c r="H4190" s="5">
        <v>6956.78</v>
      </c>
      <c r="I4190" s="5" t="b">
        <f>IF(Nifty50[[#This Row],[High]]=MAX($D$1:$D4200), TRUE, FALSE)</f>
        <v>0</v>
      </c>
      <c r="J4190" s="5">
        <f>MAX($D$2:Nifty50[[#This Row],[High]])</f>
        <v>9119.2000000000007</v>
      </c>
      <c r="K4190" s="18">
        <f>(Nifty50[[#This Row],[ATH_XL]]-Nifty50[[#This Row],[Close]])/Nifty50[[#This Row],[ATH_XL]]</f>
        <v>9.6614834634617189E-2</v>
      </c>
    </row>
    <row r="4191" spans="2:11" x14ac:dyDescent="0.25">
      <c r="B4191" s="4">
        <v>42296</v>
      </c>
      <c r="C4191" s="23">
        <v>8262.5499999999993</v>
      </c>
      <c r="D4191" s="23">
        <v>8283.0499999999993</v>
      </c>
      <c r="E4191" s="23">
        <v>8239.2000000000007</v>
      </c>
      <c r="F4191" s="23">
        <v>8275.0499999999993</v>
      </c>
      <c r="G4191" s="5">
        <v>128300205</v>
      </c>
      <c r="H4191" s="5">
        <v>6880.43</v>
      </c>
      <c r="I4191" s="5" t="b">
        <f>IF(Nifty50[[#This Row],[High]]=MAX($D$1:$D4201), TRUE, FALSE)</f>
        <v>0</v>
      </c>
      <c r="J4191" s="5">
        <f>MAX($D$2:Nifty50[[#This Row],[High]])</f>
        <v>9119.2000000000007</v>
      </c>
      <c r="K4191" s="18">
        <f>(Nifty50[[#This Row],[ATH_XL]]-Nifty50[[#This Row],[Close]])/Nifty50[[#This Row],[ATH_XL]]</f>
        <v>9.2568427055004981E-2</v>
      </c>
    </row>
    <row r="4192" spans="2:11" x14ac:dyDescent="0.25">
      <c r="B4192" s="4">
        <v>42297</v>
      </c>
      <c r="C4192" s="23">
        <v>8280.2999999999993</v>
      </c>
      <c r="D4192" s="23">
        <v>8294.0499999999993</v>
      </c>
      <c r="E4192" s="23">
        <v>8229.2000000000007</v>
      </c>
      <c r="F4192" s="23">
        <v>8261.65</v>
      </c>
      <c r="G4192" s="5">
        <v>159947752</v>
      </c>
      <c r="H4192" s="5">
        <v>7661.53</v>
      </c>
      <c r="I4192" s="5" t="b">
        <f>IF(Nifty50[[#This Row],[High]]=MAX($D$1:$D4202), TRUE, FALSE)</f>
        <v>0</v>
      </c>
      <c r="J4192" s="5">
        <f>MAX($D$2:Nifty50[[#This Row],[High]])</f>
        <v>9119.2000000000007</v>
      </c>
      <c r="K4192" s="18">
        <f>(Nifty50[[#This Row],[ATH_XL]]-Nifty50[[#This Row],[Close]])/Nifty50[[#This Row],[ATH_XL]]</f>
        <v>9.4037854197736762E-2</v>
      </c>
    </row>
    <row r="4193" spans="2:11" x14ac:dyDescent="0.25">
      <c r="B4193" s="4">
        <v>42298</v>
      </c>
      <c r="C4193" s="23">
        <v>8258.35</v>
      </c>
      <c r="D4193" s="23">
        <v>8294.4</v>
      </c>
      <c r="E4193" s="23">
        <v>8217.15</v>
      </c>
      <c r="F4193" s="23">
        <v>8251.7000000000007</v>
      </c>
      <c r="G4193" s="5">
        <v>149270047</v>
      </c>
      <c r="H4193" s="5">
        <v>6689.35</v>
      </c>
      <c r="I4193" s="5" t="b">
        <f>IF(Nifty50[[#This Row],[High]]=MAX($D$1:$D4203), TRUE, FALSE)</f>
        <v>0</v>
      </c>
      <c r="J4193" s="5">
        <f>MAX($D$2:Nifty50[[#This Row],[High]])</f>
        <v>9119.2000000000007</v>
      </c>
      <c r="K4193" s="18">
        <f>(Nifty50[[#This Row],[ATH_XL]]-Nifty50[[#This Row],[Close]])/Nifty50[[#This Row],[ATH_XL]]</f>
        <v>9.5128958680586004E-2</v>
      </c>
    </row>
    <row r="4194" spans="2:11" x14ac:dyDescent="0.25">
      <c r="B4194" s="4">
        <v>42300</v>
      </c>
      <c r="C4194" s="23">
        <v>8308.25</v>
      </c>
      <c r="D4194" s="23">
        <v>8328.1</v>
      </c>
      <c r="E4194" s="23">
        <v>8280.75</v>
      </c>
      <c r="F4194" s="23">
        <v>8295.4500000000007</v>
      </c>
      <c r="G4194" s="5">
        <v>156664310</v>
      </c>
      <c r="H4194" s="5">
        <v>7466.28</v>
      </c>
      <c r="I4194" s="5" t="b">
        <f>IF(Nifty50[[#This Row],[High]]=MAX($D$1:$D4204), TRUE, FALSE)</f>
        <v>0</v>
      </c>
      <c r="J4194" s="5">
        <f>MAX($D$2:Nifty50[[#This Row],[High]])</f>
        <v>9119.2000000000007</v>
      </c>
      <c r="K4194" s="18">
        <f>(Nifty50[[#This Row],[ATH_XL]]-Nifty50[[#This Row],[Close]])/Nifty50[[#This Row],[ATH_XL]]</f>
        <v>9.0331388718308619E-2</v>
      </c>
    </row>
    <row r="4195" spans="2:11" x14ac:dyDescent="0.25">
      <c r="B4195" s="4">
        <v>42303</v>
      </c>
      <c r="C4195" s="23">
        <v>8333.65</v>
      </c>
      <c r="D4195" s="23">
        <v>8336.2999999999993</v>
      </c>
      <c r="E4195" s="23">
        <v>8252.0499999999993</v>
      </c>
      <c r="F4195" s="23">
        <v>8260.5499999999993</v>
      </c>
      <c r="G4195" s="5">
        <v>138006303</v>
      </c>
      <c r="H4195" s="5">
        <v>6799.49</v>
      </c>
      <c r="I4195" s="5" t="b">
        <f>IF(Nifty50[[#This Row],[High]]=MAX($D$1:$D4205), TRUE, FALSE)</f>
        <v>0</v>
      </c>
      <c r="J4195" s="5">
        <f>MAX($D$2:Nifty50[[#This Row],[High]])</f>
        <v>9119.2000000000007</v>
      </c>
      <c r="K4195" s="18">
        <f>(Nifty50[[#This Row],[ATH_XL]]-Nifty50[[#This Row],[Close]])/Nifty50[[#This Row],[ATH_XL]]</f>
        <v>9.4158478813931204E-2</v>
      </c>
    </row>
    <row r="4196" spans="2:11" x14ac:dyDescent="0.25">
      <c r="B4196" s="4">
        <v>42304</v>
      </c>
      <c r="C4196" s="23">
        <v>8230.35</v>
      </c>
      <c r="D4196" s="23">
        <v>8241.9500000000007</v>
      </c>
      <c r="E4196" s="23">
        <v>8217.0499999999993</v>
      </c>
      <c r="F4196" s="23">
        <v>8232.9</v>
      </c>
      <c r="G4196" s="5">
        <v>161493491</v>
      </c>
      <c r="H4196" s="5">
        <v>8271.49</v>
      </c>
      <c r="I4196" s="5" t="b">
        <f>IF(Nifty50[[#This Row],[High]]=MAX($D$1:$D4206), TRUE, FALSE)</f>
        <v>0</v>
      </c>
      <c r="J4196" s="5">
        <f>MAX($D$2:Nifty50[[#This Row],[High]])</f>
        <v>9119.2000000000007</v>
      </c>
      <c r="K4196" s="18">
        <f>(Nifty50[[#This Row],[ATH_XL]]-Nifty50[[#This Row],[Close]])/Nifty50[[#This Row],[ATH_XL]]</f>
        <v>9.7190543030090476E-2</v>
      </c>
    </row>
    <row r="4197" spans="2:11" x14ac:dyDescent="0.25">
      <c r="B4197" s="4">
        <v>42305</v>
      </c>
      <c r="C4197" s="23">
        <v>8188.9</v>
      </c>
      <c r="D4197" s="23">
        <v>8209.1</v>
      </c>
      <c r="E4197" s="23">
        <v>8131.8</v>
      </c>
      <c r="F4197" s="23">
        <v>8171.2</v>
      </c>
      <c r="G4197" s="5">
        <v>194708669</v>
      </c>
      <c r="H4197" s="5">
        <v>9131.44</v>
      </c>
      <c r="I4197" s="5" t="b">
        <f>IF(Nifty50[[#This Row],[High]]=MAX($D$1:$D4207), TRUE, FALSE)</f>
        <v>0</v>
      </c>
      <c r="J4197" s="5">
        <f>MAX($D$2:Nifty50[[#This Row],[High]])</f>
        <v>9119.2000000000007</v>
      </c>
      <c r="K4197" s="18">
        <f>(Nifty50[[#This Row],[ATH_XL]]-Nifty50[[#This Row],[Close]])/Nifty50[[#This Row],[ATH_XL]]</f>
        <v>0.10395648741117651</v>
      </c>
    </row>
    <row r="4198" spans="2:11" x14ac:dyDescent="0.25">
      <c r="B4198" s="4">
        <v>42306</v>
      </c>
      <c r="C4198" s="23">
        <v>8175.45</v>
      </c>
      <c r="D4198" s="23">
        <v>8179.6</v>
      </c>
      <c r="E4198" s="23">
        <v>8098</v>
      </c>
      <c r="F4198" s="23">
        <v>8111.75</v>
      </c>
      <c r="G4198" s="5">
        <v>224234135</v>
      </c>
      <c r="H4198" s="5">
        <v>10569.95</v>
      </c>
      <c r="I4198" s="5" t="b">
        <f>IF(Nifty50[[#This Row],[High]]=MAX($D$1:$D4208), TRUE, FALSE)</f>
        <v>0</v>
      </c>
      <c r="J4198" s="5">
        <f>MAX($D$2:Nifty50[[#This Row],[High]])</f>
        <v>9119.2000000000007</v>
      </c>
      <c r="K4198" s="18">
        <f>(Nifty50[[#This Row],[ATH_XL]]-Nifty50[[#This Row],[Close]])/Nifty50[[#This Row],[ATH_XL]]</f>
        <v>0.110475699622774</v>
      </c>
    </row>
    <row r="4199" spans="2:11" x14ac:dyDescent="0.25">
      <c r="B4199" s="4">
        <v>42307</v>
      </c>
      <c r="C4199" s="23">
        <v>8123.55</v>
      </c>
      <c r="D4199" s="23">
        <v>8146.1</v>
      </c>
      <c r="E4199" s="23">
        <v>8044.4</v>
      </c>
      <c r="F4199" s="23">
        <v>8065.8</v>
      </c>
      <c r="G4199" s="5">
        <v>205663493</v>
      </c>
      <c r="H4199" s="5">
        <v>9218.39</v>
      </c>
      <c r="I4199" s="5" t="b">
        <f>IF(Nifty50[[#This Row],[High]]=MAX($D$1:$D4209), TRUE, FALSE)</f>
        <v>0</v>
      </c>
      <c r="J4199" s="5">
        <f>MAX($D$2:Nifty50[[#This Row],[High]])</f>
        <v>9119.2000000000007</v>
      </c>
      <c r="K4199" s="18">
        <f>(Nifty50[[#This Row],[ATH_XL]]-Nifty50[[#This Row],[Close]])/Nifty50[[#This Row],[ATH_XL]]</f>
        <v>0.11551451881744018</v>
      </c>
    </row>
    <row r="4200" spans="2:11" x14ac:dyDescent="0.25">
      <c r="B4200" s="4">
        <v>42310</v>
      </c>
      <c r="C4200" s="23">
        <v>8054.55</v>
      </c>
      <c r="D4200" s="23">
        <v>8060.7</v>
      </c>
      <c r="E4200" s="23">
        <v>7995.6</v>
      </c>
      <c r="F4200" s="23">
        <v>8050.8</v>
      </c>
      <c r="G4200" s="5">
        <v>140323983</v>
      </c>
      <c r="H4200" s="5">
        <v>6552.67</v>
      </c>
      <c r="I4200" s="5" t="b">
        <f>IF(Nifty50[[#This Row],[High]]=MAX($D$1:$D4210), TRUE, FALSE)</f>
        <v>0</v>
      </c>
      <c r="J4200" s="5">
        <f>MAX($D$2:Nifty50[[#This Row],[High]])</f>
        <v>9119.2000000000007</v>
      </c>
      <c r="K4200" s="18">
        <f>(Nifty50[[#This Row],[ATH_XL]]-Nifty50[[#This Row],[Close]])/Nifty50[[#This Row],[ATH_XL]]</f>
        <v>0.11715939994736385</v>
      </c>
    </row>
    <row r="4201" spans="2:11" x14ac:dyDescent="0.25">
      <c r="B4201" s="4">
        <v>42311</v>
      </c>
      <c r="C4201" s="23">
        <v>8086.35</v>
      </c>
      <c r="D4201" s="23">
        <v>8100.35</v>
      </c>
      <c r="E4201" s="23">
        <v>8031.75</v>
      </c>
      <c r="F4201" s="23">
        <v>8060.7</v>
      </c>
      <c r="G4201" s="5">
        <v>136625382</v>
      </c>
      <c r="H4201" s="5">
        <v>5955.64</v>
      </c>
      <c r="I4201" s="5" t="b">
        <f>IF(Nifty50[[#This Row],[High]]=MAX($D$1:$D4211), TRUE, FALSE)</f>
        <v>0</v>
      </c>
      <c r="J4201" s="5">
        <f>MAX($D$2:Nifty50[[#This Row],[High]])</f>
        <v>9119.2000000000007</v>
      </c>
      <c r="K4201" s="18">
        <f>(Nifty50[[#This Row],[ATH_XL]]-Nifty50[[#This Row],[Close]])/Nifty50[[#This Row],[ATH_XL]]</f>
        <v>0.11607377840161427</v>
      </c>
    </row>
    <row r="4202" spans="2:11" x14ac:dyDescent="0.25">
      <c r="B4202" s="4">
        <v>42312</v>
      </c>
      <c r="C4202" s="23">
        <v>8104.9</v>
      </c>
      <c r="D4202" s="23">
        <v>8116.1</v>
      </c>
      <c r="E4202" s="23">
        <v>8027.3</v>
      </c>
      <c r="F4202" s="23">
        <v>8040.2</v>
      </c>
      <c r="G4202" s="5">
        <v>125935846</v>
      </c>
      <c r="H4202" s="5">
        <v>5696.01</v>
      </c>
      <c r="I4202" s="5" t="b">
        <f>IF(Nifty50[[#This Row],[High]]=MAX($D$1:$D4212), TRUE, FALSE)</f>
        <v>0</v>
      </c>
      <c r="J4202" s="5">
        <f>MAX($D$2:Nifty50[[#This Row],[High]])</f>
        <v>9119.2000000000007</v>
      </c>
      <c r="K4202" s="18">
        <f>(Nifty50[[#This Row],[ATH_XL]]-Nifty50[[#This Row],[Close]])/Nifty50[[#This Row],[ATH_XL]]</f>
        <v>0.11832178261250996</v>
      </c>
    </row>
    <row r="4203" spans="2:11" x14ac:dyDescent="0.25">
      <c r="B4203" s="4">
        <v>42313</v>
      </c>
      <c r="C4203" s="23">
        <v>8030.35</v>
      </c>
      <c r="D4203" s="23">
        <v>8031.2</v>
      </c>
      <c r="E4203" s="23">
        <v>7944.1</v>
      </c>
      <c r="F4203" s="23">
        <v>7955.45</v>
      </c>
      <c r="G4203" s="5">
        <v>136223827</v>
      </c>
      <c r="H4203" s="5">
        <v>6001.38</v>
      </c>
      <c r="I4203" s="5" t="b">
        <f>IF(Nifty50[[#This Row],[High]]=MAX($D$1:$D4213), TRUE, FALSE)</f>
        <v>0</v>
      </c>
      <c r="J4203" s="5">
        <f>MAX($D$2:Nifty50[[#This Row],[High]])</f>
        <v>9119.2000000000007</v>
      </c>
      <c r="K4203" s="18">
        <f>(Nifty50[[#This Row],[ATH_XL]]-Nifty50[[#This Row],[Close]])/Nifty50[[#This Row],[ATH_XL]]</f>
        <v>0.12761536099657875</v>
      </c>
    </row>
    <row r="4204" spans="2:11" x14ac:dyDescent="0.25">
      <c r="B4204" s="4">
        <v>42314</v>
      </c>
      <c r="C4204" s="23">
        <v>7956.55</v>
      </c>
      <c r="D4204" s="23">
        <v>8002.65</v>
      </c>
      <c r="E4204" s="23">
        <v>7926.15</v>
      </c>
      <c r="F4204" s="23">
        <v>7954.3</v>
      </c>
      <c r="G4204" s="5">
        <v>226329409</v>
      </c>
      <c r="H4204" s="5">
        <v>8771.77</v>
      </c>
      <c r="I4204" s="5" t="b">
        <f>IF(Nifty50[[#This Row],[High]]=MAX($D$1:$D4214), TRUE, FALSE)</f>
        <v>0</v>
      </c>
      <c r="J4204" s="5">
        <f>MAX($D$2:Nifty50[[#This Row],[High]])</f>
        <v>9119.2000000000007</v>
      </c>
      <c r="K4204" s="18">
        <f>(Nifty50[[#This Row],[ATH_XL]]-Nifty50[[#This Row],[Close]])/Nifty50[[#This Row],[ATH_XL]]</f>
        <v>0.12774146854987284</v>
      </c>
    </row>
    <row r="4205" spans="2:11" x14ac:dyDescent="0.25">
      <c r="B4205" s="4">
        <v>42317</v>
      </c>
      <c r="C4205" s="23">
        <v>7788.25</v>
      </c>
      <c r="D4205" s="23">
        <v>7937.75</v>
      </c>
      <c r="E4205" s="23">
        <v>7771.7</v>
      </c>
      <c r="F4205" s="23">
        <v>7915.2</v>
      </c>
      <c r="G4205" s="5">
        <v>218422388</v>
      </c>
      <c r="H4205" s="5">
        <v>9376.17</v>
      </c>
      <c r="I4205" s="5" t="b">
        <f>IF(Nifty50[[#This Row],[High]]=MAX($D$1:$D4215), TRUE, FALSE)</f>
        <v>0</v>
      </c>
      <c r="J4205" s="5">
        <f>MAX($D$2:Nifty50[[#This Row],[High]])</f>
        <v>9119.2000000000007</v>
      </c>
      <c r="K4205" s="18">
        <f>(Nifty50[[#This Row],[ATH_XL]]-Nifty50[[#This Row],[Close]])/Nifty50[[#This Row],[ATH_XL]]</f>
        <v>0.13202912536187394</v>
      </c>
    </row>
    <row r="4206" spans="2:11" x14ac:dyDescent="0.25">
      <c r="B4206" s="4">
        <v>42318</v>
      </c>
      <c r="C4206" s="23">
        <v>7877.6</v>
      </c>
      <c r="D4206" s="23">
        <v>7885.1</v>
      </c>
      <c r="E4206" s="23">
        <v>7772.85</v>
      </c>
      <c r="F4206" s="23">
        <v>7783.35</v>
      </c>
      <c r="G4206" s="5">
        <v>170267413</v>
      </c>
      <c r="H4206" s="5">
        <v>7153.47</v>
      </c>
      <c r="I4206" s="5" t="b">
        <f>IF(Nifty50[[#This Row],[High]]=MAX($D$1:$D4216), TRUE, FALSE)</f>
        <v>0</v>
      </c>
      <c r="J4206" s="5">
        <f>MAX($D$2:Nifty50[[#This Row],[High]])</f>
        <v>9119.2000000000007</v>
      </c>
      <c r="K4206" s="18">
        <f>(Nifty50[[#This Row],[ATH_XL]]-Nifty50[[#This Row],[Close]])/Nifty50[[#This Row],[ATH_XL]]</f>
        <v>0.14648763049390301</v>
      </c>
    </row>
    <row r="4207" spans="2:11" x14ac:dyDescent="0.25">
      <c r="B4207" s="4">
        <v>42319</v>
      </c>
      <c r="C4207" s="23">
        <v>7838.8</v>
      </c>
      <c r="D4207" s="23">
        <v>7847.95</v>
      </c>
      <c r="E4207" s="23">
        <v>7819.1</v>
      </c>
      <c r="F4207" s="23">
        <v>7825</v>
      </c>
      <c r="G4207" s="5">
        <v>22380435</v>
      </c>
      <c r="H4207" s="5">
        <v>1123.44</v>
      </c>
      <c r="I4207" s="5" t="b">
        <f>IF(Nifty50[[#This Row],[High]]=MAX($D$1:$D4217), TRUE, FALSE)</f>
        <v>0</v>
      </c>
      <c r="J4207" s="5">
        <f>MAX($D$2:Nifty50[[#This Row],[High]])</f>
        <v>9119.2000000000007</v>
      </c>
      <c r="K4207" s="18">
        <f>(Nifty50[[#This Row],[ATH_XL]]-Nifty50[[#This Row],[Close]])/Nifty50[[#This Row],[ATH_XL]]</f>
        <v>0.14192034388981498</v>
      </c>
    </row>
    <row r="4208" spans="2:11" x14ac:dyDescent="0.25">
      <c r="B4208" s="4">
        <v>42321</v>
      </c>
      <c r="C4208" s="23">
        <v>7762.45</v>
      </c>
      <c r="D4208" s="23">
        <v>7775.1</v>
      </c>
      <c r="E4208" s="23">
        <v>7730.9</v>
      </c>
      <c r="F4208" s="23">
        <v>7762.25</v>
      </c>
      <c r="G4208" s="5">
        <v>165876819</v>
      </c>
      <c r="H4208" s="5">
        <v>7731.55</v>
      </c>
      <c r="I4208" s="5" t="b">
        <f>IF(Nifty50[[#This Row],[High]]=MAX($D$1:$D4218), TRUE, FALSE)</f>
        <v>0</v>
      </c>
      <c r="J4208" s="5">
        <f>MAX($D$2:Nifty50[[#This Row],[High]])</f>
        <v>9119.2000000000007</v>
      </c>
      <c r="K4208" s="18">
        <f>(Nifty50[[#This Row],[ATH_XL]]-Nifty50[[#This Row],[Close]])/Nifty50[[#This Row],[ATH_XL]]</f>
        <v>0.14880142994999568</v>
      </c>
    </row>
    <row r="4209" spans="2:11" x14ac:dyDescent="0.25">
      <c r="B4209" s="4">
        <v>42324</v>
      </c>
      <c r="C4209" s="23">
        <v>7732.95</v>
      </c>
      <c r="D4209" s="23">
        <v>7838.85</v>
      </c>
      <c r="E4209" s="23">
        <v>7714.15</v>
      </c>
      <c r="F4209" s="23">
        <v>7806.6</v>
      </c>
      <c r="G4209" s="5">
        <v>154134885</v>
      </c>
      <c r="H4209" s="5">
        <v>6871.15</v>
      </c>
      <c r="I4209" s="5" t="b">
        <f>IF(Nifty50[[#This Row],[High]]=MAX($D$1:$D4219), TRUE, FALSE)</f>
        <v>0</v>
      </c>
      <c r="J4209" s="5">
        <f>MAX($D$2:Nifty50[[#This Row],[High]])</f>
        <v>9119.2000000000007</v>
      </c>
      <c r="K4209" s="18">
        <f>(Nifty50[[#This Row],[ATH_XL]]-Nifty50[[#This Row],[Close]])/Nifty50[[#This Row],[ATH_XL]]</f>
        <v>0.1439380647425213</v>
      </c>
    </row>
    <row r="4210" spans="2:11" x14ac:dyDescent="0.25">
      <c r="B4210" s="4">
        <v>42325</v>
      </c>
      <c r="C4210" s="23">
        <v>7848.75</v>
      </c>
      <c r="D4210" s="23">
        <v>7860.45</v>
      </c>
      <c r="E4210" s="23">
        <v>7793</v>
      </c>
      <c r="F4210" s="23">
        <v>7837.55</v>
      </c>
      <c r="G4210" s="5">
        <v>149451211</v>
      </c>
      <c r="H4210" s="5">
        <v>6367.14</v>
      </c>
      <c r="I4210" s="5" t="b">
        <f>IF(Nifty50[[#This Row],[High]]=MAX($D$1:$D4220), TRUE, FALSE)</f>
        <v>0</v>
      </c>
      <c r="J4210" s="5">
        <f>MAX($D$2:Nifty50[[#This Row],[High]])</f>
        <v>9119.2000000000007</v>
      </c>
      <c r="K4210" s="18">
        <f>(Nifty50[[#This Row],[ATH_XL]]-Nifty50[[#This Row],[Close]])/Nifty50[[#This Row],[ATH_XL]]</f>
        <v>0.1405441266777788</v>
      </c>
    </row>
    <row r="4211" spans="2:11" x14ac:dyDescent="0.25">
      <c r="B4211" s="4">
        <v>42326</v>
      </c>
      <c r="C4211" s="23">
        <v>7823.15</v>
      </c>
      <c r="D4211" s="23">
        <v>7843.4</v>
      </c>
      <c r="E4211" s="23">
        <v>7725.05</v>
      </c>
      <c r="F4211" s="23">
        <v>7731.8</v>
      </c>
      <c r="G4211" s="5">
        <v>148037721</v>
      </c>
      <c r="H4211" s="5">
        <v>6112.32</v>
      </c>
      <c r="I4211" s="5" t="b">
        <f>IF(Nifty50[[#This Row],[High]]=MAX($D$1:$D4221), TRUE, FALSE)</f>
        <v>0</v>
      </c>
      <c r="J4211" s="5">
        <f>MAX($D$2:Nifty50[[#This Row],[High]])</f>
        <v>9119.2000000000007</v>
      </c>
      <c r="K4211" s="18">
        <f>(Nifty50[[#This Row],[ATH_XL]]-Nifty50[[#This Row],[Close]])/Nifty50[[#This Row],[ATH_XL]]</f>
        <v>0.15214053864374072</v>
      </c>
    </row>
    <row r="4212" spans="2:11" x14ac:dyDescent="0.25">
      <c r="B4212" s="4">
        <v>42327</v>
      </c>
      <c r="C4212" s="23">
        <v>7788.5</v>
      </c>
      <c r="D4212" s="23">
        <v>7854.9</v>
      </c>
      <c r="E4212" s="23">
        <v>7765.45</v>
      </c>
      <c r="F4212" s="23">
        <v>7842.75</v>
      </c>
      <c r="G4212" s="5">
        <v>136702518</v>
      </c>
      <c r="H4212" s="5">
        <v>7410.15</v>
      </c>
      <c r="I4212" s="5" t="b">
        <f>IF(Nifty50[[#This Row],[High]]=MAX($D$1:$D4222), TRUE, FALSE)</f>
        <v>0</v>
      </c>
      <c r="J4212" s="5">
        <f>MAX($D$2:Nifty50[[#This Row],[High]])</f>
        <v>9119.2000000000007</v>
      </c>
      <c r="K4212" s="18">
        <f>(Nifty50[[#This Row],[ATH_XL]]-Nifty50[[#This Row],[Close]])/Nifty50[[#This Row],[ATH_XL]]</f>
        <v>0.13997390121940528</v>
      </c>
    </row>
    <row r="4213" spans="2:11" x14ac:dyDescent="0.25">
      <c r="B4213" s="4">
        <v>42328</v>
      </c>
      <c r="C4213" s="23">
        <v>7841.9</v>
      </c>
      <c r="D4213" s="23">
        <v>7906.95</v>
      </c>
      <c r="E4213" s="23">
        <v>7817.8</v>
      </c>
      <c r="F4213" s="23">
        <v>7856.55</v>
      </c>
      <c r="G4213" s="5">
        <v>156610433</v>
      </c>
      <c r="H4213" s="5">
        <v>7298.01</v>
      </c>
      <c r="I4213" s="5" t="b">
        <f>IF(Nifty50[[#This Row],[High]]=MAX($D$1:$D4223), TRUE, FALSE)</f>
        <v>0</v>
      </c>
      <c r="J4213" s="5">
        <f>MAX($D$2:Nifty50[[#This Row],[High]])</f>
        <v>9119.2000000000007</v>
      </c>
      <c r="K4213" s="18">
        <f>(Nifty50[[#This Row],[ATH_XL]]-Nifty50[[#This Row],[Close]])/Nifty50[[#This Row],[ATH_XL]]</f>
        <v>0.13846061057987546</v>
      </c>
    </row>
    <row r="4214" spans="2:11" x14ac:dyDescent="0.25">
      <c r="B4214" s="4">
        <v>42331</v>
      </c>
      <c r="C4214" s="23">
        <v>7869.5</v>
      </c>
      <c r="D4214" s="23">
        <v>7877.5</v>
      </c>
      <c r="E4214" s="23">
        <v>7825.2</v>
      </c>
      <c r="F4214" s="23">
        <v>7849.25</v>
      </c>
      <c r="G4214" s="5">
        <v>130871603</v>
      </c>
      <c r="H4214" s="5">
        <v>6099.09</v>
      </c>
      <c r="I4214" s="5" t="b">
        <f>IF(Nifty50[[#This Row],[High]]=MAX($D$1:$D4224), TRUE, FALSE)</f>
        <v>0</v>
      </c>
      <c r="J4214" s="5">
        <f>MAX($D$2:Nifty50[[#This Row],[High]])</f>
        <v>9119.2000000000007</v>
      </c>
      <c r="K4214" s="18">
        <f>(Nifty50[[#This Row],[ATH_XL]]-Nifty50[[#This Row],[Close]])/Nifty50[[#This Row],[ATH_XL]]</f>
        <v>0.13926111939643834</v>
      </c>
    </row>
    <row r="4215" spans="2:11" x14ac:dyDescent="0.25">
      <c r="B4215" s="4">
        <v>42332</v>
      </c>
      <c r="C4215" s="23">
        <v>7837</v>
      </c>
      <c r="D4215" s="23">
        <v>7870.35</v>
      </c>
      <c r="E4215" s="23">
        <v>7812.65</v>
      </c>
      <c r="F4215" s="23">
        <v>7831.6</v>
      </c>
      <c r="G4215" s="5">
        <v>134562905</v>
      </c>
      <c r="H4215" s="5">
        <v>6686.27</v>
      </c>
      <c r="I4215" s="5" t="b">
        <f>IF(Nifty50[[#This Row],[High]]=MAX($D$1:$D4225), TRUE, FALSE)</f>
        <v>0</v>
      </c>
      <c r="J4215" s="5">
        <f>MAX($D$2:Nifty50[[#This Row],[High]])</f>
        <v>9119.2000000000007</v>
      </c>
      <c r="K4215" s="18">
        <f>(Nifty50[[#This Row],[ATH_XL]]-Nifty50[[#This Row],[Close]])/Nifty50[[#This Row],[ATH_XL]]</f>
        <v>0.14119659619264852</v>
      </c>
    </row>
    <row r="4216" spans="2:11" x14ac:dyDescent="0.25">
      <c r="B4216" s="4">
        <v>42334</v>
      </c>
      <c r="C4216" s="23">
        <v>7837.15</v>
      </c>
      <c r="D4216" s="23">
        <v>7897.1</v>
      </c>
      <c r="E4216" s="23">
        <v>7832</v>
      </c>
      <c r="F4216" s="23">
        <v>7883.8</v>
      </c>
      <c r="G4216" s="5">
        <v>226632193</v>
      </c>
      <c r="H4216" s="5">
        <v>11054.04</v>
      </c>
      <c r="I4216" s="5" t="b">
        <f>IF(Nifty50[[#This Row],[High]]=MAX($D$1:$D4226), TRUE, FALSE)</f>
        <v>0</v>
      </c>
      <c r="J4216" s="5">
        <f>MAX($D$2:Nifty50[[#This Row],[High]])</f>
        <v>9119.2000000000007</v>
      </c>
      <c r="K4216" s="18">
        <f>(Nifty50[[#This Row],[ATH_XL]]-Nifty50[[#This Row],[Close]])/Nifty50[[#This Row],[ATH_XL]]</f>
        <v>0.13547240986051412</v>
      </c>
    </row>
    <row r="4217" spans="2:11" x14ac:dyDescent="0.25">
      <c r="B4217" s="4">
        <v>42335</v>
      </c>
      <c r="C4217" s="23">
        <v>7910.6</v>
      </c>
      <c r="D4217" s="23">
        <v>7959.3</v>
      </c>
      <c r="E4217" s="23">
        <v>7879.45</v>
      </c>
      <c r="F4217" s="23">
        <v>7942.7</v>
      </c>
      <c r="G4217" s="5">
        <v>154863047</v>
      </c>
      <c r="H4217" s="5">
        <v>7068.72</v>
      </c>
      <c r="I4217" s="5" t="b">
        <f>IF(Nifty50[[#This Row],[High]]=MAX($D$1:$D4227), TRUE, FALSE)</f>
        <v>0</v>
      </c>
      <c r="J4217" s="5">
        <f>MAX($D$2:Nifty50[[#This Row],[High]])</f>
        <v>9119.2000000000007</v>
      </c>
      <c r="K4217" s="18">
        <f>(Nifty50[[#This Row],[ATH_XL]]-Nifty50[[#This Row],[Close]])/Nifty50[[#This Row],[ATH_XL]]</f>
        <v>0.12901350995701386</v>
      </c>
    </row>
    <row r="4218" spans="2:11" x14ac:dyDescent="0.25">
      <c r="B4218" s="4">
        <v>42338</v>
      </c>
      <c r="C4218" s="23">
        <v>7936.25</v>
      </c>
      <c r="D4218" s="23">
        <v>7966</v>
      </c>
      <c r="E4218" s="23">
        <v>7922.8</v>
      </c>
      <c r="F4218" s="23">
        <v>7935.25</v>
      </c>
      <c r="G4218" s="5">
        <v>223041699</v>
      </c>
      <c r="H4218" s="5">
        <v>15368.67</v>
      </c>
      <c r="I4218" s="5" t="b">
        <f>IF(Nifty50[[#This Row],[High]]=MAX($D$1:$D4228), TRUE, FALSE)</f>
        <v>0</v>
      </c>
      <c r="J4218" s="5">
        <f>MAX($D$2:Nifty50[[#This Row],[High]])</f>
        <v>9119.2000000000007</v>
      </c>
      <c r="K4218" s="18">
        <f>(Nifty50[[#This Row],[ATH_XL]]-Nifty50[[#This Row],[Close]])/Nifty50[[#This Row],[ATH_XL]]</f>
        <v>0.12983046758487593</v>
      </c>
    </row>
    <row r="4219" spans="2:11" x14ac:dyDescent="0.25">
      <c r="B4219" s="4">
        <v>42339</v>
      </c>
      <c r="C4219" s="23">
        <v>7958.15</v>
      </c>
      <c r="D4219" s="23">
        <v>7972.15</v>
      </c>
      <c r="E4219" s="23">
        <v>7934.15</v>
      </c>
      <c r="F4219" s="23">
        <v>7954.9</v>
      </c>
      <c r="G4219" s="5">
        <v>142945421</v>
      </c>
      <c r="H4219" s="5">
        <v>6796.67</v>
      </c>
      <c r="I4219" s="5" t="b">
        <f>IF(Nifty50[[#This Row],[High]]=MAX($D$1:$D4229), TRUE, FALSE)</f>
        <v>0</v>
      </c>
      <c r="J4219" s="5">
        <f>MAX($D$2:Nifty50[[#This Row],[High]])</f>
        <v>9119.2000000000007</v>
      </c>
      <c r="K4219" s="18">
        <f>(Nifty50[[#This Row],[ATH_XL]]-Nifty50[[#This Row],[Close]])/Nifty50[[#This Row],[ATH_XL]]</f>
        <v>0.12767567330467597</v>
      </c>
    </row>
    <row r="4220" spans="2:11" x14ac:dyDescent="0.25">
      <c r="B4220" s="4">
        <v>42340</v>
      </c>
      <c r="C4220" s="23">
        <v>7976.7</v>
      </c>
      <c r="D4220" s="23">
        <v>7979.3</v>
      </c>
      <c r="E4220" s="23">
        <v>7910.8</v>
      </c>
      <c r="F4220" s="23">
        <v>7931.35</v>
      </c>
      <c r="G4220" s="5">
        <v>130207404</v>
      </c>
      <c r="H4220" s="5">
        <v>6242.53</v>
      </c>
      <c r="I4220" s="5" t="b">
        <f>IF(Nifty50[[#This Row],[High]]=MAX($D$1:$D4230), TRUE, FALSE)</f>
        <v>0</v>
      </c>
      <c r="J4220" s="5">
        <f>MAX($D$2:Nifty50[[#This Row],[High]])</f>
        <v>9119.2000000000007</v>
      </c>
      <c r="K4220" s="18">
        <f>(Nifty50[[#This Row],[ATH_XL]]-Nifty50[[#This Row],[Close]])/Nifty50[[#This Row],[ATH_XL]]</f>
        <v>0.13025813667865604</v>
      </c>
    </row>
    <row r="4221" spans="2:11" x14ac:dyDescent="0.25">
      <c r="B4221" s="4">
        <v>42341</v>
      </c>
      <c r="C4221" s="23">
        <v>7902.3</v>
      </c>
      <c r="D4221" s="23">
        <v>7912.3</v>
      </c>
      <c r="E4221" s="23">
        <v>7853.3</v>
      </c>
      <c r="F4221" s="23">
        <v>7864.15</v>
      </c>
      <c r="G4221" s="5">
        <v>129628400</v>
      </c>
      <c r="H4221" s="5">
        <v>5636.41</v>
      </c>
      <c r="I4221" s="5" t="b">
        <f>IF(Nifty50[[#This Row],[High]]=MAX($D$1:$D4231), TRUE, FALSE)</f>
        <v>0</v>
      </c>
      <c r="J4221" s="5">
        <f>MAX($D$2:Nifty50[[#This Row],[High]])</f>
        <v>9119.2000000000007</v>
      </c>
      <c r="K4221" s="18">
        <f>(Nifty50[[#This Row],[ATH_XL]]-Nifty50[[#This Row],[Close]])/Nifty50[[#This Row],[ATH_XL]]</f>
        <v>0.13762720414071419</v>
      </c>
    </row>
    <row r="4222" spans="2:11" x14ac:dyDescent="0.25">
      <c r="B4222" s="4">
        <v>42342</v>
      </c>
      <c r="C4222" s="23">
        <v>7817.6</v>
      </c>
      <c r="D4222" s="23">
        <v>7821.4</v>
      </c>
      <c r="E4222" s="23">
        <v>7775.7</v>
      </c>
      <c r="F4222" s="23">
        <v>7781.9</v>
      </c>
      <c r="G4222" s="5">
        <v>157231681</v>
      </c>
      <c r="H4222" s="5">
        <v>7758.36</v>
      </c>
      <c r="I4222" s="5" t="b">
        <f>IF(Nifty50[[#This Row],[High]]=MAX($D$1:$D4232), TRUE, FALSE)</f>
        <v>0</v>
      </c>
      <c r="J4222" s="5">
        <f>MAX($D$2:Nifty50[[#This Row],[High]])</f>
        <v>9119.2000000000007</v>
      </c>
      <c r="K4222" s="18">
        <f>(Nifty50[[#This Row],[ATH_XL]]-Nifty50[[#This Row],[Close]])/Nifty50[[#This Row],[ATH_XL]]</f>
        <v>0.14664663566979572</v>
      </c>
    </row>
    <row r="4223" spans="2:11" x14ac:dyDescent="0.25">
      <c r="B4223" s="4">
        <v>42345</v>
      </c>
      <c r="C4223" s="23">
        <v>7816.55</v>
      </c>
      <c r="D4223" s="23">
        <v>7825.4</v>
      </c>
      <c r="E4223" s="23">
        <v>7746.05</v>
      </c>
      <c r="F4223" s="23">
        <v>7765.4</v>
      </c>
      <c r="G4223" s="5">
        <v>141893279</v>
      </c>
      <c r="H4223" s="5">
        <v>6403.97</v>
      </c>
      <c r="I4223" s="5" t="b">
        <f>IF(Nifty50[[#This Row],[High]]=MAX($D$1:$D4233), TRUE, FALSE)</f>
        <v>0</v>
      </c>
      <c r="J4223" s="5">
        <f>MAX($D$2:Nifty50[[#This Row],[High]])</f>
        <v>9119.2000000000007</v>
      </c>
      <c r="K4223" s="18">
        <f>(Nifty50[[#This Row],[ATH_XL]]-Nifty50[[#This Row],[Close]])/Nifty50[[#This Row],[ATH_XL]]</f>
        <v>0.14845600491271174</v>
      </c>
    </row>
    <row r="4224" spans="2:11" x14ac:dyDescent="0.25">
      <c r="B4224" s="4">
        <v>42346</v>
      </c>
      <c r="C4224" s="23">
        <v>7738.5</v>
      </c>
      <c r="D4224" s="23">
        <v>7771.25</v>
      </c>
      <c r="E4224" s="23">
        <v>7685.45</v>
      </c>
      <c r="F4224" s="23">
        <v>7701.7</v>
      </c>
      <c r="G4224" s="5">
        <v>139318392</v>
      </c>
      <c r="H4224" s="5">
        <v>5986.06</v>
      </c>
      <c r="I4224" s="5" t="b">
        <f>IF(Nifty50[[#This Row],[High]]=MAX($D$1:$D4234), TRUE, FALSE)</f>
        <v>0</v>
      </c>
      <c r="J4224" s="5">
        <f>MAX($D$2:Nifty50[[#This Row],[High]])</f>
        <v>9119.2000000000007</v>
      </c>
      <c r="K4224" s="18">
        <f>(Nifty50[[#This Row],[ATH_XL]]-Nifty50[[#This Row],[Close]])/Nifty50[[#This Row],[ATH_XL]]</f>
        <v>0.15544126677778761</v>
      </c>
    </row>
    <row r="4225" spans="2:11" x14ac:dyDescent="0.25">
      <c r="B4225" s="4">
        <v>42347</v>
      </c>
      <c r="C4225" s="23">
        <v>7695.5</v>
      </c>
      <c r="D4225" s="23">
        <v>7702.85</v>
      </c>
      <c r="E4225" s="23">
        <v>7606.9</v>
      </c>
      <c r="F4225" s="23">
        <v>7612.5</v>
      </c>
      <c r="G4225" s="5">
        <v>144315690</v>
      </c>
      <c r="H4225" s="5">
        <v>6599.6</v>
      </c>
      <c r="I4225" s="5" t="b">
        <f>IF(Nifty50[[#This Row],[High]]=MAX($D$1:$D4235), TRUE, FALSE)</f>
        <v>0</v>
      </c>
      <c r="J4225" s="5">
        <f>MAX($D$2:Nifty50[[#This Row],[High]])</f>
        <v>9119.2000000000007</v>
      </c>
      <c r="K4225" s="18">
        <f>(Nifty50[[#This Row],[ATH_XL]]-Nifty50[[#This Row],[Close]])/Nifty50[[#This Row],[ATH_XL]]</f>
        <v>0.16522282656373372</v>
      </c>
    </row>
    <row r="4226" spans="2:11" x14ac:dyDescent="0.25">
      <c r="B4226" s="4">
        <v>42348</v>
      </c>
      <c r="C4226" s="23">
        <v>7643.3</v>
      </c>
      <c r="D4226" s="23">
        <v>7691.95</v>
      </c>
      <c r="E4226" s="23">
        <v>7610</v>
      </c>
      <c r="F4226" s="23">
        <v>7683.3</v>
      </c>
      <c r="G4226" s="5">
        <v>145249292</v>
      </c>
      <c r="H4226" s="5">
        <v>6492.02</v>
      </c>
      <c r="I4226" s="5" t="b">
        <f>IF(Nifty50[[#This Row],[High]]=MAX($D$1:$D4236), TRUE, FALSE)</f>
        <v>0</v>
      </c>
      <c r="J4226" s="5">
        <f>MAX($D$2:Nifty50[[#This Row],[High]])</f>
        <v>9119.2000000000007</v>
      </c>
      <c r="K4226" s="18">
        <f>(Nifty50[[#This Row],[ATH_XL]]-Nifty50[[#This Row],[Close]])/Nifty50[[#This Row],[ATH_XL]]</f>
        <v>0.15745898763049396</v>
      </c>
    </row>
    <row r="4227" spans="2:11" x14ac:dyDescent="0.25">
      <c r="B4227" s="4">
        <v>42349</v>
      </c>
      <c r="C4227" s="23">
        <v>7699.6</v>
      </c>
      <c r="D4227" s="23">
        <v>7703.05</v>
      </c>
      <c r="E4227" s="23">
        <v>7575.3</v>
      </c>
      <c r="F4227" s="23">
        <v>7610.45</v>
      </c>
      <c r="G4227" s="5">
        <v>172996480</v>
      </c>
      <c r="H4227" s="5">
        <v>6894.44</v>
      </c>
      <c r="I4227" s="5" t="b">
        <f>IF(Nifty50[[#This Row],[High]]=MAX($D$1:$D4237), TRUE, FALSE)</f>
        <v>0</v>
      </c>
      <c r="J4227" s="5">
        <f>MAX($D$2:Nifty50[[#This Row],[High]])</f>
        <v>9119.2000000000007</v>
      </c>
      <c r="K4227" s="18">
        <f>(Nifty50[[#This Row],[ATH_XL]]-Nifty50[[#This Row],[Close]])/Nifty50[[#This Row],[ATH_XL]]</f>
        <v>0.16544762698482332</v>
      </c>
    </row>
    <row r="4228" spans="2:11" x14ac:dyDescent="0.25">
      <c r="B4228" s="4">
        <v>42352</v>
      </c>
      <c r="C4228" s="23">
        <v>7558.2</v>
      </c>
      <c r="D4228" s="23">
        <v>7663.95</v>
      </c>
      <c r="E4228" s="23">
        <v>7551.05</v>
      </c>
      <c r="F4228" s="23">
        <v>7650.05</v>
      </c>
      <c r="G4228" s="5">
        <v>153492615</v>
      </c>
      <c r="H4228" s="5">
        <v>6290.42</v>
      </c>
      <c r="I4228" s="5" t="b">
        <f>IF(Nifty50[[#This Row],[High]]=MAX($D$1:$D4238), TRUE, FALSE)</f>
        <v>0</v>
      </c>
      <c r="J4228" s="5">
        <f>MAX($D$2:Nifty50[[#This Row],[High]])</f>
        <v>9119.2000000000007</v>
      </c>
      <c r="K4228" s="18">
        <f>(Nifty50[[#This Row],[ATH_XL]]-Nifty50[[#This Row],[Close]])/Nifty50[[#This Row],[ATH_XL]]</f>
        <v>0.16110514080182478</v>
      </c>
    </row>
    <row r="4229" spans="2:11" x14ac:dyDescent="0.25">
      <c r="B4229" s="4">
        <v>42353</v>
      </c>
      <c r="C4229" s="23">
        <v>7659.15</v>
      </c>
      <c r="D4229" s="23">
        <v>7705</v>
      </c>
      <c r="E4229" s="23">
        <v>7625.1</v>
      </c>
      <c r="F4229" s="23">
        <v>7700.9</v>
      </c>
      <c r="G4229" s="5">
        <v>138479057</v>
      </c>
      <c r="H4229" s="5">
        <v>6152.14</v>
      </c>
      <c r="I4229" s="5" t="b">
        <f>IF(Nifty50[[#This Row],[High]]=MAX($D$1:$D4239), TRUE, FALSE)</f>
        <v>0</v>
      </c>
      <c r="J4229" s="5">
        <f>MAX($D$2:Nifty50[[#This Row],[High]])</f>
        <v>9119.2000000000007</v>
      </c>
      <c r="K4229" s="18">
        <f>(Nifty50[[#This Row],[ATH_XL]]-Nifty50[[#This Row],[Close]])/Nifty50[[#This Row],[ATH_XL]]</f>
        <v>0.15552899377138357</v>
      </c>
    </row>
    <row r="4230" spans="2:11" x14ac:dyDescent="0.25">
      <c r="B4230" s="4">
        <v>42354</v>
      </c>
      <c r="C4230" s="23">
        <v>7725.25</v>
      </c>
      <c r="D4230" s="23">
        <v>7776.6</v>
      </c>
      <c r="E4230" s="23">
        <v>7715.75</v>
      </c>
      <c r="F4230" s="23">
        <v>7750.9</v>
      </c>
      <c r="G4230" s="5">
        <v>159149338</v>
      </c>
      <c r="H4230" s="5">
        <v>6703.76</v>
      </c>
      <c r="I4230" s="5" t="b">
        <f>IF(Nifty50[[#This Row],[High]]=MAX($D$1:$D4240), TRUE, FALSE)</f>
        <v>0</v>
      </c>
      <c r="J4230" s="5">
        <f>MAX($D$2:Nifty50[[#This Row],[High]])</f>
        <v>9119.2000000000007</v>
      </c>
      <c r="K4230" s="18">
        <f>(Nifty50[[#This Row],[ATH_XL]]-Nifty50[[#This Row],[Close]])/Nifty50[[#This Row],[ATH_XL]]</f>
        <v>0.15004605667163798</v>
      </c>
    </row>
    <row r="4231" spans="2:11" x14ac:dyDescent="0.25">
      <c r="B4231" s="4">
        <v>42355</v>
      </c>
      <c r="C4231" s="23">
        <v>7783.05</v>
      </c>
      <c r="D4231" s="23">
        <v>7852.9</v>
      </c>
      <c r="E4231" s="23">
        <v>7737.55</v>
      </c>
      <c r="F4231" s="23">
        <v>7844.35</v>
      </c>
      <c r="G4231" s="5">
        <v>181256780</v>
      </c>
      <c r="H4231" s="5">
        <v>7367.15</v>
      </c>
      <c r="I4231" s="5" t="b">
        <f>IF(Nifty50[[#This Row],[High]]=MAX($D$1:$D4241), TRUE, FALSE)</f>
        <v>0</v>
      </c>
      <c r="J4231" s="5">
        <f>MAX($D$2:Nifty50[[#This Row],[High]])</f>
        <v>9119.2000000000007</v>
      </c>
      <c r="K4231" s="18">
        <f>(Nifty50[[#This Row],[ATH_XL]]-Nifty50[[#This Row],[Close]])/Nifty50[[#This Row],[ATH_XL]]</f>
        <v>0.13979844723221338</v>
      </c>
    </row>
    <row r="4232" spans="2:11" x14ac:dyDescent="0.25">
      <c r="B4232" s="4">
        <v>42356</v>
      </c>
      <c r="C4232" s="23">
        <v>7828.9</v>
      </c>
      <c r="D4232" s="23">
        <v>7836.15</v>
      </c>
      <c r="E4232" s="23">
        <v>7753.35</v>
      </c>
      <c r="F4232" s="23">
        <v>7761.95</v>
      </c>
      <c r="G4232" s="5">
        <v>197319843</v>
      </c>
      <c r="H4232" s="5">
        <v>8074.5</v>
      </c>
      <c r="I4232" s="5" t="b">
        <f>IF(Nifty50[[#This Row],[High]]=MAX($D$1:$D4242), TRUE, FALSE)</f>
        <v>0</v>
      </c>
      <c r="J4232" s="5">
        <f>MAX($D$2:Nifty50[[#This Row],[High]])</f>
        <v>9119.2000000000007</v>
      </c>
      <c r="K4232" s="18">
        <f>(Nifty50[[#This Row],[ATH_XL]]-Nifty50[[#This Row],[Close]])/Nifty50[[#This Row],[ATH_XL]]</f>
        <v>0.14883432757259418</v>
      </c>
    </row>
    <row r="4233" spans="2:11" x14ac:dyDescent="0.25">
      <c r="B4233" s="10">
        <v>42359</v>
      </c>
      <c r="C4233" s="25">
        <v>7745.65</v>
      </c>
      <c r="D4233" s="25">
        <v>7840.75</v>
      </c>
      <c r="E4233" s="25">
        <v>7733.45</v>
      </c>
      <c r="F4233" s="25">
        <v>7834.45</v>
      </c>
      <c r="G4233" s="11">
        <v>130174102</v>
      </c>
      <c r="H4233" s="11">
        <v>5558.38</v>
      </c>
      <c r="I4233" s="5" t="b">
        <f>IF(Nifty50[[#This Row],[High]]=MAX($D$1:$D4243), TRUE, FALSE)</f>
        <v>0</v>
      </c>
      <c r="J4233" s="5">
        <f>MAX($D$2:Nifty50[[#This Row],[High]])</f>
        <v>9119.2000000000007</v>
      </c>
      <c r="K4233" s="18">
        <f>(Nifty50[[#This Row],[ATH_XL]]-Nifty50[[#This Row],[Close]])/Nifty50[[#This Row],[ATH_XL]]</f>
        <v>0.14088406877796306</v>
      </c>
    </row>
    <row r="4234" spans="2:11" x14ac:dyDescent="0.25">
      <c r="B4234" s="4">
        <v>42360</v>
      </c>
      <c r="C4234" s="23">
        <v>7829.4</v>
      </c>
      <c r="D4234" s="23">
        <v>7846.3</v>
      </c>
      <c r="E4234" s="23">
        <v>7776.85</v>
      </c>
      <c r="F4234" s="23">
        <v>7786.1</v>
      </c>
      <c r="G4234" s="5">
        <v>129633328</v>
      </c>
      <c r="H4234" s="5">
        <v>5028.1099999999997</v>
      </c>
      <c r="I4234" s="5" t="b">
        <f>IF(Nifty50[[#This Row],[High]]=MAX($D$1:$D4244), TRUE, FALSE)</f>
        <v>0</v>
      </c>
      <c r="J4234" s="5">
        <f>MAX($D$2:Nifty50[[#This Row],[High]])</f>
        <v>9119.2000000000007</v>
      </c>
      <c r="K4234" s="18">
        <f>(Nifty50[[#This Row],[ATH_XL]]-Nifty50[[#This Row],[Close]])/Nifty50[[#This Row],[ATH_XL]]</f>
        <v>0.14618606895341699</v>
      </c>
    </row>
    <row r="4235" spans="2:11" x14ac:dyDescent="0.25">
      <c r="B4235" s="4">
        <v>42361</v>
      </c>
      <c r="C4235" s="23">
        <v>7830.45</v>
      </c>
      <c r="D4235" s="23">
        <v>7871.45</v>
      </c>
      <c r="E4235" s="23">
        <v>7826.1</v>
      </c>
      <c r="F4235" s="23">
        <v>7865.95</v>
      </c>
      <c r="G4235" s="5">
        <v>121480721</v>
      </c>
      <c r="H4235" s="5">
        <v>4663.45</v>
      </c>
      <c r="I4235" s="5" t="b">
        <f>IF(Nifty50[[#This Row],[High]]=MAX($D$1:$D4245), TRUE, FALSE)</f>
        <v>0</v>
      </c>
      <c r="J4235" s="5">
        <f>MAX($D$2:Nifty50[[#This Row],[High]])</f>
        <v>9119.2000000000007</v>
      </c>
      <c r="K4235" s="18">
        <f>(Nifty50[[#This Row],[ATH_XL]]-Nifty50[[#This Row],[Close]])/Nifty50[[#This Row],[ATH_XL]]</f>
        <v>0.13742981840512333</v>
      </c>
    </row>
    <row r="4236" spans="2:11" x14ac:dyDescent="0.25">
      <c r="B4236" s="4">
        <v>42362</v>
      </c>
      <c r="C4236" s="23">
        <v>7888.75</v>
      </c>
      <c r="D4236" s="23">
        <v>7888.75</v>
      </c>
      <c r="E4236" s="23">
        <v>7835.5</v>
      </c>
      <c r="F4236" s="23">
        <v>7861.05</v>
      </c>
      <c r="G4236" s="5">
        <v>96374245</v>
      </c>
      <c r="H4236" s="5">
        <v>3383.99</v>
      </c>
      <c r="I4236" s="5" t="b">
        <f>IF(Nifty50[[#This Row],[High]]=MAX($D$1:$D4246), TRUE, FALSE)</f>
        <v>0</v>
      </c>
      <c r="J4236" s="5">
        <f>MAX($D$2:Nifty50[[#This Row],[High]])</f>
        <v>9119.2000000000007</v>
      </c>
      <c r="K4236" s="18">
        <f>(Nifty50[[#This Row],[ATH_XL]]-Nifty50[[#This Row],[Close]])/Nifty50[[#This Row],[ATH_XL]]</f>
        <v>0.13796714624089837</v>
      </c>
    </row>
    <row r="4237" spans="2:11" x14ac:dyDescent="0.25">
      <c r="B4237" s="4">
        <v>42366</v>
      </c>
      <c r="C4237" s="23">
        <v>7863.2</v>
      </c>
      <c r="D4237" s="23">
        <v>7937.2</v>
      </c>
      <c r="E4237" s="23">
        <v>7863</v>
      </c>
      <c r="F4237" s="23">
        <v>7925.15</v>
      </c>
      <c r="G4237" s="5">
        <v>126737811</v>
      </c>
      <c r="H4237" s="5">
        <v>5755.48</v>
      </c>
      <c r="I4237" s="5" t="b">
        <f>IF(Nifty50[[#This Row],[High]]=MAX($D$1:$D4247), TRUE, FALSE)</f>
        <v>0</v>
      </c>
      <c r="J4237" s="5">
        <f>MAX($D$2:Nifty50[[#This Row],[High]])</f>
        <v>9119.2000000000007</v>
      </c>
      <c r="K4237" s="18">
        <f>(Nifty50[[#This Row],[ATH_XL]]-Nifty50[[#This Row],[Close]])/Nifty50[[#This Row],[ATH_XL]]</f>
        <v>0.13093802087902459</v>
      </c>
    </row>
    <row r="4238" spans="2:11" x14ac:dyDescent="0.25">
      <c r="B4238" s="4">
        <v>42367</v>
      </c>
      <c r="C4238" s="23">
        <v>7929.2</v>
      </c>
      <c r="D4238" s="23">
        <v>7942.15</v>
      </c>
      <c r="E4238" s="23">
        <v>7902.75</v>
      </c>
      <c r="F4238" s="23">
        <v>7928.95</v>
      </c>
      <c r="G4238" s="5">
        <v>116535971</v>
      </c>
      <c r="H4238" s="5">
        <v>4950.3599999999997</v>
      </c>
      <c r="I4238" s="5" t="b">
        <f>IF(Nifty50[[#This Row],[High]]=MAX($D$1:$D4248), TRUE, FALSE)</f>
        <v>0</v>
      </c>
      <c r="J4238" s="5">
        <f>MAX($D$2:Nifty50[[#This Row],[High]])</f>
        <v>9119.2000000000007</v>
      </c>
      <c r="K4238" s="18">
        <f>(Nifty50[[#This Row],[ATH_XL]]-Nifty50[[#This Row],[Close]])/Nifty50[[#This Row],[ATH_XL]]</f>
        <v>0.13052131765944391</v>
      </c>
    </row>
    <row r="4239" spans="2:11" x14ac:dyDescent="0.25">
      <c r="B4239" s="4">
        <v>42368</v>
      </c>
      <c r="C4239" s="23">
        <v>7938.6</v>
      </c>
      <c r="D4239" s="23">
        <v>7944.75</v>
      </c>
      <c r="E4239" s="23">
        <v>7889.85</v>
      </c>
      <c r="F4239" s="23">
        <v>7896.25</v>
      </c>
      <c r="G4239" s="5">
        <v>110145855</v>
      </c>
      <c r="H4239" s="5">
        <v>4392.87</v>
      </c>
      <c r="I4239" s="5" t="b">
        <f>IF(Nifty50[[#This Row],[High]]=MAX($D$1:$D4249), TRUE, FALSE)</f>
        <v>0</v>
      </c>
      <c r="J4239" s="5">
        <f>MAX($D$2:Nifty50[[#This Row],[High]])</f>
        <v>9119.2000000000007</v>
      </c>
      <c r="K4239" s="18">
        <f>(Nifty50[[#This Row],[ATH_XL]]-Nifty50[[#This Row],[Close]])/Nifty50[[#This Row],[ATH_XL]]</f>
        <v>0.13410715852267749</v>
      </c>
    </row>
    <row r="4240" spans="2:11" x14ac:dyDescent="0.25">
      <c r="B4240" s="4">
        <v>42369</v>
      </c>
      <c r="C4240" s="23">
        <v>7897.8</v>
      </c>
      <c r="D4240" s="23">
        <v>7955.55</v>
      </c>
      <c r="E4240" s="23">
        <v>7891.15</v>
      </c>
      <c r="F4240" s="23">
        <v>7946.35</v>
      </c>
      <c r="G4240" s="5">
        <v>155645098</v>
      </c>
      <c r="H4240" s="5">
        <v>6780.85</v>
      </c>
      <c r="I4240" s="5" t="b">
        <f>IF(Nifty50[[#This Row],[High]]=MAX($D$1:$D4250), TRUE, FALSE)</f>
        <v>0</v>
      </c>
      <c r="J4240" s="5">
        <f>MAX($D$2:Nifty50[[#This Row],[High]])</f>
        <v>9119.2000000000007</v>
      </c>
      <c r="K4240" s="18">
        <f>(Nifty50[[#This Row],[ATH_XL]]-Nifty50[[#This Row],[Close]])/Nifty50[[#This Row],[ATH_XL]]</f>
        <v>0.12861325554873237</v>
      </c>
    </row>
    <row r="4241" spans="2:11" x14ac:dyDescent="0.25">
      <c r="B4241" s="4">
        <v>42370</v>
      </c>
      <c r="C4241" s="23">
        <v>7938.45</v>
      </c>
      <c r="D4241" s="23">
        <v>7972.55</v>
      </c>
      <c r="E4241" s="23">
        <v>7909.8</v>
      </c>
      <c r="F4241" s="23">
        <v>7963.2</v>
      </c>
      <c r="G4241" s="5">
        <v>64843836</v>
      </c>
      <c r="H4241" s="5">
        <v>2613.91</v>
      </c>
      <c r="I4241" s="5" t="b">
        <f>IF(Nifty50[[#This Row],[High]]=MAX($D$1:$D4251), TRUE, FALSE)</f>
        <v>0</v>
      </c>
      <c r="J4241" s="5">
        <f>MAX($D$2:Nifty50[[#This Row],[High]])</f>
        <v>9119.2000000000007</v>
      </c>
      <c r="K4241" s="18">
        <f>(Nifty50[[#This Row],[ATH_XL]]-Nifty50[[#This Row],[Close]])/Nifty50[[#This Row],[ATH_XL]]</f>
        <v>0.12676550574611817</v>
      </c>
    </row>
    <row r="4242" spans="2:11" x14ac:dyDescent="0.25">
      <c r="B4242" s="4">
        <v>42373</v>
      </c>
      <c r="C4242" s="23">
        <v>7924.55</v>
      </c>
      <c r="D4242" s="23">
        <v>7937.55</v>
      </c>
      <c r="E4242" s="23">
        <v>7781.1</v>
      </c>
      <c r="F4242" s="23">
        <v>7791.3</v>
      </c>
      <c r="G4242" s="5">
        <v>138864905</v>
      </c>
      <c r="H4242" s="5">
        <v>5897.08</v>
      </c>
      <c r="I4242" s="5" t="b">
        <f>IF(Nifty50[[#This Row],[High]]=MAX($D$1:$D4252), TRUE, FALSE)</f>
        <v>0</v>
      </c>
      <c r="J4242" s="5">
        <f>MAX($D$2:Nifty50[[#This Row],[High]])</f>
        <v>9119.2000000000007</v>
      </c>
      <c r="K4242" s="18">
        <f>(Nifty50[[#This Row],[ATH_XL]]-Nifty50[[#This Row],[Close]])/Nifty50[[#This Row],[ATH_XL]]</f>
        <v>0.14561584349504347</v>
      </c>
    </row>
    <row r="4243" spans="2:11" x14ac:dyDescent="0.25">
      <c r="B4243" s="4">
        <v>42374</v>
      </c>
      <c r="C4243" s="23">
        <v>7828.4</v>
      </c>
      <c r="D4243" s="23">
        <v>7831.2</v>
      </c>
      <c r="E4243" s="23">
        <v>7763.25</v>
      </c>
      <c r="F4243" s="23">
        <v>7784.65</v>
      </c>
      <c r="G4243" s="5">
        <v>149672973</v>
      </c>
      <c r="H4243" s="5">
        <v>5948.51</v>
      </c>
      <c r="I4243" s="5" t="b">
        <f>IF(Nifty50[[#This Row],[High]]=MAX($D$1:$D4253), TRUE, FALSE)</f>
        <v>0</v>
      </c>
      <c r="J4243" s="5">
        <f>MAX($D$2:Nifty50[[#This Row],[High]])</f>
        <v>9119.2000000000007</v>
      </c>
      <c r="K4243" s="18">
        <f>(Nifty50[[#This Row],[ATH_XL]]-Nifty50[[#This Row],[Close]])/Nifty50[[#This Row],[ATH_XL]]</f>
        <v>0.14634507412930969</v>
      </c>
    </row>
    <row r="4244" spans="2:11" x14ac:dyDescent="0.25">
      <c r="B4244" s="4">
        <v>42375</v>
      </c>
      <c r="C4244" s="23">
        <v>7788.05</v>
      </c>
      <c r="D4244" s="23">
        <v>7800.95</v>
      </c>
      <c r="E4244" s="23">
        <v>7721.2</v>
      </c>
      <c r="F4244" s="23">
        <v>7741</v>
      </c>
      <c r="G4244" s="5">
        <v>151715828</v>
      </c>
      <c r="H4244" s="5">
        <v>6722.17</v>
      </c>
      <c r="I4244" s="5" t="b">
        <f>IF(Nifty50[[#This Row],[High]]=MAX($D$1:$D4254), TRUE, FALSE)</f>
        <v>0</v>
      </c>
      <c r="J4244" s="5">
        <f>MAX($D$2:Nifty50[[#This Row],[High]])</f>
        <v>9119.2000000000007</v>
      </c>
      <c r="K4244" s="18">
        <f>(Nifty50[[#This Row],[ATH_XL]]-Nifty50[[#This Row],[Close]])/Nifty50[[#This Row],[ATH_XL]]</f>
        <v>0.15113167821738757</v>
      </c>
    </row>
    <row r="4245" spans="2:11" x14ac:dyDescent="0.25">
      <c r="B4245" s="4">
        <v>42376</v>
      </c>
      <c r="C4245" s="23">
        <v>7673.35</v>
      </c>
      <c r="D4245" s="23">
        <v>7674.95</v>
      </c>
      <c r="E4245" s="23">
        <v>7556.6</v>
      </c>
      <c r="F4245" s="23">
        <v>7568.3</v>
      </c>
      <c r="G4245" s="5">
        <v>194732861</v>
      </c>
      <c r="H4245" s="5">
        <v>7803.21</v>
      </c>
      <c r="I4245" s="5" t="b">
        <f>IF(Nifty50[[#This Row],[High]]=MAX($D$1:$D4255), TRUE, FALSE)</f>
        <v>0</v>
      </c>
      <c r="J4245" s="5">
        <f>MAX($D$2:Nifty50[[#This Row],[High]])</f>
        <v>9119.2000000000007</v>
      </c>
      <c r="K4245" s="18">
        <f>(Nifty50[[#This Row],[ATH_XL]]-Nifty50[[#This Row],[Close]])/Nifty50[[#This Row],[ATH_XL]]</f>
        <v>0.17006974295990882</v>
      </c>
    </row>
    <row r="4246" spans="2:11" x14ac:dyDescent="0.25">
      <c r="B4246" s="4">
        <v>42377</v>
      </c>
      <c r="C4246" s="23">
        <v>7611.65</v>
      </c>
      <c r="D4246" s="23">
        <v>7634.1</v>
      </c>
      <c r="E4246" s="23">
        <v>7581.05</v>
      </c>
      <c r="F4246" s="23">
        <v>7601.35</v>
      </c>
      <c r="G4246" s="5">
        <v>162348690</v>
      </c>
      <c r="H4246" s="5">
        <v>6753.57</v>
      </c>
      <c r="I4246" s="5" t="b">
        <f>IF(Nifty50[[#This Row],[High]]=MAX($D$1:$D4256), TRUE, FALSE)</f>
        <v>0</v>
      </c>
      <c r="J4246" s="5">
        <f>MAX($D$2:Nifty50[[#This Row],[High]])</f>
        <v>9119.2000000000007</v>
      </c>
      <c r="K4246" s="18">
        <f>(Nifty50[[#This Row],[ATH_XL]]-Nifty50[[#This Row],[Close]])/Nifty50[[#This Row],[ATH_XL]]</f>
        <v>0.16644552153697695</v>
      </c>
    </row>
    <row r="4247" spans="2:11" x14ac:dyDescent="0.25">
      <c r="B4247" s="4">
        <v>42380</v>
      </c>
      <c r="C4247" s="23">
        <v>7527.45</v>
      </c>
      <c r="D4247" s="23">
        <v>7605.1</v>
      </c>
      <c r="E4247" s="23">
        <v>7494.35</v>
      </c>
      <c r="F4247" s="23">
        <v>7563.85</v>
      </c>
      <c r="G4247" s="5">
        <v>194836791</v>
      </c>
      <c r="H4247" s="5">
        <v>7327.15</v>
      </c>
      <c r="I4247" s="5" t="b">
        <f>IF(Nifty50[[#This Row],[High]]=MAX($D$1:$D4257), TRUE, FALSE)</f>
        <v>0</v>
      </c>
      <c r="J4247" s="5">
        <f>MAX($D$2:Nifty50[[#This Row],[High]])</f>
        <v>9119.2000000000007</v>
      </c>
      <c r="K4247" s="18">
        <f>(Nifty50[[#This Row],[ATH_XL]]-Nifty50[[#This Row],[Close]])/Nifty50[[#This Row],[ATH_XL]]</f>
        <v>0.17055772436178615</v>
      </c>
    </row>
    <row r="4248" spans="2:11" x14ac:dyDescent="0.25">
      <c r="B4248" s="4">
        <v>42381</v>
      </c>
      <c r="C4248" s="23">
        <v>7587.2</v>
      </c>
      <c r="D4248" s="23">
        <v>7588.3</v>
      </c>
      <c r="E4248" s="23">
        <v>7487.8</v>
      </c>
      <c r="F4248" s="23">
        <v>7510.3</v>
      </c>
      <c r="G4248" s="5">
        <v>168975973</v>
      </c>
      <c r="H4248" s="5">
        <v>7071.48</v>
      </c>
      <c r="I4248" s="5" t="b">
        <f>IF(Nifty50[[#This Row],[High]]=MAX($D$1:$D4258), TRUE, FALSE)</f>
        <v>0</v>
      </c>
      <c r="J4248" s="5">
        <f>MAX($D$2:Nifty50[[#This Row],[High]])</f>
        <v>9119.2000000000007</v>
      </c>
      <c r="K4248" s="18">
        <f>(Nifty50[[#This Row],[ATH_XL]]-Nifty50[[#This Row],[Close]])/Nifty50[[#This Row],[ATH_XL]]</f>
        <v>0.17642994999561371</v>
      </c>
    </row>
    <row r="4249" spans="2:11" x14ac:dyDescent="0.25">
      <c r="B4249" s="4">
        <v>42382</v>
      </c>
      <c r="C4249" s="23">
        <v>7557.9</v>
      </c>
      <c r="D4249" s="23">
        <v>7590.95</v>
      </c>
      <c r="E4249" s="23">
        <v>7425.8</v>
      </c>
      <c r="F4249" s="23">
        <v>7562.4</v>
      </c>
      <c r="G4249" s="5">
        <v>221908258</v>
      </c>
      <c r="H4249" s="5">
        <v>9585.17</v>
      </c>
      <c r="I4249" s="5" t="b">
        <f>IF(Nifty50[[#This Row],[High]]=MAX($D$1:$D4259), TRUE, FALSE)</f>
        <v>0</v>
      </c>
      <c r="J4249" s="5">
        <f>MAX($D$2:Nifty50[[#This Row],[High]])</f>
        <v>9119.2000000000007</v>
      </c>
      <c r="K4249" s="18">
        <f>(Nifty50[[#This Row],[ATH_XL]]-Nifty50[[#This Row],[Close]])/Nifty50[[#This Row],[ATH_XL]]</f>
        <v>0.17071672953767886</v>
      </c>
    </row>
    <row r="4250" spans="2:11" x14ac:dyDescent="0.25">
      <c r="B4250" s="4">
        <v>42383</v>
      </c>
      <c r="C4250" s="23">
        <v>7467.4</v>
      </c>
      <c r="D4250" s="23">
        <v>7604.8</v>
      </c>
      <c r="E4250" s="23">
        <v>7443.8</v>
      </c>
      <c r="F4250" s="23">
        <v>7536.8</v>
      </c>
      <c r="G4250" s="5">
        <v>206988549</v>
      </c>
      <c r="H4250" s="5">
        <v>9246.75</v>
      </c>
      <c r="I4250" s="5" t="b">
        <f>IF(Nifty50[[#This Row],[High]]=MAX($D$1:$D4260), TRUE, FALSE)</f>
        <v>0</v>
      </c>
      <c r="J4250" s="5">
        <f>MAX($D$2:Nifty50[[#This Row],[High]])</f>
        <v>9119.2000000000007</v>
      </c>
      <c r="K4250" s="18">
        <f>(Nifty50[[#This Row],[ATH_XL]]-Nifty50[[#This Row],[Close]])/Nifty50[[#This Row],[ATH_XL]]</f>
        <v>0.17352399333274854</v>
      </c>
    </row>
    <row r="4251" spans="2:11" x14ac:dyDescent="0.25">
      <c r="B4251" s="4">
        <v>42384</v>
      </c>
      <c r="C4251" s="23">
        <v>7561.65</v>
      </c>
      <c r="D4251" s="23">
        <v>7566.5</v>
      </c>
      <c r="E4251" s="23">
        <v>7427.3</v>
      </c>
      <c r="F4251" s="23">
        <v>7437.8</v>
      </c>
      <c r="G4251" s="5">
        <v>203643071</v>
      </c>
      <c r="H4251" s="5">
        <v>8279.07</v>
      </c>
      <c r="I4251" s="5" t="b">
        <f>IF(Nifty50[[#This Row],[High]]=MAX($D$1:$D4261), TRUE, FALSE)</f>
        <v>0</v>
      </c>
      <c r="J4251" s="5">
        <f>MAX($D$2:Nifty50[[#This Row],[High]])</f>
        <v>9119.2000000000007</v>
      </c>
      <c r="K4251" s="18">
        <f>(Nifty50[[#This Row],[ATH_XL]]-Nifty50[[#This Row],[Close]])/Nifty50[[#This Row],[ATH_XL]]</f>
        <v>0.1843802087902448</v>
      </c>
    </row>
    <row r="4252" spans="2:11" x14ac:dyDescent="0.25">
      <c r="B4252" s="4">
        <v>42387</v>
      </c>
      <c r="C4252" s="23">
        <v>7420.35</v>
      </c>
      <c r="D4252" s="23">
        <v>7463.65</v>
      </c>
      <c r="E4252" s="23">
        <v>7336.4</v>
      </c>
      <c r="F4252" s="23">
        <v>7351</v>
      </c>
      <c r="G4252" s="5">
        <v>240798183</v>
      </c>
      <c r="H4252" s="5">
        <v>8431.56</v>
      </c>
      <c r="I4252" s="5" t="b">
        <f>IF(Nifty50[[#This Row],[High]]=MAX($D$1:$D4262), TRUE, FALSE)</f>
        <v>0</v>
      </c>
      <c r="J4252" s="5">
        <f>MAX($D$2:Nifty50[[#This Row],[High]])</f>
        <v>9119.2000000000007</v>
      </c>
      <c r="K4252" s="18">
        <f>(Nifty50[[#This Row],[ATH_XL]]-Nifty50[[#This Row],[Close]])/Nifty50[[#This Row],[ATH_XL]]</f>
        <v>0.19389858759540318</v>
      </c>
    </row>
    <row r="4253" spans="2:11" x14ac:dyDescent="0.25">
      <c r="B4253" s="4">
        <v>42388</v>
      </c>
      <c r="C4253" s="23">
        <v>7381.8</v>
      </c>
      <c r="D4253" s="23">
        <v>7462.75</v>
      </c>
      <c r="E4253" s="23">
        <v>7364.15</v>
      </c>
      <c r="F4253" s="23">
        <v>7435.1</v>
      </c>
      <c r="G4253" s="5">
        <v>194068339</v>
      </c>
      <c r="H4253" s="5">
        <v>7038.84</v>
      </c>
      <c r="I4253" s="5" t="b">
        <f>IF(Nifty50[[#This Row],[High]]=MAX($D$1:$D4263), TRUE, FALSE)</f>
        <v>0</v>
      </c>
      <c r="J4253" s="5">
        <f>MAX($D$2:Nifty50[[#This Row],[High]])</f>
        <v>9119.2000000000007</v>
      </c>
      <c r="K4253" s="18">
        <f>(Nifty50[[#This Row],[ATH_XL]]-Nifty50[[#This Row],[Close]])/Nifty50[[#This Row],[ATH_XL]]</f>
        <v>0.18467628739363104</v>
      </c>
    </row>
    <row r="4254" spans="2:11" x14ac:dyDescent="0.25">
      <c r="B4254" s="4">
        <v>42389</v>
      </c>
      <c r="C4254" s="23">
        <v>7357</v>
      </c>
      <c r="D4254" s="23">
        <v>7470.9</v>
      </c>
      <c r="E4254" s="23">
        <v>7241.5</v>
      </c>
      <c r="F4254" s="23">
        <v>7309.3</v>
      </c>
      <c r="G4254" s="5">
        <v>232614141</v>
      </c>
      <c r="H4254" s="5">
        <v>8794.16</v>
      </c>
      <c r="I4254" s="5" t="b">
        <f>IF(Nifty50[[#This Row],[High]]=MAX($D$1:$D4264), TRUE, FALSE)</f>
        <v>0</v>
      </c>
      <c r="J4254" s="5">
        <f>MAX($D$2:Nifty50[[#This Row],[High]])</f>
        <v>9119.2000000000007</v>
      </c>
      <c r="K4254" s="18">
        <f>(Nifty50[[#This Row],[ATH_XL]]-Nifty50[[#This Row],[Close]])/Nifty50[[#This Row],[ATH_XL]]</f>
        <v>0.19847135713659098</v>
      </c>
    </row>
    <row r="4255" spans="2:11" x14ac:dyDescent="0.25">
      <c r="B4255" s="4">
        <v>42390</v>
      </c>
      <c r="C4255" s="23">
        <v>7376.65</v>
      </c>
      <c r="D4255" s="23">
        <v>7398.7</v>
      </c>
      <c r="E4255" s="23">
        <v>7250</v>
      </c>
      <c r="F4255" s="23">
        <v>7276.8</v>
      </c>
      <c r="G4255" s="5">
        <v>248113284</v>
      </c>
      <c r="H4255" s="5">
        <v>9401.16</v>
      </c>
      <c r="I4255" s="5" t="b">
        <f>IF(Nifty50[[#This Row],[High]]=MAX($D$1:$D4265), TRUE, FALSE)</f>
        <v>0</v>
      </c>
      <c r="J4255" s="5">
        <f>MAX($D$2:Nifty50[[#This Row],[High]])</f>
        <v>9119.2000000000007</v>
      </c>
      <c r="K4255" s="18">
        <f>(Nifty50[[#This Row],[ATH_XL]]-Nifty50[[#This Row],[Close]])/Nifty50[[#This Row],[ATH_XL]]</f>
        <v>0.20203526625142559</v>
      </c>
    </row>
    <row r="4256" spans="2:11" x14ac:dyDescent="0.25">
      <c r="B4256" s="4">
        <v>42391</v>
      </c>
      <c r="C4256" s="23">
        <v>7355.7</v>
      </c>
      <c r="D4256" s="23">
        <v>7433.4</v>
      </c>
      <c r="E4256" s="23">
        <v>7327.6</v>
      </c>
      <c r="F4256" s="23">
        <v>7422.45</v>
      </c>
      <c r="G4256" s="5">
        <v>236282061</v>
      </c>
      <c r="H4256" s="5">
        <v>7666.39</v>
      </c>
      <c r="I4256" s="5" t="b">
        <f>IF(Nifty50[[#This Row],[High]]=MAX($D$1:$D4266), TRUE, FALSE)</f>
        <v>0</v>
      </c>
      <c r="J4256" s="5">
        <f>MAX($D$2:Nifty50[[#This Row],[High]])</f>
        <v>9119.2000000000007</v>
      </c>
      <c r="K4256" s="18">
        <f>(Nifty50[[#This Row],[ATH_XL]]-Nifty50[[#This Row],[Close]])/Nifty50[[#This Row],[ATH_XL]]</f>
        <v>0.18606347047986674</v>
      </c>
    </row>
    <row r="4257" spans="2:11" x14ac:dyDescent="0.25">
      <c r="B4257" s="4">
        <v>42394</v>
      </c>
      <c r="C4257" s="23">
        <v>7468.75</v>
      </c>
      <c r="D4257" s="23">
        <v>7487.15</v>
      </c>
      <c r="E4257" s="23">
        <v>7421.2</v>
      </c>
      <c r="F4257" s="23">
        <v>7436.15</v>
      </c>
      <c r="G4257" s="5">
        <v>168202502</v>
      </c>
      <c r="H4257" s="5">
        <v>5910.99</v>
      </c>
      <c r="I4257" s="5" t="b">
        <f>IF(Nifty50[[#This Row],[High]]=MAX($D$1:$D4267), TRUE, FALSE)</f>
        <v>0</v>
      </c>
      <c r="J4257" s="5">
        <f>MAX($D$2:Nifty50[[#This Row],[High]])</f>
        <v>9119.2000000000007</v>
      </c>
      <c r="K4257" s="18">
        <f>(Nifty50[[#This Row],[ATH_XL]]-Nifty50[[#This Row],[Close]])/Nifty50[[#This Row],[ATH_XL]]</f>
        <v>0.18456114571453647</v>
      </c>
    </row>
    <row r="4258" spans="2:11" x14ac:dyDescent="0.25">
      <c r="B4258" s="4">
        <v>42396</v>
      </c>
      <c r="C4258" s="23">
        <v>7469.6</v>
      </c>
      <c r="D4258" s="23">
        <v>7477.9</v>
      </c>
      <c r="E4258" s="23">
        <v>7419.7</v>
      </c>
      <c r="F4258" s="23">
        <v>7437.75</v>
      </c>
      <c r="G4258" s="5">
        <v>193389891</v>
      </c>
      <c r="H4258" s="5">
        <v>6834.77</v>
      </c>
      <c r="I4258" s="5" t="b">
        <f>IF(Nifty50[[#This Row],[High]]=MAX($D$1:$D4268), TRUE, FALSE)</f>
        <v>0</v>
      </c>
      <c r="J4258" s="5">
        <f>MAX($D$2:Nifty50[[#This Row],[High]])</f>
        <v>9119.2000000000007</v>
      </c>
      <c r="K4258" s="18">
        <f>(Nifty50[[#This Row],[ATH_XL]]-Nifty50[[#This Row],[Close]])/Nifty50[[#This Row],[ATH_XL]]</f>
        <v>0.18438569172734456</v>
      </c>
    </row>
    <row r="4259" spans="2:11" x14ac:dyDescent="0.25">
      <c r="B4259" s="4">
        <v>42397</v>
      </c>
      <c r="C4259" s="23">
        <v>7426.5</v>
      </c>
      <c r="D4259" s="23">
        <v>7468.85</v>
      </c>
      <c r="E4259" s="23">
        <v>7409.6</v>
      </c>
      <c r="F4259" s="23">
        <v>7424.65</v>
      </c>
      <c r="G4259" s="5">
        <v>283036298</v>
      </c>
      <c r="H4259" s="5">
        <v>10049.879999999999</v>
      </c>
      <c r="I4259" s="5" t="b">
        <f>IF(Nifty50[[#This Row],[High]]=MAX($D$1:$D4269), TRUE, FALSE)</f>
        <v>0</v>
      </c>
      <c r="J4259" s="5">
        <f>MAX($D$2:Nifty50[[#This Row],[High]])</f>
        <v>9119.2000000000007</v>
      </c>
      <c r="K4259" s="18">
        <f>(Nifty50[[#This Row],[ATH_XL]]-Nifty50[[#This Row],[Close]])/Nifty50[[#This Row],[ATH_XL]]</f>
        <v>0.18582222124747796</v>
      </c>
    </row>
    <row r="4260" spans="2:11" x14ac:dyDescent="0.25">
      <c r="B4260" s="4">
        <v>42398</v>
      </c>
      <c r="C4260" s="23">
        <v>7413.35</v>
      </c>
      <c r="D4260" s="23">
        <v>7575.65</v>
      </c>
      <c r="E4260" s="23">
        <v>7402.8</v>
      </c>
      <c r="F4260" s="23">
        <v>7563.55</v>
      </c>
      <c r="G4260" s="5">
        <v>307934042</v>
      </c>
      <c r="H4260" s="5">
        <v>11277.33</v>
      </c>
      <c r="I4260" s="5" t="b">
        <f>IF(Nifty50[[#This Row],[High]]=MAX($D$1:$D4270), TRUE, FALSE)</f>
        <v>0</v>
      </c>
      <c r="J4260" s="5">
        <f>MAX($D$2:Nifty50[[#This Row],[High]])</f>
        <v>9119.2000000000007</v>
      </c>
      <c r="K4260" s="18">
        <f>(Nifty50[[#This Row],[ATH_XL]]-Nifty50[[#This Row],[Close]])/Nifty50[[#This Row],[ATH_XL]]</f>
        <v>0.17059062198438465</v>
      </c>
    </row>
    <row r="4261" spans="2:11" x14ac:dyDescent="0.25">
      <c r="B4261" s="4">
        <v>42401</v>
      </c>
      <c r="C4261" s="23">
        <v>7589.5</v>
      </c>
      <c r="D4261" s="23">
        <v>7600.45</v>
      </c>
      <c r="E4261" s="23">
        <v>7541.25</v>
      </c>
      <c r="F4261" s="23">
        <v>7555.95</v>
      </c>
      <c r="G4261" s="5">
        <v>206645021</v>
      </c>
      <c r="H4261" s="5">
        <v>8209.5</v>
      </c>
      <c r="I4261" s="5" t="b">
        <f>IF(Nifty50[[#This Row],[High]]=MAX($D$1:$D4271), TRUE, FALSE)</f>
        <v>0</v>
      </c>
      <c r="J4261" s="5">
        <f>MAX($D$2:Nifty50[[#This Row],[High]])</f>
        <v>9119.2000000000007</v>
      </c>
      <c r="K4261" s="18">
        <f>(Nifty50[[#This Row],[ATH_XL]]-Nifty50[[#This Row],[Close]])/Nifty50[[#This Row],[ATH_XL]]</f>
        <v>0.17142402842354601</v>
      </c>
    </row>
    <row r="4262" spans="2:11" x14ac:dyDescent="0.25">
      <c r="B4262" s="4">
        <v>42402</v>
      </c>
      <c r="C4262" s="23">
        <v>7566.65</v>
      </c>
      <c r="D4262" s="23">
        <v>7576.3</v>
      </c>
      <c r="E4262" s="23">
        <v>7428.05</v>
      </c>
      <c r="F4262" s="23">
        <v>7455.55</v>
      </c>
      <c r="G4262" s="5">
        <v>237338907</v>
      </c>
      <c r="H4262" s="5">
        <v>8030.99</v>
      </c>
      <c r="I4262" s="5" t="b">
        <f>IF(Nifty50[[#This Row],[High]]=MAX($D$1:$D4272), TRUE, FALSE)</f>
        <v>0</v>
      </c>
      <c r="J4262" s="5">
        <f>MAX($D$2:Nifty50[[#This Row],[High]])</f>
        <v>9119.2000000000007</v>
      </c>
      <c r="K4262" s="18">
        <f>(Nifty50[[#This Row],[ATH_XL]]-Nifty50[[#This Row],[Close]])/Nifty50[[#This Row],[ATH_XL]]</f>
        <v>0.18243376611983511</v>
      </c>
    </row>
    <row r="4263" spans="2:11" x14ac:dyDescent="0.25">
      <c r="B4263" s="4">
        <v>42403</v>
      </c>
      <c r="C4263" s="23">
        <v>7392.45</v>
      </c>
      <c r="D4263" s="23">
        <v>7419.4</v>
      </c>
      <c r="E4263" s="23">
        <v>7350.3</v>
      </c>
      <c r="F4263" s="23">
        <v>7361.8</v>
      </c>
      <c r="G4263" s="5">
        <v>197863301</v>
      </c>
      <c r="H4263" s="5">
        <v>6748.17</v>
      </c>
      <c r="I4263" s="5" t="b">
        <f>IF(Nifty50[[#This Row],[High]]=MAX($D$1:$D4273), TRUE, FALSE)</f>
        <v>0</v>
      </c>
      <c r="J4263" s="5">
        <f>MAX($D$2:Nifty50[[#This Row],[High]])</f>
        <v>9119.2000000000007</v>
      </c>
      <c r="K4263" s="18">
        <f>(Nifty50[[#This Row],[ATH_XL]]-Nifty50[[#This Row],[Close]])/Nifty50[[#This Row],[ATH_XL]]</f>
        <v>0.1927142731818581</v>
      </c>
    </row>
    <row r="4264" spans="2:11" x14ac:dyDescent="0.25">
      <c r="B4264" s="4">
        <v>42404</v>
      </c>
      <c r="C4264" s="23">
        <v>7411.45</v>
      </c>
      <c r="D4264" s="23">
        <v>7457.05</v>
      </c>
      <c r="E4264" s="23">
        <v>7365.95</v>
      </c>
      <c r="F4264" s="23">
        <v>7404</v>
      </c>
      <c r="G4264" s="5">
        <v>229563364</v>
      </c>
      <c r="H4264" s="5">
        <v>7465.35</v>
      </c>
      <c r="I4264" s="5" t="b">
        <f>IF(Nifty50[[#This Row],[High]]=MAX($D$1:$D4274), TRUE, FALSE)</f>
        <v>0</v>
      </c>
      <c r="J4264" s="5">
        <f>MAX($D$2:Nifty50[[#This Row],[High]])</f>
        <v>9119.2000000000007</v>
      </c>
      <c r="K4264" s="18">
        <f>(Nifty50[[#This Row],[ATH_XL]]-Nifty50[[#This Row],[Close]])/Nifty50[[#This Row],[ATH_XL]]</f>
        <v>0.18808667426967285</v>
      </c>
    </row>
    <row r="4265" spans="2:11" x14ac:dyDescent="0.25">
      <c r="B4265" s="4">
        <v>42405</v>
      </c>
      <c r="C4265" s="23">
        <v>7418.25</v>
      </c>
      <c r="D4265" s="23">
        <v>7503.15</v>
      </c>
      <c r="E4265" s="23">
        <v>7406.65</v>
      </c>
      <c r="F4265" s="23">
        <v>7489.1</v>
      </c>
      <c r="G4265" s="5">
        <v>257518899</v>
      </c>
      <c r="H4265" s="5">
        <v>8628.24</v>
      </c>
      <c r="I4265" s="5" t="b">
        <f>IF(Nifty50[[#This Row],[High]]=MAX($D$1:$D4275), TRUE, FALSE)</f>
        <v>0</v>
      </c>
      <c r="J4265" s="5">
        <f>MAX($D$2:Nifty50[[#This Row],[High]])</f>
        <v>9119.2000000000007</v>
      </c>
      <c r="K4265" s="18">
        <f>(Nifty50[[#This Row],[ATH_XL]]-Nifty50[[#This Row],[Close]])/Nifty50[[#This Row],[ATH_XL]]</f>
        <v>0.17875471532590581</v>
      </c>
    </row>
    <row r="4266" spans="2:11" x14ac:dyDescent="0.25">
      <c r="B4266" s="4">
        <v>42408</v>
      </c>
      <c r="C4266" s="23">
        <v>7489.7</v>
      </c>
      <c r="D4266" s="23">
        <v>7512.55</v>
      </c>
      <c r="E4266" s="23">
        <v>7363.2</v>
      </c>
      <c r="F4266" s="23">
        <v>7387.25</v>
      </c>
      <c r="G4266" s="5">
        <v>176758985</v>
      </c>
      <c r="H4266" s="5">
        <v>5746.45</v>
      </c>
      <c r="I4266" s="5" t="b">
        <f>IF(Nifty50[[#This Row],[High]]=MAX($D$1:$D4276), TRUE, FALSE)</f>
        <v>0</v>
      </c>
      <c r="J4266" s="5">
        <f>MAX($D$2:Nifty50[[#This Row],[High]])</f>
        <v>9119.2000000000007</v>
      </c>
      <c r="K4266" s="18">
        <f>(Nifty50[[#This Row],[ATH_XL]]-Nifty50[[#This Row],[Close]])/Nifty50[[#This Row],[ATH_XL]]</f>
        <v>0.18992345819808762</v>
      </c>
    </row>
    <row r="4267" spans="2:11" x14ac:dyDescent="0.25">
      <c r="B4267" s="4">
        <v>42409</v>
      </c>
      <c r="C4267" s="23">
        <v>7303.95</v>
      </c>
      <c r="D4267" s="23">
        <v>7323.45</v>
      </c>
      <c r="E4267" s="23">
        <v>7275.15</v>
      </c>
      <c r="F4267" s="23">
        <v>7298.2</v>
      </c>
      <c r="G4267" s="5">
        <v>218730280</v>
      </c>
      <c r="H4267" s="5">
        <v>7415.13</v>
      </c>
      <c r="I4267" s="5" t="b">
        <f>IF(Nifty50[[#This Row],[High]]=MAX($D$1:$D4277), TRUE, FALSE)</f>
        <v>0</v>
      </c>
      <c r="J4267" s="5">
        <f>MAX($D$2:Nifty50[[#This Row],[High]])</f>
        <v>9119.2000000000007</v>
      </c>
      <c r="K4267" s="18">
        <f>(Nifty50[[#This Row],[ATH_XL]]-Nifty50[[#This Row],[Close]])/Nifty50[[#This Row],[ATH_XL]]</f>
        <v>0.19968856917273453</v>
      </c>
    </row>
    <row r="4268" spans="2:11" x14ac:dyDescent="0.25">
      <c r="B4268" s="4">
        <v>42410</v>
      </c>
      <c r="C4268" s="23">
        <v>7264.3</v>
      </c>
      <c r="D4268" s="23">
        <v>7271.85</v>
      </c>
      <c r="E4268" s="23">
        <v>7177.75</v>
      </c>
      <c r="F4268" s="23">
        <v>7215.7</v>
      </c>
      <c r="G4268" s="5">
        <v>254481339</v>
      </c>
      <c r="H4268" s="5">
        <v>8129.65</v>
      </c>
      <c r="I4268" s="5" t="b">
        <f>IF(Nifty50[[#This Row],[High]]=MAX($D$1:$D4278), TRUE, FALSE)</f>
        <v>0</v>
      </c>
      <c r="J4268" s="5">
        <f>MAX($D$2:Nifty50[[#This Row],[High]])</f>
        <v>9119.2000000000007</v>
      </c>
      <c r="K4268" s="18">
        <f>(Nifty50[[#This Row],[ATH_XL]]-Nifty50[[#This Row],[Close]])/Nifty50[[#This Row],[ATH_XL]]</f>
        <v>0.20873541538731477</v>
      </c>
    </row>
    <row r="4269" spans="2:11" x14ac:dyDescent="0.25">
      <c r="B4269" s="4">
        <v>42411</v>
      </c>
      <c r="C4269" s="23">
        <v>7203.6</v>
      </c>
      <c r="D4269" s="23">
        <v>7208.65</v>
      </c>
      <c r="E4269" s="23">
        <v>6959.95</v>
      </c>
      <c r="F4269" s="23">
        <v>6976.35</v>
      </c>
      <c r="G4269" s="5">
        <v>301302956</v>
      </c>
      <c r="H4269" s="5">
        <v>9250.27</v>
      </c>
      <c r="I4269" s="5" t="b">
        <f>IF(Nifty50[[#This Row],[High]]=MAX($D$1:$D4279), TRUE, FALSE)</f>
        <v>0</v>
      </c>
      <c r="J4269" s="5">
        <f>MAX($D$2:Nifty50[[#This Row],[High]])</f>
        <v>9119.2000000000007</v>
      </c>
      <c r="K4269" s="18">
        <f>(Nifty50[[#This Row],[ATH_XL]]-Nifty50[[#This Row],[Close]])/Nifty50[[#This Row],[ATH_XL]]</f>
        <v>0.23498223528379686</v>
      </c>
    </row>
    <row r="4270" spans="2:11" x14ac:dyDescent="0.25">
      <c r="B4270" s="4">
        <v>42412</v>
      </c>
      <c r="C4270" s="23">
        <v>7023.65</v>
      </c>
      <c r="D4270" s="23">
        <v>7034.8</v>
      </c>
      <c r="E4270" s="23">
        <v>6869</v>
      </c>
      <c r="F4270" s="23">
        <v>6980.95</v>
      </c>
      <c r="G4270" s="5">
        <v>344210729</v>
      </c>
      <c r="H4270" s="5">
        <v>11062.63</v>
      </c>
      <c r="I4270" s="5" t="b">
        <f>IF(Nifty50[[#This Row],[High]]=MAX($D$1:$D4280), TRUE, FALSE)</f>
        <v>0</v>
      </c>
      <c r="J4270" s="5">
        <f>MAX($D$2:Nifty50[[#This Row],[High]])</f>
        <v>9119.2000000000007</v>
      </c>
      <c r="K4270" s="18">
        <f>(Nifty50[[#This Row],[ATH_XL]]-Nifty50[[#This Row],[Close]])/Nifty50[[#This Row],[ATH_XL]]</f>
        <v>0.2344778050706203</v>
      </c>
    </row>
    <row r="4271" spans="2:11" x14ac:dyDescent="0.25">
      <c r="B4271" s="4">
        <v>42415</v>
      </c>
      <c r="C4271" s="23">
        <v>7057.35</v>
      </c>
      <c r="D4271" s="23">
        <v>7182.8</v>
      </c>
      <c r="E4271" s="23">
        <v>7056.8</v>
      </c>
      <c r="F4271" s="23">
        <v>7162.95</v>
      </c>
      <c r="G4271" s="5">
        <v>365217073</v>
      </c>
      <c r="H4271" s="5">
        <v>10204.34</v>
      </c>
      <c r="I4271" s="5" t="b">
        <f>IF(Nifty50[[#This Row],[High]]=MAX($D$1:$D4281), TRUE, FALSE)</f>
        <v>0</v>
      </c>
      <c r="J4271" s="5">
        <f>MAX($D$2:Nifty50[[#This Row],[High]])</f>
        <v>9119.2000000000007</v>
      </c>
      <c r="K4271" s="18">
        <f>(Nifty50[[#This Row],[ATH_XL]]-Nifty50[[#This Row],[Close]])/Nifty50[[#This Row],[ATH_XL]]</f>
        <v>0.21451991402754636</v>
      </c>
    </row>
    <row r="4272" spans="2:11" x14ac:dyDescent="0.25">
      <c r="B4272" s="4">
        <v>42416</v>
      </c>
      <c r="C4272" s="23">
        <v>7201.25</v>
      </c>
      <c r="D4272" s="23">
        <v>7204.65</v>
      </c>
      <c r="E4272" s="23">
        <v>7037.7</v>
      </c>
      <c r="F4272" s="23">
        <v>7048.25</v>
      </c>
      <c r="G4272" s="5">
        <v>261607451</v>
      </c>
      <c r="H4272" s="5">
        <v>7638.39</v>
      </c>
      <c r="I4272" s="5" t="b">
        <f>IF(Nifty50[[#This Row],[High]]=MAX($D$1:$D4282), TRUE, FALSE)</f>
        <v>0</v>
      </c>
      <c r="J4272" s="5">
        <f>MAX($D$2:Nifty50[[#This Row],[High]])</f>
        <v>9119.2000000000007</v>
      </c>
      <c r="K4272" s="18">
        <f>(Nifty50[[#This Row],[ATH_XL]]-Nifty50[[#This Row],[Close]])/Nifty50[[#This Row],[ATH_XL]]</f>
        <v>0.22709777173436271</v>
      </c>
    </row>
    <row r="4273" spans="2:11" x14ac:dyDescent="0.25">
      <c r="B4273" s="4">
        <v>42417</v>
      </c>
      <c r="C4273" s="23">
        <v>7058.85</v>
      </c>
      <c r="D4273" s="23">
        <v>7123.7</v>
      </c>
      <c r="E4273" s="23">
        <v>6960.65</v>
      </c>
      <c r="F4273" s="23">
        <v>7108.45</v>
      </c>
      <c r="G4273" s="5">
        <v>268017961</v>
      </c>
      <c r="H4273" s="5">
        <v>7686.32</v>
      </c>
      <c r="I4273" s="5" t="b">
        <f>IF(Nifty50[[#This Row],[High]]=MAX($D$1:$D4283), TRUE, FALSE)</f>
        <v>0</v>
      </c>
      <c r="J4273" s="5">
        <f>MAX($D$2:Nifty50[[#This Row],[High]])</f>
        <v>9119.2000000000007</v>
      </c>
      <c r="K4273" s="18">
        <f>(Nifty50[[#This Row],[ATH_XL]]-Nifty50[[#This Row],[Close]])/Nifty50[[#This Row],[ATH_XL]]</f>
        <v>0.22049631546626905</v>
      </c>
    </row>
    <row r="4274" spans="2:11" x14ac:dyDescent="0.25">
      <c r="B4274" s="4">
        <v>42418</v>
      </c>
      <c r="C4274" s="23">
        <v>7177.4</v>
      </c>
      <c r="D4274" s="23">
        <v>7215.1</v>
      </c>
      <c r="E4274" s="23">
        <v>7127.85</v>
      </c>
      <c r="F4274" s="23">
        <v>7191.75</v>
      </c>
      <c r="G4274" s="5">
        <v>254331498</v>
      </c>
      <c r="H4274" s="5">
        <v>8051.51</v>
      </c>
      <c r="I4274" s="5" t="b">
        <f>IF(Nifty50[[#This Row],[High]]=MAX($D$1:$D4284), TRUE, FALSE)</f>
        <v>0</v>
      </c>
      <c r="J4274" s="5">
        <f>MAX($D$2:Nifty50[[#This Row],[High]])</f>
        <v>9119.2000000000007</v>
      </c>
      <c r="K4274" s="18">
        <f>(Nifty50[[#This Row],[ATH_XL]]-Nifty50[[#This Row],[Close]])/Nifty50[[#This Row],[ATH_XL]]</f>
        <v>0.21136174225809287</v>
      </c>
    </row>
    <row r="4275" spans="2:11" x14ac:dyDescent="0.25">
      <c r="B4275" s="4">
        <v>42419</v>
      </c>
      <c r="C4275" s="23">
        <v>7170.55</v>
      </c>
      <c r="D4275" s="23">
        <v>7226.85</v>
      </c>
      <c r="E4275" s="23">
        <v>7145.95</v>
      </c>
      <c r="F4275" s="23">
        <v>7210.75</v>
      </c>
      <c r="G4275" s="5">
        <v>198206480</v>
      </c>
      <c r="H4275" s="5">
        <v>6156.58</v>
      </c>
      <c r="I4275" s="5" t="b">
        <f>IF(Nifty50[[#This Row],[High]]=MAX($D$1:$D4285), TRUE, FALSE)</f>
        <v>0</v>
      </c>
      <c r="J4275" s="5">
        <f>MAX($D$2:Nifty50[[#This Row],[High]])</f>
        <v>9119.2000000000007</v>
      </c>
      <c r="K4275" s="18">
        <f>(Nifty50[[#This Row],[ATH_XL]]-Nifty50[[#This Row],[Close]])/Nifty50[[#This Row],[ATH_XL]]</f>
        <v>0.20927822616018954</v>
      </c>
    </row>
    <row r="4276" spans="2:11" x14ac:dyDescent="0.25">
      <c r="B4276" s="4">
        <v>42422</v>
      </c>
      <c r="C4276" s="23">
        <v>7208.85</v>
      </c>
      <c r="D4276" s="23">
        <v>7252.4</v>
      </c>
      <c r="E4276" s="23">
        <v>7200.7</v>
      </c>
      <c r="F4276" s="23">
        <v>7234.55</v>
      </c>
      <c r="G4276" s="5">
        <v>159162842</v>
      </c>
      <c r="H4276" s="5">
        <v>5832.89</v>
      </c>
      <c r="I4276" s="5" t="b">
        <f>IF(Nifty50[[#This Row],[High]]=MAX($D$1:$D4286), TRUE, FALSE)</f>
        <v>0</v>
      </c>
      <c r="J4276" s="5">
        <f>MAX($D$2:Nifty50[[#This Row],[High]])</f>
        <v>9119.2000000000007</v>
      </c>
      <c r="K4276" s="18">
        <f>(Nifty50[[#This Row],[ATH_XL]]-Nifty50[[#This Row],[Close]])/Nifty50[[#This Row],[ATH_XL]]</f>
        <v>0.20666834810071064</v>
      </c>
    </row>
    <row r="4277" spans="2:11" x14ac:dyDescent="0.25">
      <c r="B4277" s="4">
        <v>42423</v>
      </c>
      <c r="C4277" s="23">
        <v>7240.3</v>
      </c>
      <c r="D4277" s="23">
        <v>7241.7</v>
      </c>
      <c r="E4277" s="23">
        <v>7090.7</v>
      </c>
      <c r="F4277" s="23">
        <v>7109.55</v>
      </c>
      <c r="G4277" s="5">
        <v>200396978</v>
      </c>
      <c r="H4277" s="5">
        <v>6433.16</v>
      </c>
      <c r="I4277" s="5" t="b">
        <f>IF(Nifty50[[#This Row],[High]]=MAX($D$1:$D4287), TRUE, FALSE)</f>
        <v>0</v>
      </c>
      <c r="J4277" s="5">
        <f>MAX($D$2:Nifty50[[#This Row],[High]])</f>
        <v>9119.2000000000007</v>
      </c>
      <c r="K4277" s="18">
        <f>(Nifty50[[#This Row],[ATH_XL]]-Nifty50[[#This Row],[Close]])/Nifty50[[#This Row],[ATH_XL]]</f>
        <v>0.22037569085007461</v>
      </c>
    </row>
    <row r="4278" spans="2:11" x14ac:dyDescent="0.25">
      <c r="B4278" s="4">
        <v>42424</v>
      </c>
      <c r="C4278" s="23">
        <v>7075</v>
      </c>
      <c r="D4278" s="23">
        <v>7090.8</v>
      </c>
      <c r="E4278" s="23">
        <v>7009.75</v>
      </c>
      <c r="F4278" s="23">
        <v>7018.7</v>
      </c>
      <c r="G4278" s="5">
        <v>205898417</v>
      </c>
      <c r="H4278" s="5">
        <v>6497.18</v>
      </c>
      <c r="I4278" s="5" t="b">
        <f>IF(Nifty50[[#This Row],[High]]=MAX($D$1:$D4288), TRUE, FALSE)</f>
        <v>0</v>
      </c>
      <c r="J4278" s="5">
        <f>MAX($D$2:Nifty50[[#This Row],[High]])</f>
        <v>9119.2000000000007</v>
      </c>
      <c r="K4278" s="18">
        <f>(Nifty50[[#This Row],[ATH_XL]]-Nifty50[[#This Row],[Close]])/Nifty50[[#This Row],[ATH_XL]]</f>
        <v>0.23033818756031238</v>
      </c>
    </row>
    <row r="4279" spans="2:11" x14ac:dyDescent="0.25">
      <c r="B4279" s="4">
        <v>42425</v>
      </c>
      <c r="C4279" s="23">
        <v>7029.85</v>
      </c>
      <c r="D4279" s="23">
        <v>7034.2</v>
      </c>
      <c r="E4279" s="23">
        <v>6961.4</v>
      </c>
      <c r="F4279" s="23">
        <v>6970.6</v>
      </c>
      <c r="G4279" s="5">
        <v>291932544</v>
      </c>
      <c r="H4279" s="5">
        <v>9090.16</v>
      </c>
      <c r="I4279" s="5" t="b">
        <f>IF(Nifty50[[#This Row],[High]]=MAX($D$1:$D4289), TRUE, FALSE)</f>
        <v>0</v>
      </c>
      <c r="J4279" s="5">
        <f>MAX($D$2:Nifty50[[#This Row],[High]])</f>
        <v>9119.2000000000007</v>
      </c>
      <c r="K4279" s="18">
        <f>(Nifty50[[#This Row],[ATH_XL]]-Nifty50[[#This Row],[Close]])/Nifty50[[#This Row],[ATH_XL]]</f>
        <v>0.23561277305026759</v>
      </c>
    </row>
    <row r="4280" spans="2:11" x14ac:dyDescent="0.25">
      <c r="B4280" s="4">
        <v>42426</v>
      </c>
      <c r="C4280" s="23">
        <v>7039.3</v>
      </c>
      <c r="D4280" s="23">
        <v>7052.9</v>
      </c>
      <c r="E4280" s="23">
        <v>6985.1</v>
      </c>
      <c r="F4280" s="23">
        <v>7029.75</v>
      </c>
      <c r="G4280" s="5">
        <v>213142575</v>
      </c>
      <c r="H4280" s="5">
        <v>6880.96</v>
      </c>
      <c r="I4280" s="5" t="b">
        <f>IF(Nifty50[[#This Row],[High]]=MAX($D$1:$D4290), TRUE, FALSE)</f>
        <v>0</v>
      </c>
      <c r="J4280" s="5">
        <f>MAX($D$2:Nifty50[[#This Row],[High]])</f>
        <v>9119.2000000000007</v>
      </c>
      <c r="K4280" s="18">
        <f>(Nifty50[[#This Row],[ATH_XL]]-Nifty50[[#This Row],[Close]])/Nifty50[[#This Row],[ATH_XL]]</f>
        <v>0.22912645846126858</v>
      </c>
    </row>
    <row r="4281" spans="2:11" x14ac:dyDescent="0.25">
      <c r="B4281" s="4">
        <v>42429</v>
      </c>
      <c r="C4281" s="23">
        <v>7050.45</v>
      </c>
      <c r="D4281" s="23">
        <v>7094.6</v>
      </c>
      <c r="E4281" s="23">
        <v>6825.8</v>
      </c>
      <c r="F4281" s="23">
        <v>6987.05</v>
      </c>
      <c r="G4281" s="5">
        <v>487969285</v>
      </c>
      <c r="H4281" s="5">
        <v>15992.15</v>
      </c>
      <c r="I4281" s="5" t="b">
        <f>IF(Nifty50[[#This Row],[High]]=MAX($D$1:$D4291), TRUE, FALSE)</f>
        <v>0</v>
      </c>
      <c r="J4281" s="5">
        <f>MAX($D$2:Nifty50[[#This Row],[High]])</f>
        <v>9119.2000000000007</v>
      </c>
      <c r="K4281" s="18">
        <f>(Nifty50[[#This Row],[ATH_XL]]-Nifty50[[#This Row],[Close]])/Nifty50[[#This Row],[ATH_XL]]</f>
        <v>0.2338088867444513</v>
      </c>
    </row>
    <row r="4282" spans="2:11" x14ac:dyDescent="0.25">
      <c r="B4282" s="4">
        <v>42430</v>
      </c>
      <c r="C4282" s="23">
        <v>7038.25</v>
      </c>
      <c r="D4282" s="23">
        <v>7235.5</v>
      </c>
      <c r="E4282" s="23">
        <v>7035.1</v>
      </c>
      <c r="F4282" s="23">
        <v>7222.3</v>
      </c>
      <c r="G4282" s="5">
        <v>283561570</v>
      </c>
      <c r="H4282" s="5">
        <v>9896.58</v>
      </c>
      <c r="I4282" s="5" t="b">
        <f>IF(Nifty50[[#This Row],[High]]=MAX($D$1:$D4292), TRUE, FALSE)</f>
        <v>0</v>
      </c>
      <c r="J4282" s="5">
        <f>MAX($D$2:Nifty50[[#This Row],[High]])</f>
        <v>9119.2000000000007</v>
      </c>
      <c r="K4282" s="18">
        <f>(Nifty50[[#This Row],[ATH_XL]]-Nifty50[[#This Row],[Close]])/Nifty50[[#This Row],[ATH_XL]]</f>
        <v>0.20801166769014831</v>
      </c>
    </row>
    <row r="4283" spans="2:11" x14ac:dyDescent="0.25">
      <c r="B4283" s="4">
        <v>42431</v>
      </c>
      <c r="C4283" s="23">
        <v>7321.7</v>
      </c>
      <c r="D4283" s="23">
        <v>7380.35</v>
      </c>
      <c r="E4283" s="23">
        <v>7308.15</v>
      </c>
      <c r="F4283" s="23">
        <v>7368.85</v>
      </c>
      <c r="G4283" s="5">
        <v>348965708</v>
      </c>
      <c r="H4283" s="5">
        <v>10983.06</v>
      </c>
      <c r="I4283" s="5" t="b">
        <f>IF(Nifty50[[#This Row],[High]]=MAX($D$1:$D4293), TRUE, FALSE)</f>
        <v>0</v>
      </c>
      <c r="J4283" s="5">
        <f>MAX($D$2:Nifty50[[#This Row],[High]])</f>
        <v>9119.2000000000007</v>
      </c>
      <c r="K4283" s="18">
        <f>(Nifty50[[#This Row],[ATH_XL]]-Nifty50[[#This Row],[Close]])/Nifty50[[#This Row],[ATH_XL]]</f>
        <v>0.19194117905079394</v>
      </c>
    </row>
    <row r="4284" spans="2:11" x14ac:dyDescent="0.25">
      <c r="B4284" s="4">
        <v>42432</v>
      </c>
      <c r="C4284" s="23">
        <v>7429.55</v>
      </c>
      <c r="D4284" s="23">
        <v>7483.95</v>
      </c>
      <c r="E4284" s="23">
        <v>7406.05</v>
      </c>
      <c r="F4284" s="23">
        <v>7475.6</v>
      </c>
      <c r="G4284" s="5">
        <v>287248532</v>
      </c>
      <c r="H4284" s="5">
        <v>9255.43</v>
      </c>
      <c r="I4284" s="5" t="b">
        <f>IF(Nifty50[[#This Row],[High]]=MAX($D$1:$D4294), TRUE, FALSE)</f>
        <v>0</v>
      </c>
      <c r="J4284" s="5">
        <f>MAX($D$2:Nifty50[[#This Row],[High]])</f>
        <v>9119.2000000000007</v>
      </c>
      <c r="K4284" s="18">
        <f>(Nifty50[[#This Row],[ATH_XL]]-Nifty50[[#This Row],[Close]])/Nifty50[[#This Row],[ATH_XL]]</f>
        <v>0.18023510834283712</v>
      </c>
    </row>
    <row r="4285" spans="2:11" x14ac:dyDescent="0.25">
      <c r="B4285" s="4">
        <v>42433</v>
      </c>
      <c r="C4285" s="23">
        <v>7505.4</v>
      </c>
      <c r="D4285" s="23">
        <v>7505.9</v>
      </c>
      <c r="E4285" s="23">
        <v>7444.1</v>
      </c>
      <c r="F4285" s="23">
        <v>7485.35</v>
      </c>
      <c r="G4285" s="5">
        <v>290441230</v>
      </c>
      <c r="H4285" s="5">
        <v>8135.06</v>
      </c>
      <c r="I4285" s="5" t="b">
        <f>IF(Nifty50[[#This Row],[High]]=MAX($D$1:$D4295), TRUE, FALSE)</f>
        <v>0</v>
      </c>
      <c r="J4285" s="5">
        <f>MAX($D$2:Nifty50[[#This Row],[High]])</f>
        <v>9119.2000000000007</v>
      </c>
      <c r="K4285" s="18">
        <f>(Nifty50[[#This Row],[ATH_XL]]-Nifty50[[#This Row],[Close]])/Nifty50[[#This Row],[ATH_XL]]</f>
        <v>0.17916593560838673</v>
      </c>
    </row>
    <row r="4286" spans="2:11" x14ac:dyDescent="0.25">
      <c r="B4286" s="4">
        <v>42437</v>
      </c>
      <c r="C4286" s="23">
        <v>7486.4</v>
      </c>
      <c r="D4286" s="23">
        <v>7527.15</v>
      </c>
      <c r="E4286" s="23">
        <v>7442.15</v>
      </c>
      <c r="F4286" s="23">
        <v>7485.3</v>
      </c>
      <c r="G4286" s="5">
        <v>264945393</v>
      </c>
      <c r="H4286" s="5">
        <v>8417.86</v>
      </c>
      <c r="I4286" s="5" t="b">
        <f>IF(Nifty50[[#This Row],[High]]=MAX($D$1:$D4296), TRUE, FALSE)</f>
        <v>0</v>
      </c>
      <c r="J4286" s="5">
        <f>MAX($D$2:Nifty50[[#This Row],[High]])</f>
        <v>9119.2000000000007</v>
      </c>
      <c r="K4286" s="18">
        <f>(Nifty50[[#This Row],[ATH_XL]]-Nifty50[[#This Row],[Close]])/Nifty50[[#This Row],[ATH_XL]]</f>
        <v>0.17917141854548649</v>
      </c>
    </row>
    <row r="4287" spans="2:11" x14ac:dyDescent="0.25">
      <c r="B4287" s="4">
        <v>42438</v>
      </c>
      <c r="C4287" s="23">
        <v>7436.1</v>
      </c>
      <c r="D4287" s="23">
        <v>7539</v>
      </c>
      <c r="E4287" s="23">
        <v>7424.3</v>
      </c>
      <c r="F4287" s="23">
        <v>7531.8</v>
      </c>
      <c r="G4287" s="5">
        <v>252709391</v>
      </c>
      <c r="H4287" s="5">
        <v>9036.2900000000009</v>
      </c>
      <c r="I4287" s="5" t="b">
        <f>IF(Nifty50[[#This Row],[High]]=MAX($D$1:$D4297), TRUE, FALSE)</f>
        <v>0</v>
      </c>
      <c r="J4287" s="5">
        <f>MAX($D$2:Nifty50[[#This Row],[High]])</f>
        <v>9119.2000000000007</v>
      </c>
      <c r="K4287" s="18">
        <f>(Nifty50[[#This Row],[ATH_XL]]-Nifty50[[#This Row],[Close]])/Nifty50[[#This Row],[ATH_XL]]</f>
        <v>0.1740722870427231</v>
      </c>
    </row>
    <row r="4288" spans="2:11" x14ac:dyDescent="0.25">
      <c r="B4288" s="4">
        <v>42439</v>
      </c>
      <c r="C4288" s="23">
        <v>7545.35</v>
      </c>
      <c r="D4288" s="23">
        <v>7547.1</v>
      </c>
      <c r="E4288" s="23">
        <v>7447.4</v>
      </c>
      <c r="F4288" s="23">
        <v>7486.15</v>
      </c>
      <c r="G4288" s="5">
        <v>231584305</v>
      </c>
      <c r="H4288" s="5">
        <v>8875.92</v>
      </c>
      <c r="I4288" s="5" t="b">
        <f>IF(Nifty50[[#This Row],[High]]=MAX($D$1:$D4298), TRUE, FALSE)</f>
        <v>0</v>
      </c>
      <c r="J4288" s="5">
        <f>MAX($D$2:Nifty50[[#This Row],[High]])</f>
        <v>9119.2000000000007</v>
      </c>
      <c r="K4288" s="18">
        <f>(Nifty50[[#This Row],[ATH_XL]]-Nifty50[[#This Row],[Close]])/Nifty50[[#This Row],[ATH_XL]]</f>
        <v>0.17907820861479087</v>
      </c>
    </row>
    <row r="4289" spans="2:11" x14ac:dyDescent="0.25">
      <c r="B4289" s="4">
        <v>42440</v>
      </c>
      <c r="C4289" s="23">
        <v>7484.85</v>
      </c>
      <c r="D4289" s="23">
        <v>7543.95</v>
      </c>
      <c r="E4289" s="23">
        <v>7460.6</v>
      </c>
      <c r="F4289" s="23">
        <v>7510.2</v>
      </c>
      <c r="G4289" s="5">
        <v>204806572</v>
      </c>
      <c r="H4289" s="5">
        <v>7558.55</v>
      </c>
      <c r="I4289" s="5" t="b">
        <f>IF(Nifty50[[#This Row],[High]]=MAX($D$1:$D4299), TRUE, FALSE)</f>
        <v>0</v>
      </c>
      <c r="J4289" s="5">
        <f>MAX($D$2:Nifty50[[#This Row],[High]])</f>
        <v>9119.2000000000007</v>
      </c>
      <c r="K4289" s="18">
        <f>(Nifty50[[#This Row],[ATH_XL]]-Nifty50[[#This Row],[Close]])/Nifty50[[#This Row],[ATH_XL]]</f>
        <v>0.17644091586981323</v>
      </c>
    </row>
    <row r="4290" spans="2:11" x14ac:dyDescent="0.25">
      <c r="B4290" s="4">
        <v>42443</v>
      </c>
      <c r="C4290" s="23">
        <v>7542.6</v>
      </c>
      <c r="D4290" s="23">
        <v>7583.7</v>
      </c>
      <c r="E4290" s="23">
        <v>7515.05</v>
      </c>
      <c r="F4290" s="23">
        <v>7538.75</v>
      </c>
      <c r="G4290" s="5">
        <v>172067214</v>
      </c>
      <c r="H4290" s="5">
        <v>6330.45</v>
      </c>
      <c r="I4290" s="5" t="b">
        <f>IF(Nifty50[[#This Row],[High]]=MAX($D$1:$D4300), TRUE, FALSE)</f>
        <v>0</v>
      </c>
      <c r="J4290" s="5">
        <f>MAX($D$2:Nifty50[[#This Row],[High]])</f>
        <v>9119.2000000000007</v>
      </c>
      <c r="K4290" s="18">
        <f>(Nifty50[[#This Row],[ATH_XL]]-Nifty50[[#This Row],[Close]])/Nifty50[[#This Row],[ATH_XL]]</f>
        <v>0.17331015878585848</v>
      </c>
    </row>
    <row r="4291" spans="2:11" x14ac:dyDescent="0.25">
      <c r="B4291" s="4">
        <v>42444</v>
      </c>
      <c r="C4291" s="23">
        <v>7535.85</v>
      </c>
      <c r="D4291" s="23">
        <v>7545.2</v>
      </c>
      <c r="E4291" s="23">
        <v>7452.8</v>
      </c>
      <c r="F4291" s="23">
        <v>7460.6</v>
      </c>
      <c r="G4291" s="5">
        <v>199653871</v>
      </c>
      <c r="H4291" s="5">
        <v>7577.78</v>
      </c>
      <c r="I4291" s="5" t="b">
        <f>IF(Nifty50[[#This Row],[High]]=MAX($D$1:$D4301), TRUE, FALSE)</f>
        <v>0</v>
      </c>
      <c r="J4291" s="5">
        <f>MAX($D$2:Nifty50[[#This Row],[High]])</f>
        <v>9119.2000000000007</v>
      </c>
      <c r="K4291" s="18">
        <f>(Nifty50[[#This Row],[ATH_XL]]-Nifty50[[#This Row],[Close]])/Nifty50[[#This Row],[ATH_XL]]</f>
        <v>0.18187998947276079</v>
      </c>
    </row>
    <row r="4292" spans="2:11" x14ac:dyDescent="0.25">
      <c r="B4292" s="4">
        <v>42445</v>
      </c>
      <c r="C4292" s="23">
        <v>7457.05</v>
      </c>
      <c r="D4292" s="23">
        <v>7508</v>
      </c>
      <c r="E4292" s="23">
        <v>7405.15</v>
      </c>
      <c r="F4292" s="23">
        <v>7498.75</v>
      </c>
      <c r="G4292" s="5">
        <v>201430035</v>
      </c>
      <c r="H4292" s="5">
        <v>7102.59</v>
      </c>
      <c r="I4292" s="5" t="b">
        <f>IF(Nifty50[[#This Row],[High]]=MAX($D$1:$D4302), TRUE, FALSE)</f>
        <v>0</v>
      </c>
      <c r="J4292" s="5">
        <f>MAX($D$2:Nifty50[[#This Row],[High]])</f>
        <v>9119.2000000000007</v>
      </c>
      <c r="K4292" s="18">
        <f>(Nifty50[[#This Row],[ATH_XL]]-Nifty50[[#This Row],[Close]])/Nifty50[[#This Row],[ATH_XL]]</f>
        <v>0.17769650846565493</v>
      </c>
    </row>
    <row r="4293" spans="2:11" x14ac:dyDescent="0.25">
      <c r="B4293" s="4">
        <v>42446</v>
      </c>
      <c r="C4293" s="23">
        <v>7557.4</v>
      </c>
      <c r="D4293" s="23">
        <v>7585.3</v>
      </c>
      <c r="E4293" s="23">
        <v>7479.4</v>
      </c>
      <c r="F4293" s="23">
        <v>7512.55</v>
      </c>
      <c r="G4293" s="5">
        <v>247043954</v>
      </c>
      <c r="H4293" s="5">
        <v>9539.89</v>
      </c>
      <c r="I4293" s="5" t="b">
        <f>IF(Nifty50[[#This Row],[High]]=MAX($D$1:$D4303), TRUE, FALSE)</f>
        <v>0</v>
      </c>
      <c r="J4293" s="5">
        <f>MAX($D$2:Nifty50[[#This Row],[High]])</f>
        <v>9119.2000000000007</v>
      </c>
      <c r="K4293" s="18">
        <f>(Nifty50[[#This Row],[ATH_XL]]-Nifty50[[#This Row],[Close]])/Nifty50[[#This Row],[ATH_XL]]</f>
        <v>0.17618321782612514</v>
      </c>
    </row>
    <row r="4294" spans="2:11" x14ac:dyDescent="0.25">
      <c r="B4294" s="4">
        <v>42447</v>
      </c>
      <c r="C4294" s="23">
        <v>7534.65</v>
      </c>
      <c r="D4294" s="23">
        <v>7613.6</v>
      </c>
      <c r="E4294" s="23">
        <v>7517.9</v>
      </c>
      <c r="F4294" s="23">
        <v>7604.35</v>
      </c>
      <c r="G4294" s="5">
        <v>244727490</v>
      </c>
      <c r="H4294" s="5">
        <v>9971.59</v>
      </c>
      <c r="I4294" s="5" t="b">
        <f>IF(Nifty50[[#This Row],[High]]=MAX($D$1:$D4304), TRUE, FALSE)</f>
        <v>0</v>
      </c>
      <c r="J4294" s="5">
        <f>MAX($D$2:Nifty50[[#This Row],[High]])</f>
        <v>9119.2000000000007</v>
      </c>
      <c r="K4294" s="18">
        <f>(Nifty50[[#This Row],[ATH_XL]]-Nifty50[[#This Row],[Close]])/Nifty50[[#This Row],[ATH_XL]]</f>
        <v>0.16611654531099221</v>
      </c>
    </row>
    <row r="4295" spans="2:11" x14ac:dyDescent="0.25">
      <c r="B4295" s="4">
        <v>42450</v>
      </c>
      <c r="C4295" s="23">
        <v>7619.2</v>
      </c>
      <c r="D4295" s="23">
        <v>7713.55</v>
      </c>
      <c r="E4295" s="23">
        <v>7617.7</v>
      </c>
      <c r="F4295" s="23">
        <v>7704.25</v>
      </c>
      <c r="G4295" s="5">
        <v>202853386</v>
      </c>
      <c r="H4295" s="5">
        <v>8381.51</v>
      </c>
      <c r="I4295" s="5" t="b">
        <f>IF(Nifty50[[#This Row],[High]]=MAX($D$1:$D4305), TRUE, FALSE)</f>
        <v>0</v>
      </c>
      <c r="J4295" s="5">
        <f>MAX($D$2:Nifty50[[#This Row],[High]])</f>
        <v>9119.2000000000007</v>
      </c>
      <c r="K4295" s="18">
        <f>(Nifty50[[#This Row],[ATH_XL]]-Nifty50[[#This Row],[Close]])/Nifty50[[#This Row],[ATH_XL]]</f>
        <v>0.15516163698570057</v>
      </c>
    </row>
    <row r="4296" spans="2:11" x14ac:dyDescent="0.25">
      <c r="B4296" s="4">
        <v>42451</v>
      </c>
      <c r="C4296" s="23">
        <v>7695.55</v>
      </c>
      <c r="D4296" s="23">
        <v>7728.2</v>
      </c>
      <c r="E4296" s="23">
        <v>7643.8</v>
      </c>
      <c r="F4296" s="23">
        <v>7714.9</v>
      </c>
      <c r="G4296" s="5">
        <v>215355848</v>
      </c>
      <c r="H4296" s="5">
        <v>8628.0499999999993</v>
      </c>
      <c r="I4296" s="5" t="b">
        <f>IF(Nifty50[[#This Row],[High]]=MAX($D$1:$D4306), TRUE, FALSE)</f>
        <v>0</v>
      </c>
      <c r="J4296" s="5">
        <f>MAX($D$2:Nifty50[[#This Row],[High]])</f>
        <v>9119.2000000000007</v>
      </c>
      <c r="K4296" s="18">
        <f>(Nifty50[[#This Row],[ATH_XL]]-Nifty50[[#This Row],[Close]])/Nifty50[[#This Row],[ATH_XL]]</f>
        <v>0.1539937713834548</v>
      </c>
    </row>
    <row r="4297" spans="2:11" x14ac:dyDescent="0.25">
      <c r="B4297" s="4">
        <v>42452</v>
      </c>
      <c r="C4297" s="23">
        <v>7717.45</v>
      </c>
      <c r="D4297" s="23">
        <v>7726.85</v>
      </c>
      <c r="E4297" s="23">
        <v>7670.6</v>
      </c>
      <c r="F4297" s="23">
        <v>7716.5</v>
      </c>
      <c r="G4297" s="5">
        <v>205794773</v>
      </c>
      <c r="H4297" s="5">
        <v>7612.54</v>
      </c>
      <c r="I4297" s="5" t="b">
        <f>IF(Nifty50[[#This Row],[High]]=MAX($D$1:$D4307), TRUE, FALSE)</f>
        <v>0</v>
      </c>
      <c r="J4297" s="5">
        <f>MAX($D$2:Nifty50[[#This Row],[High]])</f>
        <v>9119.2000000000007</v>
      </c>
      <c r="K4297" s="18">
        <f>(Nifty50[[#This Row],[ATH_XL]]-Nifty50[[#This Row],[Close]])/Nifty50[[#This Row],[ATH_XL]]</f>
        <v>0.15381831739626289</v>
      </c>
    </row>
    <row r="4298" spans="2:11" x14ac:dyDescent="0.25">
      <c r="B4298" s="4">
        <v>42457</v>
      </c>
      <c r="C4298" s="23">
        <v>7741</v>
      </c>
      <c r="D4298" s="23">
        <v>7749.4</v>
      </c>
      <c r="E4298" s="23">
        <v>7587.7</v>
      </c>
      <c r="F4298" s="23">
        <v>7615.1</v>
      </c>
      <c r="G4298" s="5">
        <v>249905118</v>
      </c>
      <c r="H4298" s="5">
        <v>10102.36</v>
      </c>
      <c r="I4298" s="5" t="b">
        <f>IF(Nifty50[[#This Row],[High]]=MAX($D$1:$D4308), TRUE, FALSE)</f>
        <v>0</v>
      </c>
      <c r="J4298" s="5">
        <f>MAX($D$2:Nifty50[[#This Row],[High]])</f>
        <v>9119.2000000000007</v>
      </c>
      <c r="K4298" s="18">
        <f>(Nifty50[[#This Row],[ATH_XL]]-Nifty50[[#This Row],[Close]])/Nifty50[[#This Row],[ATH_XL]]</f>
        <v>0.16493771383454692</v>
      </c>
    </row>
    <row r="4299" spans="2:11" x14ac:dyDescent="0.25">
      <c r="B4299" s="4">
        <v>42458</v>
      </c>
      <c r="C4299" s="23">
        <v>7606.55</v>
      </c>
      <c r="D4299" s="23">
        <v>7652.9</v>
      </c>
      <c r="E4299" s="23">
        <v>7582.25</v>
      </c>
      <c r="F4299" s="23">
        <v>7597</v>
      </c>
      <c r="G4299" s="5">
        <v>223493457</v>
      </c>
      <c r="H4299" s="5">
        <v>10474.75</v>
      </c>
      <c r="I4299" s="5" t="b">
        <f>IF(Nifty50[[#This Row],[High]]=MAX($D$1:$D4309), TRUE, FALSE)</f>
        <v>0</v>
      </c>
      <c r="J4299" s="5">
        <f>MAX($D$2:Nifty50[[#This Row],[High]])</f>
        <v>9119.2000000000007</v>
      </c>
      <c r="K4299" s="18">
        <f>(Nifty50[[#This Row],[ATH_XL]]-Nifty50[[#This Row],[Close]])/Nifty50[[#This Row],[ATH_XL]]</f>
        <v>0.16692253706465487</v>
      </c>
    </row>
    <row r="4300" spans="2:11" x14ac:dyDescent="0.25">
      <c r="B4300" s="4">
        <v>42459</v>
      </c>
      <c r="C4300" s="23">
        <v>7651.1</v>
      </c>
      <c r="D4300" s="23">
        <v>7741.95</v>
      </c>
      <c r="E4300" s="23">
        <v>7643.45</v>
      </c>
      <c r="F4300" s="23">
        <v>7735.2</v>
      </c>
      <c r="G4300" s="5">
        <v>239843751</v>
      </c>
      <c r="H4300" s="5">
        <v>9908.6</v>
      </c>
      <c r="I4300" s="5" t="b">
        <f>IF(Nifty50[[#This Row],[High]]=MAX($D$1:$D4310), TRUE, FALSE)</f>
        <v>0</v>
      </c>
      <c r="J4300" s="5">
        <f>MAX($D$2:Nifty50[[#This Row],[High]])</f>
        <v>9119.2000000000007</v>
      </c>
      <c r="K4300" s="18">
        <f>(Nifty50[[#This Row],[ATH_XL]]-Nifty50[[#This Row],[Close]])/Nifty50[[#This Row],[ATH_XL]]</f>
        <v>0.15176769892095807</v>
      </c>
    </row>
    <row r="4301" spans="2:11" x14ac:dyDescent="0.25">
      <c r="B4301" s="4">
        <v>42460</v>
      </c>
      <c r="C4301" s="23">
        <v>7727.65</v>
      </c>
      <c r="D4301" s="23">
        <v>7777.6</v>
      </c>
      <c r="E4301" s="23">
        <v>7702</v>
      </c>
      <c r="F4301" s="23">
        <v>7738.4</v>
      </c>
      <c r="G4301" s="5">
        <v>391914059</v>
      </c>
      <c r="H4301" s="5">
        <v>15918.74</v>
      </c>
      <c r="I4301" s="5" t="b">
        <f>IF(Nifty50[[#This Row],[High]]=MAX($D$1:$D4311), TRUE, FALSE)</f>
        <v>0</v>
      </c>
      <c r="J4301" s="5">
        <f>MAX($D$2:Nifty50[[#This Row],[High]])</f>
        <v>9119.2000000000007</v>
      </c>
      <c r="K4301" s="18">
        <f>(Nifty50[[#This Row],[ATH_XL]]-Nifty50[[#This Row],[Close]])/Nifty50[[#This Row],[ATH_XL]]</f>
        <v>0.15141679094657437</v>
      </c>
    </row>
    <row r="4302" spans="2:11" x14ac:dyDescent="0.25">
      <c r="B4302" s="4">
        <v>42461</v>
      </c>
      <c r="C4302" s="23">
        <v>7718.05</v>
      </c>
      <c r="D4302" s="23">
        <v>7740.15</v>
      </c>
      <c r="E4302" s="23">
        <v>7666.1</v>
      </c>
      <c r="F4302" s="23">
        <v>7713.05</v>
      </c>
      <c r="G4302" s="5">
        <v>189571551</v>
      </c>
      <c r="H4302" s="5">
        <v>8118.47</v>
      </c>
      <c r="I4302" s="5" t="b">
        <f>IF(Nifty50[[#This Row],[High]]=MAX($D$1:$D4312), TRUE, FALSE)</f>
        <v>0</v>
      </c>
      <c r="J4302" s="5">
        <f>MAX($D$2:Nifty50[[#This Row],[High]])</f>
        <v>9119.2000000000007</v>
      </c>
      <c r="K4302" s="18">
        <f>(Nifty50[[#This Row],[ATH_XL]]-Nifty50[[#This Row],[Close]])/Nifty50[[#This Row],[ATH_XL]]</f>
        <v>0.15419664005614533</v>
      </c>
    </row>
    <row r="4303" spans="2:11" x14ac:dyDescent="0.25">
      <c r="B4303" s="4">
        <v>42464</v>
      </c>
      <c r="C4303" s="23">
        <v>7733.15</v>
      </c>
      <c r="D4303" s="23">
        <v>7764.45</v>
      </c>
      <c r="E4303" s="23">
        <v>7704.4</v>
      </c>
      <c r="F4303" s="23">
        <v>7758.8</v>
      </c>
      <c r="G4303" s="5">
        <v>160277940</v>
      </c>
      <c r="H4303" s="5">
        <v>6506.44</v>
      </c>
      <c r="I4303" s="5" t="b">
        <f>IF(Nifty50[[#This Row],[High]]=MAX($D$1:$D4313), TRUE, FALSE)</f>
        <v>0</v>
      </c>
      <c r="J4303" s="5">
        <f>MAX($D$2:Nifty50[[#This Row],[High]])</f>
        <v>9119.2000000000007</v>
      </c>
      <c r="K4303" s="18">
        <f>(Nifty50[[#This Row],[ATH_XL]]-Nifty50[[#This Row],[Close]])/Nifty50[[#This Row],[ATH_XL]]</f>
        <v>0.14917975260987812</v>
      </c>
    </row>
    <row r="4304" spans="2:11" x14ac:dyDescent="0.25">
      <c r="B4304" s="4">
        <v>42465</v>
      </c>
      <c r="C4304" s="23">
        <v>7736.3</v>
      </c>
      <c r="D4304" s="23">
        <v>7736.3</v>
      </c>
      <c r="E4304" s="23">
        <v>7588.65</v>
      </c>
      <c r="F4304" s="23">
        <v>7603.2</v>
      </c>
      <c r="G4304" s="5">
        <v>210126897</v>
      </c>
      <c r="H4304" s="5">
        <v>8412.34</v>
      </c>
      <c r="I4304" s="5" t="b">
        <f>IF(Nifty50[[#This Row],[High]]=MAX($D$1:$D4314), TRUE, FALSE)</f>
        <v>0</v>
      </c>
      <c r="J4304" s="5">
        <f>MAX($D$2:Nifty50[[#This Row],[High]])</f>
        <v>9119.2000000000007</v>
      </c>
      <c r="K4304" s="18">
        <f>(Nifty50[[#This Row],[ATH_XL]]-Nifty50[[#This Row],[Close]])/Nifty50[[#This Row],[ATH_XL]]</f>
        <v>0.16624265286428644</v>
      </c>
    </row>
    <row r="4305" spans="2:11" x14ac:dyDescent="0.25">
      <c r="B4305" s="4">
        <v>42466</v>
      </c>
      <c r="C4305" s="23">
        <v>7636.05</v>
      </c>
      <c r="D4305" s="23">
        <v>7638.65</v>
      </c>
      <c r="E4305" s="23">
        <v>7591.75</v>
      </c>
      <c r="F4305" s="23">
        <v>7614.35</v>
      </c>
      <c r="G4305" s="5">
        <v>170653808</v>
      </c>
      <c r="H4305" s="5">
        <v>6802.69</v>
      </c>
      <c r="I4305" s="5" t="b">
        <f>IF(Nifty50[[#This Row],[High]]=MAX($D$1:$D4315), TRUE, FALSE)</f>
        <v>0</v>
      </c>
      <c r="J4305" s="5">
        <f>MAX($D$2:Nifty50[[#This Row],[High]])</f>
        <v>9119.2000000000007</v>
      </c>
      <c r="K4305" s="18">
        <f>(Nifty50[[#This Row],[ATH_XL]]-Nifty50[[#This Row],[Close]])/Nifty50[[#This Row],[ATH_XL]]</f>
        <v>0.1650199578910431</v>
      </c>
    </row>
    <row r="4306" spans="2:11" x14ac:dyDescent="0.25">
      <c r="B4306" s="4">
        <v>42467</v>
      </c>
      <c r="C4306" s="23">
        <v>7630.4</v>
      </c>
      <c r="D4306" s="23">
        <v>7630.75</v>
      </c>
      <c r="E4306" s="23">
        <v>7535.85</v>
      </c>
      <c r="F4306" s="23">
        <v>7546.45</v>
      </c>
      <c r="G4306" s="5">
        <v>241684050</v>
      </c>
      <c r="H4306" s="5">
        <v>7709.23</v>
      </c>
      <c r="I4306" s="5" t="b">
        <f>IF(Nifty50[[#This Row],[High]]=MAX($D$1:$D4316), TRUE, FALSE)</f>
        <v>0</v>
      </c>
      <c r="J4306" s="5">
        <f>MAX($D$2:Nifty50[[#This Row],[High]])</f>
        <v>9119.2000000000007</v>
      </c>
      <c r="K4306" s="18">
        <f>(Nifty50[[#This Row],[ATH_XL]]-Nifty50[[#This Row],[Close]])/Nifty50[[#This Row],[ATH_XL]]</f>
        <v>0.17246578647249766</v>
      </c>
    </row>
    <row r="4307" spans="2:11" x14ac:dyDescent="0.25">
      <c r="B4307" s="4">
        <v>42468</v>
      </c>
      <c r="C4307" s="23">
        <v>7542.35</v>
      </c>
      <c r="D4307" s="23">
        <v>7569.35</v>
      </c>
      <c r="E4307" s="23">
        <v>7526.7</v>
      </c>
      <c r="F4307" s="23">
        <v>7555.2</v>
      </c>
      <c r="G4307" s="5">
        <v>147816460</v>
      </c>
      <c r="H4307" s="5">
        <v>5981.23</v>
      </c>
      <c r="I4307" s="5" t="b">
        <f>IF(Nifty50[[#This Row],[High]]=MAX($D$1:$D4317), TRUE, FALSE)</f>
        <v>0</v>
      </c>
      <c r="J4307" s="5">
        <f>MAX($D$2:Nifty50[[#This Row],[High]])</f>
        <v>9119.2000000000007</v>
      </c>
      <c r="K4307" s="18">
        <f>(Nifty50[[#This Row],[ATH_XL]]-Nifty50[[#This Row],[Close]])/Nifty50[[#This Row],[ATH_XL]]</f>
        <v>0.17150627248004219</v>
      </c>
    </row>
    <row r="4308" spans="2:11" x14ac:dyDescent="0.25">
      <c r="B4308" s="4">
        <v>42471</v>
      </c>
      <c r="C4308" s="23">
        <v>7577.8</v>
      </c>
      <c r="D4308" s="23">
        <v>7678.8</v>
      </c>
      <c r="E4308" s="23">
        <v>7516.85</v>
      </c>
      <c r="F4308" s="23">
        <v>7671.4</v>
      </c>
      <c r="G4308" s="5">
        <v>185353268</v>
      </c>
      <c r="H4308" s="5">
        <v>7055.61</v>
      </c>
      <c r="I4308" s="5" t="b">
        <f>IF(Nifty50[[#This Row],[High]]=MAX($D$1:$D4318), TRUE, FALSE)</f>
        <v>0</v>
      </c>
      <c r="J4308" s="5">
        <f>MAX($D$2:Nifty50[[#This Row],[High]])</f>
        <v>9119.2000000000007</v>
      </c>
      <c r="K4308" s="18">
        <f>(Nifty50[[#This Row],[ATH_XL]]-Nifty50[[#This Row],[Close]])/Nifty50[[#This Row],[ATH_XL]]</f>
        <v>0.15876392666023345</v>
      </c>
    </row>
    <row r="4309" spans="2:11" x14ac:dyDescent="0.25">
      <c r="B4309" s="4">
        <v>42472</v>
      </c>
      <c r="C4309" s="23">
        <v>7669.25</v>
      </c>
      <c r="D4309" s="23">
        <v>7717.4</v>
      </c>
      <c r="E4309" s="23">
        <v>7663.35</v>
      </c>
      <c r="F4309" s="23">
        <v>7708.95</v>
      </c>
      <c r="G4309" s="5">
        <v>168508978</v>
      </c>
      <c r="H4309" s="5">
        <v>6945.44</v>
      </c>
      <c r="I4309" s="5" t="b">
        <f>IF(Nifty50[[#This Row],[High]]=MAX($D$1:$D4319), TRUE, FALSE)</f>
        <v>0</v>
      </c>
      <c r="J4309" s="5">
        <f>MAX($D$2:Nifty50[[#This Row],[High]])</f>
        <v>9119.2000000000007</v>
      </c>
      <c r="K4309" s="18">
        <f>(Nifty50[[#This Row],[ATH_XL]]-Nifty50[[#This Row],[Close]])/Nifty50[[#This Row],[ATH_XL]]</f>
        <v>0.15464624089832449</v>
      </c>
    </row>
    <row r="4310" spans="2:11" x14ac:dyDescent="0.25">
      <c r="B4310" s="4">
        <v>42473</v>
      </c>
      <c r="C4310" s="23">
        <v>7777.15</v>
      </c>
      <c r="D4310" s="23">
        <v>7864.8</v>
      </c>
      <c r="E4310" s="23">
        <v>7772.2</v>
      </c>
      <c r="F4310" s="23">
        <v>7850.45</v>
      </c>
      <c r="G4310" s="5">
        <v>227217288</v>
      </c>
      <c r="H4310" s="5">
        <v>10071.44</v>
      </c>
      <c r="I4310" s="5" t="b">
        <f>IF(Nifty50[[#This Row],[High]]=MAX($D$1:$D4320), TRUE, FALSE)</f>
        <v>0</v>
      </c>
      <c r="J4310" s="5">
        <f>MAX($D$2:Nifty50[[#This Row],[High]])</f>
        <v>9119.2000000000007</v>
      </c>
      <c r="K4310" s="18">
        <f>(Nifty50[[#This Row],[ATH_XL]]-Nifty50[[#This Row],[Close]])/Nifty50[[#This Row],[ATH_XL]]</f>
        <v>0.13912952890604449</v>
      </c>
    </row>
    <row r="4311" spans="2:11" x14ac:dyDescent="0.25">
      <c r="B4311" s="4">
        <v>42478</v>
      </c>
      <c r="C4311" s="23">
        <v>7908.15</v>
      </c>
      <c r="D4311" s="23">
        <v>7920.6</v>
      </c>
      <c r="E4311" s="23">
        <v>7842.75</v>
      </c>
      <c r="F4311" s="23">
        <v>7914.7</v>
      </c>
      <c r="G4311" s="5">
        <v>190258561</v>
      </c>
      <c r="H4311" s="5">
        <v>10356.030000000001</v>
      </c>
      <c r="I4311" s="5" t="b">
        <f>IF(Nifty50[[#This Row],[High]]=MAX($D$1:$D4321), TRUE, FALSE)</f>
        <v>0</v>
      </c>
      <c r="J4311" s="5">
        <f>MAX($D$2:Nifty50[[#This Row],[High]])</f>
        <v>9119.2000000000007</v>
      </c>
      <c r="K4311" s="18">
        <f>(Nifty50[[#This Row],[ATH_XL]]-Nifty50[[#This Row],[Close]])/Nifty50[[#This Row],[ATH_XL]]</f>
        <v>0.13208395473287141</v>
      </c>
    </row>
    <row r="4312" spans="2:11" x14ac:dyDescent="0.25">
      <c r="B4312" s="4">
        <v>42480</v>
      </c>
      <c r="C4312" s="23">
        <v>7950.05</v>
      </c>
      <c r="D4312" s="23">
        <v>7950.4</v>
      </c>
      <c r="E4312" s="23">
        <v>7877.55</v>
      </c>
      <c r="F4312" s="23">
        <v>7914.75</v>
      </c>
      <c r="G4312" s="5">
        <v>211630060</v>
      </c>
      <c r="H4312" s="5">
        <v>10069.83</v>
      </c>
      <c r="I4312" s="5" t="b">
        <f>IF(Nifty50[[#This Row],[High]]=MAX($D$1:$D4322), TRUE, FALSE)</f>
        <v>0</v>
      </c>
      <c r="J4312" s="5">
        <f>MAX($D$2:Nifty50[[#This Row],[High]])</f>
        <v>9119.2000000000007</v>
      </c>
      <c r="K4312" s="18">
        <f>(Nifty50[[#This Row],[ATH_XL]]-Nifty50[[#This Row],[Close]])/Nifty50[[#This Row],[ATH_XL]]</f>
        <v>0.13207847179577162</v>
      </c>
    </row>
    <row r="4313" spans="2:11" x14ac:dyDescent="0.25">
      <c r="B4313" s="4">
        <v>42481</v>
      </c>
      <c r="C4313" s="23">
        <v>7953.65</v>
      </c>
      <c r="D4313" s="23">
        <v>7978.45</v>
      </c>
      <c r="E4313" s="23">
        <v>7884.1</v>
      </c>
      <c r="F4313" s="23">
        <v>7912.05</v>
      </c>
      <c r="G4313" s="5">
        <v>230577117</v>
      </c>
      <c r="H4313" s="5">
        <v>9613.2999999999993</v>
      </c>
      <c r="I4313" s="5" t="b">
        <f>IF(Nifty50[[#This Row],[High]]=MAX($D$1:$D4323), TRUE, FALSE)</f>
        <v>0</v>
      </c>
      <c r="J4313" s="5">
        <f>MAX($D$2:Nifty50[[#This Row],[High]])</f>
        <v>9119.2000000000007</v>
      </c>
      <c r="K4313" s="18">
        <f>(Nifty50[[#This Row],[ATH_XL]]-Nifty50[[#This Row],[Close]])/Nifty50[[#This Row],[ATH_XL]]</f>
        <v>0.13237455039915788</v>
      </c>
    </row>
    <row r="4314" spans="2:11" x14ac:dyDescent="0.25">
      <c r="B4314" s="4">
        <v>42482</v>
      </c>
      <c r="C4314" s="23">
        <v>7891.8</v>
      </c>
      <c r="D4314" s="23">
        <v>7923.35</v>
      </c>
      <c r="E4314" s="23">
        <v>7873.35</v>
      </c>
      <c r="F4314" s="23">
        <v>7899.3</v>
      </c>
      <c r="G4314" s="5">
        <v>188988540</v>
      </c>
      <c r="H4314" s="5">
        <v>7714.04</v>
      </c>
      <c r="I4314" s="5" t="b">
        <f>IF(Nifty50[[#This Row],[High]]=MAX($D$1:$D4324), TRUE, FALSE)</f>
        <v>0</v>
      </c>
      <c r="J4314" s="5">
        <f>MAX($D$2:Nifty50[[#This Row],[High]])</f>
        <v>9119.2000000000007</v>
      </c>
      <c r="K4314" s="18">
        <f>(Nifty50[[#This Row],[ATH_XL]]-Nifty50[[#This Row],[Close]])/Nifty50[[#This Row],[ATH_XL]]</f>
        <v>0.13377269935959299</v>
      </c>
    </row>
    <row r="4315" spans="2:11" x14ac:dyDescent="0.25">
      <c r="B4315" s="4">
        <v>42485</v>
      </c>
      <c r="C4315" s="23">
        <v>7894.8</v>
      </c>
      <c r="D4315" s="23">
        <v>7911</v>
      </c>
      <c r="E4315" s="23">
        <v>7827</v>
      </c>
      <c r="F4315" s="23">
        <v>7855.05</v>
      </c>
      <c r="G4315" s="5">
        <v>150776959</v>
      </c>
      <c r="H4315" s="5">
        <v>7362.13</v>
      </c>
      <c r="I4315" s="5" t="b">
        <f>IF(Nifty50[[#This Row],[High]]=MAX($D$1:$D4325), TRUE, FALSE)</f>
        <v>0</v>
      </c>
      <c r="J4315" s="5">
        <f>MAX($D$2:Nifty50[[#This Row],[High]])</f>
        <v>9119.2000000000007</v>
      </c>
      <c r="K4315" s="18">
        <f>(Nifty50[[#This Row],[ATH_XL]]-Nifty50[[#This Row],[Close]])/Nifty50[[#This Row],[ATH_XL]]</f>
        <v>0.13862509869286785</v>
      </c>
    </row>
    <row r="4316" spans="2:11" x14ac:dyDescent="0.25">
      <c r="B4316" s="4">
        <v>42486</v>
      </c>
      <c r="C4316" s="23">
        <v>7828.15</v>
      </c>
      <c r="D4316" s="23">
        <v>7974.5</v>
      </c>
      <c r="E4316" s="23">
        <v>7822.55</v>
      </c>
      <c r="F4316" s="23">
        <v>7962.65</v>
      </c>
      <c r="G4316" s="5">
        <v>208656803</v>
      </c>
      <c r="H4316" s="5">
        <v>9686.2099999999991</v>
      </c>
      <c r="I4316" s="5" t="b">
        <f>IF(Nifty50[[#This Row],[High]]=MAX($D$1:$D4326), TRUE, FALSE)</f>
        <v>0</v>
      </c>
      <c r="J4316" s="5">
        <f>MAX($D$2:Nifty50[[#This Row],[High]])</f>
        <v>9119.2000000000007</v>
      </c>
      <c r="K4316" s="18">
        <f>(Nifty50[[#This Row],[ATH_XL]]-Nifty50[[#This Row],[Close]])/Nifty50[[#This Row],[ATH_XL]]</f>
        <v>0.12682581805421539</v>
      </c>
    </row>
    <row r="4317" spans="2:11" x14ac:dyDescent="0.25">
      <c r="B4317" s="4">
        <v>42487</v>
      </c>
      <c r="C4317" s="23">
        <v>7942</v>
      </c>
      <c r="D4317" s="23">
        <v>7991</v>
      </c>
      <c r="E4317" s="23">
        <v>7940.55</v>
      </c>
      <c r="F4317" s="23">
        <v>7979.9</v>
      </c>
      <c r="G4317" s="5">
        <v>213174058</v>
      </c>
      <c r="H4317" s="5">
        <v>9669.0400000000009</v>
      </c>
      <c r="I4317" s="5" t="b">
        <f>IF(Nifty50[[#This Row],[High]]=MAX($D$1:$D4327), TRUE, FALSE)</f>
        <v>0</v>
      </c>
      <c r="J4317" s="5">
        <f>MAX($D$2:Nifty50[[#This Row],[High]])</f>
        <v>9119.2000000000007</v>
      </c>
      <c r="K4317" s="18">
        <f>(Nifty50[[#This Row],[ATH_XL]]-Nifty50[[#This Row],[Close]])/Nifty50[[#This Row],[ATH_XL]]</f>
        <v>0.12493420475480316</v>
      </c>
    </row>
    <row r="4318" spans="2:11" x14ac:dyDescent="0.25">
      <c r="B4318" s="4">
        <v>42488</v>
      </c>
      <c r="C4318" s="23">
        <v>7967.4</v>
      </c>
      <c r="D4318" s="23">
        <v>7992</v>
      </c>
      <c r="E4318" s="23">
        <v>7834.45</v>
      </c>
      <c r="F4318" s="23">
        <v>7847.25</v>
      </c>
      <c r="G4318" s="5">
        <v>301485186</v>
      </c>
      <c r="H4318" s="5">
        <v>14943.3</v>
      </c>
      <c r="I4318" s="5" t="b">
        <f>IF(Nifty50[[#This Row],[High]]=MAX($D$1:$D4328), TRUE, FALSE)</f>
        <v>0</v>
      </c>
      <c r="J4318" s="5">
        <f>MAX($D$2:Nifty50[[#This Row],[High]])</f>
        <v>9119.2000000000007</v>
      </c>
      <c r="K4318" s="18">
        <f>(Nifty50[[#This Row],[ATH_XL]]-Nifty50[[#This Row],[Close]])/Nifty50[[#This Row],[ATH_XL]]</f>
        <v>0.13948043688042819</v>
      </c>
    </row>
    <row r="4319" spans="2:11" x14ac:dyDescent="0.25">
      <c r="B4319" s="4">
        <v>42489</v>
      </c>
      <c r="C4319" s="23">
        <v>7844.25</v>
      </c>
      <c r="D4319" s="23">
        <v>7889.05</v>
      </c>
      <c r="E4319" s="23">
        <v>7788.7</v>
      </c>
      <c r="F4319" s="23">
        <v>7849.8</v>
      </c>
      <c r="G4319" s="5">
        <v>251227047</v>
      </c>
      <c r="H4319" s="5">
        <v>9872.58</v>
      </c>
      <c r="I4319" s="5" t="b">
        <f>IF(Nifty50[[#This Row],[High]]=MAX($D$1:$D4329), TRUE, FALSE)</f>
        <v>0</v>
      </c>
      <c r="J4319" s="5">
        <f>MAX($D$2:Nifty50[[#This Row],[High]])</f>
        <v>9119.2000000000007</v>
      </c>
      <c r="K4319" s="18">
        <f>(Nifty50[[#This Row],[ATH_XL]]-Nifty50[[#This Row],[Close]])/Nifty50[[#This Row],[ATH_XL]]</f>
        <v>0.13920080708834112</v>
      </c>
    </row>
    <row r="4320" spans="2:11" x14ac:dyDescent="0.25">
      <c r="B4320" s="4">
        <v>42492</v>
      </c>
      <c r="C4320" s="23">
        <v>7822.7</v>
      </c>
      <c r="D4320" s="23">
        <v>7829.8</v>
      </c>
      <c r="E4320" s="23">
        <v>7777.3</v>
      </c>
      <c r="F4320" s="23">
        <v>7805.9</v>
      </c>
      <c r="G4320" s="5">
        <v>150818181</v>
      </c>
      <c r="H4320" s="5">
        <v>6079.16</v>
      </c>
      <c r="I4320" s="5" t="b">
        <f>IF(Nifty50[[#This Row],[High]]=MAX($D$1:$D4330), TRUE, FALSE)</f>
        <v>0</v>
      </c>
      <c r="J4320" s="5">
        <f>MAX($D$2:Nifty50[[#This Row],[High]])</f>
        <v>9119.2000000000007</v>
      </c>
      <c r="K4320" s="18">
        <f>(Nifty50[[#This Row],[ATH_XL]]-Nifty50[[#This Row],[Close]])/Nifty50[[#This Row],[ATH_XL]]</f>
        <v>0.14401482586191783</v>
      </c>
    </row>
    <row r="4321" spans="2:11" x14ac:dyDescent="0.25">
      <c r="B4321" s="4">
        <v>42493</v>
      </c>
      <c r="C4321" s="23">
        <v>7824.8</v>
      </c>
      <c r="D4321" s="23">
        <v>7890.25</v>
      </c>
      <c r="E4321" s="23">
        <v>7735.15</v>
      </c>
      <c r="F4321" s="23">
        <v>7747</v>
      </c>
      <c r="G4321" s="5">
        <v>192271370</v>
      </c>
      <c r="H4321" s="5">
        <v>8536.83</v>
      </c>
      <c r="I4321" s="5" t="b">
        <f>IF(Nifty50[[#This Row],[High]]=MAX($D$1:$D4331), TRUE, FALSE)</f>
        <v>0</v>
      </c>
      <c r="J4321" s="5">
        <f>MAX($D$2:Nifty50[[#This Row],[High]])</f>
        <v>9119.2000000000007</v>
      </c>
      <c r="K4321" s="18">
        <f>(Nifty50[[#This Row],[ATH_XL]]-Nifty50[[#This Row],[Close]])/Nifty50[[#This Row],[ATH_XL]]</f>
        <v>0.15047372576541809</v>
      </c>
    </row>
    <row r="4322" spans="2:11" x14ac:dyDescent="0.25">
      <c r="B4322" s="4">
        <v>42494</v>
      </c>
      <c r="C4322" s="23">
        <v>7724.15</v>
      </c>
      <c r="D4322" s="23">
        <v>7749</v>
      </c>
      <c r="E4322" s="23">
        <v>7697.25</v>
      </c>
      <c r="F4322" s="23">
        <v>7706.55</v>
      </c>
      <c r="G4322" s="5">
        <v>205939089</v>
      </c>
      <c r="H4322" s="5">
        <v>7816.27</v>
      </c>
      <c r="I4322" s="5" t="b">
        <f>IF(Nifty50[[#This Row],[High]]=MAX($D$1:$D4332), TRUE, FALSE)</f>
        <v>0</v>
      </c>
      <c r="J4322" s="5">
        <f>MAX($D$2:Nifty50[[#This Row],[High]])</f>
        <v>9119.2000000000007</v>
      </c>
      <c r="K4322" s="18">
        <f>(Nifty50[[#This Row],[ATH_XL]]-Nifty50[[#This Row],[Close]])/Nifty50[[#This Row],[ATH_XL]]</f>
        <v>0.15490942187911225</v>
      </c>
    </row>
    <row r="4323" spans="2:11" x14ac:dyDescent="0.25">
      <c r="B4323" s="4">
        <v>42495</v>
      </c>
      <c r="C4323" s="23">
        <v>7731</v>
      </c>
      <c r="D4323" s="23">
        <v>7777.55</v>
      </c>
      <c r="E4323" s="23">
        <v>7706.85</v>
      </c>
      <c r="F4323" s="23">
        <v>7735.5</v>
      </c>
      <c r="G4323" s="5">
        <v>190792828</v>
      </c>
      <c r="H4323" s="5">
        <v>8089.45</v>
      </c>
      <c r="I4323" s="5" t="b">
        <f>IF(Nifty50[[#This Row],[High]]=MAX($D$1:$D4333), TRUE, FALSE)</f>
        <v>0</v>
      </c>
      <c r="J4323" s="5">
        <f>MAX($D$2:Nifty50[[#This Row],[High]])</f>
        <v>9119.2000000000007</v>
      </c>
      <c r="K4323" s="18">
        <f>(Nifty50[[#This Row],[ATH_XL]]-Nifty50[[#This Row],[Close]])/Nifty50[[#This Row],[ATH_XL]]</f>
        <v>0.15173480129835956</v>
      </c>
    </row>
    <row r="4324" spans="2:11" x14ac:dyDescent="0.25">
      <c r="B4324" s="4">
        <v>42496</v>
      </c>
      <c r="C4324" s="23">
        <v>7717.65</v>
      </c>
      <c r="D4324" s="23">
        <v>7738.9</v>
      </c>
      <c r="E4324" s="23">
        <v>7678.35</v>
      </c>
      <c r="F4324" s="23">
        <v>7733.45</v>
      </c>
      <c r="G4324" s="5">
        <v>168662226</v>
      </c>
      <c r="H4324" s="5">
        <v>6296.51</v>
      </c>
      <c r="I4324" s="5" t="b">
        <f>IF(Nifty50[[#This Row],[High]]=MAX($D$1:$D4334), TRUE, FALSE)</f>
        <v>0</v>
      </c>
      <c r="J4324" s="5">
        <f>MAX($D$2:Nifty50[[#This Row],[High]])</f>
        <v>9119.2000000000007</v>
      </c>
      <c r="K4324" s="18">
        <f>(Nifty50[[#This Row],[ATH_XL]]-Nifty50[[#This Row],[Close]])/Nifty50[[#This Row],[ATH_XL]]</f>
        <v>0.15195960171944917</v>
      </c>
    </row>
    <row r="4325" spans="2:11" x14ac:dyDescent="0.25">
      <c r="B4325" s="4">
        <v>42499</v>
      </c>
      <c r="C4325" s="23">
        <v>7755.25</v>
      </c>
      <c r="D4325" s="23">
        <v>7873.65</v>
      </c>
      <c r="E4325" s="23">
        <v>7753.55</v>
      </c>
      <c r="F4325" s="23">
        <v>7866.05</v>
      </c>
      <c r="G4325" s="5">
        <v>165616829</v>
      </c>
      <c r="H4325" s="5">
        <v>7559.77</v>
      </c>
      <c r="I4325" s="5" t="b">
        <f>IF(Nifty50[[#This Row],[High]]=MAX($D$1:$D4335), TRUE, FALSE)</f>
        <v>0</v>
      </c>
      <c r="J4325" s="5">
        <f>MAX($D$2:Nifty50[[#This Row],[High]])</f>
        <v>9119.2000000000007</v>
      </c>
      <c r="K4325" s="18">
        <f>(Nifty50[[#This Row],[ATH_XL]]-Nifty50[[#This Row],[Close]])/Nifty50[[#This Row],[ATH_XL]]</f>
        <v>0.13741885253092381</v>
      </c>
    </row>
    <row r="4326" spans="2:11" x14ac:dyDescent="0.25">
      <c r="B4326" s="4">
        <v>42500</v>
      </c>
      <c r="C4326" s="23">
        <v>7873.55</v>
      </c>
      <c r="D4326" s="23">
        <v>7896.9</v>
      </c>
      <c r="E4326" s="23">
        <v>7837.7</v>
      </c>
      <c r="F4326" s="23">
        <v>7887.8</v>
      </c>
      <c r="G4326" s="5">
        <v>166957276</v>
      </c>
      <c r="H4326" s="5">
        <v>7306.72</v>
      </c>
      <c r="I4326" s="5" t="b">
        <f>IF(Nifty50[[#This Row],[High]]=MAX($D$1:$D4336), TRUE, FALSE)</f>
        <v>0</v>
      </c>
      <c r="J4326" s="5">
        <f>MAX($D$2:Nifty50[[#This Row],[High]])</f>
        <v>9119.2000000000007</v>
      </c>
      <c r="K4326" s="18">
        <f>(Nifty50[[#This Row],[ATH_XL]]-Nifty50[[#This Row],[Close]])/Nifty50[[#This Row],[ATH_XL]]</f>
        <v>0.13503377489253449</v>
      </c>
    </row>
    <row r="4327" spans="2:11" x14ac:dyDescent="0.25">
      <c r="B4327" s="4">
        <v>42501</v>
      </c>
      <c r="C4327" s="23">
        <v>7804.65</v>
      </c>
      <c r="D4327" s="23">
        <v>7893.1</v>
      </c>
      <c r="E4327" s="23">
        <v>7780.9</v>
      </c>
      <c r="F4327" s="23">
        <v>7848.85</v>
      </c>
      <c r="G4327" s="5">
        <v>220712496</v>
      </c>
      <c r="H4327" s="5">
        <v>9394.0499999999993</v>
      </c>
      <c r="I4327" s="5" t="b">
        <f>IF(Nifty50[[#This Row],[High]]=MAX($D$1:$D4337), TRUE, FALSE)</f>
        <v>0</v>
      </c>
      <c r="J4327" s="5">
        <f>MAX($D$2:Nifty50[[#This Row],[High]])</f>
        <v>9119.2000000000007</v>
      </c>
      <c r="K4327" s="18">
        <f>(Nifty50[[#This Row],[ATH_XL]]-Nifty50[[#This Row],[Close]])/Nifty50[[#This Row],[ATH_XL]]</f>
        <v>0.13930498289323628</v>
      </c>
    </row>
    <row r="4328" spans="2:11" x14ac:dyDescent="0.25">
      <c r="B4328" s="4">
        <v>42502</v>
      </c>
      <c r="C4328" s="23">
        <v>7871.45</v>
      </c>
      <c r="D4328" s="23">
        <v>7916.05</v>
      </c>
      <c r="E4328" s="23">
        <v>7849.65</v>
      </c>
      <c r="F4328" s="23">
        <v>7900.4</v>
      </c>
      <c r="G4328" s="5">
        <v>157444918</v>
      </c>
      <c r="H4328" s="5">
        <v>7171.91</v>
      </c>
      <c r="I4328" s="5" t="b">
        <f>IF(Nifty50[[#This Row],[High]]=MAX($D$1:$D4338), TRUE, FALSE)</f>
        <v>0</v>
      </c>
      <c r="J4328" s="5">
        <f>MAX($D$2:Nifty50[[#This Row],[High]])</f>
        <v>9119.2000000000007</v>
      </c>
      <c r="K4328" s="18">
        <f>(Nifty50[[#This Row],[ATH_XL]]-Nifty50[[#This Row],[Close]])/Nifty50[[#This Row],[ATH_XL]]</f>
        <v>0.13365207474339866</v>
      </c>
    </row>
    <row r="4329" spans="2:11" x14ac:dyDescent="0.25">
      <c r="B4329" s="4">
        <v>42503</v>
      </c>
      <c r="C4329" s="23">
        <v>7881</v>
      </c>
      <c r="D4329" s="23">
        <v>7881</v>
      </c>
      <c r="E4329" s="23">
        <v>7784.2</v>
      </c>
      <c r="F4329" s="23">
        <v>7814.9</v>
      </c>
      <c r="G4329" s="5">
        <v>185061782</v>
      </c>
      <c r="H4329" s="5">
        <v>10152.08</v>
      </c>
      <c r="I4329" s="5" t="b">
        <f>IF(Nifty50[[#This Row],[High]]=MAX($D$1:$D4339), TRUE, FALSE)</f>
        <v>0</v>
      </c>
      <c r="J4329" s="5">
        <f>MAX($D$2:Nifty50[[#This Row],[High]])</f>
        <v>9119.2000000000007</v>
      </c>
      <c r="K4329" s="18">
        <f>(Nifty50[[#This Row],[ATH_XL]]-Nifty50[[#This Row],[Close]])/Nifty50[[#This Row],[ATH_XL]]</f>
        <v>0.14302789718396361</v>
      </c>
    </row>
    <row r="4330" spans="2:11" x14ac:dyDescent="0.25">
      <c r="B4330" s="4">
        <v>42506</v>
      </c>
      <c r="C4330" s="23">
        <v>7831.2</v>
      </c>
      <c r="D4330" s="23">
        <v>7873.9</v>
      </c>
      <c r="E4330" s="23">
        <v>7772.15</v>
      </c>
      <c r="F4330" s="23">
        <v>7860.75</v>
      </c>
      <c r="G4330" s="5">
        <v>211547775</v>
      </c>
      <c r="H4330" s="5">
        <v>7790.24</v>
      </c>
      <c r="I4330" s="5" t="b">
        <f>IF(Nifty50[[#This Row],[High]]=MAX($D$1:$D4340), TRUE, FALSE)</f>
        <v>0</v>
      </c>
      <c r="J4330" s="5">
        <f>MAX($D$2:Nifty50[[#This Row],[High]])</f>
        <v>9119.2000000000007</v>
      </c>
      <c r="K4330" s="18">
        <f>(Nifty50[[#This Row],[ATH_XL]]-Nifty50[[#This Row],[Close]])/Nifty50[[#This Row],[ATH_XL]]</f>
        <v>0.13800004386349687</v>
      </c>
    </row>
    <row r="4331" spans="2:11" x14ac:dyDescent="0.25">
      <c r="B4331" s="4">
        <v>42507</v>
      </c>
      <c r="C4331" s="23">
        <v>7896.85</v>
      </c>
      <c r="D4331" s="23">
        <v>7940.1</v>
      </c>
      <c r="E4331" s="23">
        <v>7879.7</v>
      </c>
      <c r="F4331" s="23">
        <v>7890.75</v>
      </c>
      <c r="G4331" s="5">
        <v>189140810</v>
      </c>
      <c r="H4331" s="5">
        <v>8195.9500000000007</v>
      </c>
      <c r="I4331" s="5" t="b">
        <f>IF(Nifty50[[#This Row],[High]]=MAX($D$1:$D4341), TRUE, FALSE)</f>
        <v>0</v>
      </c>
      <c r="J4331" s="5">
        <f>MAX($D$2:Nifty50[[#This Row],[High]])</f>
        <v>9119.2000000000007</v>
      </c>
      <c r="K4331" s="18">
        <f>(Nifty50[[#This Row],[ATH_XL]]-Nifty50[[#This Row],[Close]])/Nifty50[[#This Row],[ATH_XL]]</f>
        <v>0.13471028160364951</v>
      </c>
    </row>
    <row r="4332" spans="2:11" x14ac:dyDescent="0.25">
      <c r="B4332" s="4">
        <v>42508</v>
      </c>
      <c r="C4332" s="23">
        <v>7846.75</v>
      </c>
      <c r="D4332" s="23">
        <v>7882.05</v>
      </c>
      <c r="E4332" s="23">
        <v>7810.75</v>
      </c>
      <c r="F4332" s="23">
        <v>7870.15</v>
      </c>
      <c r="G4332" s="5">
        <v>161169418</v>
      </c>
      <c r="H4332" s="5">
        <v>7333.13</v>
      </c>
      <c r="I4332" s="5" t="b">
        <f>IF(Nifty50[[#This Row],[High]]=MAX($D$1:$D4342), TRUE, FALSE)</f>
        <v>0</v>
      </c>
      <c r="J4332" s="5">
        <f>MAX($D$2:Nifty50[[#This Row],[High]])</f>
        <v>9119.2000000000007</v>
      </c>
      <c r="K4332" s="18">
        <f>(Nifty50[[#This Row],[ATH_XL]]-Nifty50[[#This Row],[Close]])/Nifty50[[#This Row],[ATH_XL]]</f>
        <v>0.13696925168874474</v>
      </c>
    </row>
    <row r="4333" spans="2:11" x14ac:dyDescent="0.25">
      <c r="B4333" s="4">
        <v>42509</v>
      </c>
      <c r="C4333" s="23">
        <v>7875.5</v>
      </c>
      <c r="D4333" s="23">
        <v>7876.2</v>
      </c>
      <c r="E4333" s="23">
        <v>7766.8</v>
      </c>
      <c r="F4333" s="23">
        <v>7783.4</v>
      </c>
      <c r="G4333" s="5">
        <v>175711829</v>
      </c>
      <c r="H4333" s="5">
        <v>7163.38</v>
      </c>
      <c r="I4333" s="5" t="b">
        <f>IF(Nifty50[[#This Row],[High]]=MAX($D$1:$D4343), TRUE, FALSE)</f>
        <v>0</v>
      </c>
      <c r="J4333" s="5">
        <f>MAX($D$2:Nifty50[[#This Row],[High]])</f>
        <v>9119.2000000000007</v>
      </c>
      <c r="K4333" s="18">
        <f>(Nifty50[[#This Row],[ATH_XL]]-Nifty50[[#This Row],[Close]])/Nifty50[[#This Row],[ATH_XL]]</f>
        <v>0.14648214755680333</v>
      </c>
    </row>
    <row r="4334" spans="2:11" x14ac:dyDescent="0.25">
      <c r="B4334" s="4">
        <v>42510</v>
      </c>
      <c r="C4334" s="23">
        <v>7792.2</v>
      </c>
      <c r="D4334" s="23">
        <v>7812.4</v>
      </c>
      <c r="E4334" s="23">
        <v>7735.75</v>
      </c>
      <c r="F4334" s="23">
        <v>7749.7</v>
      </c>
      <c r="G4334" s="5">
        <v>161889432</v>
      </c>
      <c r="H4334" s="5">
        <v>6798.89</v>
      </c>
      <c r="I4334" s="5" t="b">
        <f>IF(Nifty50[[#This Row],[High]]=MAX($D$1:$D4344), TRUE, FALSE)</f>
        <v>0</v>
      </c>
      <c r="J4334" s="5">
        <f>MAX($D$2:Nifty50[[#This Row],[High]])</f>
        <v>9119.2000000000007</v>
      </c>
      <c r="K4334" s="18">
        <f>(Nifty50[[#This Row],[ATH_XL]]-Nifty50[[#This Row],[Close]])/Nifty50[[#This Row],[ATH_XL]]</f>
        <v>0.15017764716203186</v>
      </c>
    </row>
    <row r="4335" spans="2:11" x14ac:dyDescent="0.25">
      <c r="B4335" s="4">
        <v>42513</v>
      </c>
      <c r="C4335" s="23">
        <v>7813.95</v>
      </c>
      <c r="D4335" s="23">
        <v>7820.6</v>
      </c>
      <c r="E4335" s="23">
        <v>7722.2</v>
      </c>
      <c r="F4335" s="23">
        <v>7731.05</v>
      </c>
      <c r="G4335" s="5">
        <v>177347948</v>
      </c>
      <c r="H4335" s="5">
        <v>7141.74</v>
      </c>
      <c r="I4335" s="5" t="b">
        <f>IF(Nifty50[[#This Row],[High]]=MAX($D$1:$D4345), TRUE, FALSE)</f>
        <v>0</v>
      </c>
      <c r="J4335" s="5">
        <f>MAX($D$2:Nifty50[[#This Row],[High]])</f>
        <v>9119.2000000000007</v>
      </c>
      <c r="K4335" s="18">
        <f>(Nifty50[[#This Row],[ATH_XL]]-Nifty50[[#This Row],[Close]])/Nifty50[[#This Row],[ATH_XL]]</f>
        <v>0.1522227827002369</v>
      </c>
    </row>
    <row r="4336" spans="2:11" x14ac:dyDescent="0.25">
      <c r="B4336" s="4">
        <v>42514</v>
      </c>
      <c r="C4336" s="23">
        <v>7738.05</v>
      </c>
      <c r="D4336" s="23">
        <v>7761.55</v>
      </c>
      <c r="E4336" s="23">
        <v>7715.8</v>
      </c>
      <c r="F4336" s="23">
        <v>7748.85</v>
      </c>
      <c r="G4336" s="5">
        <v>151538169</v>
      </c>
      <c r="H4336" s="5">
        <v>6119.23</v>
      </c>
      <c r="I4336" s="5" t="b">
        <f>IF(Nifty50[[#This Row],[High]]=MAX($D$1:$D4346), TRUE, FALSE)</f>
        <v>0</v>
      </c>
      <c r="J4336" s="5">
        <f>MAX($D$2:Nifty50[[#This Row],[High]])</f>
        <v>9119.2000000000007</v>
      </c>
      <c r="K4336" s="18">
        <f>(Nifty50[[#This Row],[ATH_XL]]-Nifty50[[#This Row],[Close]])/Nifty50[[#This Row],[ATH_XL]]</f>
        <v>0.15027085709272747</v>
      </c>
    </row>
    <row r="4337" spans="2:11" x14ac:dyDescent="0.25">
      <c r="B4337" s="4">
        <v>42515</v>
      </c>
      <c r="C4337" s="23">
        <v>7811.8</v>
      </c>
      <c r="D4337" s="23">
        <v>7941.2</v>
      </c>
      <c r="E4337" s="23">
        <v>7809.3</v>
      </c>
      <c r="F4337" s="23">
        <v>7934.9</v>
      </c>
      <c r="G4337" s="5">
        <v>181636649</v>
      </c>
      <c r="H4337" s="5">
        <v>8202.39</v>
      </c>
      <c r="I4337" s="5" t="b">
        <f>IF(Nifty50[[#This Row],[High]]=MAX($D$1:$D4347), TRUE, FALSE)</f>
        <v>0</v>
      </c>
      <c r="J4337" s="5">
        <f>MAX($D$2:Nifty50[[#This Row],[High]])</f>
        <v>9119.2000000000007</v>
      </c>
      <c r="K4337" s="18">
        <f>(Nifty50[[#This Row],[ATH_XL]]-Nifty50[[#This Row],[Close]])/Nifty50[[#This Row],[ATH_XL]]</f>
        <v>0.12986884814457419</v>
      </c>
    </row>
    <row r="4338" spans="2:11" x14ac:dyDescent="0.25">
      <c r="B4338" s="4">
        <v>42516</v>
      </c>
      <c r="C4338" s="23">
        <v>7974.45</v>
      </c>
      <c r="D4338" s="23">
        <v>8083</v>
      </c>
      <c r="E4338" s="23">
        <v>7948.5</v>
      </c>
      <c r="F4338" s="23">
        <v>8069.65</v>
      </c>
      <c r="G4338" s="5">
        <v>272456307</v>
      </c>
      <c r="H4338" s="5">
        <v>12422</v>
      </c>
      <c r="I4338" s="5" t="b">
        <f>IF(Nifty50[[#This Row],[High]]=MAX($D$1:$D4348), TRUE, FALSE)</f>
        <v>0</v>
      </c>
      <c r="J4338" s="5">
        <f>MAX($D$2:Nifty50[[#This Row],[High]])</f>
        <v>9119.2000000000007</v>
      </c>
      <c r="K4338" s="18">
        <f>(Nifty50[[#This Row],[ATH_XL]]-Nifty50[[#This Row],[Close]])/Nifty50[[#This Row],[ATH_XL]]</f>
        <v>0.11509233266075983</v>
      </c>
    </row>
    <row r="4339" spans="2:11" x14ac:dyDescent="0.25">
      <c r="B4339" s="4">
        <v>42517</v>
      </c>
      <c r="C4339" s="23">
        <v>8081.95</v>
      </c>
      <c r="D4339" s="23">
        <v>8164.2</v>
      </c>
      <c r="E4339" s="23">
        <v>8077.05</v>
      </c>
      <c r="F4339" s="23">
        <v>8156.65</v>
      </c>
      <c r="G4339" s="5">
        <v>268963949</v>
      </c>
      <c r="H4339" s="5">
        <v>10607.22</v>
      </c>
      <c r="I4339" s="5" t="b">
        <f>IF(Nifty50[[#This Row],[High]]=MAX($D$1:$D4349), TRUE, FALSE)</f>
        <v>0</v>
      </c>
      <c r="J4339" s="5">
        <f>MAX($D$2:Nifty50[[#This Row],[High]])</f>
        <v>9119.2000000000007</v>
      </c>
      <c r="K4339" s="18">
        <f>(Nifty50[[#This Row],[ATH_XL]]-Nifty50[[#This Row],[Close]])/Nifty50[[#This Row],[ATH_XL]]</f>
        <v>0.10555202210720249</v>
      </c>
    </row>
    <row r="4340" spans="2:11" x14ac:dyDescent="0.25">
      <c r="B4340" s="4">
        <v>42520</v>
      </c>
      <c r="C4340" s="23">
        <v>8166.5</v>
      </c>
      <c r="D4340" s="23">
        <v>8200</v>
      </c>
      <c r="E4340" s="23">
        <v>8150.8</v>
      </c>
      <c r="F4340" s="23">
        <v>8178.5</v>
      </c>
      <c r="G4340" s="5">
        <v>255086293</v>
      </c>
      <c r="H4340" s="5">
        <v>9199.3799999999992</v>
      </c>
      <c r="I4340" s="5" t="b">
        <f>IF(Nifty50[[#This Row],[High]]=MAX($D$1:$D4350), TRUE, FALSE)</f>
        <v>0</v>
      </c>
      <c r="J4340" s="5">
        <f>MAX($D$2:Nifty50[[#This Row],[High]])</f>
        <v>9119.2000000000007</v>
      </c>
      <c r="K4340" s="18">
        <f>(Nifty50[[#This Row],[ATH_XL]]-Nifty50[[#This Row],[Close]])/Nifty50[[#This Row],[ATH_XL]]</f>
        <v>0.10315597859461363</v>
      </c>
    </row>
    <row r="4341" spans="2:11" x14ac:dyDescent="0.25">
      <c r="B4341" s="4">
        <v>42521</v>
      </c>
      <c r="C4341" s="23">
        <v>8209.85</v>
      </c>
      <c r="D4341" s="23">
        <v>8213.6</v>
      </c>
      <c r="E4341" s="23">
        <v>8134.3</v>
      </c>
      <c r="F4341" s="23">
        <v>8160.1</v>
      </c>
      <c r="G4341" s="5">
        <v>485645737</v>
      </c>
      <c r="H4341" s="5">
        <v>21491.53</v>
      </c>
      <c r="I4341" s="5" t="b">
        <f>IF(Nifty50[[#This Row],[High]]=MAX($D$1:$D4351), TRUE, FALSE)</f>
        <v>0</v>
      </c>
      <c r="J4341" s="5">
        <f>MAX($D$2:Nifty50[[#This Row],[High]])</f>
        <v>9119.2000000000007</v>
      </c>
      <c r="K4341" s="18">
        <f>(Nifty50[[#This Row],[ATH_XL]]-Nifty50[[#This Row],[Close]])/Nifty50[[#This Row],[ATH_XL]]</f>
        <v>0.10517369944731997</v>
      </c>
    </row>
    <row r="4342" spans="2:11" x14ac:dyDescent="0.25">
      <c r="B4342" s="4">
        <v>42522</v>
      </c>
      <c r="C4342" s="23">
        <v>8179.2</v>
      </c>
      <c r="D4342" s="23">
        <v>8215.35</v>
      </c>
      <c r="E4342" s="23">
        <v>8171.05</v>
      </c>
      <c r="F4342" s="23">
        <v>8179.95</v>
      </c>
      <c r="G4342" s="5">
        <v>200371829</v>
      </c>
      <c r="H4342" s="5">
        <v>8408.5300000000007</v>
      </c>
      <c r="I4342" s="5" t="b">
        <f>IF(Nifty50[[#This Row],[High]]=MAX($D$1:$D4352), TRUE, FALSE)</f>
        <v>0</v>
      </c>
      <c r="J4342" s="5">
        <f>MAX($D$2:Nifty50[[#This Row],[High]])</f>
        <v>9119.2000000000007</v>
      </c>
      <c r="K4342" s="18">
        <f>(Nifty50[[#This Row],[ATH_XL]]-Nifty50[[#This Row],[Close]])/Nifty50[[#This Row],[ATH_XL]]</f>
        <v>0.10299697341872104</v>
      </c>
    </row>
    <row r="4343" spans="2:11" x14ac:dyDescent="0.25">
      <c r="B4343" s="4">
        <v>42523</v>
      </c>
      <c r="C4343" s="23">
        <v>8156.9</v>
      </c>
      <c r="D4343" s="23">
        <v>8229.5</v>
      </c>
      <c r="E4343" s="23">
        <v>8154.75</v>
      </c>
      <c r="F4343" s="23">
        <v>8218.9500000000007</v>
      </c>
      <c r="G4343" s="5">
        <v>187316365</v>
      </c>
      <c r="H4343" s="5">
        <v>8389.69</v>
      </c>
      <c r="I4343" s="5" t="b">
        <f>IF(Nifty50[[#This Row],[High]]=MAX($D$1:$D4353), TRUE, FALSE)</f>
        <v>0</v>
      </c>
      <c r="J4343" s="5">
        <f>MAX($D$2:Nifty50[[#This Row],[High]])</f>
        <v>9119.2000000000007</v>
      </c>
      <c r="K4343" s="18">
        <f>(Nifty50[[#This Row],[ATH_XL]]-Nifty50[[#This Row],[Close]])/Nifty50[[#This Row],[ATH_XL]]</f>
        <v>9.8720282480919366E-2</v>
      </c>
    </row>
    <row r="4344" spans="2:11" x14ac:dyDescent="0.25">
      <c r="B4344" s="4">
        <v>42524</v>
      </c>
      <c r="C4344" s="23">
        <v>8246.2000000000007</v>
      </c>
      <c r="D4344" s="23">
        <v>8262</v>
      </c>
      <c r="E4344" s="23">
        <v>8209.85</v>
      </c>
      <c r="F4344" s="23">
        <v>8220.7999999999993</v>
      </c>
      <c r="G4344" s="5">
        <v>390652017</v>
      </c>
      <c r="H4344" s="5">
        <v>10762.52</v>
      </c>
      <c r="I4344" s="5" t="b">
        <f>IF(Nifty50[[#This Row],[High]]=MAX($D$1:$D4354), TRUE, FALSE)</f>
        <v>0</v>
      </c>
      <c r="J4344" s="5">
        <f>MAX($D$2:Nifty50[[#This Row],[High]])</f>
        <v>9119.2000000000007</v>
      </c>
      <c r="K4344" s="18">
        <f>(Nifty50[[#This Row],[ATH_XL]]-Nifty50[[#This Row],[Close]])/Nifty50[[#This Row],[ATH_XL]]</f>
        <v>9.851741380822894E-2</v>
      </c>
    </row>
    <row r="4345" spans="2:11" x14ac:dyDescent="0.25">
      <c r="B4345" s="4">
        <v>42527</v>
      </c>
      <c r="C4345" s="23">
        <v>8228.75</v>
      </c>
      <c r="D4345" s="23">
        <v>8234.7000000000007</v>
      </c>
      <c r="E4345" s="23">
        <v>8186.05</v>
      </c>
      <c r="F4345" s="23">
        <v>8201.0499999999993</v>
      </c>
      <c r="G4345" s="5">
        <v>176885226</v>
      </c>
      <c r="H4345" s="5">
        <v>7657.92</v>
      </c>
      <c r="I4345" s="5" t="b">
        <f>IF(Nifty50[[#This Row],[High]]=MAX($D$1:$D4355), TRUE, FALSE)</f>
        <v>0</v>
      </c>
      <c r="J4345" s="5">
        <f>MAX($D$2:Nifty50[[#This Row],[High]])</f>
        <v>9119.2000000000007</v>
      </c>
      <c r="K4345" s="18">
        <f>(Nifty50[[#This Row],[ATH_XL]]-Nifty50[[#This Row],[Close]])/Nifty50[[#This Row],[ATH_XL]]</f>
        <v>0.10068317396262845</v>
      </c>
    </row>
    <row r="4346" spans="2:11" x14ac:dyDescent="0.25">
      <c r="B4346" s="4">
        <v>42528</v>
      </c>
      <c r="C4346" s="23">
        <v>8235.5499999999993</v>
      </c>
      <c r="D4346" s="23">
        <v>8294.9500000000007</v>
      </c>
      <c r="E4346" s="23">
        <v>8216.4</v>
      </c>
      <c r="F4346" s="23">
        <v>8266.4500000000007</v>
      </c>
      <c r="G4346" s="5">
        <v>249365706</v>
      </c>
      <c r="H4346" s="5">
        <v>10462.49</v>
      </c>
      <c r="I4346" s="5" t="b">
        <f>IF(Nifty50[[#This Row],[High]]=MAX($D$1:$D4356), TRUE, FALSE)</f>
        <v>0</v>
      </c>
      <c r="J4346" s="5">
        <f>MAX($D$2:Nifty50[[#This Row],[High]])</f>
        <v>9119.2000000000007</v>
      </c>
      <c r="K4346" s="18">
        <f>(Nifty50[[#This Row],[ATH_XL]]-Nifty50[[#This Row],[Close]])/Nifty50[[#This Row],[ATH_XL]]</f>
        <v>9.3511492236161065E-2</v>
      </c>
    </row>
    <row r="4347" spans="2:11" x14ac:dyDescent="0.25">
      <c r="B4347" s="4">
        <v>42529</v>
      </c>
      <c r="C4347" s="23">
        <v>8285.5</v>
      </c>
      <c r="D4347" s="23">
        <v>8288.9</v>
      </c>
      <c r="E4347" s="23">
        <v>8252.0499999999993</v>
      </c>
      <c r="F4347" s="23">
        <v>8273.0499999999993</v>
      </c>
      <c r="G4347" s="5">
        <v>179710369</v>
      </c>
      <c r="H4347" s="5">
        <v>7614.02</v>
      </c>
      <c r="I4347" s="5" t="b">
        <f>IF(Nifty50[[#This Row],[High]]=MAX($D$1:$D4357), TRUE, FALSE)</f>
        <v>0</v>
      </c>
      <c r="J4347" s="5">
        <f>MAX($D$2:Nifty50[[#This Row],[High]])</f>
        <v>9119.2000000000007</v>
      </c>
      <c r="K4347" s="18">
        <f>(Nifty50[[#This Row],[ATH_XL]]-Nifty50[[#This Row],[Close]])/Nifty50[[#This Row],[ATH_XL]]</f>
        <v>9.2787744538994799E-2</v>
      </c>
    </row>
    <row r="4348" spans="2:11" x14ac:dyDescent="0.25">
      <c r="B4348" s="4">
        <v>42530</v>
      </c>
      <c r="C4348" s="23">
        <v>8273.35</v>
      </c>
      <c r="D4348" s="23">
        <v>8273.35</v>
      </c>
      <c r="E4348" s="23">
        <v>8184.6</v>
      </c>
      <c r="F4348" s="23">
        <v>8203.6</v>
      </c>
      <c r="G4348" s="5">
        <v>180293039</v>
      </c>
      <c r="H4348" s="5">
        <v>7973.1</v>
      </c>
      <c r="I4348" s="5" t="b">
        <f>IF(Nifty50[[#This Row],[High]]=MAX($D$1:$D4358), TRUE, FALSE)</f>
        <v>0</v>
      </c>
      <c r="J4348" s="5">
        <f>MAX($D$2:Nifty50[[#This Row],[High]])</f>
        <v>9119.2000000000007</v>
      </c>
      <c r="K4348" s="18">
        <f>(Nifty50[[#This Row],[ATH_XL]]-Nifty50[[#This Row],[Close]])/Nifty50[[#This Row],[ATH_XL]]</f>
        <v>0.1004035441705413</v>
      </c>
    </row>
    <row r="4349" spans="2:11" x14ac:dyDescent="0.25">
      <c r="B4349" s="4">
        <v>42531</v>
      </c>
      <c r="C4349" s="23">
        <v>8180.25</v>
      </c>
      <c r="D4349" s="23">
        <v>8265.6</v>
      </c>
      <c r="E4349" s="23">
        <v>8162.85</v>
      </c>
      <c r="F4349" s="23">
        <v>8170.05</v>
      </c>
      <c r="G4349" s="5">
        <v>187757375</v>
      </c>
      <c r="H4349" s="5">
        <v>7853.83</v>
      </c>
      <c r="I4349" s="5" t="b">
        <f>IF(Nifty50[[#This Row],[High]]=MAX($D$1:$D4359), TRUE, FALSE)</f>
        <v>0</v>
      </c>
      <c r="J4349" s="5">
        <f>MAX($D$2:Nifty50[[#This Row],[High]])</f>
        <v>9119.2000000000007</v>
      </c>
      <c r="K4349" s="18">
        <f>(Nifty50[[#This Row],[ATH_XL]]-Nifty50[[#This Row],[Close]])/Nifty50[[#This Row],[ATH_XL]]</f>
        <v>0.10408259496447061</v>
      </c>
    </row>
    <row r="4350" spans="2:11" x14ac:dyDescent="0.25">
      <c r="B4350" s="4">
        <v>42534</v>
      </c>
      <c r="C4350" s="23">
        <v>8102.25</v>
      </c>
      <c r="D4350" s="23">
        <v>8125.25</v>
      </c>
      <c r="E4350" s="23">
        <v>8063.9</v>
      </c>
      <c r="F4350" s="23">
        <v>8110.6</v>
      </c>
      <c r="G4350" s="5">
        <v>174916286</v>
      </c>
      <c r="H4350" s="5">
        <v>7343.99</v>
      </c>
      <c r="I4350" s="5" t="b">
        <f>IF(Nifty50[[#This Row],[High]]=MAX($D$1:$D4360), TRUE, FALSE)</f>
        <v>0</v>
      </c>
      <c r="J4350" s="5">
        <f>MAX($D$2:Nifty50[[#This Row],[High]])</f>
        <v>9119.2000000000007</v>
      </c>
      <c r="K4350" s="18">
        <f>(Nifty50[[#This Row],[ATH_XL]]-Nifty50[[#This Row],[Close]])/Nifty50[[#This Row],[ATH_XL]]</f>
        <v>0.1106018071760681</v>
      </c>
    </row>
    <row r="4351" spans="2:11" x14ac:dyDescent="0.25">
      <c r="B4351" s="4">
        <v>42535</v>
      </c>
      <c r="C4351" s="23">
        <v>8134.4</v>
      </c>
      <c r="D4351" s="23">
        <v>8134.95</v>
      </c>
      <c r="E4351" s="23">
        <v>8069.5</v>
      </c>
      <c r="F4351" s="23">
        <v>8108.85</v>
      </c>
      <c r="G4351" s="5">
        <v>150042362</v>
      </c>
      <c r="H4351" s="5">
        <v>6003.23</v>
      </c>
      <c r="I4351" s="5" t="b">
        <f>IF(Nifty50[[#This Row],[High]]=MAX($D$1:$D4361), TRUE, FALSE)</f>
        <v>0</v>
      </c>
      <c r="J4351" s="5">
        <f>MAX($D$2:Nifty50[[#This Row],[High]])</f>
        <v>9119.2000000000007</v>
      </c>
      <c r="K4351" s="18">
        <f>(Nifty50[[#This Row],[ATH_XL]]-Nifty50[[#This Row],[Close]])/Nifty50[[#This Row],[ATH_XL]]</f>
        <v>0.1107937099745592</v>
      </c>
    </row>
    <row r="4352" spans="2:11" x14ac:dyDescent="0.25">
      <c r="B4352" s="4">
        <v>42536</v>
      </c>
      <c r="C4352" s="23">
        <v>8139.4</v>
      </c>
      <c r="D4352" s="23">
        <v>8213.2000000000007</v>
      </c>
      <c r="E4352" s="23">
        <v>8123.15</v>
      </c>
      <c r="F4352" s="23">
        <v>8206.6</v>
      </c>
      <c r="G4352" s="5">
        <v>174953935</v>
      </c>
      <c r="H4352" s="5">
        <v>6945.89</v>
      </c>
      <c r="I4352" s="5" t="b">
        <f>IF(Nifty50[[#This Row],[High]]=MAX($D$1:$D4362), TRUE, FALSE)</f>
        <v>0</v>
      </c>
      <c r="J4352" s="5">
        <f>MAX($D$2:Nifty50[[#This Row],[High]])</f>
        <v>9119.2000000000007</v>
      </c>
      <c r="K4352" s="18">
        <f>(Nifty50[[#This Row],[ATH_XL]]-Nifty50[[#This Row],[Close]])/Nifty50[[#This Row],[ATH_XL]]</f>
        <v>0.10007456794455658</v>
      </c>
    </row>
    <row r="4353" spans="2:11" x14ac:dyDescent="0.25">
      <c r="B4353" s="4">
        <v>42537</v>
      </c>
      <c r="C4353" s="23">
        <v>8180.65</v>
      </c>
      <c r="D4353" s="23">
        <v>8180.65</v>
      </c>
      <c r="E4353" s="23">
        <v>8074.45</v>
      </c>
      <c r="F4353" s="23">
        <v>8140.75</v>
      </c>
      <c r="G4353" s="5">
        <v>195028743</v>
      </c>
      <c r="H4353" s="5">
        <v>7764.57</v>
      </c>
      <c r="I4353" s="5" t="b">
        <f>IF(Nifty50[[#This Row],[High]]=MAX($D$1:$D4363), TRUE, FALSE)</f>
        <v>0</v>
      </c>
      <c r="J4353" s="5">
        <f>MAX($D$2:Nifty50[[#This Row],[High]])</f>
        <v>9119.2000000000007</v>
      </c>
      <c r="K4353" s="18">
        <f>(Nifty50[[#This Row],[ATH_XL]]-Nifty50[[#This Row],[Close]])/Nifty50[[#This Row],[ATH_XL]]</f>
        <v>0.10729559610492155</v>
      </c>
    </row>
    <row r="4354" spans="2:11" x14ac:dyDescent="0.25">
      <c r="B4354" s="4">
        <v>42538</v>
      </c>
      <c r="C4354" s="23">
        <v>8176.65</v>
      </c>
      <c r="D4354" s="23">
        <v>8195.25</v>
      </c>
      <c r="E4354" s="23">
        <v>8135.8</v>
      </c>
      <c r="F4354" s="23">
        <v>8170.2</v>
      </c>
      <c r="G4354" s="5">
        <v>171842760</v>
      </c>
      <c r="H4354" s="5">
        <v>7741.9</v>
      </c>
      <c r="I4354" s="5" t="b">
        <f>IF(Nifty50[[#This Row],[High]]=MAX($D$1:$D4364), TRUE, FALSE)</f>
        <v>0</v>
      </c>
      <c r="J4354" s="5">
        <f>MAX($D$2:Nifty50[[#This Row],[High]])</f>
        <v>9119.2000000000007</v>
      </c>
      <c r="K4354" s="18">
        <f>(Nifty50[[#This Row],[ATH_XL]]-Nifty50[[#This Row],[Close]])/Nifty50[[#This Row],[ATH_XL]]</f>
        <v>0.10406614615317142</v>
      </c>
    </row>
    <row r="4355" spans="2:11" x14ac:dyDescent="0.25">
      <c r="B4355" s="4">
        <v>42541</v>
      </c>
      <c r="C4355" s="23">
        <v>8115.75</v>
      </c>
      <c r="D4355" s="23">
        <v>8244.15</v>
      </c>
      <c r="E4355" s="23">
        <v>8107.35</v>
      </c>
      <c r="F4355" s="23">
        <v>8238.5</v>
      </c>
      <c r="G4355" s="5">
        <v>173750792</v>
      </c>
      <c r="H4355" s="5">
        <v>7392.97</v>
      </c>
      <c r="I4355" s="5" t="b">
        <f>IF(Nifty50[[#This Row],[High]]=MAX($D$1:$D4365), TRUE, FALSE)</f>
        <v>0</v>
      </c>
      <c r="J4355" s="5">
        <f>MAX($D$2:Nifty50[[#This Row],[High]])</f>
        <v>9119.2000000000007</v>
      </c>
      <c r="K4355" s="18">
        <f>(Nifty50[[#This Row],[ATH_XL]]-Nifty50[[#This Row],[Close]])/Nifty50[[#This Row],[ATH_XL]]</f>
        <v>9.6576454074918924E-2</v>
      </c>
    </row>
    <row r="4356" spans="2:11" x14ac:dyDescent="0.25">
      <c r="B4356" s="4">
        <v>42542</v>
      </c>
      <c r="C4356" s="23">
        <v>8255.4</v>
      </c>
      <c r="D4356" s="23">
        <v>8257.25</v>
      </c>
      <c r="E4356" s="23">
        <v>8202.15</v>
      </c>
      <c r="F4356" s="23">
        <v>8219.9</v>
      </c>
      <c r="G4356" s="5">
        <v>141161921</v>
      </c>
      <c r="H4356" s="5">
        <v>5978.26</v>
      </c>
      <c r="I4356" s="5" t="b">
        <f>IF(Nifty50[[#This Row],[High]]=MAX($D$1:$D4366), TRUE, FALSE)</f>
        <v>0</v>
      </c>
      <c r="J4356" s="5">
        <f>MAX($D$2:Nifty50[[#This Row],[High]])</f>
        <v>9119.2000000000007</v>
      </c>
      <c r="K4356" s="18">
        <f>(Nifty50[[#This Row],[ATH_XL]]-Nifty50[[#This Row],[Close]])/Nifty50[[#This Row],[ATH_XL]]</f>
        <v>9.8616106676024329E-2</v>
      </c>
    </row>
    <row r="4357" spans="2:11" x14ac:dyDescent="0.25">
      <c r="B4357" s="4">
        <v>42543</v>
      </c>
      <c r="C4357" s="23">
        <v>8213.65</v>
      </c>
      <c r="D4357" s="23">
        <v>8238.35</v>
      </c>
      <c r="E4357" s="23">
        <v>8153.25</v>
      </c>
      <c r="F4357" s="23">
        <v>8203.7000000000007</v>
      </c>
      <c r="G4357" s="5">
        <v>140268297</v>
      </c>
      <c r="H4357" s="5">
        <v>6377.69</v>
      </c>
      <c r="I4357" s="5" t="b">
        <f>IF(Nifty50[[#This Row],[High]]=MAX($D$1:$D4367), TRUE, FALSE)</f>
        <v>0</v>
      </c>
      <c r="J4357" s="5">
        <f>MAX($D$2:Nifty50[[#This Row],[High]])</f>
        <v>9119.2000000000007</v>
      </c>
      <c r="K4357" s="18">
        <f>(Nifty50[[#This Row],[ATH_XL]]-Nifty50[[#This Row],[Close]])/Nifty50[[#This Row],[ATH_XL]]</f>
        <v>0.10039257829634178</v>
      </c>
    </row>
    <row r="4358" spans="2:11" x14ac:dyDescent="0.25">
      <c r="B4358" s="4">
        <v>42544</v>
      </c>
      <c r="C4358" s="23">
        <v>8201.15</v>
      </c>
      <c r="D4358" s="23">
        <v>8285.6</v>
      </c>
      <c r="E4358" s="23">
        <v>8188.3</v>
      </c>
      <c r="F4358" s="23">
        <v>8270.4500000000007</v>
      </c>
      <c r="G4358" s="5">
        <v>158852677</v>
      </c>
      <c r="H4358" s="5">
        <v>6805.86</v>
      </c>
      <c r="I4358" s="5" t="b">
        <f>IF(Nifty50[[#This Row],[High]]=MAX($D$1:$D4368), TRUE, FALSE)</f>
        <v>0</v>
      </c>
      <c r="J4358" s="5">
        <f>MAX($D$2:Nifty50[[#This Row],[High]])</f>
        <v>9119.2000000000007</v>
      </c>
      <c r="K4358" s="18">
        <f>(Nifty50[[#This Row],[ATH_XL]]-Nifty50[[#This Row],[Close]])/Nifty50[[#This Row],[ATH_XL]]</f>
        <v>9.3072857268181416E-2</v>
      </c>
    </row>
    <row r="4359" spans="2:11" x14ac:dyDescent="0.25">
      <c r="B4359" s="4">
        <v>42545</v>
      </c>
      <c r="C4359" s="23">
        <v>8029.1</v>
      </c>
      <c r="D4359" s="23">
        <v>8100.7</v>
      </c>
      <c r="E4359" s="23">
        <v>7927.05</v>
      </c>
      <c r="F4359" s="23">
        <v>8088.6</v>
      </c>
      <c r="G4359" s="5">
        <v>306803641</v>
      </c>
      <c r="H4359" s="5">
        <v>13263.08</v>
      </c>
      <c r="I4359" s="5" t="b">
        <f>IF(Nifty50[[#This Row],[High]]=MAX($D$1:$D4369), TRUE, FALSE)</f>
        <v>0</v>
      </c>
      <c r="J4359" s="5">
        <f>MAX($D$2:Nifty50[[#This Row],[High]])</f>
        <v>9119.2000000000007</v>
      </c>
      <c r="K4359" s="18">
        <f>(Nifty50[[#This Row],[ATH_XL]]-Nifty50[[#This Row],[Close]])/Nifty50[[#This Row],[ATH_XL]]</f>
        <v>0.11301429949995617</v>
      </c>
    </row>
    <row r="4360" spans="2:11" x14ac:dyDescent="0.25">
      <c r="B4360" s="4">
        <v>42548</v>
      </c>
      <c r="C4360" s="23">
        <v>8039.35</v>
      </c>
      <c r="D4360" s="23">
        <v>8120.65</v>
      </c>
      <c r="E4360" s="23">
        <v>8039.35</v>
      </c>
      <c r="F4360" s="23">
        <v>8094.7</v>
      </c>
      <c r="G4360" s="5">
        <v>167462711</v>
      </c>
      <c r="H4360" s="5">
        <v>7614.06</v>
      </c>
      <c r="I4360" s="5" t="b">
        <f>IF(Nifty50[[#This Row],[High]]=MAX($D$1:$D4370), TRUE, FALSE)</f>
        <v>0</v>
      </c>
      <c r="J4360" s="5">
        <f>MAX($D$2:Nifty50[[#This Row],[High]])</f>
        <v>9119.2000000000007</v>
      </c>
      <c r="K4360" s="18">
        <f>(Nifty50[[#This Row],[ATH_XL]]-Nifty50[[#This Row],[Close]])/Nifty50[[#This Row],[ATH_XL]]</f>
        <v>0.11234538117378727</v>
      </c>
    </row>
    <row r="4361" spans="2:11" x14ac:dyDescent="0.25">
      <c r="B4361" s="4">
        <v>42549</v>
      </c>
      <c r="C4361" s="23">
        <v>8096.05</v>
      </c>
      <c r="D4361" s="23">
        <v>8146.35</v>
      </c>
      <c r="E4361" s="23">
        <v>8086.85</v>
      </c>
      <c r="F4361" s="23">
        <v>8127.85</v>
      </c>
      <c r="G4361" s="5">
        <v>175724276</v>
      </c>
      <c r="H4361" s="5">
        <v>7777.39</v>
      </c>
      <c r="I4361" s="5" t="b">
        <f>IF(Nifty50[[#This Row],[High]]=MAX($D$1:$D4371), TRUE, FALSE)</f>
        <v>0</v>
      </c>
      <c r="J4361" s="5">
        <f>MAX($D$2:Nifty50[[#This Row],[High]])</f>
        <v>9119.2000000000007</v>
      </c>
      <c r="K4361" s="18">
        <f>(Nifty50[[#This Row],[ATH_XL]]-Nifty50[[#This Row],[Close]])/Nifty50[[#This Row],[ATH_XL]]</f>
        <v>0.10871019387665588</v>
      </c>
    </row>
    <row r="4362" spans="2:11" x14ac:dyDescent="0.25">
      <c r="B4362" s="4">
        <v>42550</v>
      </c>
      <c r="C4362" s="23">
        <v>8173.1</v>
      </c>
      <c r="D4362" s="23">
        <v>8212.4</v>
      </c>
      <c r="E4362" s="23">
        <v>8157.65</v>
      </c>
      <c r="F4362" s="23">
        <v>8204</v>
      </c>
      <c r="G4362" s="5">
        <v>151499716</v>
      </c>
      <c r="H4362" s="5">
        <v>6940.87</v>
      </c>
      <c r="I4362" s="5" t="b">
        <f>IF(Nifty50[[#This Row],[High]]=MAX($D$1:$D4372), TRUE, FALSE)</f>
        <v>0</v>
      </c>
      <c r="J4362" s="5">
        <f>MAX($D$2:Nifty50[[#This Row],[High]])</f>
        <v>9119.2000000000007</v>
      </c>
      <c r="K4362" s="18">
        <f>(Nifty50[[#This Row],[ATH_XL]]-Nifty50[[#This Row],[Close]])/Nifty50[[#This Row],[ATH_XL]]</f>
        <v>0.10035968067374339</v>
      </c>
    </row>
    <row r="4363" spans="2:11" x14ac:dyDescent="0.25">
      <c r="B4363" s="4">
        <v>42551</v>
      </c>
      <c r="C4363" s="23">
        <v>8260.25</v>
      </c>
      <c r="D4363" s="23">
        <v>8308.15</v>
      </c>
      <c r="E4363" s="23">
        <v>8242.1</v>
      </c>
      <c r="F4363" s="23">
        <v>8287.75</v>
      </c>
      <c r="G4363" s="5">
        <v>288031935</v>
      </c>
      <c r="H4363" s="5">
        <v>12346.32</v>
      </c>
      <c r="I4363" s="5" t="b">
        <f>IF(Nifty50[[#This Row],[High]]=MAX($D$1:$D4373), TRUE, FALSE)</f>
        <v>0</v>
      </c>
      <c r="J4363" s="5">
        <f>MAX($D$2:Nifty50[[#This Row],[High]])</f>
        <v>9119.2000000000007</v>
      </c>
      <c r="K4363" s="18">
        <f>(Nifty50[[#This Row],[ATH_XL]]-Nifty50[[#This Row],[Close]])/Nifty50[[#This Row],[ATH_XL]]</f>
        <v>9.1175761031669522E-2</v>
      </c>
    </row>
    <row r="4364" spans="2:11" x14ac:dyDescent="0.25">
      <c r="B4364" s="4">
        <v>42552</v>
      </c>
      <c r="C4364" s="23">
        <v>8313.0499999999993</v>
      </c>
      <c r="D4364" s="23">
        <v>8356.75</v>
      </c>
      <c r="E4364" s="23">
        <v>8308.65</v>
      </c>
      <c r="F4364" s="23">
        <v>8328.35</v>
      </c>
      <c r="G4364" s="5">
        <v>170581881</v>
      </c>
      <c r="H4364" s="5">
        <v>7358.38</v>
      </c>
      <c r="I4364" s="5" t="b">
        <f>IF(Nifty50[[#This Row],[High]]=MAX($D$1:$D4374), TRUE, FALSE)</f>
        <v>0</v>
      </c>
      <c r="J4364" s="5">
        <f>MAX($D$2:Nifty50[[#This Row],[High]])</f>
        <v>9119.2000000000007</v>
      </c>
      <c r="K4364" s="18">
        <f>(Nifty50[[#This Row],[ATH_XL]]-Nifty50[[#This Row],[Close]])/Nifty50[[#This Row],[ATH_XL]]</f>
        <v>8.672361610667606E-2</v>
      </c>
    </row>
    <row r="4365" spans="2:11" x14ac:dyDescent="0.25">
      <c r="B4365" s="4">
        <v>42555</v>
      </c>
      <c r="C4365" s="23">
        <v>8376.75</v>
      </c>
      <c r="D4365" s="23">
        <v>8398.4500000000007</v>
      </c>
      <c r="E4365" s="23">
        <v>8364.7000000000007</v>
      </c>
      <c r="F4365" s="23">
        <v>8370.7000000000007</v>
      </c>
      <c r="G4365" s="5">
        <v>158955823</v>
      </c>
      <c r="H4365" s="5">
        <v>6662.92</v>
      </c>
      <c r="I4365" s="5" t="b">
        <f>IF(Nifty50[[#This Row],[High]]=MAX($D$1:$D4375), TRUE, FALSE)</f>
        <v>0</v>
      </c>
      <c r="J4365" s="5">
        <f>MAX($D$2:Nifty50[[#This Row],[High]])</f>
        <v>9119.2000000000007</v>
      </c>
      <c r="K4365" s="18">
        <f>(Nifty50[[#This Row],[ATH_XL]]-Nifty50[[#This Row],[Close]])/Nifty50[[#This Row],[ATH_XL]]</f>
        <v>8.2079568383191498E-2</v>
      </c>
    </row>
    <row r="4366" spans="2:11" x14ac:dyDescent="0.25">
      <c r="B4366" s="4">
        <v>42556</v>
      </c>
      <c r="C4366" s="23">
        <v>8379.2999999999993</v>
      </c>
      <c r="D4366" s="23">
        <v>8381.4500000000007</v>
      </c>
      <c r="E4366" s="23">
        <v>8319.9500000000007</v>
      </c>
      <c r="F4366" s="23">
        <v>8335.9500000000007</v>
      </c>
      <c r="G4366" s="5">
        <v>143253937</v>
      </c>
      <c r="H4366" s="5">
        <v>5976.01</v>
      </c>
      <c r="I4366" s="5" t="b">
        <f>IF(Nifty50[[#This Row],[High]]=MAX($D$1:$D4376), TRUE, FALSE)</f>
        <v>0</v>
      </c>
      <c r="J4366" s="5">
        <f>MAX($D$2:Nifty50[[#This Row],[High]])</f>
        <v>9119.2000000000007</v>
      </c>
      <c r="K4366" s="18">
        <f>(Nifty50[[#This Row],[ATH_XL]]-Nifty50[[#This Row],[Close]])/Nifty50[[#This Row],[ATH_XL]]</f>
        <v>8.5890209667514691E-2</v>
      </c>
    </row>
    <row r="4367" spans="2:11" x14ac:dyDescent="0.25">
      <c r="B4367" s="4">
        <v>42558</v>
      </c>
      <c r="C4367" s="23">
        <v>8342</v>
      </c>
      <c r="D4367" s="23">
        <v>8361.9500000000007</v>
      </c>
      <c r="E4367" s="23">
        <v>8317.7000000000007</v>
      </c>
      <c r="F4367" s="23">
        <v>8337.9</v>
      </c>
      <c r="G4367" s="5">
        <v>160327315</v>
      </c>
      <c r="H4367" s="5">
        <v>7592.94</v>
      </c>
      <c r="I4367" s="5" t="b">
        <f>IF(Nifty50[[#This Row],[High]]=MAX($D$1:$D4377), TRUE, FALSE)</f>
        <v>0</v>
      </c>
      <c r="J4367" s="5">
        <f>MAX($D$2:Nifty50[[#This Row],[High]])</f>
        <v>9119.2000000000007</v>
      </c>
      <c r="K4367" s="18">
        <f>(Nifty50[[#This Row],[ATH_XL]]-Nifty50[[#This Row],[Close]])/Nifty50[[#This Row],[ATH_XL]]</f>
        <v>8.5676375120624731E-2</v>
      </c>
    </row>
    <row r="4368" spans="2:11" x14ac:dyDescent="0.25">
      <c r="B4368" s="4">
        <v>42559</v>
      </c>
      <c r="C4368" s="23">
        <v>8350</v>
      </c>
      <c r="D4368" s="23">
        <v>8353.2999999999993</v>
      </c>
      <c r="E4368" s="23">
        <v>8287.5499999999993</v>
      </c>
      <c r="F4368" s="23">
        <v>8323.2000000000007</v>
      </c>
      <c r="G4368" s="5">
        <v>142159935</v>
      </c>
      <c r="H4368" s="5">
        <v>6886.33</v>
      </c>
      <c r="I4368" s="5" t="b">
        <f>IF(Nifty50[[#This Row],[High]]=MAX($D$1:$D4378), TRUE, FALSE)</f>
        <v>0</v>
      </c>
      <c r="J4368" s="5">
        <f>MAX($D$2:Nifty50[[#This Row],[High]])</f>
        <v>9119.2000000000007</v>
      </c>
      <c r="K4368" s="18">
        <f>(Nifty50[[#This Row],[ATH_XL]]-Nifty50[[#This Row],[Close]])/Nifty50[[#This Row],[ATH_XL]]</f>
        <v>8.7288358627949814E-2</v>
      </c>
    </row>
    <row r="4369" spans="2:11" x14ac:dyDescent="0.25">
      <c r="B4369" s="4">
        <v>42562</v>
      </c>
      <c r="C4369" s="23">
        <v>8413.35</v>
      </c>
      <c r="D4369" s="23">
        <v>8475.25</v>
      </c>
      <c r="E4369" s="23">
        <v>8407.0499999999993</v>
      </c>
      <c r="F4369" s="23">
        <v>8467.9</v>
      </c>
      <c r="G4369" s="5">
        <v>154399933</v>
      </c>
      <c r="H4369" s="5">
        <v>7576.69</v>
      </c>
      <c r="I4369" s="5" t="b">
        <f>IF(Nifty50[[#This Row],[High]]=MAX($D$1:$D4379), TRUE, FALSE)</f>
        <v>0</v>
      </c>
      <c r="J4369" s="5">
        <f>MAX($D$2:Nifty50[[#This Row],[High]])</f>
        <v>9119.2000000000007</v>
      </c>
      <c r="K4369" s="18">
        <f>(Nifty50[[#This Row],[ATH_XL]]-Nifty50[[#This Row],[Close]])/Nifty50[[#This Row],[ATH_XL]]</f>
        <v>7.142073866128619E-2</v>
      </c>
    </row>
    <row r="4370" spans="2:11" x14ac:dyDescent="0.25">
      <c r="B4370" s="4">
        <v>42563</v>
      </c>
      <c r="C4370" s="23">
        <v>8502.6</v>
      </c>
      <c r="D4370" s="23">
        <v>8526.6</v>
      </c>
      <c r="E4370" s="23">
        <v>8479.2000000000007</v>
      </c>
      <c r="F4370" s="23">
        <v>8521.0499999999993</v>
      </c>
      <c r="G4370" s="5">
        <v>189339750</v>
      </c>
      <c r="H4370" s="5">
        <v>7873.74</v>
      </c>
      <c r="I4370" s="5" t="b">
        <f>IF(Nifty50[[#This Row],[High]]=MAX($D$1:$D4380), TRUE, FALSE)</f>
        <v>0</v>
      </c>
      <c r="J4370" s="5">
        <f>MAX($D$2:Nifty50[[#This Row],[High]])</f>
        <v>9119.2000000000007</v>
      </c>
      <c r="K4370" s="18">
        <f>(Nifty50[[#This Row],[ATH_XL]]-Nifty50[[#This Row],[Close]])/Nifty50[[#This Row],[ATH_XL]]</f>
        <v>6.5592376524256674E-2</v>
      </c>
    </row>
    <row r="4371" spans="2:11" x14ac:dyDescent="0.25">
      <c r="B4371" s="4">
        <v>42564</v>
      </c>
      <c r="C4371" s="23">
        <v>8540.4500000000007</v>
      </c>
      <c r="D4371" s="23">
        <v>8550.25</v>
      </c>
      <c r="E4371" s="23">
        <v>8493.5499999999993</v>
      </c>
      <c r="F4371" s="23">
        <v>8519.5</v>
      </c>
      <c r="G4371" s="5">
        <v>201492184</v>
      </c>
      <c r="H4371" s="5">
        <v>8284.3799999999992</v>
      </c>
      <c r="I4371" s="5" t="b">
        <f>IF(Nifty50[[#This Row],[High]]=MAX($D$1:$D4381), TRUE, FALSE)</f>
        <v>0</v>
      </c>
      <c r="J4371" s="5">
        <f>MAX($D$2:Nifty50[[#This Row],[High]])</f>
        <v>9119.2000000000007</v>
      </c>
      <c r="K4371" s="18">
        <f>(Nifty50[[#This Row],[ATH_XL]]-Nifty50[[#This Row],[Close]])/Nifty50[[#This Row],[ATH_XL]]</f>
        <v>6.5762347574348706E-2</v>
      </c>
    </row>
    <row r="4372" spans="2:11" x14ac:dyDescent="0.25">
      <c r="B4372" s="4">
        <v>42565</v>
      </c>
      <c r="C4372" s="23">
        <v>8515.75</v>
      </c>
      <c r="D4372" s="23">
        <v>8571.4</v>
      </c>
      <c r="E4372" s="23">
        <v>8500.7000000000007</v>
      </c>
      <c r="F4372" s="23">
        <v>8565</v>
      </c>
      <c r="G4372" s="5">
        <v>158738499</v>
      </c>
      <c r="H4372" s="5">
        <v>6890.07</v>
      </c>
      <c r="I4372" s="5" t="b">
        <f>IF(Nifty50[[#This Row],[High]]=MAX($D$1:$D4382), TRUE, FALSE)</f>
        <v>0</v>
      </c>
      <c r="J4372" s="5">
        <f>MAX($D$2:Nifty50[[#This Row],[High]])</f>
        <v>9119.2000000000007</v>
      </c>
      <c r="K4372" s="18">
        <f>(Nifty50[[#This Row],[ATH_XL]]-Nifty50[[#This Row],[Close]])/Nifty50[[#This Row],[ATH_XL]]</f>
        <v>6.0772874813580215E-2</v>
      </c>
    </row>
    <row r="4373" spans="2:11" x14ac:dyDescent="0.25">
      <c r="B4373" s="4">
        <v>42566</v>
      </c>
      <c r="C4373" s="23">
        <v>8565.4500000000007</v>
      </c>
      <c r="D4373" s="23">
        <v>8594.7999999999993</v>
      </c>
      <c r="E4373" s="23">
        <v>8510.0499999999993</v>
      </c>
      <c r="F4373" s="23">
        <v>8541.4</v>
      </c>
      <c r="G4373" s="5">
        <v>228598684</v>
      </c>
      <c r="H4373" s="5">
        <v>12375.84</v>
      </c>
      <c r="I4373" s="5" t="b">
        <f>IF(Nifty50[[#This Row],[High]]=MAX($D$1:$D4383), TRUE, FALSE)</f>
        <v>0</v>
      </c>
      <c r="J4373" s="5">
        <f>MAX($D$2:Nifty50[[#This Row],[High]])</f>
        <v>9119.2000000000007</v>
      </c>
      <c r="K4373" s="18">
        <f>(Nifty50[[#This Row],[ATH_XL]]-Nifty50[[#This Row],[Close]])/Nifty50[[#This Row],[ATH_XL]]</f>
        <v>6.3360821124660169E-2</v>
      </c>
    </row>
    <row r="4374" spans="2:11" x14ac:dyDescent="0.25">
      <c r="B4374" s="4">
        <v>42569</v>
      </c>
      <c r="C4374" s="23">
        <v>8564.0499999999993</v>
      </c>
      <c r="D4374" s="23">
        <v>8587.1</v>
      </c>
      <c r="E4374" s="23">
        <v>8494.35</v>
      </c>
      <c r="F4374" s="23">
        <v>8508.7000000000007</v>
      </c>
      <c r="G4374" s="5">
        <v>169400452</v>
      </c>
      <c r="H4374" s="5">
        <v>8200.06</v>
      </c>
      <c r="I4374" s="5" t="b">
        <f>IF(Nifty50[[#This Row],[High]]=MAX($D$1:$D4384), TRUE, FALSE)</f>
        <v>0</v>
      </c>
      <c r="J4374" s="5">
        <f>MAX($D$2:Nifty50[[#This Row],[High]])</f>
        <v>9119.2000000000007</v>
      </c>
      <c r="K4374" s="18">
        <f>(Nifty50[[#This Row],[ATH_XL]]-Nifty50[[#This Row],[Close]])/Nifty50[[#This Row],[ATH_XL]]</f>
        <v>6.6946661987893674E-2</v>
      </c>
    </row>
    <row r="4375" spans="2:11" x14ac:dyDescent="0.25">
      <c r="B4375" s="4">
        <v>42570</v>
      </c>
      <c r="C4375" s="23">
        <v>8514.2999999999993</v>
      </c>
      <c r="D4375" s="23">
        <v>8540.0499999999993</v>
      </c>
      <c r="E4375" s="23">
        <v>8476.7000000000007</v>
      </c>
      <c r="F4375" s="23">
        <v>8528.5499999999993</v>
      </c>
      <c r="G4375" s="5">
        <v>173050805</v>
      </c>
      <c r="H4375" s="5">
        <v>7928.14</v>
      </c>
      <c r="I4375" s="5" t="b">
        <f>IF(Nifty50[[#This Row],[High]]=MAX($D$1:$D4385), TRUE, FALSE)</f>
        <v>0</v>
      </c>
      <c r="J4375" s="5">
        <f>MAX($D$2:Nifty50[[#This Row],[High]])</f>
        <v>9119.2000000000007</v>
      </c>
      <c r="K4375" s="18">
        <f>(Nifty50[[#This Row],[ATH_XL]]-Nifty50[[#This Row],[Close]])/Nifty50[[#This Row],[ATH_XL]]</f>
        <v>6.4769935959294825E-2</v>
      </c>
    </row>
    <row r="4376" spans="2:11" x14ac:dyDescent="0.25">
      <c r="B4376" s="4">
        <v>42571</v>
      </c>
      <c r="C4376" s="23">
        <v>8515.4500000000007</v>
      </c>
      <c r="D4376" s="23">
        <v>8569.9</v>
      </c>
      <c r="E4376" s="23">
        <v>8512.5499999999993</v>
      </c>
      <c r="F4376" s="23">
        <v>8565.85</v>
      </c>
      <c r="G4376" s="5">
        <v>165349380</v>
      </c>
      <c r="H4376" s="5">
        <v>7936.36</v>
      </c>
      <c r="I4376" s="5" t="b">
        <f>IF(Nifty50[[#This Row],[High]]=MAX($D$1:$D4386), TRUE, FALSE)</f>
        <v>0</v>
      </c>
      <c r="J4376" s="5">
        <f>MAX($D$2:Nifty50[[#This Row],[High]])</f>
        <v>9119.2000000000007</v>
      </c>
      <c r="K4376" s="18">
        <f>(Nifty50[[#This Row],[ATH_XL]]-Nifty50[[#This Row],[Close]])/Nifty50[[#This Row],[ATH_XL]]</f>
        <v>6.0679664882884496E-2</v>
      </c>
    </row>
    <row r="4377" spans="2:11" x14ac:dyDescent="0.25">
      <c r="B4377" s="4">
        <v>42572</v>
      </c>
      <c r="C4377" s="23">
        <v>8582.7000000000007</v>
      </c>
      <c r="D4377" s="23">
        <v>8585.25</v>
      </c>
      <c r="E4377" s="23">
        <v>8503.4500000000007</v>
      </c>
      <c r="F4377" s="23">
        <v>8510.1</v>
      </c>
      <c r="G4377" s="5">
        <v>154575685</v>
      </c>
      <c r="H4377" s="5">
        <v>7399.71</v>
      </c>
      <c r="I4377" s="5" t="b">
        <f>IF(Nifty50[[#This Row],[High]]=MAX($D$1:$D4387), TRUE, FALSE)</f>
        <v>0</v>
      </c>
      <c r="J4377" s="5">
        <f>MAX($D$2:Nifty50[[#This Row],[High]])</f>
        <v>9119.2000000000007</v>
      </c>
      <c r="K4377" s="18">
        <f>(Nifty50[[#This Row],[ATH_XL]]-Nifty50[[#This Row],[Close]])/Nifty50[[#This Row],[ATH_XL]]</f>
        <v>6.6793139749100838E-2</v>
      </c>
    </row>
    <row r="4378" spans="2:11" x14ac:dyDescent="0.25">
      <c r="B4378" s="4">
        <v>42573</v>
      </c>
      <c r="C4378" s="23">
        <v>8519.65</v>
      </c>
      <c r="D4378" s="23">
        <v>8548.9500000000007</v>
      </c>
      <c r="E4378" s="23">
        <v>8489.7999999999993</v>
      </c>
      <c r="F4378" s="23">
        <v>8541.2000000000007</v>
      </c>
      <c r="G4378" s="5">
        <v>147619642</v>
      </c>
      <c r="H4378" s="5">
        <v>6504</v>
      </c>
      <c r="I4378" s="5" t="b">
        <f>IF(Nifty50[[#This Row],[High]]=MAX($D$1:$D4388), TRUE, FALSE)</f>
        <v>0</v>
      </c>
      <c r="J4378" s="5">
        <f>MAX($D$2:Nifty50[[#This Row],[High]])</f>
        <v>9119.2000000000007</v>
      </c>
      <c r="K4378" s="18">
        <f>(Nifty50[[#This Row],[ATH_XL]]-Nifty50[[#This Row],[Close]])/Nifty50[[#This Row],[ATH_XL]]</f>
        <v>6.3382752873059028E-2</v>
      </c>
    </row>
    <row r="4379" spans="2:11" x14ac:dyDescent="0.25">
      <c r="B4379" s="4">
        <v>42576</v>
      </c>
      <c r="C4379" s="23">
        <v>8519.9500000000007</v>
      </c>
      <c r="D4379" s="23">
        <v>8641.15</v>
      </c>
      <c r="E4379" s="23">
        <v>8517.2000000000007</v>
      </c>
      <c r="F4379" s="23">
        <v>8635.65</v>
      </c>
      <c r="G4379" s="5">
        <v>154631398</v>
      </c>
      <c r="H4379" s="5">
        <v>7850.12</v>
      </c>
      <c r="I4379" s="5" t="b">
        <f>IF(Nifty50[[#This Row],[High]]=MAX($D$1:$D4389), TRUE, FALSE)</f>
        <v>0</v>
      </c>
      <c r="J4379" s="5">
        <f>MAX($D$2:Nifty50[[#This Row],[High]])</f>
        <v>9119.2000000000007</v>
      </c>
      <c r="K4379" s="18">
        <f>(Nifty50[[#This Row],[ATH_XL]]-Nifty50[[#This Row],[Close]])/Nifty50[[#This Row],[ATH_XL]]</f>
        <v>5.3025484691639736E-2</v>
      </c>
    </row>
    <row r="4380" spans="2:11" x14ac:dyDescent="0.25">
      <c r="B4380" s="4">
        <v>42577</v>
      </c>
      <c r="C4380" s="23">
        <v>8633.75</v>
      </c>
      <c r="D4380" s="23">
        <v>8644.9</v>
      </c>
      <c r="E4380" s="23">
        <v>8577.15</v>
      </c>
      <c r="F4380" s="23">
        <v>8590.65</v>
      </c>
      <c r="G4380" s="5">
        <v>159563469</v>
      </c>
      <c r="H4380" s="5">
        <v>8765.4500000000007</v>
      </c>
      <c r="I4380" s="5" t="b">
        <f>IF(Nifty50[[#This Row],[High]]=MAX($D$1:$D4390), TRUE, FALSE)</f>
        <v>0</v>
      </c>
      <c r="J4380" s="5">
        <f>MAX($D$2:Nifty50[[#This Row],[High]])</f>
        <v>9119.2000000000007</v>
      </c>
      <c r="K4380" s="18">
        <f>(Nifty50[[#This Row],[ATH_XL]]-Nifty50[[#This Row],[Close]])/Nifty50[[#This Row],[ATH_XL]]</f>
        <v>5.7960128081410767E-2</v>
      </c>
    </row>
    <row r="4381" spans="2:11" x14ac:dyDescent="0.25">
      <c r="B4381" s="4">
        <v>42578</v>
      </c>
      <c r="C4381" s="23">
        <v>8599.4</v>
      </c>
      <c r="D4381" s="23">
        <v>8665</v>
      </c>
      <c r="E4381" s="23">
        <v>8572.0499999999993</v>
      </c>
      <c r="F4381" s="23">
        <v>8615.7999999999993</v>
      </c>
      <c r="G4381" s="5">
        <v>189796380</v>
      </c>
      <c r="H4381" s="5">
        <v>10885.88</v>
      </c>
      <c r="I4381" s="5" t="b">
        <f>IF(Nifty50[[#This Row],[High]]=MAX($D$1:$D4391), TRUE, FALSE)</f>
        <v>0</v>
      </c>
      <c r="J4381" s="5">
        <f>MAX($D$2:Nifty50[[#This Row],[High]])</f>
        <v>9119.2000000000007</v>
      </c>
      <c r="K4381" s="18">
        <f>(Nifty50[[#This Row],[ATH_XL]]-Nifty50[[#This Row],[Close]])/Nifty50[[#This Row],[ATH_XL]]</f>
        <v>5.5202210720238773E-2</v>
      </c>
    </row>
    <row r="4382" spans="2:11" x14ac:dyDescent="0.25">
      <c r="B4382" s="4">
        <v>42579</v>
      </c>
      <c r="C4382" s="23">
        <v>8636.9500000000007</v>
      </c>
      <c r="D4382" s="23">
        <v>8674.7000000000007</v>
      </c>
      <c r="E4382" s="23">
        <v>8625.25</v>
      </c>
      <c r="F4382" s="23">
        <v>8666.2999999999993</v>
      </c>
      <c r="G4382" s="5">
        <v>240721865</v>
      </c>
      <c r="H4382" s="5">
        <v>12998.06</v>
      </c>
      <c r="I4382" s="5" t="b">
        <f>IF(Nifty50[[#This Row],[High]]=MAX($D$1:$D4392), TRUE, FALSE)</f>
        <v>0</v>
      </c>
      <c r="J4382" s="5">
        <f>MAX($D$2:Nifty50[[#This Row],[High]])</f>
        <v>9119.2000000000007</v>
      </c>
      <c r="K4382" s="18">
        <f>(Nifty50[[#This Row],[ATH_XL]]-Nifty50[[#This Row],[Close]])/Nifty50[[#This Row],[ATH_XL]]</f>
        <v>4.9664444249495725E-2</v>
      </c>
    </row>
    <row r="4383" spans="2:11" x14ac:dyDescent="0.25">
      <c r="B4383" s="4">
        <v>42580</v>
      </c>
      <c r="C4383" s="23">
        <v>8668.2999999999993</v>
      </c>
      <c r="D4383" s="23">
        <v>8670.35</v>
      </c>
      <c r="E4383" s="23">
        <v>8631.15</v>
      </c>
      <c r="F4383" s="23">
        <v>8638.5</v>
      </c>
      <c r="G4383" s="5">
        <v>161935155</v>
      </c>
      <c r="H4383" s="5">
        <v>8428.7999999999993</v>
      </c>
      <c r="I4383" s="5" t="b">
        <f>IF(Nifty50[[#This Row],[High]]=MAX($D$1:$D4393), TRUE, FALSE)</f>
        <v>0</v>
      </c>
      <c r="J4383" s="5">
        <f>MAX($D$2:Nifty50[[#This Row],[High]])</f>
        <v>9119.2000000000007</v>
      </c>
      <c r="K4383" s="18">
        <f>(Nifty50[[#This Row],[ATH_XL]]-Nifty50[[#This Row],[Close]])/Nifty50[[#This Row],[ATH_XL]]</f>
        <v>5.2712957276954193E-2</v>
      </c>
    </row>
    <row r="4384" spans="2:11" x14ac:dyDescent="0.25">
      <c r="B4384" s="4">
        <v>42583</v>
      </c>
      <c r="C4384" s="23">
        <v>8654.2999999999993</v>
      </c>
      <c r="D4384" s="23">
        <v>8711.2999999999993</v>
      </c>
      <c r="E4384" s="23">
        <v>8590.5</v>
      </c>
      <c r="F4384" s="23">
        <v>8636.5499999999993</v>
      </c>
      <c r="G4384" s="5">
        <v>194186858</v>
      </c>
      <c r="H4384" s="5">
        <v>9881.67</v>
      </c>
      <c r="I4384" s="5" t="b">
        <f>IF(Nifty50[[#This Row],[High]]=MAX($D$1:$D4394), TRUE, FALSE)</f>
        <v>0</v>
      </c>
      <c r="J4384" s="5">
        <f>MAX($D$2:Nifty50[[#This Row],[High]])</f>
        <v>9119.2000000000007</v>
      </c>
      <c r="K4384" s="18">
        <f>(Nifty50[[#This Row],[ATH_XL]]-Nifty50[[#This Row],[Close]])/Nifty50[[#This Row],[ATH_XL]]</f>
        <v>5.2926791823844355E-2</v>
      </c>
    </row>
    <row r="4385" spans="2:11" x14ac:dyDescent="0.25">
      <c r="B4385" s="4">
        <v>42584</v>
      </c>
      <c r="C4385" s="23">
        <v>8647.4500000000007</v>
      </c>
      <c r="D4385" s="23">
        <v>8687.2000000000007</v>
      </c>
      <c r="E4385" s="23">
        <v>8611.4</v>
      </c>
      <c r="F4385" s="23">
        <v>8622.9</v>
      </c>
      <c r="G4385" s="5">
        <v>174556789</v>
      </c>
      <c r="H4385" s="5">
        <v>8652.31</v>
      </c>
      <c r="I4385" s="5" t="b">
        <f>IF(Nifty50[[#This Row],[High]]=MAX($D$1:$D4395), TRUE, FALSE)</f>
        <v>0</v>
      </c>
      <c r="J4385" s="5">
        <f>MAX($D$2:Nifty50[[#This Row],[High]])</f>
        <v>9119.2000000000007</v>
      </c>
      <c r="K4385" s="18">
        <f>(Nifty50[[#This Row],[ATH_XL]]-Nifty50[[#This Row],[Close]])/Nifty50[[#This Row],[ATH_XL]]</f>
        <v>5.4423633652074858E-2</v>
      </c>
    </row>
    <row r="4386" spans="2:11" x14ac:dyDescent="0.25">
      <c r="B4386" s="4">
        <v>42585</v>
      </c>
      <c r="C4386" s="23">
        <v>8635.2000000000007</v>
      </c>
      <c r="D4386" s="23">
        <v>8635.4500000000007</v>
      </c>
      <c r="E4386" s="23">
        <v>8529.6</v>
      </c>
      <c r="F4386" s="23">
        <v>8544.85</v>
      </c>
      <c r="G4386" s="5">
        <v>168033073</v>
      </c>
      <c r="H4386" s="5">
        <v>8507.82</v>
      </c>
      <c r="I4386" s="5" t="b">
        <f>IF(Nifty50[[#This Row],[High]]=MAX($D$1:$D4396), TRUE, FALSE)</f>
        <v>0</v>
      </c>
      <c r="J4386" s="5">
        <f>MAX($D$2:Nifty50[[#This Row],[High]])</f>
        <v>9119.2000000000007</v>
      </c>
      <c r="K4386" s="18">
        <f>(Nifty50[[#This Row],[ATH_XL]]-Nifty50[[#This Row],[Close]])/Nifty50[[#This Row],[ATH_XL]]</f>
        <v>6.2982498464777645E-2</v>
      </c>
    </row>
    <row r="4387" spans="2:11" x14ac:dyDescent="0.25">
      <c r="B4387" s="4">
        <v>42586</v>
      </c>
      <c r="C4387" s="23">
        <v>8599.9500000000007</v>
      </c>
      <c r="D4387" s="23">
        <v>8601.4</v>
      </c>
      <c r="E4387" s="23">
        <v>8518.15</v>
      </c>
      <c r="F4387" s="23">
        <v>8551.1</v>
      </c>
      <c r="G4387" s="5">
        <v>169780463</v>
      </c>
      <c r="H4387" s="5">
        <v>7399.03</v>
      </c>
      <c r="I4387" s="5" t="b">
        <f>IF(Nifty50[[#This Row],[High]]=MAX($D$1:$D4397), TRUE, FALSE)</f>
        <v>0</v>
      </c>
      <c r="J4387" s="5">
        <f>MAX($D$2:Nifty50[[#This Row],[High]])</f>
        <v>9119.2000000000007</v>
      </c>
      <c r="K4387" s="18">
        <f>(Nifty50[[#This Row],[ATH_XL]]-Nifty50[[#This Row],[Close]])/Nifty50[[#This Row],[ATH_XL]]</f>
        <v>6.2297131327309449E-2</v>
      </c>
    </row>
    <row r="4388" spans="2:11" x14ac:dyDescent="0.25">
      <c r="B4388" s="4">
        <v>42587</v>
      </c>
      <c r="C4388" s="23">
        <v>8600.2000000000007</v>
      </c>
      <c r="D4388" s="23">
        <v>8689.4</v>
      </c>
      <c r="E4388" s="23">
        <v>8590.15</v>
      </c>
      <c r="F4388" s="23">
        <v>8683.15</v>
      </c>
      <c r="G4388" s="5">
        <v>162784913</v>
      </c>
      <c r="H4388" s="5">
        <v>7635.01</v>
      </c>
      <c r="I4388" s="5" t="b">
        <f>IF(Nifty50[[#This Row],[High]]=MAX($D$1:$D4398), TRUE, FALSE)</f>
        <v>0</v>
      </c>
      <c r="J4388" s="5">
        <f>MAX($D$2:Nifty50[[#This Row],[High]])</f>
        <v>9119.2000000000007</v>
      </c>
      <c r="K4388" s="18">
        <f>(Nifty50[[#This Row],[ATH_XL]]-Nifty50[[#This Row],[Close]])/Nifty50[[#This Row],[ATH_XL]]</f>
        <v>4.7816694446881421E-2</v>
      </c>
    </row>
    <row r="4389" spans="2:11" x14ac:dyDescent="0.25">
      <c r="B4389" s="4">
        <v>42590</v>
      </c>
      <c r="C4389" s="23">
        <v>8712.85</v>
      </c>
      <c r="D4389" s="23">
        <v>8723.5</v>
      </c>
      <c r="E4389" s="23">
        <v>8697.6</v>
      </c>
      <c r="F4389" s="23">
        <v>8711.35</v>
      </c>
      <c r="G4389" s="5">
        <v>177877012</v>
      </c>
      <c r="H4389" s="5">
        <v>7862.15</v>
      </c>
      <c r="I4389" s="5" t="b">
        <f>IF(Nifty50[[#This Row],[High]]=MAX($D$1:$D4399), TRUE, FALSE)</f>
        <v>0</v>
      </c>
      <c r="J4389" s="5">
        <f>MAX($D$2:Nifty50[[#This Row],[High]])</f>
        <v>9119.2000000000007</v>
      </c>
      <c r="K4389" s="18">
        <f>(Nifty50[[#This Row],[ATH_XL]]-Nifty50[[#This Row],[Close]])/Nifty50[[#This Row],[ATH_XL]]</f>
        <v>4.472431792262483E-2</v>
      </c>
    </row>
    <row r="4390" spans="2:11" x14ac:dyDescent="0.25">
      <c r="B4390" s="4">
        <v>42591</v>
      </c>
      <c r="C4390" s="23">
        <v>8727.7999999999993</v>
      </c>
      <c r="D4390" s="23">
        <v>8728.35</v>
      </c>
      <c r="E4390" s="23">
        <v>8638.2000000000007</v>
      </c>
      <c r="F4390" s="23">
        <v>8678.25</v>
      </c>
      <c r="G4390" s="5">
        <v>206261255</v>
      </c>
      <c r="H4390" s="5">
        <v>9111.4</v>
      </c>
      <c r="I4390" s="5" t="b">
        <f>IF(Nifty50[[#This Row],[High]]=MAX($D$1:$D4400), TRUE, FALSE)</f>
        <v>0</v>
      </c>
      <c r="J4390" s="5">
        <f>MAX($D$2:Nifty50[[#This Row],[High]])</f>
        <v>9119.2000000000007</v>
      </c>
      <c r="K4390" s="18">
        <f>(Nifty50[[#This Row],[ATH_XL]]-Nifty50[[#This Row],[Close]])/Nifty50[[#This Row],[ATH_XL]]</f>
        <v>4.835402228265645E-2</v>
      </c>
    </row>
    <row r="4391" spans="2:11" x14ac:dyDescent="0.25">
      <c r="B4391" s="4">
        <v>42592</v>
      </c>
      <c r="C4391" s="23">
        <v>8686.7000000000007</v>
      </c>
      <c r="D4391" s="23">
        <v>8690.1</v>
      </c>
      <c r="E4391" s="23">
        <v>8564.6</v>
      </c>
      <c r="F4391" s="23">
        <v>8575.2999999999993</v>
      </c>
      <c r="G4391" s="5">
        <v>178963496</v>
      </c>
      <c r="H4391" s="5">
        <v>8206.18</v>
      </c>
      <c r="I4391" s="5" t="b">
        <f>IF(Nifty50[[#This Row],[High]]=MAX($D$1:$D4401), TRUE, FALSE)</f>
        <v>0</v>
      </c>
      <c r="J4391" s="5">
        <f>MAX($D$2:Nifty50[[#This Row],[High]])</f>
        <v>9119.2000000000007</v>
      </c>
      <c r="K4391" s="18">
        <f>(Nifty50[[#This Row],[ATH_XL]]-Nifty50[[#This Row],[Close]])/Nifty50[[#This Row],[ATH_XL]]</f>
        <v>5.9643389771032701E-2</v>
      </c>
    </row>
    <row r="4392" spans="2:11" x14ac:dyDescent="0.25">
      <c r="B4392" s="4">
        <v>42593</v>
      </c>
      <c r="C4392" s="23">
        <v>8572.7999999999993</v>
      </c>
      <c r="D4392" s="23">
        <v>8601.15</v>
      </c>
      <c r="E4392" s="23">
        <v>8540.0499999999993</v>
      </c>
      <c r="F4392" s="23">
        <v>8592.15</v>
      </c>
      <c r="G4392" s="5">
        <v>195114539</v>
      </c>
      <c r="H4392" s="5">
        <v>8634.7999999999993</v>
      </c>
      <c r="I4392" s="5" t="b">
        <f>IF(Nifty50[[#This Row],[High]]=MAX($D$1:$D4402), TRUE, FALSE)</f>
        <v>0</v>
      </c>
      <c r="J4392" s="5">
        <f>MAX($D$2:Nifty50[[#This Row],[High]])</f>
        <v>9119.2000000000007</v>
      </c>
      <c r="K4392" s="18">
        <f>(Nifty50[[#This Row],[ATH_XL]]-Nifty50[[#This Row],[Close]])/Nifty50[[#This Row],[ATH_XL]]</f>
        <v>5.7795639968418397E-2</v>
      </c>
    </row>
    <row r="4393" spans="2:11" x14ac:dyDescent="0.25">
      <c r="B4393" s="4">
        <v>42594</v>
      </c>
      <c r="C4393" s="23">
        <v>8605.4500000000007</v>
      </c>
      <c r="D4393" s="23">
        <v>8684.2999999999993</v>
      </c>
      <c r="E4393" s="23">
        <v>8604.4500000000007</v>
      </c>
      <c r="F4393" s="23">
        <v>8672.15</v>
      </c>
      <c r="G4393" s="5">
        <v>272014034</v>
      </c>
      <c r="H4393" s="5">
        <v>11998.86</v>
      </c>
      <c r="I4393" s="5" t="b">
        <f>IF(Nifty50[[#This Row],[High]]=MAX($D$1:$D4403), TRUE, FALSE)</f>
        <v>0</v>
      </c>
      <c r="J4393" s="5">
        <f>MAX($D$2:Nifty50[[#This Row],[High]])</f>
        <v>9119.2000000000007</v>
      </c>
      <c r="K4393" s="18">
        <f>(Nifty50[[#This Row],[ATH_XL]]-Nifty50[[#This Row],[Close]])/Nifty50[[#This Row],[ATH_XL]]</f>
        <v>4.9022940608825449E-2</v>
      </c>
    </row>
    <row r="4394" spans="2:11" x14ac:dyDescent="0.25">
      <c r="B4394" s="4">
        <v>42598</v>
      </c>
      <c r="C4394" s="23">
        <v>8670.25</v>
      </c>
      <c r="D4394" s="23">
        <v>8682.35</v>
      </c>
      <c r="E4394" s="23">
        <v>8600.4500000000007</v>
      </c>
      <c r="F4394" s="23">
        <v>8642.5499999999993</v>
      </c>
      <c r="G4394" s="5">
        <v>231771409</v>
      </c>
      <c r="H4394" s="5">
        <v>10937.35</v>
      </c>
      <c r="I4394" s="5" t="b">
        <f>IF(Nifty50[[#This Row],[High]]=MAX($D$1:$D4404), TRUE, FALSE)</f>
        <v>0</v>
      </c>
      <c r="J4394" s="5">
        <f>MAX($D$2:Nifty50[[#This Row],[High]])</f>
        <v>9119.2000000000007</v>
      </c>
      <c r="K4394" s="18">
        <f>(Nifty50[[#This Row],[ATH_XL]]-Nifty50[[#This Row],[Close]])/Nifty50[[#This Row],[ATH_XL]]</f>
        <v>5.2268839371874883E-2</v>
      </c>
    </row>
    <row r="4395" spans="2:11" x14ac:dyDescent="0.25">
      <c r="B4395" s="4">
        <v>42599</v>
      </c>
      <c r="C4395" s="23">
        <v>8639.7999999999993</v>
      </c>
      <c r="D4395" s="23">
        <v>8667.1</v>
      </c>
      <c r="E4395" s="23">
        <v>8603.6</v>
      </c>
      <c r="F4395" s="23">
        <v>8624.0499999999993</v>
      </c>
      <c r="G4395" s="5">
        <v>179540691</v>
      </c>
      <c r="H4395" s="5">
        <v>8161.38</v>
      </c>
      <c r="I4395" s="5" t="b">
        <f>IF(Nifty50[[#This Row],[High]]=MAX($D$1:$D4405), TRUE, FALSE)</f>
        <v>0</v>
      </c>
      <c r="J4395" s="5">
        <f>MAX($D$2:Nifty50[[#This Row],[High]])</f>
        <v>9119.2000000000007</v>
      </c>
      <c r="K4395" s="18">
        <f>(Nifty50[[#This Row],[ATH_XL]]-Nifty50[[#This Row],[Close]])/Nifty50[[#This Row],[ATH_XL]]</f>
        <v>5.4297526098780753E-2</v>
      </c>
    </row>
    <row r="4396" spans="2:11" x14ac:dyDescent="0.25">
      <c r="B4396" s="4">
        <v>42600</v>
      </c>
      <c r="C4396" s="23">
        <v>8648.85</v>
      </c>
      <c r="D4396" s="23">
        <v>8690.7000000000007</v>
      </c>
      <c r="E4396" s="23">
        <v>8645.0499999999993</v>
      </c>
      <c r="F4396" s="23">
        <v>8673.25</v>
      </c>
      <c r="G4396" s="5">
        <v>169431656</v>
      </c>
      <c r="H4396" s="5">
        <v>7900.6</v>
      </c>
      <c r="I4396" s="5" t="b">
        <f>IF(Nifty50[[#This Row],[High]]=MAX($D$1:$D4406), TRUE, FALSE)</f>
        <v>0</v>
      </c>
      <c r="J4396" s="5">
        <f>MAX($D$2:Nifty50[[#This Row],[High]])</f>
        <v>9119.2000000000007</v>
      </c>
      <c r="K4396" s="18">
        <f>(Nifty50[[#This Row],[ATH_XL]]-Nifty50[[#This Row],[Close]])/Nifty50[[#This Row],[ATH_XL]]</f>
        <v>4.8902315992631007E-2</v>
      </c>
    </row>
    <row r="4397" spans="2:11" x14ac:dyDescent="0.25">
      <c r="B4397" s="4">
        <v>42601</v>
      </c>
      <c r="C4397" s="23">
        <v>8694.2999999999993</v>
      </c>
      <c r="D4397" s="23">
        <v>8696.6</v>
      </c>
      <c r="E4397" s="23">
        <v>8647.1</v>
      </c>
      <c r="F4397" s="23">
        <v>8666.9</v>
      </c>
      <c r="G4397" s="5">
        <v>197770568</v>
      </c>
      <c r="H4397" s="5">
        <v>8354.8799999999992</v>
      </c>
      <c r="I4397" s="5" t="b">
        <f>IF(Nifty50[[#This Row],[High]]=MAX($D$1:$D4407), TRUE, FALSE)</f>
        <v>0</v>
      </c>
      <c r="J4397" s="5">
        <f>MAX($D$2:Nifty50[[#This Row],[High]])</f>
        <v>9119.2000000000007</v>
      </c>
      <c r="K4397" s="18">
        <f>(Nifty50[[#This Row],[ATH_XL]]-Nifty50[[#This Row],[Close]])/Nifty50[[#This Row],[ATH_XL]]</f>
        <v>4.9598649004298737E-2</v>
      </c>
    </row>
    <row r="4398" spans="2:11" x14ac:dyDescent="0.25">
      <c r="B4398" s="4">
        <v>42604</v>
      </c>
      <c r="C4398" s="23">
        <v>8667</v>
      </c>
      <c r="D4398" s="23">
        <v>8684.85</v>
      </c>
      <c r="E4398" s="23">
        <v>8614</v>
      </c>
      <c r="F4398" s="23">
        <v>8629.15</v>
      </c>
      <c r="G4398" s="5">
        <v>156976546</v>
      </c>
      <c r="H4398" s="5">
        <v>7394.57</v>
      </c>
      <c r="I4398" s="5" t="b">
        <f>IF(Nifty50[[#This Row],[High]]=MAX($D$1:$D4408), TRUE, FALSE)</f>
        <v>0</v>
      </c>
      <c r="J4398" s="5">
        <f>MAX($D$2:Nifty50[[#This Row],[High]])</f>
        <v>9119.2000000000007</v>
      </c>
      <c r="K4398" s="18">
        <f>(Nifty50[[#This Row],[ATH_XL]]-Nifty50[[#This Row],[Close]])/Nifty50[[#This Row],[ATH_XL]]</f>
        <v>5.3738266514606663E-2</v>
      </c>
    </row>
    <row r="4399" spans="2:11" x14ac:dyDescent="0.25">
      <c r="B4399" s="4">
        <v>42605</v>
      </c>
      <c r="C4399" s="23">
        <v>8628.35</v>
      </c>
      <c r="D4399" s="23">
        <v>8642.15</v>
      </c>
      <c r="E4399" s="23">
        <v>8580</v>
      </c>
      <c r="F4399" s="23">
        <v>8632.6</v>
      </c>
      <c r="G4399" s="5">
        <v>193302503</v>
      </c>
      <c r="H4399" s="5">
        <v>7309.82</v>
      </c>
      <c r="I4399" s="5" t="b">
        <f>IF(Nifty50[[#This Row],[High]]=MAX($D$1:$D4409), TRUE, FALSE)</f>
        <v>0</v>
      </c>
      <c r="J4399" s="5">
        <f>MAX($D$2:Nifty50[[#This Row],[High]])</f>
        <v>9119.2000000000007</v>
      </c>
      <c r="K4399" s="18">
        <f>(Nifty50[[#This Row],[ATH_XL]]-Nifty50[[#This Row],[Close]])/Nifty50[[#This Row],[ATH_XL]]</f>
        <v>5.3359943854724132E-2</v>
      </c>
    </row>
    <row r="4400" spans="2:11" x14ac:dyDescent="0.25">
      <c r="B4400" s="4">
        <v>42606</v>
      </c>
      <c r="C4400" s="23">
        <v>8648.5</v>
      </c>
      <c r="D4400" s="23">
        <v>8661.0499999999993</v>
      </c>
      <c r="E4400" s="23">
        <v>8620.9</v>
      </c>
      <c r="F4400" s="23">
        <v>8650.2999999999993</v>
      </c>
      <c r="G4400" s="5">
        <v>154168043</v>
      </c>
      <c r="H4400" s="5">
        <v>7199.72</v>
      </c>
      <c r="I4400" s="5" t="b">
        <f>IF(Nifty50[[#This Row],[High]]=MAX($D$1:$D4410), TRUE, FALSE)</f>
        <v>0</v>
      </c>
      <c r="J4400" s="5">
        <f>MAX($D$2:Nifty50[[#This Row],[High]])</f>
        <v>9119.2000000000007</v>
      </c>
      <c r="K4400" s="18">
        <f>(Nifty50[[#This Row],[ATH_XL]]-Nifty50[[#This Row],[Close]])/Nifty50[[#This Row],[ATH_XL]]</f>
        <v>5.1418984121414317E-2</v>
      </c>
    </row>
    <row r="4401" spans="2:11" x14ac:dyDescent="0.25">
      <c r="B4401" s="4">
        <v>42607</v>
      </c>
      <c r="C4401" s="23">
        <v>8668.85</v>
      </c>
      <c r="D4401" s="23">
        <v>8683.0499999999993</v>
      </c>
      <c r="E4401" s="23">
        <v>8583.65</v>
      </c>
      <c r="F4401" s="23">
        <v>8592.2000000000007</v>
      </c>
      <c r="G4401" s="5">
        <v>219736214</v>
      </c>
      <c r="H4401" s="5">
        <v>10508.32</v>
      </c>
      <c r="I4401" s="5" t="b">
        <f>IF(Nifty50[[#This Row],[High]]=MAX($D$1:$D4411), TRUE, FALSE)</f>
        <v>0</v>
      </c>
      <c r="J4401" s="5">
        <f>MAX($D$2:Nifty50[[#This Row],[High]])</f>
        <v>9119.2000000000007</v>
      </c>
      <c r="K4401" s="18">
        <f>(Nifty50[[#This Row],[ATH_XL]]-Nifty50[[#This Row],[Close]])/Nifty50[[#This Row],[ATH_XL]]</f>
        <v>5.7790157031318533E-2</v>
      </c>
    </row>
    <row r="4402" spans="2:11" x14ac:dyDescent="0.25">
      <c r="B4402" s="4">
        <v>42608</v>
      </c>
      <c r="C4402" s="23">
        <v>8614.35</v>
      </c>
      <c r="D4402" s="23">
        <v>8622.9500000000007</v>
      </c>
      <c r="E4402" s="23">
        <v>8547.5499999999993</v>
      </c>
      <c r="F4402" s="23">
        <v>8572.5499999999993</v>
      </c>
      <c r="G4402" s="5">
        <v>152146666</v>
      </c>
      <c r="H4402" s="5">
        <v>7153.37</v>
      </c>
      <c r="I4402" s="5" t="b">
        <f>IF(Nifty50[[#This Row],[High]]=MAX($D$1:$D4412), TRUE, FALSE)</f>
        <v>0</v>
      </c>
      <c r="J4402" s="5">
        <f>MAX($D$2:Nifty50[[#This Row],[High]])</f>
        <v>9119.2000000000007</v>
      </c>
      <c r="K4402" s="18">
        <f>(Nifty50[[#This Row],[ATH_XL]]-Nifty50[[#This Row],[Close]])/Nifty50[[#This Row],[ATH_XL]]</f>
        <v>5.994495131151871E-2</v>
      </c>
    </row>
    <row r="4403" spans="2:11" x14ac:dyDescent="0.25">
      <c r="B4403" s="4">
        <v>42611</v>
      </c>
      <c r="C4403" s="23">
        <v>8583.75</v>
      </c>
      <c r="D4403" s="23">
        <v>8622</v>
      </c>
      <c r="E4403" s="23">
        <v>8543.75</v>
      </c>
      <c r="F4403" s="23">
        <v>8607.4500000000007</v>
      </c>
      <c r="G4403" s="5">
        <v>133723771</v>
      </c>
      <c r="H4403" s="5">
        <v>6857.99</v>
      </c>
      <c r="I4403" s="5" t="b">
        <f>IF(Nifty50[[#This Row],[High]]=MAX($D$1:$D4413), TRUE, FALSE)</f>
        <v>0</v>
      </c>
      <c r="J4403" s="5">
        <f>MAX($D$2:Nifty50[[#This Row],[High]])</f>
        <v>9119.2000000000007</v>
      </c>
      <c r="K4403" s="18">
        <f>(Nifty50[[#This Row],[ATH_XL]]-Nifty50[[#This Row],[Close]])/Nifty50[[#This Row],[ATH_XL]]</f>
        <v>5.6117861215896125E-2</v>
      </c>
    </row>
    <row r="4404" spans="2:11" x14ac:dyDescent="0.25">
      <c r="B4404" s="4">
        <v>42612</v>
      </c>
      <c r="C4404" s="23">
        <v>8646.75</v>
      </c>
      <c r="D4404" s="23">
        <v>8750.6</v>
      </c>
      <c r="E4404" s="23">
        <v>8642.25</v>
      </c>
      <c r="F4404" s="23">
        <v>8744.35</v>
      </c>
      <c r="G4404" s="5">
        <v>154828719</v>
      </c>
      <c r="H4404" s="5">
        <v>8392.76</v>
      </c>
      <c r="I4404" s="5" t="b">
        <f>IF(Nifty50[[#This Row],[High]]=MAX($D$1:$D4414), TRUE, FALSE)</f>
        <v>0</v>
      </c>
      <c r="J4404" s="5">
        <f>MAX($D$2:Nifty50[[#This Row],[High]])</f>
        <v>9119.2000000000007</v>
      </c>
      <c r="K4404" s="18">
        <f>(Nifty50[[#This Row],[ATH_XL]]-Nifty50[[#This Row],[Close]])/Nifty50[[#This Row],[ATH_XL]]</f>
        <v>4.1105579436792737E-2</v>
      </c>
    </row>
    <row r="4405" spans="2:11" x14ac:dyDescent="0.25">
      <c r="B4405" s="4">
        <v>42613</v>
      </c>
      <c r="C4405" s="23">
        <v>8754.0499999999993</v>
      </c>
      <c r="D4405" s="23">
        <v>8819.2000000000007</v>
      </c>
      <c r="E4405" s="23">
        <v>8754.0499999999993</v>
      </c>
      <c r="F4405" s="23">
        <v>8786.2000000000007</v>
      </c>
      <c r="G4405" s="5">
        <v>373422334</v>
      </c>
      <c r="H4405" s="5">
        <v>22534.29</v>
      </c>
      <c r="I4405" s="5" t="b">
        <f>IF(Nifty50[[#This Row],[High]]=MAX($D$1:$D4415), TRUE, FALSE)</f>
        <v>0</v>
      </c>
      <c r="J4405" s="5">
        <f>MAX($D$2:Nifty50[[#This Row],[High]])</f>
        <v>9119.2000000000007</v>
      </c>
      <c r="K4405" s="18">
        <f>(Nifty50[[#This Row],[ATH_XL]]-Nifty50[[#This Row],[Close]])/Nifty50[[#This Row],[ATH_XL]]</f>
        <v>3.6516361084305636E-2</v>
      </c>
    </row>
    <row r="4406" spans="2:11" x14ac:dyDescent="0.25">
      <c r="B4406" s="4">
        <v>42614</v>
      </c>
      <c r="C4406" s="23">
        <v>8793.6</v>
      </c>
      <c r="D4406" s="23">
        <v>8813.25</v>
      </c>
      <c r="E4406" s="23">
        <v>8759.9500000000007</v>
      </c>
      <c r="F4406" s="23">
        <v>8774.65</v>
      </c>
      <c r="G4406" s="5">
        <v>246336047</v>
      </c>
      <c r="H4406" s="5">
        <v>9653.93</v>
      </c>
      <c r="I4406" s="5" t="b">
        <f>IF(Nifty50[[#This Row],[High]]=MAX($D$1:$D4416), TRUE, FALSE)</f>
        <v>0</v>
      </c>
      <c r="J4406" s="5">
        <f>MAX($D$2:Nifty50[[#This Row],[High]])</f>
        <v>9119.2000000000007</v>
      </c>
      <c r="K4406" s="18">
        <f>(Nifty50[[#This Row],[ATH_XL]]-Nifty50[[#This Row],[Close]])/Nifty50[[#This Row],[ATH_XL]]</f>
        <v>3.778291955434699E-2</v>
      </c>
    </row>
    <row r="4407" spans="2:11" x14ac:dyDescent="0.25">
      <c r="B4407" s="4">
        <v>42615</v>
      </c>
      <c r="C4407" s="23">
        <v>8796.35</v>
      </c>
      <c r="D4407" s="23">
        <v>8824.1</v>
      </c>
      <c r="E4407" s="23">
        <v>8768.2000000000007</v>
      </c>
      <c r="F4407" s="23">
        <v>8809.65</v>
      </c>
      <c r="G4407" s="5">
        <v>197385217</v>
      </c>
      <c r="H4407" s="5">
        <v>8231.93</v>
      </c>
      <c r="I4407" s="5" t="b">
        <f>IF(Nifty50[[#This Row],[High]]=MAX($D$1:$D4417), TRUE, FALSE)</f>
        <v>0</v>
      </c>
      <c r="J4407" s="5">
        <f>MAX($D$2:Nifty50[[#This Row],[High]])</f>
        <v>9119.2000000000007</v>
      </c>
      <c r="K4407" s="18">
        <f>(Nifty50[[#This Row],[ATH_XL]]-Nifty50[[#This Row],[Close]])/Nifty50[[#This Row],[ATH_XL]]</f>
        <v>3.3944863584525073E-2</v>
      </c>
    </row>
    <row r="4408" spans="2:11" x14ac:dyDescent="0.25">
      <c r="B4408" s="4">
        <v>42619</v>
      </c>
      <c r="C4408" s="23">
        <v>8852.7000000000007</v>
      </c>
      <c r="D4408" s="23">
        <v>8950.85</v>
      </c>
      <c r="E4408" s="23">
        <v>8848.4500000000007</v>
      </c>
      <c r="F4408" s="23">
        <v>8943</v>
      </c>
      <c r="G4408" s="5">
        <v>201617132</v>
      </c>
      <c r="H4408" s="5">
        <v>9571.31</v>
      </c>
      <c r="I4408" s="5" t="b">
        <f>IF(Nifty50[[#This Row],[High]]=MAX($D$1:$D4418), TRUE, FALSE)</f>
        <v>0</v>
      </c>
      <c r="J4408" s="5">
        <f>MAX($D$2:Nifty50[[#This Row],[High]])</f>
        <v>9119.2000000000007</v>
      </c>
      <c r="K4408" s="18">
        <f>(Nifty50[[#This Row],[ATH_XL]]-Nifty50[[#This Row],[Close]])/Nifty50[[#This Row],[ATH_XL]]</f>
        <v>1.9321870339503545E-2</v>
      </c>
    </row>
    <row r="4409" spans="2:11" x14ac:dyDescent="0.25">
      <c r="B4409" s="4">
        <v>42620</v>
      </c>
      <c r="C4409" s="23">
        <v>8968.7000000000007</v>
      </c>
      <c r="D4409" s="23">
        <v>8968.7000000000007</v>
      </c>
      <c r="E4409" s="23">
        <v>8913.35</v>
      </c>
      <c r="F4409" s="23">
        <v>8917.9500000000007</v>
      </c>
      <c r="G4409" s="5">
        <v>299145644</v>
      </c>
      <c r="H4409" s="5">
        <v>11430.95</v>
      </c>
      <c r="I4409" s="5" t="b">
        <f>IF(Nifty50[[#This Row],[High]]=MAX($D$1:$D4419), TRUE, FALSE)</f>
        <v>0</v>
      </c>
      <c r="J4409" s="5">
        <f>MAX($D$2:Nifty50[[#This Row],[High]])</f>
        <v>9119.2000000000007</v>
      </c>
      <c r="K4409" s="18">
        <f>(Nifty50[[#This Row],[ATH_XL]]-Nifty50[[#This Row],[Close]])/Nifty50[[#This Row],[ATH_XL]]</f>
        <v>2.2068821826476005E-2</v>
      </c>
    </row>
    <row r="4410" spans="2:11" x14ac:dyDescent="0.25">
      <c r="B4410" s="4">
        <v>42621</v>
      </c>
      <c r="C4410" s="23">
        <v>8915.5</v>
      </c>
      <c r="D4410" s="23">
        <v>8960.35</v>
      </c>
      <c r="E4410" s="23">
        <v>8896</v>
      </c>
      <c r="F4410" s="23">
        <v>8952.5</v>
      </c>
      <c r="G4410" s="5">
        <v>223937056</v>
      </c>
      <c r="H4410" s="5">
        <v>10773.98</v>
      </c>
      <c r="I4410" s="5" t="b">
        <f>IF(Nifty50[[#This Row],[High]]=MAX($D$1:$D4420), TRUE, FALSE)</f>
        <v>0</v>
      </c>
      <c r="J4410" s="5">
        <f>MAX($D$2:Nifty50[[#This Row],[High]])</f>
        <v>9119.2000000000007</v>
      </c>
      <c r="K4410" s="18">
        <f>(Nifty50[[#This Row],[ATH_XL]]-Nifty50[[#This Row],[Close]])/Nifty50[[#This Row],[ATH_XL]]</f>
        <v>1.8280112290551882E-2</v>
      </c>
    </row>
    <row r="4411" spans="2:11" x14ac:dyDescent="0.25">
      <c r="B4411" s="4">
        <v>42622</v>
      </c>
      <c r="C4411" s="23">
        <v>8934.2999999999993</v>
      </c>
      <c r="D4411" s="23">
        <v>8939.15</v>
      </c>
      <c r="E4411" s="23">
        <v>8858.7000000000007</v>
      </c>
      <c r="F4411" s="23">
        <v>8866.7000000000007</v>
      </c>
      <c r="G4411" s="5">
        <v>181344327</v>
      </c>
      <c r="H4411" s="5">
        <v>9976.2800000000007</v>
      </c>
      <c r="I4411" s="5" t="b">
        <f>IF(Nifty50[[#This Row],[High]]=MAX($D$1:$D4421), TRUE, FALSE)</f>
        <v>0</v>
      </c>
      <c r="J4411" s="5">
        <f>MAX($D$2:Nifty50[[#This Row],[High]])</f>
        <v>9119.2000000000007</v>
      </c>
      <c r="K4411" s="18">
        <f>(Nifty50[[#This Row],[ATH_XL]]-Nifty50[[#This Row],[Close]])/Nifty50[[#This Row],[ATH_XL]]</f>
        <v>2.7688832353715238E-2</v>
      </c>
    </row>
    <row r="4412" spans="2:11" x14ac:dyDescent="0.25">
      <c r="B4412" s="4">
        <v>42625</v>
      </c>
      <c r="C4412" s="23">
        <v>8732.9500000000007</v>
      </c>
      <c r="D4412" s="23">
        <v>8746.9500000000007</v>
      </c>
      <c r="E4412" s="23">
        <v>8699.4</v>
      </c>
      <c r="F4412" s="23">
        <v>8715.6</v>
      </c>
      <c r="G4412" s="5">
        <v>190199613</v>
      </c>
      <c r="H4412" s="5">
        <v>9248.73</v>
      </c>
      <c r="I4412" s="5" t="b">
        <f>IF(Nifty50[[#This Row],[High]]=MAX($D$1:$D4422), TRUE, FALSE)</f>
        <v>0</v>
      </c>
      <c r="J4412" s="5">
        <f>MAX($D$2:Nifty50[[#This Row],[High]])</f>
        <v>9119.2000000000007</v>
      </c>
      <c r="K4412" s="18">
        <f>(Nifty50[[#This Row],[ATH_XL]]-Nifty50[[#This Row],[Close]])/Nifty50[[#This Row],[ATH_XL]]</f>
        <v>4.4258268269146452E-2</v>
      </c>
    </row>
    <row r="4413" spans="2:11" x14ac:dyDescent="0.25">
      <c r="B4413" s="4">
        <v>42627</v>
      </c>
      <c r="C4413" s="23">
        <v>8710.65</v>
      </c>
      <c r="D4413" s="23">
        <v>8739.85</v>
      </c>
      <c r="E4413" s="23">
        <v>8688.9</v>
      </c>
      <c r="F4413" s="23">
        <v>8726.6</v>
      </c>
      <c r="G4413" s="5">
        <v>189984289</v>
      </c>
      <c r="H4413" s="5">
        <v>9112.57</v>
      </c>
      <c r="I4413" s="5" t="b">
        <f>IF(Nifty50[[#This Row],[High]]=MAX($D$1:$D4423), TRUE, FALSE)</f>
        <v>0</v>
      </c>
      <c r="J4413" s="5">
        <f>MAX($D$2:Nifty50[[#This Row],[High]])</f>
        <v>9119.2000000000007</v>
      </c>
      <c r="K4413" s="18">
        <f>(Nifty50[[#This Row],[ATH_XL]]-Nifty50[[#This Row],[Close]])/Nifty50[[#This Row],[ATH_XL]]</f>
        <v>4.3052022107202423E-2</v>
      </c>
    </row>
    <row r="4414" spans="2:11" x14ac:dyDescent="0.25">
      <c r="B4414" s="4">
        <v>42628</v>
      </c>
      <c r="C4414" s="23">
        <v>8743.85</v>
      </c>
      <c r="D4414" s="23">
        <v>8751.9500000000007</v>
      </c>
      <c r="E4414" s="23">
        <v>8704.35</v>
      </c>
      <c r="F4414" s="23">
        <v>8742.5499999999993</v>
      </c>
      <c r="G4414" s="5">
        <v>149889703</v>
      </c>
      <c r="H4414" s="5">
        <v>7347.34</v>
      </c>
      <c r="I4414" s="5" t="b">
        <f>IF(Nifty50[[#This Row],[High]]=MAX($D$1:$D4424), TRUE, FALSE)</f>
        <v>0</v>
      </c>
      <c r="J4414" s="5">
        <f>MAX($D$2:Nifty50[[#This Row],[High]])</f>
        <v>9119.2000000000007</v>
      </c>
      <c r="K4414" s="18">
        <f>(Nifty50[[#This Row],[ATH_XL]]-Nifty50[[#This Row],[Close]])/Nifty50[[#This Row],[ATH_XL]]</f>
        <v>4.1302965172383702E-2</v>
      </c>
    </row>
    <row r="4415" spans="2:11" x14ac:dyDescent="0.25">
      <c r="B4415" s="4">
        <v>42629</v>
      </c>
      <c r="C4415" s="23">
        <v>8780.85</v>
      </c>
      <c r="D4415" s="23">
        <v>8847.65</v>
      </c>
      <c r="E4415" s="23">
        <v>8750.5</v>
      </c>
      <c r="F4415" s="23">
        <v>8779.85</v>
      </c>
      <c r="G4415" s="5">
        <v>274039556</v>
      </c>
      <c r="H4415" s="5">
        <v>14430.63</v>
      </c>
      <c r="I4415" s="5" t="b">
        <f>IF(Nifty50[[#This Row],[High]]=MAX($D$1:$D4425), TRUE, FALSE)</f>
        <v>0</v>
      </c>
      <c r="J4415" s="5">
        <f>MAX($D$2:Nifty50[[#This Row],[High]])</f>
        <v>9119.2000000000007</v>
      </c>
      <c r="K4415" s="18">
        <f>(Nifty50[[#This Row],[ATH_XL]]-Nifty50[[#This Row],[Close]])/Nifty50[[#This Row],[ATH_XL]]</f>
        <v>3.7212694095973366E-2</v>
      </c>
    </row>
    <row r="4416" spans="2:11" x14ac:dyDescent="0.25">
      <c r="B4416" s="4">
        <v>42632</v>
      </c>
      <c r="C4416" s="23">
        <v>8788.4500000000007</v>
      </c>
      <c r="D4416" s="23">
        <v>8824.2999999999993</v>
      </c>
      <c r="E4416" s="23">
        <v>8774.2000000000007</v>
      </c>
      <c r="F4416" s="23">
        <v>8808.4</v>
      </c>
      <c r="G4416" s="5">
        <v>135814177</v>
      </c>
      <c r="H4416" s="5">
        <v>7364.64</v>
      </c>
      <c r="I4416" s="5" t="b">
        <f>IF(Nifty50[[#This Row],[High]]=MAX($D$1:$D4426), TRUE, FALSE)</f>
        <v>0</v>
      </c>
      <c r="J4416" s="5">
        <f>MAX($D$2:Nifty50[[#This Row],[High]])</f>
        <v>9119.2000000000007</v>
      </c>
      <c r="K4416" s="18">
        <f>(Nifty50[[#This Row],[ATH_XL]]-Nifty50[[#This Row],[Close]])/Nifty50[[#This Row],[ATH_XL]]</f>
        <v>3.4081937012018712E-2</v>
      </c>
    </row>
    <row r="4417" spans="2:11" x14ac:dyDescent="0.25">
      <c r="B4417" s="4">
        <v>42633</v>
      </c>
      <c r="C4417" s="23">
        <v>8816.1</v>
      </c>
      <c r="D4417" s="23">
        <v>8816.4500000000007</v>
      </c>
      <c r="E4417" s="23">
        <v>8759.2999999999993</v>
      </c>
      <c r="F4417" s="23">
        <v>8775.9</v>
      </c>
      <c r="G4417" s="5">
        <v>140718486</v>
      </c>
      <c r="H4417" s="5">
        <v>7035.07</v>
      </c>
      <c r="I4417" s="5" t="b">
        <f>IF(Nifty50[[#This Row],[High]]=MAX($D$1:$D4427), TRUE, FALSE)</f>
        <v>0</v>
      </c>
      <c r="J4417" s="5">
        <f>MAX($D$2:Nifty50[[#This Row],[High]])</f>
        <v>9119.2000000000007</v>
      </c>
      <c r="K4417" s="18">
        <f>(Nifty50[[#This Row],[ATH_XL]]-Nifty50[[#This Row],[Close]])/Nifty50[[#This Row],[ATH_XL]]</f>
        <v>3.7645846126853351E-2</v>
      </c>
    </row>
    <row r="4418" spans="2:11" x14ac:dyDescent="0.25">
      <c r="B4418" s="4">
        <v>42634</v>
      </c>
      <c r="C4418" s="23">
        <v>8790.2999999999993</v>
      </c>
      <c r="D4418" s="23">
        <v>8826.85</v>
      </c>
      <c r="E4418" s="23">
        <v>8757.2999999999993</v>
      </c>
      <c r="F4418" s="23">
        <v>8777.15</v>
      </c>
      <c r="G4418" s="5">
        <v>153441330</v>
      </c>
      <c r="H4418" s="5">
        <v>7572.41</v>
      </c>
      <c r="I4418" s="5" t="b">
        <f>IF(Nifty50[[#This Row],[High]]=MAX($D$1:$D4428), TRUE, FALSE)</f>
        <v>0</v>
      </c>
      <c r="J4418" s="5">
        <f>MAX($D$2:Nifty50[[#This Row],[High]])</f>
        <v>9119.2000000000007</v>
      </c>
      <c r="K4418" s="18">
        <f>(Nifty50[[#This Row],[ATH_XL]]-Nifty50[[#This Row],[Close]])/Nifty50[[#This Row],[ATH_XL]]</f>
        <v>3.7508772699359712E-2</v>
      </c>
    </row>
    <row r="4419" spans="2:11" x14ac:dyDescent="0.25">
      <c r="B4419" s="4">
        <v>42635</v>
      </c>
      <c r="C4419" s="23">
        <v>8873.35</v>
      </c>
      <c r="D4419" s="23">
        <v>8893.35</v>
      </c>
      <c r="E4419" s="23">
        <v>8837.7999999999993</v>
      </c>
      <c r="F4419" s="23">
        <v>8867.4500000000007</v>
      </c>
      <c r="G4419" s="5">
        <v>178136644</v>
      </c>
      <c r="H4419" s="5">
        <v>9305.56</v>
      </c>
      <c r="I4419" s="5" t="b">
        <f>IF(Nifty50[[#This Row],[High]]=MAX($D$1:$D4429), TRUE, FALSE)</f>
        <v>0</v>
      </c>
      <c r="J4419" s="5">
        <f>MAX($D$2:Nifty50[[#This Row],[High]])</f>
        <v>9119.2000000000007</v>
      </c>
      <c r="K4419" s="18">
        <f>(Nifty50[[#This Row],[ATH_XL]]-Nifty50[[#This Row],[Close]])/Nifty50[[#This Row],[ATH_XL]]</f>
        <v>2.7606588297219053E-2</v>
      </c>
    </row>
    <row r="4420" spans="2:11" x14ac:dyDescent="0.25">
      <c r="B4420" s="4">
        <v>42636</v>
      </c>
      <c r="C4420" s="23">
        <v>8880.75</v>
      </c>
      <c r="D4420" s="23">
        <v>8885.2000000000007</v>
      </c>
      <c r="E4420" s="23">
        <v>8820.2999999999993</v>
      </c>
      <c r="F4420" s="23">
        <v>8831.5499999999993</v>
      </c>
      <c r="G4420" s="5">
        <v>191618169</v>
      </c>
      <c r="H4420" s="5">
        <v>9793.98</v>
      </c>
      <c r="I4420" s="5" t="b">
        <f>IF(Nifty50[[#This Row],[High]]=MAX($D$1:$D4430), TRUE, FALSE)</f>
        <v>0</v>
      </c>
      <c r="J4420" s="5">
        <f>MAX($D$2:Nifty50[[#This Row],[High]])</f>
        <v>9119.2000000000007</v>
      </c>
      <c r="K4420" s="18">
        <f>(Nifty50[[#This Row],[ATH_XL]]-Nifty50[[#This Row],[Close]])/Nifty50[[#This Row],[ATH_XL]]</f>
        <v>3.1543337134836549E-2</v>
      </c>
    </row>
    <row r="4421" spans="2:11" x14ac:dyDescent="0.25">
      <c r="B4421" s="4">
        <v>42639</v>
      </c>
      <c r="C4421" s="23">
        <v>8807.9</v>
      </c>
      <c r="D4421" s="23">
        <v>8809.5499999999993</v>
      </c>
      <c r="E4421" s="23">
        <v>8715.1</v>
      </c>
      <c r="F4421" s="23">
        <v>8723.0499999999993</v>
      </c>
      <c r="G4421" s="5">
        <v>169050086</v>
      </c>
      <c r="H4421" s="5">
        <v>8518.5</v>
      </c>
      <c r="I4421" s="5" t="b">
        <f>IF(Nifty50[[#This Row],[High]]=MAX($D$1:$D4431), TRUE, FALSE)</f>
        <v>0</v>
      </c>
      <c r="J4421" s="5">
        <f>MAX($D$2:Nifty50[[#This Row],[High]])</f>
        <v>9119.2000000000007</v>
      </c>
      <c r="K4421" s="18">
        <f>(Nifty50[[#This Row],[ATH_XL]]-Nifty50[[#This Row],[Close]])/Nifty50[[#This Row],[ATH_XL]]</f>
        <v>4.3441310641284481E-2</v>
      </c>
    </row>
    <row r="4422" spans="2:11" x14ac:dyDescent="0.25">
      <c r="B4422" s="4">
        <v>42640</v>
      </c>
      <c r="C4422" s="23">
        <v>8748.9</v>
      </c>
      <c r="D4422" s="23">
        <v>8768.5</v>
      </c>
      <c r="E4422" s="23">
        <v>8690.5</v>
      </c>
      <c r="F4422" s="23">
        <v>8706.4</v>
      </c>
      <c r="G4422" s="5">
        <v>156100521</v>
      </c>
      <c r="H4422" s="5">
        <v>7446.12</v>
      </c>
      <c r="I4422" s="5" t="b">
        <f>IF(Nifty50[[#This Row],[High]]=MAX($D$1:$D4432), TRUE, FALSE)</f>
        <v>0</v>
      </c>
      <c r="J4422" s="5">
        <f>MAX($D$2:Nifty50[[#This Row],[High]])</f>
        <v>9119.2000000000007</v>
      </c>
      <c r="K4422" s="18">
        <f>(Nifty50[[#This Row],[ATH_XL]]-Nifty50[[#This Row],[Close]])/Nifty50[[#This Row],[ATH_XL]]</f>
        <v>4.5267128695499724E-2</v>
      </c>
    </row>
    <row r="4423" spans="2:11" x14ac:dyDescent="0.25">
      <c r="B4423" s="4">
        <v>42641</v>
      </c>
      <c r="C4423" s="23">
        <v>8711.2000000000007</v>
      </c>
      <c r="D4423" s="23">
        <v>8767.0499999999993</v>
      </c>
      <c r="E4423" s="23">
        <v>8703.15</v>
      </c>
      <c r="F4423" s="23">
        <v>8745.15</v>
      </c>
      <c r="G4423" s="5">
        <v>170643694</v>
      </c>
      <c r="H4423" s="5">
        <v>8348.19</v>
      </c>
      <c r="I4423" s="5" t="b">
        <f>IF(Nifty50[[#This Row],[High]]=MAX($D$1:$D4433), TRUE, FALSE)</f>
        <v>0</v>
      </c>
      <c r="J4423" s="5">
        <f>MAX($D$2:Nifty50[[#This Row],[High]])</f>
        <v>9119.2000000000007</v>
      </c>
      <c r="K4423" s="18">
        <f>(Nifty50[[#This Row],[ATH_XL]]-Nifty50[[#This Row],[Close]])/Nifty50[[#This Row],[ATH_XL]]</f>
        <v>4.1017852443196889E-2</v>
      </c>
    </row>
    <row r="4424" spans="2:11" x14ac:dyDescent="0.25">
      <c r="B4424" s="4">
        <v>42642</v>
      </c>
      <c r="C4424" s="23">
        <v>8792.7000000000007</v>
      </c>
      <c r="D4424" s="23">
        <v>8800.65</v>
      </c>
      <c r="E4424" s="23">
        <v>8558.25</v>
      </c>
      <c r="F4424" s="23">
        <v>8591.25</v>
      </c>
      <c r="G4424" s="5">
        <v>384395249</v>
      </c>
      <c r="H4424" s="5">
        <v>19467.3</v>
      </c>
      <c r="I4424" s="5" t="b">
        <f>IF(Nifty50[[#This Row],[High]]=MAX($D$1:$D4434), TRUE, FALSE)</f>
        <v>0</v>
      </c>
      <c r="J4424" s="5">
        <f>MAX($D$2:Nifty50[[#This Row],[High]])</f>
        <v>9119.2000000000007</v>
      </c>
      <c r="K4424" s="18">
        <f>(Nifty50[[#This Row],[ATH_XL]]-Nifty50[[#This Row],[Close]])/Nifty50[[#This Row],[ATH_XL]]</f>
        <v>5.7894332836213779E-2</v>
      </c>
    </row>
    <row r="4425" spans="2:11" x14ac:dyDescent="0.25">
      <c r="B4425" s="4">
        <v>42643</v>
      </c>
      <c r="C4425" s="23">
        <v>8581.5</v>
      </c>
      <c r="D4425" s="23">
        <v>8637.15</v>
      </c>
      <c r="E4425" s="23">
        <v>8555.2000000000007</v>
      </c>
      <c r="F4425" s="23">
        <v>8611.15</v>
      </c>
      <c r="G4425" s="5">
        <v>187333285</v>
      </c>
      <c r="H4425" s="5">
        <v>8849.27</v>
      </c>
      <c r="I4425" s="5" t="b">
        <f>IF(Nifty50[[#This Row],[High]]=MAX($D$1:$D4435), TRUE, FALSE)</f>
        <v>0</v>
      </c>
      <c r="J4425" s="5">
        <f>MAX($D$2:Nifty50[[#This Row],[High]])</f>
        <v>9119.2000000000007</v>
      </c>
      <c r="K4425" s="18">
        <f>(Nifty50[[#This Row],[ATH_XL]]-Nifty50[[#This Row],[Close]])/Nifty50[[#This Row],[ATH_XL]]</f>
        <v>5.5712123870515072E-2</v>
      </c>
    </row>
    <row r="4426" spans="2:11" x14ac:dyDescent="0.25">
      <c r="B4426" s="4">
        <v>42646</v>
      </c>
      <c r="C4426" s="23">
        <v>8666.15</v>
      </c>
      <c r="D4426" s="23">
        <v>8745.2000000000007</v>
      </c>
      <c r="E4426" s="23">
        <v>8635</v>
      </c>
      <c r="F4426" s="23">
        <v>8738.1</v>
      </c>
      <c r="G4426" s="5">
        <v>141472076</v>
      </c>
      <c r="H4426" s="5">
        <v>7173.62</v>
      </c>
      <c r="I4426" s="5" t="b">
        <f>IF(Nifty50[[#This Row],[High]]=MAX($D$1:$D4436), TRUE, FALSE)</f>
        <v>0</v>
      </c>
      <c r="J4426" s="5">
        <f>MAX($D$2:Nifty50[[#This Row],[High]])</f>
        <v>9119.2000000000007</v>
      </c>
      <c r="K4426" s="18">
        <f>(Nifty50[[#This Row],[ATH_XL]]-Nifty50[[#This Row],[Close]])/Nifty50[[#This Row],[ATH_XL]]</f>
        <v>4.179094657426094E-2</v>
      </c>
    </row>
    <row r="4427" spans="2:11" x14ac:dyDescent="0.25">
      <c r="B4427" s="4">
        <v>42647</v>
      </c>
      <c r="C4427" s="23">
        <v>8770</v>
      </c>
      <c r="D4427" s="23">
        <v>8783.65</v>
      </c>
      <c r="E4427" s="23">
        <v>8736.1</v>
      </c>
      <c r="F4427" s="23">
        <v>8769.15</v>
      </c>
      <c r="G4427" s="5">
        <v>189990151</v>
      </c>
      <c r="H4427" s="5">
        <v>8251.59</v>
      </c>
      <c r="I4427" s="5" t="b">
        <f>IF(Nifty50[[#This Row],[High]]=MAX($D$1:$D4437), TRUE, FALSE)</f>
        <v>0</v>
      </c>
      <c r="J4427" s="5">
        <f>MAX($D$2:Nifty50[[#This Row],[High]])</f>
        <v>9119.2000000000007</v>
      </c>
      <c r="K4427" s="18">
        <f>(Nifty50[[#This Row],[ATH_XL]]-Nifty50[[#This Row],[Close]])/Nifty50[[#This Row],[ATH_XL]]</f>
        <v>3.8386042635319001E-2</v>
      </c>
    </row>
    <row r="4428" spans="2:11" x14ac:dyDescent="0.25">
      <c r="B4428" s="4">
        <v>42648</v>
      </c>
      <c r="C4428" s="23">
        <v>8806.35</v>
      </c>
      <c r="D4428" s="23">
        <v>8806.9500000000007</v>
      </c>
      <c r="E4428" s="23">
        <v>8731.4</v>
      </c>
      <c r="F4428" s="23">
        <v>8743.9500000000007</v>
      </c>
      <c r="G4428" s="5">
        <v>162103951</v>
      </c>
      <c r="H4428" s="5">
        <v>6866.33</v>
      </c>
      <c r="I4428" s="5" t="b">
        <f>IF(Nifty50[[#This Row],[High]]=MAX($D$1:$D4438), TRUE, FALSE)</f>
        <v>0</v>
      </c>
      <c r="J4428" s="5">
        <f>MAX($D$2:Nifty50[[#This Row],[High]])</f>
        <v>9119.2000000000007</v>
      </c>
      <c r="K4428" s="18">
        <f>(Nifty50[[#This Row],[ATH_XL]]-Nifty50[[#This Row],[Close]])/Nifty50[[#This Row],[ATH_XL]]</f>
        <v>4.1149442933590664E-2</v>
      </c>
    </row>
    <row r="4429" spans="2:11" x14ac:dyDescent="0.25">
      <c r="B4429" s="4">
        <v>42649</v>
      </c>
      <c r="C4429" s="23">
        <v>8768.7000000000007</v>
      </c>
      <c r="D4429" s="23">
        <v>8781.15</v>
      </c>
      <c r="E4429" s="23">
        <v>8684.65</v>
      </c>
      <c r="F4429" s="23">
        <v>8709.5499999999993</v>
      </c>
      <c r="G4429" s="5">
        <v>168713605</v>
      </c>
      <c r="H4429" s="5">
        <v>8114.93</v>
      </c>
      <c r="I4429" s="5" t="b">
        <f>IF(Nifty50[[#This Row],[High]]=MAX($D$1:$D4439), TRUE, FALSE)</f>
        <v>0</v>
      </c>
      <c r="J4429" s="5">
        <f>MAX($D$2:Nifty50[[#This Row],[High]])</f>
        <v>9119.2000000000007</v>
      </c>
      <c r="K4429" s="18">
        <f>(Nifty50[[#This Row],[ATH_XL]]-Nifty50[[#This Row],[Close]])/Nifty50[[#This Row],[ATH_XL]]</f>
        <v>4.4921703658215788E-2</v>
      </c>
    </row>
    <row r="4430" spans="2:11" x14ac:dyDescent="0.25">
      <c r="B4430" s="4">
        <v>42650</v>
      </c>
      <c r="C4430" s="23">
        <v>8721.7000000000007</v>
      </c>
      <c r="D4430" s="23">
        <v>8723.7000000000007</v>
      </c>
      <c r="E4430" s="23">
        <v>8663.7999999999993</v>
      </c>
      <c r="F4430" s="23">
        <v>8697.6</v>
      </c>
      <c r="G4430" s="5">
        <v>155053800</v>
      </c>
      <c r="H4430" s="5">
        <v>8144.3</v>
      </c>
      <c r="I4430" s="5" t="b">
        <f>IF(Nifty50[[#This Row],[High]]=MAX($D$1:$D4440), TRUE, FALSE)</f>
        <v>0</v>
      </c>
      <c r="J4430" s="5">
        <f>MAX($D$2:Nifty50[[#This Row],[High]])</f>
        <v>9119.2000000000007</v>
      </c>
      <c r="K4430" s="18">
        <f>(Nifty50[[#This Row],[ATH_XL]]-Nifty50[[#This Row],[Close]])/Nifty50[[#This Row],[ATH_XL]]</f>
        <v>4.6232125625054868E-2</v>
      </c>
    </row>
    <row r="4431" spans="2:11" x14ac:dyDescent="0.25">
      <c r="B4431" s="4">
        <v>42653</v>
      </c>
      <c r="C4431" s="23">
        <v>8735.35</v>
      </c>
      <c r="D4431" s="23">
        <v>8745.7999999999993</v>
      </c>
      <c r="E4431" s="23">
        <v>8703.9500000000007</v>
      </c>
      <c r="F4431" s="23">
        <v>8708.7999999999993</v>
      </c>
      <c r="G4431" s="5">
        <v>111794053</v>
      </c>
      <c r="H4431" s="5">
        <v>5159.83</v>
      </c>
      <c r="I4431" s="5" t="b">
        <f>IF(Nifty50[[#This Row],[High]]=MAX($D$1:$D4441), TRUE, FALSE)</f>
        <v>0</v>
      </c>
      <c r="J4431" s="5">
        <f>MAX($D$2:Nifty50[[#This Row],[High]])</f>
        <v>9119.2000000000007</v>
      </c>
      <c r="K4431" s="18">
        <f>(Nifty50[[#This Row],[ATH_XL]]-Nifty50[[#This Row],[Close]])/Nifty50[[#This Row],[ATH_XL]]</f>
        <v>4.5003947714711973E-2</v>
      </c>
    </row>
    <row r="4432" spans="2:11" x14ac:dyDescent="0.25">
      <c r="B4432" s="4">
        <v>42656</v>
      </c>
      <c r="C4432" s="23">
        <v>8671.5</v>
      </c>
      <c r="D4432" s="23">
        <v>8681.5499999999993</v>
      </c>
      <c r="E4432" s="23">
        <v>8541.35</v>
      </c>
      <c r="F4432" s="23">
        <v>8573.35</v>
      </c>
      <c r="G4432" s="5">
        <v>218861324</v>
      </c>
      <c r="H4432" s="5">
        <v>10581.55</v>
      </c>
      <c r="I4432" s="5" t="b">
        <f>IF(Nifty50[[#This Row],[High]]=MAX($D$1:$D4442), TRUE, FALSE)</f>
        <v>0</v>
      </c>
      <c r="J4432" s="5">
        <f>MAX($D$2:Nifty50[[#This Row],[High]])</f>
        <v>9119.2000000000007</v>
      </c>
      <c r="K4432" s="18">
        <f>(Nifty50[[#This Row],[ATH_XL]]-Nifty50[[#This Row],[Close]])/Nifty50[[#This Row],[ATH_XL]]</f>
        <v>5.9857224317922661E-2</v>
      </c>
    </row>
    <row r="4433" spans="2:11" x14ac:dyDescent="0.25">
      <c r="B4433" s="4">
        <v>42657</v>
      </c>
      <c r="C4433" s="23">
        <v>8594</v>
      </c>
      <c r="D4433" s="23">
        <v>8604.4500000000007</v>
      </c>
      <c r="E4433" s="23">
        <v>8549.7999999999993</v>
      </c>
      <c r="F4433" s="23">
        <v>8583.4</v>
      </c>
      <c r="G4433" s="5">
        <v>167848947</v>
      </c>
      <c r="H4433" s="5">
        <v>9613.4699999999993</v>
      </c>
      <c r="I4433" s="5" t="b">
        <f>IF(Nifty50[[#This Row],[High]]=MAX($D$1:$D4443), TRUE, FALSE)</f>
        <v>0</v>
      </c>
      <c r="J4433" s="5">
        <f>MAX($D$2:Nifty50[[#This Row],[High]])</f>
        <v>9119.2000000000007</v>
      </c>
      <c r="K4433" s="18">
        <f>(Nifty50[[#This Row],[ATH_XL]]-Nifty50[[#This Row],[Close]])/Nifty50[[#This Row],[ATH_XL]]</f>
        <v>5.8755153960873878E-2</v>
      </c>
    </row>
    <row r="4434" spans="2:11" x14ac:dyDescent="0.25">
      <c r="B4434" s="4">
        <v>42660</v>
      </c>
      <c r="C4434" s="23">
        <v>8612.9500000000007</v>
      </c>
      <c r="D4434" s="23">
        <v>8615.4</v>
      </c>
      <c r="E4434" s="23">
        <v>8506.15</v>
      </c>
      <c r="F4434" s="23">
        <v>8520.4</v>
      </c>
      <c r="G4434" s="5">
        <v>203516577</v>
      </c>
      <c r="H4434" s="5">
        <v>8590.35</v>
      </c>
      <c r="I4434" s="5" t="b">
        <f>IF(Nifty50[[#This Row],[High]]=MAX($D$1:$D4444), TRUE, FALSE)</f>
        <v>0</v>
      </c>
      <c r="J4434" s="5">
        <f>MAX($D$2:Nifty50[[#This Row],[High]])</f>
        <v>9119.2000000000007</v>
      </c>
      <c r="K4434" s="18">
        <f>(Nifty50[[#This Row],[ATH_XL]]-Nifty50[[#This Row],[Close]])/Nifty50[[#This Row],[ATH_XL]]</f>
        <v>6.5663654706553318E-2</v>
      </c>
    </row>
    <row r="4435" spans="2:11" x14ac:dyDescent="0.25">
      <c r="B4435" s="4">
        <v>42661</v>
      </c>
      <c r="C4435" s="23">
        <v>8556.0499999999993</v>
      </c>
      <c r="D4435" s="23">
        <v>8685.1</v>
      </c>
      <c r="E4435" s="23">
        <v>8555.9</v>
      </c>
      <c r="F4435" s="23">
        <v>8677.9</v>
      </c>
      <c r="G4435" s="5">
        <v>216626083</v>
      </c>
      <c r="H4435" s="5">
        <v>9162.11</v>
      </c>
      <c r="I4435" s="5" t="b">
        <f>IF(Nifty50[[#This Row],[High]]=MAX($D$1:$D4445), TRUE, FALSE)</f>
        <v>0</v>
      </c>
      <c r="J4435" s="5">
        <f>MAX($D$2:Nifty50[[#This Row],[High]])</f>
        <v>9119.2000000000007</v>
      </c>
      <c r="K4435" s="18">
        <f>(Nifty50[[#This Row],[ATH_XL]]-Nifty50[[#This Row],[Close]])/Nifty50[[#This Row],[ATH_XL]]</f>
        <v>4.8392402842354708E-2</v>
      </c>
    </row>
    <row r="4436" spans="2:11" x14ac:dyDescent="0.25">
      <c r="B4436" s="4">
        <v>42662</v>
      </c>
      <c r="C4436" s="23">
        <v>8697.5</v>
      </c>
      <c r="D4436" s="23">
        <v>8698.75</v>
      </c>
      <c r="E4436" s="23">
        <v>8636.7000000000007</v>
      </c>
      <c r="F4436" s="23">
        <v>8659.1</v>
      </c>
      <c r="G4436" s="5">
        <v>177397872</v>
      </c>
      <c r="H4436" s="5">
        <v>7790.01</v>
      </c>
      <c r="I4436" s="5" t="b">
        <f>IF(Nifty50[[#This Row],[High]]=MAX($D$1:$D4446), TRUE, FALSE)</f>
        <v>0</v>
      </c>
      <c r="J4436" s="5">
        <f>MAX($D$2:Nifty50[[#This Row],[High]])</f>
        <v>9119.2000000000007</v>
      </c>
      <c r="K4436" s="18">
        <f>(Nifty50[[#This Row],[ATH_XL]]-Nifty50[[#This Row],[Close]])/Nifty50[[#This Row],[ATH_XL]]</f>
        <v>5.0453987191858972E-2</v>
      </c>
    </row>
    <row r="4437" spans="2:11" x14ac:dyDescent="0.25">
      <c r="B4437" s="4">
        <v>42663</v>
      </c>
      <c r="C4437" s="23">
        <v>8693.35</v>
      </c>
      <c r="D4437" s="23">
        <v>8727</v>
      </c>
      <c r="E4437" s="23">
        <v>8678.2999999999993</v>
      </c>
      <c r="F4437" s="23">
        <v>8699.4</v>
      </c>
      <c r="G4437" s="5">
        <v>165952091</v>
      </c>
      <c r="H4437" s="5">
        <v>7120.32</v>
      </c>
      <c r="I4437" s="5" t="b">
        <f>IF(Nifty50[[#This Row],[High]]=MAX($D$1:$D4447), TRUE, FALSE)</f>
        <v>0</v>
      </c>
      <c r="J4437" s="5">
        <f>MAX($D$2:Nifty50[[#This Row],[High]])</f>
        <v>9119.2000000000007</v>
      </c>
      <c r="K4437" s="18">
        <f>(Nifty50[[#This Row],[ATH_XL]]-Nifty50[[#This Row],[Close]])/Nifty50[[#This Row],[ATH_XL]]</f>
        <v>4.6034739889464105E-2</v>
      </c>
    </row>
    <row r="4438" spans="2:11" x14ac:dyDescent="0.25">
      <c r="B4438" s="4">
        <v>42664</v>
      </c>
      <c r="C4438" s="23">
        <v>8708.6</v>
      </c>
      <c r="D4438" s="23">
        <v>8709.1</v>
      </c>
      <c r="E4438" s="23">
        <v>8652.0499999999993</v>
      </c>
      <c r="F4438" s="23">
        <v>8693.0499999999993</v>
      </c>
      <c r="G4438" s="5">
        <v>162162047</v>
      </c>
      <c r="H4438" s="5">
        <v>8022.44</v>
      </c>
      <c r="I4438" s="5" t="b">
        <f>IF(Nifty50[[#This Row],[High]]=MAX($D$1:$D4448), TRUE, FALSE)</f>
        <v>0</v>
      </c>
      <c r="J4438" s="5">
        <f>MAX($D$2:Nifty50[[#This Row],[High]])</f>
        <v>9119.2000000000007</v>
      </c>
      <c r="K4438" s="18">
        <f>(Nifty50[[#This Row],[ATH_XL]]-Nifty50[[#This Row],[Close]])/Nifty50[[#This Row],[ATH_XL]]</f>
        <v>4.6731072901131834E-2</v>
      </c>
    </row>
    <row r="4439" spans="2:11" x14ac:dyDescent="0.25">
      <c r="B4439" s="4">
        <v>42667</v>
      </c>
      <c r="C4439" s="23">
        <v>8709.85</v>
      </c>
      <c r="D4439" s="23">
        <v>8736.9500000000007</v>
      </c>
      <c r="E4439" s="23">
        <v>8684.15</v>
      </c>
      <c r="F4439" s="23">
        <v>8708.9500000000007</v>
      </c>
      <c r="G4439" s="5">
        <v>161966274</v>
      </c>
      <c r="H4439" s="5">
        <v>6876.28</v>
      </c>
      <c r="I4439" s="5" t="b">
        <f>IF(Nifty50[[#This Row],[High]]=MAX($D$1:$D4449), TRUE, FALSE)</f>
        <v>0</v>
      </c>
      <c r="J4439" s="5">
        <f>MAX($D$2:Nifty50[[#This Row],[High]])</f>
        <v>9119.2000000000007</v>
      </c>
      <c r="K4439" s="18">
        <f>(Nifty50[[#This Row],[ATH_XL]]-Nifty50[[#This Row],[Close]])/Nifty50[[#This Row],[ATH_XL]]</f>
        <v>4.4987498903412575E-2</v>
      </c>
    </row>
    <row r="4440" spans="2:11" x14ac:dyDescent="0.25">
      <c r="B4440" s="4">
        <v>42668</v>
      </c>
      <c r="C4440" s="23">
        <v>8721.7000000000007</v>
      </c>
      <c r="D4440" s="23">
        <v>8722.65</v>
      </c>
      <c r="E4440" s="23">
        <v>8663.4500000000007</v>
      </c>
      <c r="F4440" s="23">
        <v>8691.2999999999993</v>
      </c>
      <c r="G4440" s="5">
        <v>195696479</v>
      </c>
      <c r="H4440" s="5">
        <v>8718.02</v>
      </c>
      <c r="I4440" s="5" t="b">
        <f>IF(Nifty50[[#This Row],[High]]=MAX($D$1:$D4450), TRUE, FALSE)</f>
        <v>0</v>
      </c>
      <c r="J4440" s="5">
        <f>MAX($D$2:Nifty50[[#This Row],[High]])</f>
        <v>9119.2000000000007</v>
      </c>
      <c r="K4440" s="18">
        <f>(Nifty50[[#This Row],[ATH_XL]]-Nifty50[[#This Row],[Close]])/Nifty50[[#This Row],[ATH_XL]]</f>
        <v>4.6922975699622928E-2</v>
      </c>
    </row>
    <row r="4441" spans="2:11" x14ac:dyDescent="0.25">
      <c r="B4441" s="4">
        <v>42669</v>
      </c>
      <c r="C4441" s="23">
        <v>8657.2999999999993</v>
      </c>
      <c r="D4441" s="23">
        <v>8657.2999999999993</v>
      </c>
      <c r="E4441" s="23">
        <v>8596.6</v>
      </c>
      <c r="F4441" s="23">
        <v>8615.25</v>
      </c>
      <c r="G4441" s="5">
        <v>226133074</v>
      </c>
      <c r="H4441" s="5">
        <v>9696.9</v>
      </c>
      <c r="I4441" s="5" t="b">
        <f>IF(Nifty50[[#This Row],[High]]=MAX($D$1:$D4451), TRUE, FALSE)</f>
        <v>0</v>
      </c>
      <c r="J4441" s="5">
        <f>MAX($D$2:Nifty50[[#This Row],[High]])</f>
        <v>9119.2000000000007</v>
      </c>
      <c r="K4441" s="18">
        <f>(Nifty50[[#This Row],[ATH_XL]]-Nifty50[[#This Row],[Close]])/Nifty50[[#This Row],[ATH_XL]]</f>
        <v>5.5262523028335897E-2</v>
      </c>
    </row>
    <row r="4442" spans="2:11" x14ac:dyDescent="0.25">
      <c r="B4442" s="4">
        <v>42670</v>
      </c>
      <c r="C4442" s="23">
        <v>8607.1</v>
      </c>
      <c r="D4442" s="23">
        <v>8624.85</v>
      </c>
      <c r="E4442" s="23">
        <v>8550.25</v>
      </c>
      <c r="F4442" s="23">
        <v>8615.25</v>
      </c>
      <c r="G4442" s="5">
        <v>250336333</v>
      </c>
      <c r="H4442" s="5">
        <v>12300.53</v>
      </c>
      <c r="I4442" s="5" t="b">
        <f>IF(Nifty50[[#This Row],[High]]=MAX($D$1:$D4452), TRUE, FALSE)</f>
        <v>0</v>
      </c>
      <c r="J4442" s="5">
        <f>MAX($D$2:Nifty50[[#This Row],[High]])</f>
        <v>9119.2000000000007</v>
      </c>
      <c r="K4442" s="18">
        <f>(Nifty50[[#This Row],[ATH_XL]]-Nifty50[[#This Row],[Close]])/Nifty50[[#This Row],[ATH_XL]]</f>
        <v>5.5262523028335897E-2</v>
      </c>
    </row>
    <row r="4443" spans="2:11" x14ac:dyDescent="0.25">
      <c r="B4443" s="4">
        <v>42671</v>
      </c>
      <c r="C4443" s="23">
        <v>8625</v>
      </c>
      <c r="D4443" s="23">
        <v>8653.75</v>
      </c>
      <c r="E4443" s="23">
        <v>8581.75</v>
      </c>
      <c r="F4443" s="23">
        <v>8638</v>
      </c>
      <c r="G4443" s="5">
        <v>180906084</v>
      </c>
      <c r="H4443" s="5">
        <v>8953.7199999999993</v>
      </c>
      <c r="I4443" s="5" t="b">
        <f>IF(Nifty50[[#This Row],[High]]=MAX($D$1:$D4453), TRUE, FALSE)</f>
        <v>0</v>
      </c>
      <c r="J4443" s="5">
        <f>MAX($D$2:Nifty50[[#This Row],[High]])</f>
        <v>9119.2000000000007</v>
      </c>
      <c r="K4443" s="18">
        <f>(Nifty50[[#This Row],[ATH_XL]]-Nifty50[[#This Row],[Close]])/Nifty50[[#This Row],[ATH_XL]]</f>
        <v>5.2767786647951648E-2</v>
      </c>
    </row>
    <row r="4444" spans="2:11" x14ac:dyDescent="0.25">
      <c r="B4444" s="4">
        <v>42673</v>
      </c>
      <c r="C4444" s="23">
        <v>8672.35</v>
      </c>
      <c r="D4444" s="23">
        <v>8678.25</v>
      </c>
      <c r="E4444" s="23">
        <v>8616.25</v>
      </c>
      <c r="F4444" s="23">
        <v>8625.7000000000007</v>
      </c>
      <c r="G4444" s="5">
        <v>16610872</v>
      </c>
      <c r="H4444" s="5">
        <v>805.89</v>
      </c>
      <c r="I4444" s="5" t="b">
        <f>IF(Nifty50[[#This Row],[High]]=MAX($D$1:$D4454), TRUE, FALSE)</f>
        <v>0</v>
      </c>
      <c r="J4444" s="5">
        <f>MAX($D$2:Nifty50[[#This Row],[High]])</f>
        <v>9119.2000000000007</v>
      </c>
      <c r="K4444" s="18">
        <f>(Nifty50[[#This Row],[ATH_XL]]-Nifty50[[#This Row],[Close]])/Nifty50[[#This Row],[ATH_XL]]</f>
        <v>5.4116589174488985E-2</v>
      </c>
    </row>
    <row r="4445" spans="2:11" x14ac:dyDescent="0.25">
      <c r="B4445" s="4">
        <v>42675</v>
      </c>
      <c r="C4445" s="23">
        <v>8653.15</v>
      </c>
      <c r="D4445" s="23">
        <v>8669.6</v>
      </c>
      <c r="E4445" s="23">
        <v>8614.5</v>
      </c>
      <c r="F4445" s="23">
        <v>8626.25</v>
      </c>
      <c r="G4445" s="5">
        <v>170068995</v>
      </c>
      <c r="H4445" s="5">
        <v>8441.2999999999993</v>
      </c>
      <c r="I4445" s="5" t="b">
        <f>IF(Nifty50[[#This Row],[High]]=MAX($D$1:$D4455), TRUE, FALSE)</f>
        <v>0</v>
      </c>
      <c r="J4445" s="5">
        <f>MAX($D$2:Nifty50[[#This Row],[High]])</f>
        <v>9119.2000000000007</v>
      </c>
      <c r="K4445" s="18">
        <f>(Nifty50[[#This Row],[ATH_XL]]-Nifty50[[#This Row],[Close]])/Nifty50[[#This Row],[ATH_XL]]</f>
        <v>5.4056276866391861E-2</v>
      </c>
    </row>
    <row r="4446" spans="2:11" x14ac:dyDescent="0.25">
      <c r="B4446" s="4">
        <v>42676</v>
      </c>
      <c r="C4446" s="23">
        <v>8542.7999999999993</v>
      </c>
      <c r="D4446" s="23">
        <v>8549.5</v>
      </c>
      <c r="E4446" s="23">
        <v>8504.85</v>
      </c>
      <c r="F4446" s="23">
        <v>8514</v>
      </c>
      <c r="G4446" s="5">
        <v>160130480</v>
      </c>
      <c r="H4446" s="5">
        <v>7683.07</v>
      </c>
      <c r="I4446" s="5" t="b">
        <f>IF(Nifty50[[#This Row],[High]]=MAX($D$1:$D4456), TRUE, FALSE)</f>
        <v>0</v>
      </c>
      <c r="J4446" s="5">
        <f>MAX($D$2:Nifty50[[#This Row],[High]])</f>
        <v>9119.2000000000007</v>
      </c>
      <c r="K4446" s="18">
        <f>(Nifty50[[#This Row],[ATH_XL]]-Nifty50[[#This Row],[Close]])/Nifty50[[#This Row],[ATH_XL]]</f>
        <v>6.636547065532071E-2</v>
      </c>
    </row>
    <row r="4447" spans="2:11" x14ac:dyDescent="0.25">
      <c r="B4447" s="4">
        <v>42677</v>
      </c>
      <c r="C4447" s="23">
        <v>8499.85</v>
      </c>
      <c r="D4447" s="23">
        <v>8537.65</v>
      </c>
      <c r="E4447" s="23">
        <v>8476.15</v>
      </c>
      <c r="F4447" s="23">
        <v>8484.9500000000007</v>
      </c>
      <c r="G4447" s="5">
        <v>175773254</v>
      </c>
      <c r="H4447" s="5">
        <v>7558.06</v>
      </c>
      <c r="I4447" s="5" t="b">
        <f>IF(Nifty50[[#This Row],[High]]=MAX($D$1:$D4457), TRUE, FALSE)</f>
        <v>0</v>
      </c>
      <c r="J4447" s="5">
        <f>MAX($D$2:Nifty50[[#This Row],[High]])</f>
        <v>9119.2000000000007</v>
      </c>
      <c r="K4447" s="18">
        <f>(Nifty50[[#This Row],[ATH_XL]]-Nifty50[[#This Row],[Close]])/Nifty50[[#This Row],[ATH_XL]]</f>
        <v>6.9551057110272832E-2</v>
      </c>
    </row>
    <row r="4448" spans="2:11" x14ac:dyDescent="0.25">
      <c r="B4448" s="4">
        <v>42678</v>
      </c>
      <c r="C4448" s="23">
        <v>8503.6</v>
      </c>
      <c r="D4448" s="23">
        <v>8504</v>
      </c>
      <c r="E4448" s="23">
        <v>8400.25</v>
      </c>
      <c r="F4448" s="23">
        <v>8433.75</v>
      </c>
      <c r="G4448" s="5">
        <v>231783152</v>
      </c>
      <c r="H4448" s="5">
        <v>11798.48</v>
      </c>
      <c r="I4448" s="5" t="b">
        <f>IF(Nifty50[[#This Row],[High]]=MAX($D$1:$D4458), TRUE, FALSE)</f>
        <v>0</v>
      </c>
      <c r="J4448" s="5">
        <f>MAX($D$2:Nifty50[[#This Row],[High]])</f>
        <v>9119.2000000000007</v>
      </c>
      <c r="K4448" s="18">
        <f>(Nifty50[[#This Row],[ATH_XL]]-Nifty50[[#This Row],[Close]])/Nifty50[[#This Row],[ATH_XL]]</f>
        <v>7.5165584700412388E-2</v>
      </c>
    </row>
    <row r="4449" spans="2:11" x14ac:dyDescent="0.25">
      <c r="B4449" s="4">
        <v>42681</v>
      </c>
      <c r="C4449" s="23">
        <v>8535.75</v>
      </c>
      <c r="D4449" s="23">
        <v>8535.85</v>
      </c>
      <c r="E4449" s="23">
        <v>8481.4500000000007</v>
      </c>
      <c r="F4449" s="23">
        <v>8497.0499999999993</v>
      </c>
      <c r="G4449" s="5">
        <v>178070534</v>
      </c>
      <c r="H4449" s="5">
        <v>8436.7000000000007</v>
      </c>
      <c r="I4449" s="5" t="b">
        <f>IF(Nifty50[[#This Row],[High]]=MAX($D$1:$D4459), TRUE, FALSE)</f>
        <v>0</v>
      </c>
      <c r="J4449" s="5">
        <f>MAX($D$2:Nifty50[[#This Row],[High]])</f>
        <v>9119.2000000000007</v>
      </c>
      <c r="K4449" s="18">
        <f>(Nifty50[[#This Row],[ATH_XL]]-Nifty50[[#This Row],[Close]])/Nifty50[[#This Row],[ATH_XL]]</f>
        <v>6.8224186332134548E-2</v>
      </c>
    </row>
    <row r="4450" spans="2:11" x14ac:dyDescent="0.25">
      <c r="B4450" s="4">
        <v>42682</v>
      </c>
      <c r="C4450" s="23">
        <v>8540</v>
      </c>
      <c r="D4450" s="23">
        <v>8559.4</v>
      </c>
      <c r="E4450" s="23">
        <v>8480.1</v>
      </c>
      <c r="F4450" s="23">
        <v>8543.5499999999993</v>
      </c>
      <c r="G4450" s="5">
        <v>201759648</v>
      </c>
      <c r="H4450" s="5">
        <v>8515.57</v>
      </c>
      <c r="I4450" s="5" t="b">
        <f>IF(Nifty50[[#This Row],[High]]=MAX($D$1:$D4460), TRUE, FALSE)</f>
        <v>0</v>
      </c>
      <c r="J4450" s="5">
        <f>MAX($D$2:Nifty50[[#This Row],[High]])</f>
        <v>9119.2000000000007</v>
      </c>
      <c r="K4450" s="18">
        <f>(Nifty50[[#This Row],[ATH_XL]]-Nifty50[[#This Row],[Close]])/Nifty50[[#This Row],[ATH_XL]]</f>
        <v>6.3125054829371155E-2</v>
      </c>
    </row>
    <row r="4451" spans="2:11" x14ac:dyDescent="0.25">
      <c r="B4451" s="4">
        <v>42683</v>
      </c>
      <c r="C4451" s="23">
        <v>8067.5</v>
      </c>
      <c r="D4451" s="23">
        <v>8476.2000000000007</v>
      </c>
      <c r="E4451" s="23">
        <v>8002.25</v>
      </c>
      <c r="F4451" s="23">
        <v>8432</v>
      </c>
      <c r="G4451" s="5">
        <v>323968654</v>
      </c>
      <c r="H4451" s="5">
        <v>15536.37</v>
      </c>
      <c r="I4451" s="5" t="b">
        <f>IF(Nifty50[[#This Row],[High]]=MAX($D$1:$D4461), TRUE, FALSE)</f>
        <v>0</v>
      </c>
      <c r="J4451" s="5">
        <f>MAX($D$2:Nifty50[[#This Row],[High]])</f>
        <v>9119.2000000000007</v>
      </c>
      <c r="K4451" s="18">
        <f>(Nifty50[[#This Row],[ATH_XL]]-Nifty50[[#This Row],[Close]])/Nifty50[[#This Row],[ATH_XL]]</f>
        <v>7.5357487498903489E-2</v>
      </c>
    </row>
    <row r="4452" spans="2:11" x14ac:dyDescent="0.25">
      <c r="B4452" s="4">
        <v>42684</v>
      </c>
      <c r="C4452" s="23">
        <v>8555.6</v>
      </c>
      <c r="D4452" s="23">
        <v>8598.4500000000007</v>
      </c>
      <c r="E4452" s="23">
        <v>8510.7000000000007</v>
      </c>
      <c r="F4452" s="23">
        <v>8525.75</v>
      </c>
      <c r="G4452" s="5">
        <v>271196930</v>
      </c>
      <c r="H4452" s="5">
        <v>12386.39</v>
      </c>
      <c r="I4452" s="5" t="b">
        <f>IF(Nifty50[[#This Row],[High]]=MAX($D$1:$D4462), TRUE, FALSE)</f>
        <v>0</v>
      </c>
      <c r="J4452" s="5">
        <f>MAX($D$2:Nifty50[[#This Row],[High]])</f>
        <v>9119.2000000000007</v>
      </c>
      <c r="K4452" s="18">
        <f>(Nifty50[[#This Row],[ATH_XL]]-Nifty50[[#This Row],[Close]])/Nifty50[[#This Row],[ATH_XL]]</f>
        <v>6.5076980436880497E-2</v>
      </c>
    </row>
    <row r="4453" spans="2:11" x14ac:dyDescent="0.25">
      <c r="B4453" s="4">
        <v>42685</v>
      </c>
      <c r="C4453" s="23">
        <v>8456.65</v>
      </c>
      <c r="D4453" s="23">
        <v>8460.6</v>
      </c>
      <c r="E4453" s="23">
        <v>8284.9500000000007</v>
      </c>
      <c r="F4453" s="23">
        <v>8296.2999999999993</v>
      </c>
      <c r="G4453" s="5">
        <v>275221694</v>
      </c>
      <c r="H4453" s="5">
        <v>12485.11</v>
      </c>
      <c r="I4453" s="5" t="b">
        <f>IF(Nifty50[[#This Row],[High]]=MAX($D$1:$D4463), TRUE, FALSE)</f>
        <v>0</v>
      </c>
      <c r="J4453" s="5">
        <f>MAX($D$2:Nifty50[[#This Row],[High]])</f>
        <v>9119.2000000000007</v>
      </c>
      <c r="K4453" s="18">
        <f>(Nifty50[[#This Row],[ATH_XL]]-Nifty50[[#This Row],[Close]])/Nifty50[[#This Row],[ATH_XL]]</f>
        <v>9.0238178787613102E-2</v>
      </c>
    </row>
    <row r="4454" spans="2:11" x14ac:dyDescent="0.25">
      <c r="B4454" s="4">
        <v>42689</v>
      </c>
      <c r="C4454" s="23">
        <v>8284.85</v>
      </c>
      <c r="D4454" s="23">
        <v>8288.5499999999993</v>
      </c>
      <c r="E4454" s="23">
        <v>8093.2</v>
      </c>
      <c r="F4454" s="23">
        <v>8108.45</v>
      </c>
      <c r="G4454" s="5">
        <v>370298063</v>
      </c>
      <c r="H4454" s="5">
        <v>17387.22</v>
      </c>
      <c r="I4454" s="5" t="b">
        <f>IF(Nifty50[[#This Row],[High]]=MAX($D$1:$D4464), TRUE, FALSE)</f>
        <v>0</v>
      </c>
      <c r="J4454" s="5">
        <f>MAX($D$2:Nifty50[[#This Row],[High]])</f>
        <v>9119.2000000000007</v>
      </c>
      <c r="K4454" s="18">
        <f>(Nifty50[[#This Row],[ATH_XL]]-Nifty50[[#This Row],[Close]])/Nifty50[[#This Row],[ATH_XL]]</f>
        <v>0.11083757347135723</v>
      </c>
    </row>
    <row r="4455" spans="2:11" x14ac:dyDescent="0.25">
      <c r="B4455" s="4">
        <v>42690</v>
      </c>
      <c r="C4455" s="23">
        <v>8205.65</v>
      </c>
      <c r="D4455" s="23">
        <v>8210.0499999999993</v>
      </c>
      <c r="E4455" s="23">
        <v>8089.4</v>
      </c>
      <c r="F4455" s="23">
        <v>8111.6</v>
      </c>
      <c r="G4455" s="5">
        <v>277801233</v>
      </c>
      <c r="H4455" s="5">
        <v>13705.03</v>
      </c>
      <c r="I4455" s="5" t="b">
        <f>IF(Nifty50[[#This Row],[High]]=MAX($D$1:$D4465), TRUE, FALSE)</f>
        <v>0</v>
      </c>
      <c r="J4455" s="5">
        <f>MAX($D$2:Nifty50[[#This Row],[High]])</f>
        <v>9119.2000000000007</v>
      </c>
      <c r="K4455" s="18">
        <f>(Nifty50[[#This Row],[ATH_XL]]-Nifty50[[#This Row],[Close]])/Nifty50[[#This Row],[ATH_XL]]</f>
        <v>0.11049214843407319</v>
      </c>
    </row>
    <row r="4456" spans="2:11" x14ac:dyDescent="0.25">
      <c r="B4456" s="4">
        <v>42691</v>
      </c>
      <c r="C4456" s="23">
        <v>8105.1</v>
      </c>
      <c r="D4456" s="23">
        <v>8151.25</v>
      </c>
      <c r="E4456" s="23">
        <v>8060.3</v>
      </c>
      <c r="F4456" s="23">
        <v>8079.95</v>
      </c>
      <c r="G4456" s="5">
        <v>197183084</v>
      </c>
      <c r="H4456" s="5">
        <v>8713.06</v>
      </c>
      <c r="I4456" s="5" t="b">
        <f>IF(Nifty50[[#This Row],[High]]=MAX($D$1:$D4466), TRUE, FALSE)</f>
        <v>0</v>
      </c>
      <c r="J4456" s="5">
        <f>MAX($D$2:Nifty50[[#This Row],[High]])</f>
        <v>9119.2000000000007</v>
      </c>
      <c r="K4456" s="18">
        <f>(Nifty50[[#This Row],[ATH_XL]]-Nifty50[[#This Row],[Close]])/Nifty50[[#This Row],[ATH_XL]]</f>
        <v>0.11396284761821221</v>
      </c>
    </row>
    <row r="4457" spans="2:11" x14ac:dyDescent="0.25">
      <c r="B4457" s="4">
        <v>42692</v>
      </c>
      <c r="C4457" s="23">
        <v>8097.55</v>
      </c>
      <c r="D4457" s="23">
        <v>8128.95</v>
      </c>
      <c r="E4457" s="23">
        <v>8048.3</v>
      </c>
      <c r="F4457" s="23">
        <v>8074.1</v>
      </c>
      <c r="G4457" s="5">
        <v>166199545</v>
      </c>
      <c r="H4457" s="5">
        <v>7901.64</v>
      </c>
      <c r="I4457" s="5" t="b">
        <f>IF(Nifty50[[#This Row],[High]]=MAX($D$1:$D4467), TRUE, FALSE)</f>
        <v>0</v>
      </c>
      <c r="J4457" s="5">
        <f>MAX($D$2:Nifty50[[#This Row],[High]])</f>
        <v>9119.2000000000007</v>
      </c>
      <c r="K4457" s="18">
        <f>(Nifty50[[#This Row],[ATH_XL]]-Nifty50[[#This Row],[Close]])/Nifty50[[#This Row],[ATH_XL]]</f>
        <v>0.11460435125888239</v>
      </c>
    </row>
    <row r="4458" spans="2:11" x14ac:dyDescent="0.25">
      <c r="B4458" s="4">
        <v>42695</v>
      </c>
      <c r="C4458" s="23">
        <v>8102.1</v>
      </c>
      <c r="D4458" s="23">
        <v>8102.45</v>
      </c>
      <c r="E4458" s="23">
        <v>7916.4</v>
      </c>
      <c r="F4458" s="23">
        <v>7929.1</v>
      </c>
      <c r="G4458" s="5">
        <v>225608889</v>
      </c>
      <c r="H4458" s="5">
        <v>9199.11</v>
      </c>
      <c r="I4458" s="5" t="b">
        <f>IF(Nifty50[[#This Row],[High]]=MAX($D$1:$D4468), TRUE, FALSE)</f>
        <v>0</v>
      </c>
      <c r="J4458" s="5">
        <f>MAX($D$2:Nifty50[[#This Row],[High]])</f>
        <v>9119.2000000000007</v>
      </c>
      <c r="K4458" s="18">
        <f>(Nifty50[[#This Row],[ATH_XL]]-Nifty50[[#This Row],[Close]])/Nifty50[[#This Row],[ATH_XL]]</f>
        <v>0.13050486884814461</v>
      </c>
    </row>
    <row r="4459" spans="2:11" x14ac:dyDescent="0.25">
      <c r="B4459" s="4">
        <v>42696</v>
      </c>
      <c r="C4459" s="23">
        <v>7989.15</v>
      </c>
      <c r="D4459" s="23">
        <v>8019.05</v>
      </c>
      <c r="E4459" s="23">
        <v>7938.15</v>
      </c>
      <c r="F4459" s="23">
        <v>8002.3</v>
      </c>
      <c r="G4459" s="5">
        <v>216677654</v>
      </c>
      <c r="H4459" s="5">
        <v>9000.44</v>
      </c>
      <c r="I4459" s="5" t="b">
        <f>IF(Nifty50[[#This Row],[High]]=MAX($D$1:$D4469), TRUE, FALSE)</f>
        <v>0</v>
      </c>
      <c r="J4459" s="5">
        <f>MAX($D$2:Nifty50[[#This Row],[High]])</f>
        <v>9119.2000000000007</v>
      </c>
      <c r="K4459" s="18">
        <f>(Nifty50[[#This Row],[ATH_XL]]-Nifty50[[#This Row],[Close]])/Nifty50[[#This Row],[ATH_XL]]</f>
        <v>0.12247784893411708</v>
      </c>
    </row>
    <row r="4460" spans="2:11" x14ac:dyDescent="0.25">
      <c r="B4460" s="4">
        <v>42697</v>
      </c>
      <c r="C4460" s="23">
        <v>8051.2</v>
      </c>
      <c r="D4460" s="23">
        <v>8055.2</v>
      </c>
      <c r="E4460" s="23">
        <v>7973.1</v>
      </c>
      <c r="F4460" s="23">
        <v>8033.3</v>
      </c>
      <c r="G4460" s="5">
        <v>186602328</v>
      </c>
      <c r="H4460" s="5">
        <v>8681.67</v>
      </c>
      <c r="I4460" s="5" t="b">
        <f>IF(Nifty50[[#This Row],[High]]=MAX($D$1:$D4470), TRUE, FALSE)</f>
        <v>0</v>
      </c>
      <c r="J4460" s="5">
        <f>MAX($D$2:Nifty50[[#This Row],[High]])</f>
        <v>9119.2000000000007</v>
      </c>
      <c r="K4460" s="18">
        <f>(Nifty50[[#This Row],[ATH_XL]]-Nifty50[[#This Row],[Close]])/Nifty50[[#This Row],[ATH_XL]]</f>
        <v>0.11907842793227481</v>
      </c>
    </row>
    <row r="4461" spans="2:11" x14ac:dyDescent="0.25">
      <c r="B4461" s="4">
        <v>42698</v>
      </c>
      <c r="C4461" s="23">
        <v>8011.8</v>
      </c>
      <c r="D4461" s="23">
        <v>8024.85</v>
      </c>
      <c r="E4461" s="23">
        <v>7952.55</v>
      </c>
      <c r="F4461" s="23">
        <v>7965.5</v>
      </c>
      <c r="G4461" s="5">
        <v>268619026</v>
      </c>
      <c r="H4461" s="5">
        <v>11868.11</v>
      </c>
      <c r="I4461" s="5" t="b">
        <f>IF(Nifty50[[#This Row],[High]]=MAX($D$1:$D4471), TRUE, FALSE)</f>
        <v>0</v>
      </c>
      <c r="J4461" s="5">
        <f>MAX($D$2:Nifty50[[#This Row],[High]])</f>
        <v>9119.2000000000007</v>
      </c>
      <c r="K4461" s="18">
        <f>(Nifty50[[#This Row],[ATH_XL]]-Nifty50[[#This Row],[Close]])/Nifty50[[#This Row],[ATH_XL]]</f>
        <v>0.12651329063952985</v>
      </c>
    </row>
    <row r="4462" spans="2:11" x14ac:dyDescent="0.25">
      <c r="B4462" s="4">
        <v>42699</v>
      </c>
      <c r="C4462" s="23">
        <v>8007.95</v>
      </c>
      <c r="D4462" s="23">
        <v>8122.25</v>
      </c>
      <c r="E4462" s="23">
        <v>7976.75</v>
      </c>
      <c r="F4462" s="23">
        <v>8114.3</v>
      </c>
      <c r="G4462" s="5">
        <v>183355873</v>
      </c>
      <c r="H4462" s="5">
        <v>8920.7900000000009</v>
      </c>
      <c r="I4462" s="5" t="b">
        <f>IF(Nifty50[[#This Row],[High]]=MAX($D$1:$D4472), TRUE, FALSE)</f>
        <v>0</v>
      </c>
      <c r="J4462" s="5">
        <f>MAX($D$2:Nifty50[[#This Row],[High]])</f>
        <v>9119.2000000000007</v>
      </c>
      <c r="K4462" s="18">
        <f>(Nifty50[[#This Row],[ATH_XL]]-Nifty50[[#This Row],[Close]])/Nifty50[[#This Row],[ATH_XL]]</f>
        <v>0.11019606983068696</v>
      </c>
    </row>
    <row r="4463" spans="2:11" x14ac:dyDescent="0.25">
      <c r="B4463" s="4">
        <v>42702</v>
      </c>
      <c r="C4463" s="23">
        <v>8080.65</v>
      </c>
      <c r="D4463" s="23">
        <v>8146.5</v>
      </c>
      <c r="E4463" s="23">
        <v>8066.5</v>
      </c>
      <c r="F4463" s="23">
        <v>8126.9</v>
      </c>
      <c r="G4463" s="5">
        <v>195595287</v>
      </c>
      <c r="H4463" s="5">
        <v>8666.8700000000008</v>
      </c>
      <c r="I4463" s="5" t="b">
        <f>IF(Nifty50[[#This Row],[High]]=MAX($D$1:$D4473), TRUE, FALSE)</f>
        <v>0</v>
      </c>
      <c r="J4463" s="5">
        <f>MAX($D$2:Nifty50[[#This Row],[High]])</f>
        <v>9119.2000000000007</v>
      </c>
      <c r="K4463" s="18">
        <f>(Nifty50[[#This Row],[ATH_XL]]-Nifty50[[#This Row],[Close]])/Nifty50[[#This Row],[ATH_XL]]</f>
        <v>0.10881436968155113</v>
      </c>
    </row>
    <row r="4464" spans="2:11" x14ac:dyDescent="0.25">
      <c r="B4464" s="4">
        <v>42703</v>
      </c>
      <c r="C4464" s="23">
        <v>8131.55</v>
      </c>
      <c r="D4464" s="23">
        <v>8197.35</v>
      </c>
      <c r="E4464" s="23">
        <v>8128.7</v>
      </c>
      <c r="F4464" s="23">
        <v>8142.15</v>
      </c>
      <c r="G4464" s="5">
        <v>195618384</v>
      </c>
      <c r="H4464" s="5">
        <v>8486.32</v>
      </c>
      <c r="I4464" s="5" t="b">
        <f>IF(Nifty50[[#This Row],[High]]=MAX($D$1:$D4474), TRUE, FALSE)</f>
        <v>0</v>
      </c>
      <c r="J4464" s="5">
        <f>MAX($D$2:Nifty50[[#This Row],[High]])</f>
        <v>9119.2000000000007</v>
      </c>
      <c r="K4464" s="18">
        <f>(Nifty50[[#This Row],[ATH_XL]]-Nifty50[[#This Row],[Close]])/Nifty50[[#This Row],[ATH_XL]]</f>
        <v>0.10714207386612871</v>
      </c>
    </row>
    <row r="4465" spans="2:11" x14ac:dyDescent="0.25">
      <c r="B4465" s="4">
        <v>42704</v>
      </c>
      <c r="C4465" s="23">
        <v>8172.15</v>
      </c>
      <c r="D4465" s="23">
        <v>8234.25</v>
      </c>
      <c r="E4465" s="23">
        <v>8139.25</v>
      </c>
      <c r="F4465" s="23">
        <v>8224.5</v>
      </c>
      <c r="G4465" s="5">
        <v>255725357</v>
      </c>
      <c r="H4465" s="5">
        <v>14473.78</v>
      </c>
      <c r="I4465" s="5" t="b">
        <f>IF(Nifty50[[#This Row],[High]]=MAX($D$1:$D4475), TRUE, FALSE)</f>
        <v>0</v>
      </c>
      <c r="J4465" s="5">
        <f>MAX($D$2:Nifty50[[#This Row],[High]])</f>
        <v>9119.2000000000007</v>
      </c>
      <c r="K4465" s="18">
        <f>(Nifty50[[#This Row],[ATH_XL]]-Nifty50[[#This Row],[Close]])/Nifty50[[#This Row],[ATH_XL]]</f>
        <v>9.8111676462847686E-2</v>
      </c>
    </row>
    <row r="4466" spans="2:11" x14ac:dyDescent="0.25">
      <c r="B4466" s="4">
        <v>42705</v>
      </c>
      <c r="C4466" s="23">
        <v>8244</v>
      </c>
      <c r="D4466" s="23">
        <v>8250.7999999999993</v>
      </c>
      <c r="E4466" s="23">
        <v>8185.05</v>
      </c>
      <c r="F4466" s="23">
        <v>8192.9</v>
      </c>
      <c r="G4466" s="5">
        <v>162597213</v>
      </c>
      <c r="H4466" s="5">
        <v>7720.96</v>
      </c>
      <c r="I4466" s="5" t="b">
        <f>IF(Nifty50[[#This Row],[High]]=MAX($D$1:$D4476), TRUE, FALSE)</f>
        <v>0</v>
      </c>
      <c r="J4466" s="5">
        <f>MAX($D$2:Nifty50[[#This Row],[High]])</f>
        <v>9119.2000000000007</v>
      </c>
      <c r="K4466" s="18">
        <f>(Nifty50[[#This Row],[ATH_XL]]-Nifty50[[#This Row],[Close]])/Nifty50[[#This Row],[ATH_XL]]</f>
        <v>0.10157689270988694</v>
      </c>
    </row>
    <row r="4467" spans="2:11" x14ac:dyDescent="0.25">
      <c r="B4467" s="4">
        <v>42706</v>
      </c>
      <c r="C4467" s="23">
        <v>8153.55</v>
      </c>
      <c r="D4467" s="23">
        <v>8159.3</v>
      </c>
      <c r="E4467" s="23">
        <v>8070.05</v>
      </c>
      <c r="F4467" s="23">
        <v>8086.8</v>
      </c>
      <c r="G4467" s="5">
        <v>176767415</v>
      </c>
      <c r="H4467" s="5">
        <v>8050.5</v>
      </c>
      <c r="I4467" s="5" t="b">
        <f>IF(Nifty50[[#This Row],[High]]=MAX($D$1:$D4477), TRUE, FALSE)</f>
        <v>0</v>
      </c>
      <c r="J4467" s="5">
        <f>MAX($D$2:Nifty50[[#This Row],[High]])</f>
        <v>9119.2000000000007</v>
      </c>
      <c r="K4467" s="18">
        <f>(Nifty50[[#This Row],[ATH_XL]]-Nifty50[[#This Row],[Close]])/Nifty50[[#This Row],[ATH_XL]]</f>
        <v>0.11321168523554703</v>
      </c>
    </row>
    <row r="4468" spans="2:11" x14ac:dyDescent="0.25">
      <c r="B4468" s="4">
        <v>42709</v>
      </c>
      <c r="C4468" s="23">
        <v>8088.75</v>
      </c>
      <c r="D4468" s="23">
        <v>8141.9</v>
      </c>
      <c r="E4468" s="23">
        <v>8056.85</v>
      </c>
      <c r="F4468" s="23">
        <v>8128.75</v>
      </c>
      <c r="G4468" s="5">
        <v>130435865</v>
      </c>
      <c r="H4468" s="5">
        <v>6432.02</v>
      </c>
      <c r="I4468" s="5" t="b">
        <f>IF(Nifty50[[#This Row],[High]]=MAX($D$1:$D4478), TRUE, FALSE)</f>
        <v>0</v>
      </c>
      <c r="J4468" s="5">
        <f>MAX($D$2:Nifty50[[#This Row],[High]])</f>
        <v>9119.2000000000007</v>
      </c>
      <c r="K4468" s="18">
        <f>(Nifty50[[#This Row],[ATH_XL]]-Nifty50[[#This Row],[Close]])/Nifty50[[#This Row],[ATH_XL]]</f>
        <v>0.10861150100886049</v>
      </c>
    </row>
    <row r="4469" spans="2:11" x14ac:dyDescent="0.25">
      <c r="B4469" s="4">
        <v>42710</v>
      </c>
      <c r="C4469" s="23">
        <v>8153.15</v>
      </c>
      <c r="D4469" s="23">
        <v>8178.7</v>
      </c>
      <c r="E4469" s="23">
        <v>8130.85</v>
      </c>
      <c r="F4469" s="23">
        <v>8143.15</v>
      </c>
      <c r="G4469" s="5">
        <v>118854323</v>
      </c>
      <c r="H4469" s="5">
        <v>5417.56</v>
      </c>
      <c r="I4469" s="5" t="b">
        <f>IF(Nifty50[[#This Row],[High]]=MAX($D$1:$D4479), TRUE, FALSE)</f>
        <v>0</v>
      </c>
      <c r="J4469" s="5">
        <f>MAX($D$2:Nifty50[[#This Row],[High]])</f>
        <v>9119.2000000000007</v>
      </c>
      <c r="K4469" s="18">
        <f>(Nifty50[[#This Row],[ATH_XL]]-Nifty50[[#This Row],[Close]])/Nifty50[[#This Row],[ATH_XL]]</f>
        <v>0.10703241512413381</v>
      </c>
    </row>
    <row r="4470" spans="2:11" x14ac:dyDescent="0.25">
      <c r="B4470" s="4">
        <v>42711</v>
      </c>
      <c r="C4470" s="23">
        <v>8168.4</v>
      </c>
      <c r="D4470" s="23">
        <v>8190.45</v>
      </c>
      <c r="E4470" s="23">
        <v>8077.5</v>
      </c>
      <c r="F4470" s="23">
        <v>8102.05</v>
      </c>
      <c r="G4470" s="5">
        <v>175024334</v>
      </c>
      <c r="H4470" s="5">
        <v>7900.03</v>
      </c>
      <c r="I4470" s="5" t="b">
        <f>IF(Nifty50[[#This Row],[High]]=MAX($D$1:$D4480), TRUE, FALSE)</f>
        <v>0</v>
      </c>
      <c r="J4470" s="5">
        <f>MAX($D$2:Nifty50[[#This Row],[High]])</f>
        <v>9119.2000000000007</v>
      </c>
      <c r="K4470" s="18">
        <f>(Nifty50[[#This Row],[ATH_XL]]-Nifty50[[#This Row],[Close]])/Nifty50[[#This Row],[ATH_XL]]</f>
        <v>0.11153938942012462</v>
      </c>
    </row>
    <row r="4471" spans="2:11" x14ac:dyDescent="0.25">
      <c r="B4471" s="4">
        <v>42712</v>
      </c>
      <c r="C4471" s="23">
        <v>8152.1</v>
      </c>
      <c r="D4471" s="23">
        <v>8256.25</v>
      </c>
      <c r="E4471" s="23">
        <v>8151.75</v>
      </c>
      <c r="F4471" s="23">
        <v>8246.85</v>
      </c>
      <c r="G4471" s="5">
        <v>146857616</v>
      </c>
      <c r="H4471" s="5">
        <v>7275.01</v>
      </c>
      <c r="I4471" s="5" t="b">
        <f>IF(Nifty50[[#This Row],[High]]=MAX($D$1:$D4481), TRUE, FALSE)</f>
        <v>0</v>
      </c>
      <c r="J4471" s="5">
        <f>MAX($D$2:Nifty50[[#This Row],[High]])</f>
        <v>9119.2000000000007</v>
      </c>
      <c r="K4471" s="18">
        <f>(Nifty50[[#This Row],[ATH_XL]]-Nifty50[[#This Row],[Close]])/Nifty50[[#This Row],[ATH_XL]]</f>
        <v>9.5660803579261378E-2</v>
      </c>
    </row>
    <row r="4472" spans="2:11" x14ac:dyDescent="0.25">
      <c r="B4472" s="4">
        <v>42713</v>
      </c>
      <c r="C4472" s="23">
        <v>8271.7000000000007</v>
      </c>
      <c r="D4472" s="23">
        <v>8274.9500000000007</v>
      </c>
      <c r="E4472" s="23">
        <v>8241.9500000000007</v>
      </c>
      <c r="F4472" s="23">
        <v>8261.75</v>
      </c>
      <c r="G4472" s="5">
        <v>154344775</v>
      </c>
      <c r="H4472" s="5">
        <v>6866.81</v>
      </c>
      <c r="I4472" s="5" t="b">
        <f>IF(Nifty50[[#This Row],[High]]=MAX($D$1:$D4482), TRUE, FALSE)</f>
        <v>0</v>
      </c>
      <c r="J4472" s="5">
        <f>MAX($D$2:Nifty50[[#This Row],[High]])</f>
        <v>9119.2000000000007</v>
      </c>
      <c r="K4472" s="18">
        <f>(Nifty50[[#This Row],[ATH_XL]]-Nifty50[[#This Row],[Close]])/Nifty50[[#This Row],[ATH_XL]]</f>
        <v>9.4026888323537228E-2</v>
      </c>
    </row>
    <row r="4473" spans="2:11" x14ac:dyDescent="0.25">
      <c r="B4473" s="4">
        <v>42716</v>
      </c>
      <c r="C4473" s="23">
        <v>8230.65</v>
      </c>
      <c r="D4473" s="23">
        <v>8230.65</v>
      </c>
      <c r="E4473" s="23">
        <v>8154.45</v>
      </c>
      <c r="F4473" s="23">
        <v>8170.8</v>
      </c>
      <c r="G4473" s="5">
        <v>111432551</v>
      </c>
      <c r="H4473" s="5">
        <v>5026.0200000000004</v>
      </c>
      <c r="I4473" s="5" t="b">
        <f>IF(Nifty50[[#This Row],[High]]=MAX($D$1:$D4483), TRUE, FALSE)</f>
        <v>0</v>
      </c>
      <c r="J4473" s="5">
        <f>MAX($D$2:Nifty50[[#This Row],[High]])</f>
        <v>9119.2000000000007</v>
      </c>
      <c r="K4473" s="18">
        <f>(Nifty50[[#This Row],[ATH_XL]]-Nifty50[[#This Row],[Close]])/Nifty50[[#This Row],[ATH_XL]]</f>
        <v>0.10400035090797444</v>
      </c>
    </row>
    <row r="4474" spans="2:11" x14ac:dyDescent="0.25">
      <c r="B4474" s="4">
        <v>42717</v>
      </c>
      <c r="C4474" s="23">
        <v>8196.15</v>
      </c>
      <c r="D4474" s="23">
        <v>8228.85</v>
      </c>
      <c r="E4474" s="23">
        <v>8155.8</v>
      </c>
      <c r="F4474" s="23">
        <v>8221.7999999999993</v>
      </c>
      <c r="G4474" s="5">
        <v>189739559</v>
      </c>
      <c r="H4474" s="5">
        <v>8976.5400000000009</v>
      </c>
      <c r="I4474" s="5" t="b">
        <f>IF(Nifty50[[#This Row],[High]]=MAX($D$1:$D4484), TRUE, FALSE)</f>
        <v>0</v>
      </c>
      <c r="J4474" s="5">
        <f>MAX($D$2:Nifty50[[#This Row],[High]])</f>
        <v>9119.2000000000007</v>
      </c>
      <c r="K4474" s="18">
        <f>(Nifty50[[#This Row],[ATH_XL]]-Nifty50[[#This Row],[Close]])/Nifty50[[#This Row],[ATH_XL]]</f>
        <v>9.8407755066234032E-2</v>
      </c>
    </row>
    <row r="4475" spans="2:11" x14ac:dyDescent="0.25">
      <c r="B4475" s="4">
        <v>42718</v>
      </c>
      <c r="C4475" s="23">
        <v>8229.35</v>
      </c>
      <c r="D4475" s="23">
        <v>8229.4</v>
      </c>
      <c r="E4475" s="23">
        <v>8165.1</v>
      </c>
      <c r="F4475" s="23">
        <v>8182.45</v>
      </c>
      <c r="G4475" s="5">
        <v>149132520</v>
      </c>
      <c r="H4475" s="5">
        <v>6763.63</v>
      </c>
      <c r="I4475" s="5" t="b">
        <f>IF(Nifty50[[#This Row],[High]]=MAX($D$1:$D4485), TRUE, FALSE)</f>
        <v>0</v>
      </c>
      <c r="J4475" s="5">
        <f>MAX($D$2:Nifty50[[#This Row],[High]])</f>
        <v>9119.2000000000007</v>
      </c>
      <c r="K4475" s="18">
        <f>(Nifty50[[#This Row],[ATH_XL]]-Nifty50[[#This Row],[Close]])/Nifty50[[#This Row],[ATH_XL]]</f>
        <v>0.10272282656373376</v>
      </c>
    </row>
    <row r="4476" spans="2:11" x14ac:dyDescent="0.25">
      <c r="B4476" s="4">
        <v>42719</v>
      </c>
      <c r="C4476" s="23">
        <v>8128.4</v>
      </c>
      <c r="D4476" s="23">
        <v>8225.9</v>
      </c>
      <c r="E4476" s="23">
        <v>8121.95</v>
      </c>
      <c r="F4476" s="23">
        <v>8153.6</v>
      </c>
      <c r="G4476" s="5">
        <v>187425988</v>
      </c>
      <c r="H4476" s="5">
        <v>8579.44</v>
      </c>
      <c r="I4476" s="5" t="b">
        <f>IF(Nifty50[[#This Row],[High]]=MAX($D$1:$D4486), TRUE, FALSE)</f>
        <v>0</v>
      </c>
      <c r="J4476" s="5">
        <f>MAX($D$2:Nifty50[[#This Row],[High]])</f>
        <v>9119.2000000000007</v>
      </c>
      <c r="K4476" s="18">
        <f>(Nifty50[[#This Row],[ATH_XL]]-Nifty50[[#This Row],[Close]])/Nifty50[[#This Row],[ATH_XL]]</f>
        <v>0.10588648127028689</v>
      </c>
    </row>
    <row r="4477" spans="2:11" x14ac:dyDescent="0.25">
      <c r="B4477" s="4">
        <v>42720</v>
      </c>
      <c r="C4477" s="23">
        <v>8178.2</v>
      </c>
      <c r="D4477" s="23">
        <v>8178.7</v>
      </c>
      <c r="E4477" s="23">
        <v>8127.45</v>
      </c>
      <c r="F4477" s="23">
        <v>8139.45</v>
      </c>
      <c r="G4477" s="5">
        <v>209268331</v>
      </c>
      <c r="H4477" s="5">
        <v>9854.07</v>
      </c>
      <c r="I4477" s="5" t="b">
        <f>IF(Nifty50[[#This Row],[High]]=MAX($D$1:$D4487), TRUE, FALSE)</f>
        <v>0</v>
      </c>
      <c r="J4477" s="5">
        <f>MAX($D$2:Nifty50[[#This Row],[High]])</f>
        <v>9119.2000000000007</v>
      </c>
      <c r="K4477" s="18">
        <f>(Nifty50[[#This Row],[ATH_XL]]-Nifty50[[#This Row],[Close]])/Nifty50[[#This Row],[ATH_XL]]</f>
        <v>0.10743815246951496</v>
      </c>
    </row>
    <row r="4478" spans="2:11" x14ac:dyDescent="0.25">
      <c r="B4478" s="4">
        <v>42723</v>
      </c>
      <c r="C4478" s="23">
        <v>8126</v>
      </c>
      <c r="D4478" s="23">
        <v>8132.5</v>
      </c>
      <c r="E4478" s="23">
        <v>8094.85</v>
      </c>
      <c r="F4478" s="23">
        <v>8104.35</v>
      </c>
      <c r="G4478" s="5">
        <v>110669713</v>
      </c>
      <c r="H4478" s="5">
        <v>5272.2</v>
      </c>
      <c r="I4478" s="5" t="b">
        <f>IF(Nifty50[[#This Row],[High]]=MAX($D$1:$D4488), TRUE, FALSE)</f>
        <v>0</v>
      </c>
      <c r="J4478" s="5">
        <f>MAX($D$2:Nifty50[[#This Row],[High]])</f>
        <v>9119.2000000000007</v>
      </c>
      <c r="K4478" s="18">
        <f>(Nifty50[[#This Row],[ATH_XL]]-Nifty50[[#This Row],[Close]])/Nifty50[[#This Row],[ATH_XL]]</f>
        <v>0.11128717431353631</v>
      </c>
    </row>
    <row r="4479" spans="2:11" x14ac:dyDescent="0.25">
      <c r="B4479" s="10">
        <v>42724</v>
      </c>
      <c r="C4479" s="25">
        <v>8110.6</v>
      </c>
      <c r="D4479" s="25">
        <v>8124.1</v>
      </c>
      <c r="E4479" s="25">
        <v>8062.75</v>
      </c>
      <c r="F4479" s="25">
        <v>8082.4</v>
      </c>
      <c r="G4479" s="11">
        <v>132026742</v>
      </c>
      <c r="H4479" s="11">
        <v>6296.67</v>
      </c>
      <c r="I4479" s="5" t="b">
        <f>IF(Nifty50[[#This Row],[High]]=MAX($D$1:$D4489), TRUE, FALSE)</f>
        <v>0</v>
      </c>
      <c r="J4479" s="5">
        <f>MAX($D$2:Nifty50[[#This Row],[High]])</f>
        <v>9119.2000000000007</v>
      </c>
      <c r="K4479" s="18">
        <f>(Nifty50[[#This Row],[ATH_XL]]-Nifty50[[#This Row],[Close]])/Nifty50[[#This Row],[ATH_XL]]</f>
        <v>0.11369418370032471</v>
      </c>
    </row>
    <row r="4480" spans="2:11" x14ac:dyDescent="0.25">
      <c r="B4480" s="4">
        <v>42725</v>
      </c>
      <c r="C4480" s="23">
        <v>8105.85</v>
      </c>
      <c r="D4480" s="23">
        <v>8112.55</v>
      </c>
      <c r="E4480" s="23">
        <v>8053.25</v>
      </c>
      <c r="F4480" s="23">
        <v>8061.3</v>
      </c>
      <c r="G4480" s="5">
        <v>127543733</v>
      </c>
      <c r="H4480" s="5">
        <v>6304.6</v>
      </c>
      <c r="I4480" s="5" t="b">
        <f>IF(Nifty50[[#This Row],[High]]=MAX($D$1:$D4490), TRUE, FALSE)</f>
        <v>0</v>
      </c>
      <c r="J4480" s="5">
        <f>MAX($D$2:Nifty50[[#This Row],[High]])</f>
        <v>9119.2000000000007</v>
      </c>
      <c r="K4480" s="18">
        <f>(Nifty50[[#This Row],[ATH_XL]]-Nifty50[[#This Row],[Close]])/Nifty50[[#This Row],[ATH_XL]]</f>
        <v>0.11600798315641728</v>
      </c>
    </row>
    <row r="4481" spans="2:11" x14ac:dyDescent="0.25">
      <c r="B4481" s="4">
        <v>42726</v>
      </c>
      <c r="C4481" s="23">
        <v>8043.85</v>
      </c>
      <c r="D4481" s="23">
        <v>8046.45</v>
      </c>
      <c r="E4481" s="23">
        <v>7964.95</v>
      </c>
      <c r="F4481" s="23">
        <v>7979.1</v>
      </c>
      <c r="G4481" s="5">
        <v>126409580</v>
      </c>
      <c r="H4481" s="5">
        <v>6206.58</v>
      </c>
      <c r="I4481" s="5" t="b">
        <f>IF(Nifty50[[#This Row],[High]]=MAX($D$1:$D4491), TRUE, FALSE)</f>
        <v>0</v>
      </c>
      <c r="J4481" s="5">
        <f>MAX($D$2:Nifty50[[#This Row],[High]])</f>
        <v>9119.2000000000007</v>
      </c>
      <c r="K4481" s="18">
        <f>(Nifty50[[#This Row],[ATH_XL]]-Nifty50[[#This Row],[Close]])/Nifty50[[#This Row],[ATH_XL]]</f>
        <v>0.12502193174839901</v>
      </c>
    </row>
    <row r="4482" spans="2:11" x14ac:dyDescent="0.25">
      <c r="B4482" s="4">
        <v>42727</v>
      </c>
      <c r="C4482" s="23">
        <v>7972.5</v>
      </c>
      <c r="D4482" s="23">
        <v>8022.6</v>
      </c>
      <c r="E4482" s="23">
        <v>7942.05</v>
      </c>
      <c r="F4482" s="23">
        <v>7985.75</v>
      </c>
      <c r="G4482" s="5">
        <v>127921701</v>
      </c>
      <c r="H4482" s="5">
        <v>5907.28</v>
      </c>
      <c r="I4482" s="5" t="b">
        <f>IF(Nifty50[[#This Row],[High]]=MAX($D$1:$D4492), TRUE, FALSE)</f>
        <v>0</v>
      </c>
      <c r="J4482" s="5">
        <f>MAX($D$2:Nifty50[[#This Row],[High]])</f>
        <v>9119.2000000000007</v>
      </c>
      <c r="K4482" s="18">
        <f>(Nifty50[[#This Row],[ATH_XL]]-Nifty50[[#This Row],[Close]])/Nifty50[[#This Row],[ATH_XL]]</f>
        <v>0.12429270111413289</v>
      </c>
    </row>
    <row r="4483" spans="2:11" x14ac:dyDescent="0.25">
      <c r="B4483" s="4">
        <v>42730</v>
      </c>
      <c r="C4483" s="23">
        <v>7965.1</v>
      </c>
      <c r="D4483" s="23">
        <v>7970.05</v>
      </c>
      <c r="E4483" s="23">
        <v>7893.8</v>
      </c>
      <c r="F4483" s="23">
        <v>7908.25</v>
      </c>
      <c r="G4483" s="5">
        <v>110171222</v>
      </c>
      <c r="H4483" s="5">
        <v>4808.67</v>
      </c>
      <c r="I4483" s="5" t="b">
        <f>IF(Nifty50[[#This Row],[High]]=MAX($D$1:$D4493), TRUE, FALSE)</f>
        <v>0</v>
      </c>
      <c r="J4483" s="5">
        <f>MAX($D$2:Nifty50[[#This Row],[High]])</f>
        <v>9119.2000000000007</v>
      </c>
      <c r="K4483" s="18">
        <f>(Nifty50[[#This Row],[ATH_XL]]-Nifty50[[#This Row],[Close]])/Nifty50[[#This Row],[ATH_XL]]</f>
        <v>0.13279125361873856</v>
      </c>
    </row>
    <row r="4484" spans="2:11" x14ac:dyDescent="0.25">
      <c r="B4484" s="4">
        <v>42731</v>
      </c>
      <c r="C4484" s="23">
        <v>7915.05</v>
      </c>
      <c r="D4484" s="23">
        <v>8044.65</v>
      </c>
      <c r="E4484" s="23">
        <v>7903.7</v>
      </c>
      <c r="F4484" s="23">
        <v>8032.85</v>
      </c>
      <c r="G4484" s="5">
        <v>122463312</v>
      </c>
      <c r="H4484" s="5">
        <v>5282.66</v>
      </c>
      <c r="I4484" s="5" t="b">
        <f>IF(Nifty50[[#This Row],[High]]=MAX($D$1:$D4494), TRUE, FALSE)</f>
        <v>0</v>
      </c>
      <c r="J4484" s="5">
        <f>MAX($D$2:Nifty50[[#This Row],[High]])</f>
        <v>9119.2000000000007</v>
      </c>
      <c r="K4484" s="18">
        <f>(Nifty50[[#This Row],[ATH_XL]]-Nifty50[[#This Row],[Close]])/Nifty50[[#This Row],[ATH_XL]]</f>
        <v>0.1191277743661725</v>
      </c>
    </row>
    <row r="4485" spans="2:11" x14ac:dyDescent="0.25">
      <c r="B4485" s="4">
        <v>42732</v>
      </c>
      <c r="C4485" s="23">
        <v>8047.55</v>
      </c>
      <c r="D4485" s="23">
        <v>8100.55</v>
      </c>
      <c r="E4485" s="23">
        <v>8028.4</v>
      </c>
      <c r="F4485" s="23">
        <v>8034.85</v>
      </c>
      <c r="G4485" s="5">
        <v>130580701</v>
      </c>
      <c r="H4485" s="5">
        <v>5816.34</v>
      </c>
      <c r="I4485" s="5" t="b">
        <f>IF(Nifty50[[#This Row],[High]]=MAX($D$1:$D4495), TRUE, FALSE)</f>
        <v>0</v>
      </c>
      <c r="J4485" s="5">
        <f>MAX($D$2:Nifty50[[#This Row],[High]])</f>
        <v>9119.2000000000007</v>
      </c>
      <c r="K4485" s="18">
        <f>(Nifty50[[#This Row],[ATH_XL]]-Nifty50[[#This Row],[Close]])/Nifty50[[#This Row],[ATH_XL]]</f>
        <v>0.11890845688218268</v>
      </c>
    </row>
    <row r="4486" spans="2:11" x14ac:dyDescent="0.25">
      <c r="B4486" s="4">
        <v>42733</v>
      </c>
      <c r="C4486" s="23">
        <v>8030.6</v>
      </c>
      <c r="D4486" s="23">
        <v>8111.1</v>
      </c>
      <c r="E4486" s="23">
        <v>8020.8</v>
      </c>
      <c r="F4486" s="23">
        <v>8103.6</v>
      </c>
      <c r="G4486" s="5">
        <v>183984077</v>
      </c>
      <c r="H4486" s="5">
        <v>7635.4</v>
      </c>
      <c r="I4486" s="5" t="b">
        <f>IF(Nifty50[[#This Row],[High]]=MAX($D$1:$D4496), TRUE, FALSE)</f>
        <v>0</v>
      </c>
      <c r="J4486" s="5">
        <f>MAX($D$2:Nifty50[[#This Row],[High]])</f>
        <v>9119.2000000000007</v>
      </c>
      <c r="K4486" s="18">
        <f>(Nifty50[[#This Row],[ATH_XL]]-Nifty50[[#This Row],[Close]])/Nifty50[[#This Row],[ATH_XL]]</f>
        <v>0.11136941837003249</v>
      </c>
    </row>
    <row r="4487" spans="2:11" x14ac:dyDescent="0.25">
      <c r="B4487" s="4">
        <v>42734</v>
      </c>
      <c r="C4487" s="23">
        <v>8119.65</v>
      </c>
      <c r="D4487" s="23">
        <v>8197</v>
      </c>
      <c r="E4487" s="23">
        <v>8114.75</v>
      </c>
      <c r="F4487" s="23">
        <v>8185.8</v>
      </c>
      <c r="G4487" s="5">
        <v>131457250</v>
      </c>
      <c r="H4487" s="5">
        <v>5800.7</v>
      </c>
      <c r="I4487" s="5" t="b">
        <f>IF(Nifty50[[#This Row],[High]]=MAX($D$1:$D4497), TRUE, FALSE)</f>
        <v>0</v>
      </c>
      <c r="J4487" s="5">
        <f>MAX($D$2:Nifty50[[#This Row],[High]])</f>
        <v>9119.2000000000007</v>
      </c>
      <c r="K4487" s="18">
        <f>(Nifty50[[#This Row],[ATH_XL]]-Nifty50[[#This Row],[Close]])/Nifty50[[#This Row],[ATH_XL]]</f>
        <v>0.10235546977805075</v>
      </c>
    </row>
    <row r="4488" spans="2:11" x14ac:dyDescent="0.25">
      <c r="B4488" s="4">
        <v>42737</v>
      </c>
      <c r="C4488" s="23">
        <v>8210.1</v>
      </c>
      <c r="D4488" s="23">
        <v>8212</v>
      </c>
      <c r="E4488" s="23">
        <v>8133.8</v>
      </c>
      <c r="F4488" s="23">
        <v>8179.5</v>
      </c>
      <c r="G4488" s="5">
        <v>122016111</v>
      </c>
      <c r="H4488" s="5">
        <v>5255.49</v>
      </c>
      <c r="I4488" s="5" t="b">
        <f>IF(Nifty50[[#This Row],[High]]=MAX($D$1:$D4498), TRUE, FALSE)</f>
        <v>0</v>
      </c>
      <c r="J4488" s="5">
        <f>MAX($D$2:Nifty50[[#This Row],[High]])</f>
        <v>9119.2000000000007</v>
      </c>
      <c r="K4488" s="18">
        <f>(Nifty50[[#This Row],[ATH_XL]]-Nifty50[[#This Row],[Close]])/Nifty50[[#This Row],[ATH_XL]]</f>
        <v>0.10304631985261872</v>
      </c>
    </row>
    <row r="4489" spans="2:11" x14ac:dyDescent="0.25">
      <c r="B4489" s="4">
        <v>42738</v>
      </c>
      <c r="C4489" s="23">
        <v>8196.0499999999993</v>
      </c>
      <c r="D4489" s="23">
        <v>8219.1</v>
      </c>
      <c r="E4489" s="23">
        <v>8148.6</v>
      </c>
      <c r="F4489" s="23">
        <v>8192.25</v>
      </c>
      <c r="G4489" s="5">
        <v>131186021</v>
      </c>
      <c r="H4489" s="5">
        <v>6053.67</v>
      </c>
      <c r="I4489" s="5" t="b">
        <f>IF(Nifty50[[#This Row],[High]]=MAX($D$1:$D4499), TRUE, FALSE)</f>
        <v>0</v>
      </c>
      <c r="J4489" s="5">
        <f>MAX($D$2:Nifty50[[#This Row],[High]])</f>
        <v>9119.2000000000007</v>
      </c>
      <c r="K4489" s="18">
        <f>(Nifty50[[#This Row],[ATH_XL]]-Nifty50[[#This Row],[Close]])/Nifty50[[#This Row],[ATH_XL]]</f>
        <v>0.1016481708921836</v>
      </c>
    </row>
    <row r="4490" spans="2:11" x14ac:dyDescent="0.25">
      <c r="B4490" s="4">
        <v>42739</v>
      </c>
      <c r="C4490" s="23">
        <v>8202.65</v>
      </c>
      <c r="D4490" s="23">
        <v>8218.5</v>
      </c>
      <c r="E4490" s="23">
        <v>8180.9</v>
      </c>
      <c r="F4490" s="23">
        <v>8190.5</v>
      </c>
      <c r="G4490" s="5">
        <v>136476345</v>
      </c>
      <c r="H4490" s="5">
        <v>6543.13</v>
      </c>
      <c r="I4490" s="5" t="b">
        <f>IF(Nifty50[[#This Row],[High]]=MAX($D$1:$D4500), TRUE, FALSE)</f>
        <v>0</v>
      </c>
      <c r="J4490" s="5">
        <f>MAX($D$2:Nifty50[[#This Row],[High]])</f>
        <v>9119.2000000000007</v>
      </c>
      <c r="K4490" s="18">
        <f>(Nifty50[[#This Row],[ATH_XL]]-Nifty50[[#This Row],[Close]])/Nifty50[[#This Row],[ATH_XL]]</f>
        <v>0.10184007369067469</v>
      </c>
    </row>
    <row r="4491" spans="2:11" x14ac:dyDescent="0.25">
      <c r="B4491" s="4">
        <v>42740</v>
      </c>
      <c r="C4491" s="23">
        <v>8226.65</v>
      </c>
      <c r="D4491" s="23">
        <v>8282.65</v>
      </c>
      <c r="E4491" s="23">
        <v>8223.7000000000007</v>
      </c>
      <c r="F4491" s="23">
        <v>8273.7999999999993</v>
      </c>
      <c r="G4491" s="5">
        <v>163957452</v>
      </c>
      <c r="H4491" s="5">
        <v>8180.68</v>
      </c>
      <c r="I4491" s="5" t="b">
        <f>IF(Nifty50[[#This Row],[High]]=MAX($D$1:$D4501), TRUE, FALSE)</f>
        <v>0</v>
      </c>
      <c r="J4491" s="5">
        <f>MAX($D$2:Nifty50[[#This Row],[High]])</f>
        <v>9119.2000000000007</v>
      </c>
      <c r="K4491" s="18">
        <f>(Nifty50[[#This Row],[ATH_XL]]-Nifty50[[#This Row],[Close]])/Nifty50[[#This Row],[ATH_XL]]</f>
        <v>9.2705500482498621E-2</v>
      </c>
    </row>
    <row r="4492" spans="2:11" x14ac:dyDescent="0.25">
      <c r="B4492" s="4">
        <v>42741</v>
      </c>
      <c r="C4492" s="23">
        <v>8281.85</v>
      </c>
      <c r="D4492" s="23">
        <v>8306.85</v>
      </c>
      <c r="E4492" s="23">
        <v>8233.25</v>
      </c>
      <c r="F4492" s="23">
        <v>8243.7999999999993</v>
      </c>
      <c r="G4492" s="5">
        <v>143689850</v>
      </c>
      <c r="H4492" s="5">
        <v>7298.74</v>
      </c>
      <c r="I4492" s="5" t="b">
        <f>IF(Nifty50[[#This Row],[High]]=MAX($D$1:$D4502), TRUE, FALSE)</f>
        <v>0</v>
      </c>
      <c r="J4492" s="5">
        <f>MAX($D$2:Nifty50[[#This Row],[High]])</f>
        <v>9119.2000000000007</v>
      </c>
      <c r="K4492" s="18">
        <f>(Nifty50[[#This Row],[ATH_XL]]-Nifty50[[#This Row],[Close]])/Nifty50[[#This Row],[ATH_XL]]</f>
        <v>9.5995262742345974E-2</v>
      </c>
    </row>
    <row r="4493" spans="2:11" x14ac:dyDescent="0.25">
      <c r="B4493" s="4">
        <v>42744</v>
      </c>
      <c r="C4493" s="23">
        <v>8259.35</v>
      </c>
      <c r="D4493" s="23">
        <v>8263</v>
      </c>
      <c r="E4493" s="23">
        <v>8227.75</v>
      </c>
      <c r="F4493" s="23">
        <v>8236.0499999999993</v>
      </c>
      <c r="G4493" s="5">
        <v>102211190</v>
      </c>
      <c r="H4493" s="5">
        <v>5197.62</v>
      </c>
      <c r="I4493" s="5" t="b">
        <f>IF(Nifty50[[#This Row],[High]]=MAX($D$1:$D4503), TRUE, FALSE)</f>
        <v>0</v>
      </c>
      <c r="J4493" s="5">
        <f>MAX($D$2:Nifty50[[#This Row],[High]])</f>
        <v>9119.2000000000007</v>
      </c>
      <c r="K4493" s="18">
        <f>(Nifty50[[#This Row],[ATH_XL]]-Nifty50[[#This Row],[Close]])/Nifty50[[#This Row],[ATH_XL]]</f>
        <v>9.684511799280654E-2</v>
      </c>
    </row>
    <row r="4494" spans="2:11" x14ac:dyDescent="0.25">
      <c r="B4494" s="4">
        <v>42745</v>
      </c>
      <c r="C4494" s="23">
        <v>8262.7000000000007</v>
      </c>
      <c r="D4494" s="23">
        <v>8293.7999999999993</v>
      </c>
      <c r="E4494" s="23">
        <v>8261</v>
      </c>
      <c r="F4494" s="23">
        <v>8288.6</v>
      </c>
      <c r="G4494" s="5">
        <v>147312927</v>
      </c>
      <c r="H4494" s="5">
        <v>6904.57</v>
      </c>
      <c r="I4494" s="5" t="b">
        <f>IF(Nifty50[[#This Row],[High]]=MAX($D$1:$D4504), TRUE, FALSE)</f>
        <v>0</v>
      </c>
      <c r="J4494" s="5">
        <f>MAX($D$2:Nifty50[[#This Row],[High]])</f>
        <v>9119.2000000000007</v>
      </c>
      <c r="K4494" s="18">
        <f>(Nifty50[[#This Row],[ATH_XL]]-Nifty50[[#This Row],[Close]])/Nifty50[[#This Row],[ATH_XL]]</f>
        <v>9.1082551100973796E-2</v>
      </c>
    </row>
    <row r="4495" spans="2:11" x14ac:dyDescent="0.25">
      <c r="B4495" s="4">
        <v>42746</v>
      </c>
      <c r="C4495" s="23">
        <v>8327.7999999999993</v>
      </c>
      <c r="D4495" s="23">
        <v>8389</v>
      </c>
      <c r="E4495" s="23">
        <v>8322.25</v>
      </c>
      <c r="F4495" s="23">
        <v>8380.65</v>
      </c>
      <c r="G4495" s="5">
        <v>192285417</v>
      </c>
      <c r="H4495" s="5">
        <v>8938.68</v>
      </c>
      <c r="I4495" s="5" t="b">
        <f>IF(Nifty50[[#This Row],[High]]=MAX($D$1:$D4505), TRUE, FALSE)</f>
        <v>0</v>
      </c>
      <c r="J4495" s="5">
        <f>MAX($D$2:Nifty50[[#This Row],[High]])</f>
        <v>9119.2000000000007</v>
      </c>
      <c r="K4495" s="18">
        <f>(Nifty50[[#This Row],[ATH_XL]]-Nifty50[[#This Row],[Close]])/Nifty50[[#This Row],[ATH_XL]]</f>
        <v>8.0988463900342242E-2</v>
      </c>
    </row>
    <row r="4496" spans="2:11" x14ac:dyDescent="0.25">
      <c r="B4496" s="4">
        <v>42747</v>
      </c>
      <c r="C4496" s="23">
        <v>8391.0499999999993</v>
      </c>
      <c r="D4496" s="23">
        <v>8417.2000000000007</v>
      </c>
      <c r="E4496" s="23">
        <v>8382.2999999999993</v>
      </c>
      <c r="F4496" s="23">
        <v>8407.2000000000007</v>
      </c>
      <c r="G4496" s="5">
        <v>177948383</v>
      </c>
      <c r="H4496" s="5">
        <v>7359.24</v>
      </c>
      <c r="I4496" s="5" t="b">
        <f>IF(Nifty50[[#This Row],[High]]=MAX($D$1:$D4506), TRUE, FALSE)</f>
        <v>0</v>
      </c>
      <c r="J4496" s="5">
        <f>MAX($D$2:Nifty50[[#This Row],[High]])</f>
        <v>9119.2000000000007</v>
      </c>
      <c r="K4496" s="18">
        <f>(Nifty50[[#This Row],[ATH_XL]]-Nifty50[[#This Row],[Close]])/Nifty50[[#This Row],[ATH_XL]]</f>
        <v>7.8077024300377218E-2</v>
      </c>
    </row>
    <row r="4497" spans="2:11" x14ac:dyDescent="0.25">
      <c r="B4497" s="4">
        <v>42748</v>
      </c>
      <c r="C4497" s="23">
        <v>8457.65</v>
      </c>
      <c r="D4497" s="23">
        <v>8461.0499999999993</v>
      </c>
      <c r="E4497" s="23">
        <v>8373.15</v>
      </c>
      <c r="F4497" s="23">
        <v>8400.35</v>
      </c>
      <c r="G4497" s="5">
        <v>190949616</v>
      </c>
      <c r="H4497" s="5">
        <v>9156.16</v>
      </c>
      <c r="I4497" s="5" t="b">
        <f>IF(Nifty50[[#This Row],[High]]=MAX($D$1:$D4507), TRUE, FALSE)</f>
        <v>0</v>
      </c>
      <c r="J4497" s="5">
        <f>MAX($D$2:Nifty50[[#This Row],[High]])</f>
        <v>9119.2000000000007</v>
      </c>
      <c r="K4497" s="18">
        <f>(Nifty50[[#This Row],[ATH_XL]]-Nifty50[[#This Row],[Close]])/Nifty50[[#This Row],[ATH_XL]]</f>
        <v>7.8828186683042409E-2</v>
      </c>
    </row>
    <row r="4498" spans="2:11" x14ac:dyDescent="0.25">
      <c r="B4498" s="4">
        <v>42751</v>
      </c>
      <c r="C4498" s="23">
        <v>8390.9500000000007</v>
      </c>
      <c r="D4498" s="23">
        <v>8426.7000000000007</v>
      </c>
      <c r="E4498" s="23">
        <v>8374.4</v>
      </c>
      <c r="F4498" s="23">
        <v>8412.7999999999993</v>
      </c>
      <c r="G4498" s="5">
        <v>127938836</v>
      </c>
      <c r="H4498" s="5">
        <v>6043.67</v>
      </c>
      <c r="I4498" s="5" t="b">
        <f>IF(Nifty50[[#This Row],[High]]=MAX($D$1:$D4508), TRUE, FALSE)</f>
        <v>0</v>
      </c>
      <c r="J4498" s="5">
        <f>MAX($D$2:Nifty50[[#This Row],[High]])</f>
        <v>9119.2000000000007</v>
      </c>
      <c r="K4498" s="18">
        <f>(Nifty50[[#This Row],[ATH_XL]]-Nifty50[[#This Row],[Close]])/Nifty50[[#This Row],[ATH_XL]]</f>
        <v>7.7462935345205874E-2</v>
      </c>
    </row>
    <row r="4499" spans="2:11" x14ac:dyDescent="0.25">
      <c r="B4499" s="4">
        <v>42752</v>
      </c>
      <c r="C4499" s="23">
        <v>8415.0499999999993</v>
      </c>
      <c r="D4499" s="23">
        <v>8440.9</v>
      </c>
      <c r="E4499" s="23">
        <v>8378.2999999999993</v>
      </c>
      <c r="F4499" s="23">
        <v>8398</v>
      </c>
      <c r="G4499" s="5">
        <v>125781216</v>
      </c>
      <c r="H4499" s="5">
        <v>6389.21</v>
      </c>
      <c r="I4499" s="5" t="b">
        <f>IF(Nifty50[[#This Row],[High]]=MAX($D$1:$D4509), TRUE, FALSE)</f>
        <v>0</v>
      </c>
      <c r="J4499" s="5">
        <f>MAX($D$2:Nifty50[[#This Row],[High]])</f>
        <v>9119.2000000000007</v>
      </c>
      <c r="K4499" s="18">
        <f>(Nifty50[[#This Row],[ATH_XL]]-Nifty50[[#This Row],[Close]])/Nifty50[[#This Row],[ATH_XL]]</f>
        <v>7.908588472673049E-2</v>
      </c>
    </row>
    <row r="4500" spans="2:11" x14ac:dyDescent="0.25">
      <c r="B4500" s="4">
        <v>42753</v>
      </c>
      <c r="C4500" s="23">
        <v>8403.85</v>
      </c>
      <c r="D4500" s="23">
        <v>8460.2999999999993</v>
      </c>
      <c r="E4500" s="23">
        <v>8397.4</v>
      </c>
      <c r="F4500" s="23">
        <v>8417</v>
      </c>
      <c r="G4500" s="5">
        <v>168867039</v>
      </c>
      <c r="H4500" s="5">
        <v>7411.23</v>
      </c>
      <c r="I4500" s="5" t="b">
        <f>IF(Nifty50[[#This Row],[High]]=MAX($D$1:$D4510), TRUE, FALSE)</f>
        <v>0</v>
      </c>
      <c r="J4500" s="5">
        <f>MAX($D$2:Nifty50[[#This Row],[High]])</f>
        <v>9119.2000000000007</v>
      </c>
      <c r="K4500" s="18">
        <f>(Nifty50[[#This Row],[ATH_XL]]-Nifty50[[#This Row],[Close]])/Nifty50[[#This Row],[ATH_XL]]</f>
        <v>7.7002368628827159E-2</v>
      </c>
    </row>
    <row r="4501" spans="2:11" x14ac:dyDescent="0.25">
      <c r="B4501" s="4">
        <v>42754</v>
      </c>
      <c r="C4501" s="23">
        <v>8418.4</v>
      </c>
      <c r="D4501" s="23">
        <v>8445.15</v>
      </c>
      <c r="E4501" s="23">
        <v>8404.0499999999993</v>
      </c>
      <c r="F4501" s="23">
        <v>8435.1</v>
      </c>
      <c r="G4501" s="5">
        <v>170956149</v>
      </c>
      <c r="H4501" s="5">
        <v>7324.14</v>
      </c>
      <c r="I4501" s="5" t="b">
        <f>IF(Nifty50[[#This Row],[High]]=MAX($D$1:$D4511), TRUE, FALSE)</f>
        <v>0</v>
      </c>
      <c r="J4501" s="5">
        <f>MAX($D$2:Nifty50[[#This Row],[High]])</f>
        <v>9119.2000000000007</v>
      </c>
      <c r="K4501" s="18">
        <f>(Nifty50[[#This Row],[ATH_XL]]-Nifty50[[#This Row],[Close]])/Nifty50[[#This Row],[ATH_XL]]</f>
        <v>7.5017545398719215E-2</v>
      </c>
    </row>
    <row r="4502" spans="2:11" x14ac:dyDescent="0.25">
      <c r="B4502" s="4">
        <v>42755</v>
      </c>
      <c r="C4502" s="23">
        <v>8404.35</v>
      </c>
      <c r="D4502" s="23">
        <v>8423.65</v>
      </c>
      <c r="E4502" s="23">
        <v>8340.9500000000007</v>
      </c>
      <c r="F4502" s="23">
        <v>8349.35</v>
      </c>
      <c r="G4502" s="5">
        <v>208901233</v>
      </c>
      <c r="H4502" s="5">
        <v>9014.51</v>
      </c>
      <c r="I4502" s="5" t="b">
        <f>IF(Nifty50[[#This Row],[High]]=MAX($D$1:$D4512), TRUE, FALSE)</f>
        <v>0</v>
      </c>
      <c r="J4502" s="5">
        <f>MAX($D$2:Nifty50[[#This Row],[High]])</f>
        <v>9119.2000000000007</v>
      </c>
      <c r="K4502" s="18">
        <f>(Nifty50[[#This Row],[ATH_XL]]-Nifty50[[#This Row],[Close]])/Nifty50[[#This Row],[ATH_XL]]</f>
        <v>8.4420782524782911E-2</v>
      </c>
    </row>
    <row r="4503" spans="2:11" x14ac:dyDescent="0.25">
      <c r="B4503" s="4">
        <v>42758</v>
      </c>
      <c r="C4503" s="23">
        <v>8329.6</v>
      </c>
      <c r="D4503" s="23">
        <v>8404.15</v>
      </c>
      <c r="E4503" s="23">
        <v>8327.2000000000007</v>
      </c>
      <c r="F4503" s="23">
        <v>8391.5</v>
      </c>
      <c r="G4503" s="5">
        <v>200993100</v>
      </c>
      <c r="H4503" s="5">
        <v>8664.94</v>
      </c>
      <c r="I4503" s="5" t="b">
        <f>IF(Nifty50[[#This Row],[High]]=MAX($D$1:$D4513), TRUE, FALSE)</f>
        <v>0</v>
      </c>
      <c r="J4503" s="5">
        <f>MAX($D$2:Nifty50[[#This Row],[High]])</f>
        <v>9119.2000000000007</v>
      </c>
      <c r="K4503" s="18">
        <f>(Nifty50[[#This Row],[ATH_XL]]-Nifty50[[#This Row],[Close]])/Nifty50[[#This Row],[ATH_XL]]</f>
        <v>7.9798666549697417E-2</v>
      </c>
    </row>
    <row r="4504" spans="2:11" x14ac:dyDescent="0.25">
      <c r="B4504" s="4">
        <v>42759</v>
      </c>
      <c r="C4504" s="23">
        <v>8407.0499999999993</v>
      </c>
      <c r="D4504" s="23">
        <v>8480.9500000000007</v>
      </c>
      <c r="E4504" s="23">
        <v>8398.15</v>
      </c>
      <c r="F4504" s="23">
        <v>8475.7999999999993</v>
      </c>
      <c r="G4504" s="5">
        <v>184745781</v>
      </c>
      <c r="H4504" s="5">
        <v>8524.17</v>
      </c>
      <c r="I4504" s="5" t="b">
        <f>IF(Nifty50[[#This Row],[High]]=MAX($D$1:$D4514), TRUE, FALSE)</f>
        <v>0</v>
      </c>
      <c r="J4504" s="5">
        <f>MAX($D$2:Nifty50[[#This Row],[High]])</f>
        <v>9119.2000000000007</v>
      </c>
      <c r="K4504" s="18">
        <f>(Nifty50[[#This Row],[ATH_XL]]-Nifty50[[#This Row],[Close]])/Nifty50[[#This Row],[ATH_XL]]</f>
        <v>7.0554434599526428E-2</v>
      </c>
    </row>
    <row r="4505" spans="2:11" x14ac:dyDescent="0.25">
      <c r="B4505" s="4">
        <v>42760</v>
      </c>
      <c r="C4505" s="23">
        <v>8499.4500000000007</v>
      </c>
      <c r="D4505" s="23">
        <v>8612.6</v>
      </c>
      <c r="E4505" s="23">
        <v>8493.9500000000007</v>
      </c>
      <c r="F4505" s="23">
        <v>8602.75</v>
      </c>
      <c r="G4505" s="5">
        <v>301490150</v>
      </c>
      <c r="H4505" s="5">
        <v>13901.89</v>
      </c>
      <c r="I4505" s="5" t="b">
        <f>IF(Nifty50[[#This Row],[High]]=MAX($D$1:$D4515), TRUE, FALSE)</f>
        <v>0</v>
      </c>
      <c r="J4505" s="5">
        <f>MAX($D$2:Nifty50[[#This Row],[High]])</f>
        <v>9119.2000000000007</v>
      </c>
      <c r="K4505" s="18">
        <f>(Nifty50[[#This Row],[ATH_XL]]-Nifty50[[#This Row],[Close]])/Nifty50[[#This Row],[ATH_XL]]</f>
        <v>5.6633257303272296E-2</v>
      </c>
    </row>
    <row r="4506" spans="2:11" x14ac:dyDescent="0.25">
      <c r="B4506" s="4">
        <v>42762</v>
      </c>
      <c r="C4506" s="23">
        <v>8610.5</v>
      </c>
      <c r="D4506" s="23">
        <v>8672.7000000000007</v>
      </c>
      <c r="E4506" s="23">
        <v>8606.9</v>
      </c>
      <c r="F4506" s="23">
        <v>8641.25</v>
      </c>
      <c r="G4506" s="5">
        <v>283905821</v>
      </c>
      <c r="H4506" s="5">
        <v>11568.92</v>
      </c>
      <c r="I4506" s="5" t="b">
        <f>IF(Nifty50[[#This Row],[High]]=MAX($D$1:$D4516), TRUE, FALSE)</f>
        <v>0</v>
      </c>
      <c r="J4506" s="5">
        <f>MAX($D$2:Nifty50[[#This Row],[High]])</f>
        <v>9119.2000000000007</v>
      </c>
      <c r="K4506" s="18">
        <f>(Nifty50[[#This Row],[ATH_XL]]-Nifty50[[#This Row],[Close]])/Nifty50[[#This Row],[ATH_XL]]</f>
        <v>5.2411395736468185E-2</v>
      </c>
    </row>
    <row r="4507" spans="2:11" x14ac:dyDescent="0.25">
      <c r="B4507" s="4">
        <v>42765</v>
      </c>
      <c r="C4507" s="23">
        <v>8635.5499999999993</v>
      </c>
      <c r="D4507" s="23">
        <v>8662.6</v>
      </c>
      <c r="E4507" s="23">
        <v>8617.75</v>
      </c>
      <c r="F4507" s="23">
        <v>8632.75</v>
      </c>
      <c r="G4507" s="5">
        <v>314110760</v>
      </c>
      <c r="H4507" s="5">
        <v>9333.49</v>
      </c>
      <c r="I4507" s="5" t="b">
        <f>IF(Nifty50[[#This Row],[High]]=MAX($D$1:$D4517), TRUE, FALSE)</f>
        <v>0</v>
      </c>
      <c r="J4507" s="5">
        <f>MAX($D$2:Nifty50[[#This Row],[High]])</f>
        <v>9119.2000000000007</v>
      </c>
      <c r="K4507" s="18">
        <f>(Nifty50[[#This Row],[ATH_XL]]-Nifty50[[#This Row],[Close]])/Nifty50[[#This Row],[ATH_XL]]</f>
        <v>5.3343495043424935E-2</v>
      </c>
    </row>
    <row r="4508" spans="2:11" x14ac:dyDescent="0.25">
      <c r="B4508" s="4">
        <v>42766</v>
      </c>
      <c r="C4508" s="23">
        <v>8629.4500000000007</v>
      </c>
      <c r="D4508" s="23">
        <v>8631.75</v>
      </c>
      <c r="E4508" s="23">
        <v>8552.4</v>
      </c>
      <c r="F4508" s="23">
        <v>8561.2999999999993</v>
      </c>
      <c r="G4508" s="5">
        <v>537110119</v>
      </c>
      <c r="H4508" s="5">
        <v>14721.17</v>
      </c>
      <c r="I4508" s="5" t="b">
        <f>IF(Nifty50[[#This Row],[High]]=MAX($D$1:$D4518), TRUE, FALSE)</f>
        <v>0</v>
      </c>
      <c r="J4508" s="5">
        <f>MAX($D$2:Nifty50[[#This Row],[High]])</f>
        <v>9119.2000000000007</v>
      </c>
      <c r="K4508" s="18">
        <f>(Nifty50[[#This Row],[ATH_XL]]-Nifty50[[#This Row],[Close]])/Nifty50[[#This Row],[ATH_XL]]</f>
        <v>6.1178612158961469E-2</v>
      </c>
    </row>
    <row r="4509" spans="2:11" x14ac:dyDescent="0.25">
      <c r="B4509" s="4">
        <v>42767</v>
      </c>
      <c r="C4509" s="23">
        <v>8570.35</v>
      </c>
      <c r="D4509" s="23">
        <v>8722.4</v>
      </c>
      <c r="E4509" s="23">
        <v>8537.5</v>
      </c>
      <c r="F4509" s="23">
        <v>8716.4</v>
      </c>
      <c r="G4509" s="5">
        <v>337797412</v>
      </c>
      <c r="H4509" s="5">
        <v>13494.05</v>
      </c>
      <c r="I4509" s="5" t="b">
        <f>IF(Nifty50[[#This Row],[High]]=MAX($D$1:$D4519), TRUE, FALSE)</f>
        <v>0</v>
      </c>
      <c r="J4509" s="5">
        <f>MAX($D$2:Nifty50[[#This Row],[High]])</f>
        <v>9119.2000000000007</v>
      </c>
      <c r="K4509" s="18">
        <f>(Nifty50[[#This Row],[ATH_XL]]-Nifty50[[#This Row],[Close]])/Nifty50[[#This Row],[ATH_XL]]</f>
        <v>4.4170541275550604E-2</v>
      </c>
    </row>
    <row r="4510" spans="2:11" x14ac:dyDescent="0.25">
      <c r="B4510" s="4">
        <v>42768</v>
      </c>
      <c r="C4510" s="23">
        <v>8724.75</v>
      </c>
      <c r="D4510" s="23">
        <v>8757.6</v>
      </c>
      <c r="E4510" s="23">
        <v>8685.7999999999993</v>
      </c>
      <c r="F4510" s="23">
        <v>8734.25</v>
      </c>
      <c r="G4510" s="5">
        <v>292329202</v>
      </c>
      <c r="H4510" s="5">
        <v>11555.02</v>
      </c>
      <c r="I4510" s="5" t="b">
        <f>IF(Nifty50[[#This Row],[High]]=MAX($D$1:$D4520), TRUE, FALSE)</f>
        <v>0</v>
      </c>
      <c r="J4510" s="5">
        <f>MAX($D$2:Nifty50[[#This Row],[High]])</f>
        <v>9119.2000000000007</v>
      </c>
      <c r="K4510" s="18">
        <f>(Nifty50[[#This Row],[ATH_XL]]-Nifty50[[#This Row],[Close]])/Nifty50[[#This Row],[ATH_XL]]</f>
        <v>4.2213132730941384E-2</v>
      </c>
    </row>
    <row r="4511" spans="2:11" x14ac:dyDescent="0.25">
      <c r="B4511" s="4">
        <v>42769</v>
      </c>
      <c r="C4511" s="23">
        <v>8735.15</v>
      </c>
      <c r="D4511" s="23">
        <v>8748.25</v>
      </c>
      <c r="E4511" s="23">
        <v>8707.75</v>
      </c>
      <c r="F4511" s="23">
        <v>8740.9500000000007</v>
      </c>
      <c r="G4511" s="5">
        <v>196936238</v>
      </c>
      <c r="H4511" s="5">
        <v>8193.4500000000007</v>
      </c>
      <c r="I4511" s="5" t="b">
        <f>IF(Nifty50[[#This Row],[High]]=MAX($D$1:$D4521), TRUE, FALSE)</f>
        <v>0</v>
      </c>
      <c r="J4511" s="5">
        <f>MAX($D$2:Nifty50[[#This Row],[High]])</f>
        <v>9119.2000000000007</v>
      </c>
      <c r="K4511" s="18">
        <f>(Nifty50[[#This Row],[ATH_XL]]-Nifty50[[#This Row],[Close]])/Nifty50[[#This Row],[ATH_XL]]</f>
        <v>4.1478419159575397E-2</v>
      </c>
    </row>
    <row r="4512" spans="2:11" x14ac:dyDescent="0.25">
      <c r="B4512" s="4">
        <v>42772</v>
      </c>
      <c r="C4512" s="23">
        <v>8785.4500000000007</v>
      </c>
      <c r="D4512" s="23">
        <v>8814.1</v>
      </c>
      <c r="E4512" s="23">
        <v>8770.2000000000007</v>
      </c>
      <c r="F4512" s="23">
        <v>8801.0499999999993</v>
      </c>
      <c r="G4512" s="5">
        <v>200403782</v>
      </c>
      <c r="H4512" s="5">
        <v>8701.51</v>
      </c>
      <c r="I4512" s="5" t="b">
        <f>IF(Nifty50[[#This Row],[High]]=MAX($D$1:$D4522), TRUE, FALSE)</f>
        <v>0</v>
      </c>
      <c r="J4512" s="5">
        <f>MAX($D$2:Nifty50[[#This Row],[High]])</f>
        <v>9119.2000000000007</v>
      </c>
      <c r="K4512" s="18">
        <f>(Nifty50[[#This Row],[ATH_XL]]-Nifty50[[#This Row],[Close]])/Nifty50[[#This Row],[ATH_XL]]</f>
        <v>3.4887928765681357E-2</v>
      </c>
    </row>
    <row r="4513" spans="2:11" x14ac:dyDescent="0.25">
      <c r="B4513" s="4">
        <v>42773</v>
      </c>
      <c r="C4513" s="23">
        <v>8805.7000000000007</v>
      </c>
      <c r="D4513" s="23">
        <v>8809.2999999999993</v>
      </c>
      <c r="E4513" s="23">
        <v>8741.0499999999993</v>
      </c>
      <c r="F4513" s="23">
        <v>8768.2999999999993</v>
      </c>
      <c r="G4513" s="5">
        <v>233294532</v>
      </c>
      <c r="H4513" s="5">
        <v>9060.6299999999992</v>
      </c>
      <c r="I4513" s="5" t="b">
        <f>IF(Nifty50[[#This Row],[High]]=MAX($D$1:$D4523), TRUE, FALSE)</f>
        <v>0</v>
      </c>
      <c r="J4513" s="5">
        <f>MAX($D$2:Nifty50[[#This Row],[High]])</f>
        <v>9119.2000000000007</v>
      </c>
      <c r="K4513" s="18">
        <f>(Nifty50[[#This Row],[ATH_XL]]-Nifty50[[#This Row],[Close]])/Nifty50[[#This Row],[ATH_XL]]</f>
        <v>3.847925256601472E-2</v>
      </c>
    </row>
    <row r="4514" spans="2:11" x14ac:dyDescent="0.25">
      <c r="B4514" s="4">
        <v>42774</v>
      </c>
      <c r="C4514" s="23">
        <v>8774.5499999999993</v>
      </c>
      <c r="D4514" s="23">
        <v>8791.25</v>
      </c>
      <c r="E4514" s="23">
        <v>8715</v>
      </c>
      <c r="F4514" s="23">
        <v>8769.0499999999993</v>
      </c>
      <c r="G4514" s="5">
        <v>225485726</v>
      </c>
      <c r="H4514" s="5">
        <v>9110.24</v>
      </c>
      <c r="I4514" s="5" t="b">
        <f>IF(Nifty50[[#This Row],[High]]=MAX($D$1:$D4524), TRUE, FALSE)</f>
        <v>0</v>
      </c>
      <c r="J4514" s="5">
        <f>MAX($D$2:Nifty50[[#This Row],[High]])</f>
        <v>9119.2000000000007</v>
      </c>
      <c r="K4514" s="18">
        <f>(Nifty50[[#This Row],[ATH_XL]]-Nifty50[[#This Row],[Close]])/Nifty50[[#This Row],[ATH_XL]]</f>
        <v>3.8397008509518535E-2</v>
      </c>
    </row>
    <row r="4515" spans="2:11" x14ac:dyDescent="0.25">
      <c r="B4515" s="4">
        <v>42775</v>
      </c>
      <c r="C4515" s="23">
        <v>8795.5499999999993</v>
      </c>
      <c r="D4515" s="23">
        <v>8821.4</v>
      </c>
      <c r="E4515" s="23">
        <v>8724.1</v>
      </c>
      <c r="F4515" s="23">
        <v>8778.4</v>
      </c>
      <c r="G4515" s="5">
        <v>193282248</v>
      </c>
      <c r="H4515" s="5">
        <v>8972.67</v>
      </c>
      <c r="I4515" s="5" t="b">
        <f>IF(Nifty50[[#This Row],[High]]=MAX($D$1:$D4525), TRUE, FALSE)</f>
        <v>0</v>
      </c>
      <c r="J4515" s="5">
        <f>MAX($D$2:Nifty50[[#This Row],[High]])</f>
        <v>9119.2000000000007</v>
      </c>
      <c r="K4515" s="18">
        <f>(Nifty50[[#This Row],[ATH_XL]]-Nifty50[[#This Row],[Close]])/Nifty50[[#This Row],[ATH_XL]]</f>
        <v>3.7371699271866073E-2</v>
      </c>
    </row>
    <row r="4516" spans="2:11" x14ac:dyDescent="0.25">
      <c r="B4516" s="4">
        <v>42776</v>
      </c>
      <c r="C4516" s="23">
        <v>8812.35</v>
      </c>
      <c r="D4516" s="23">
        <v>8822.1</v>
      </c>
      <c r="E4516" s="23">
        <v>8771.2000000000007</v>
      </c>
      <c r="F4516" s="23">
        <v>8793.5499999999993</v>
      </c>
      <c r="G4516" s="5">
        <v>232947341</v>
      </c>
      <c r="H4516" s="5">
        <v>10320.17</v>
      </c>
      <c r="I4516" s="5" t="b">
        <f>IF(Nifty50[[#This Row],[High]]=MAX($D$1:$D4526), TRUE, FALSE)</f>
        <v>0</v>
      </c>
      <c r="J4516" s="5">
        <f>MAX($D$2:Nifty50[[#This Row],[High]])</f>
        <v>9119.2000000000007</v>
      </c>
      <c r="K4516" s="18">
        <f>(Nifty50[[#This Row],[ATH_XL]]-Nifty50[[#This Row],[Close]])/Nifty50[[#This Row],[ATH_XL]]</f>
        <v>3.5710369330643192E-2</v>
      </c>
    </row>
    <row r="4517" spans="2:11" x14ac:dyDescent="0.25">
      <c r="B4517" s="4">
        <v>42779</v>
      </c>
      <c r="C4517" s="23">
        <v>8819.7999999999993</v>
      </c>
      <c r="D4517" s="23">
        <v>8826.9</v>
      </c>
      <c r="E4517" s="23">
        <v>8754.2000000000007</v>
      </c>
      <c r="F4517" s="23">
        <v>8805.0499999999993</v>
      </c>
      <c r="G4517" s="5">
        <v>211180353</v>
      </c>
      <c r="H4517" s="5">
        <v>8659.48</v>
      </c>
      <c r="I4517" s="5" t="b">
        <f>IF(Nifty50[[#This Row],[High]]=MAX($D$1:$D4527), TRUE, FALSE)</f>
        <v>0</v>
      </c>
      <c r="J4517" s="5">
        <f>MAX($D$2:Nifty50[[#This Row],[High]])</f>
        <v>9119.2000000000007</v>
      </c>
      <c r="K4517" s="18">
        <f>(Nifty50[[#This Row],[ATH_XL]]-Nifty50[[#This Row],[Close]])/Nifty50[[#This Row],[ATH_XL]]</f>
        <v>3.4449293797701709E-2</v>
      </c>
    </row>
    <row r="4518" spans="2:11" x14ac:dyDescent="0.25">
      <c r="B4518" s="4">
        <v>42780</v>
      </c>
      <c r="C4518" s="23">
        <v>8819.9</v>
      </c>
      <c r="D4518" s="23">
        <v>8820.4500000000007</v>
      </c>
      <c r="E4518" s="23">
        <v>8772.5</v>
      </c>
      <c r="F4518" s="23">
        <v>8792.2999999999993</v>
      </c>
      <c r="G4518" s="5">
        <v>194133563</v>
      </c>
      <c r="H4518" s="5">
        <v>8494.44</v>
      </c>
      <c r="I4518" s="5" t="b">
        <f>IF(Nifty50[[#This Row],[High]]=MAX($D$1:$D4528), TRUE, FALSE)</f>
        <v>0</v>
      </c>
      <c r="J4518" s="5">
        <f>MAX($D$2:Nifty50[[#This Row],[High]])</f>
        <v>9119.2000000000007</v>
      </c>
      <c r="K4518" s="18">
        <f>(Nifty50[[#This Row],[ATH_XL]]-Nifty50[[#This Row],[Close]])/Nifty50[[#This Row],[ATH_XL]]</f>
        <v>3.5847442758136838E-2</v>
      </c>
    </row>
    <row r="4519" spans="2:11" x14ac:dyDescent="0.25">
      <c r="B4519" s="4">
        <v>42781</v>
      </c>
      <c r="C4519" s="23">
        <v>8778.9500000000007</v>
      </c>
      <c r="D4519" s="23">
        <v>8807.9</v>
      </c>
      <c r="E4519" s="23">
        <v>8712.85</v>
      </c>
      <c r="F4519" s="23">
        <v>8724.7000000000007</v>
      </c>
      <c r="G4519" s="5">
        <v>222828919</v>
      </c>
      <c r="H4519" s="5">
        <v>10472.370000000001</v>
      </c>
      <c r="I4519" s="5" t="b">
        <f>IF(Nifty50[[#This Row],[High]]=MAX($D$1:$D4529), TRUE, FALSE)</f>
        <v>0</v>
      </c>
      <c r="J4519" s="5">
        <f>MAX($D$2:Nifty50[[#This Row],[High]])</f>
        <v>9119.2000000000007</v>
      </c>
      <c r="K4519" s="18">
        <f>(Nifty50[[#This Row],[ATH_XL]]-Nifty50[[#This Row],[Close]])/Nifty50[[#This Row],[ATH_XL]]</f>
        <v>4.3260373716992713E-2</v>
      </c>
    </row>
    <row r="4520" spans="2:11" x14ac:dyDescent="0.25">
      <c r="B4520" s="4">
        <v>42782</v>
      </c>
      <c r="C4520" s="23">
        <v>8739</v>
      </c>
      <c r="D4520" s="23">
        <v>8783.9500000000007</v>
      </c>
      <c r="E4520" s="23">
        <v>8719.6</v>
      </c>
      <c r="F4520" s="23">
        <v>8778</v>
      </c>
      <c r="G4520" s="5">
        <v>190277738</v>
      </c>
      <c r="H4520" s="5">
        <v>9695.6299999999992</v>
      </c>
      <c r="I4520" s="5" t="b">
        <f>IF(Nifty50[[#This Row],[High]]=MAX($D$1:$D4530), TRUE, FALSE)</f>
        <v>0</v>
      </c>
      <c r="J4520" s="5">
        <f>MAX($D$2:Nifty50[[#This Row],[High]])</f>
        <v>9119.2000000000007</v>
      </c>
      <c r="K4520" s="18">
        <f>(Nifty50[[#This Row],[ATH_XL]]-Nifty50[[#This Row],[Close]])/Nifty50[[#This Row],[ATH_XL]]</f>
        <v>3.7415562768663993E-2</v>
      </c>
    </row>
    <row r="4521" spans="2:11" x14ac:dyDescent="0.25">
      <c r="B4521" s="4">
        <v>42783</v>
      </c>
      <c r="C4521" s="23">
        <v>8883.7000000000007</v>
      </c>
      <c r="D4521" s="23">
        <v>8896.4500000000007</v>
      </c>
      <c r="E4521" s="23">
        <v>8804.25</v>
      </c>
      <c r="F4521" s="23">
        <v>8821.7000000000007</v>
      </c>
      <c r="G4521" s="5">
        <v>307526025</v>
      </c>
      <c r="H4521" s="5">
        <v>23432.58</v>
      </c>
      <c r="I4521" s="5" t="b">
        <f>IF(Nifty50[[#This Row],[High]]=MAX($D$1:$D4531), TRUE, FALSE)</f>
        <v>0</v>
      </c>
      <c r="J4521" s="5">
        <f>MAX($D$2:Nifty50[[#This Row],[High]])</f>
        <v>9119.2000000000007</v>
      </c>
      <c r="K4521" s="18">
        <f>(Nifty50[[#This Row],[ATH_XL]]-Nifty50[[#This Row],[Close]])/Nifty50[[#This Row],[ATH_XL]]</f>
        <v>3.2623475743486272E-2</v>
      </c>
    </row>
    <row r="4522" spans="2:11" x14ac:dyDescent="0.25">
      <c r="B4522" s="4">
        <v>42786</v>
      </c>
      <c r="C4522" s="23">
        <v>8818.5499999999993</v>
      </c>
      <c r="D4522" s="23">
        <v>8886.25</v>
      </c>
      <c r="E4522" s="23">
        <v>8809.7999999999993</v>
      </c>
      <c r="F4522" s="23">
        <v>8879.2000000000007</v>
      </c>
      <c r="G4522" s="5">
        <v>173022362</v>
      </c>
      <c r="H4522" s="5">
        <v>7833.53</v>
      </c>
      <c r="I4522" s="5" t="b">
        <f>IF(Nifty50[[#This Row],[High]]=MAX($D$1:$D4532), TRUE, FALSE)</f>
        <v>0</v>
      </c>
      <c r="J4522" s="5">
        <f>MAX($D$2:Nifty50[[#This Row],[High]])</f>
        <v>9119.2000000000007</v>
      </c>
      <c r="K4522" s="18">
        <f>(Nifty50[[#This Row],[ATH_XL]]-Nifty50[[#This Row],[Close]])/Nifty50[[#This Row],[ATH_XL]]</f>
        <v>2.6318098078778839E-2</v>
      </c>
    </row>
    <row r="4523" spans="2:11" x14ac:dyDescent="0.25">
      <c r="B4523" s="4">
        <v>42787</v>
      </c>
      <c r="C4523" s="23">
        <v>8890.75</v>
      </c>
      <c r="D4523" s="23">
        <v>8920.7999999999993</v>
      </c>
      <c r="E4523" s="23">
        <v>8860.9500000000007</v>
      </c>
      <c r="F4523" s="23">
        <v>8907.85</v>
      </c>
      <c r="G4523" s="5">
        <v>181091326</v>
      </c>
      <c r="H4523" s="5">
        <v>8863.7099999999991</v>
      </c>
      <c r="I4523" s="5" t="b">
        <f>IF(Nifty50[[#This Row],[High]]=MAX($D$1:$D4533), TRUE, FALSE)</f>
        <v>0</v>
      </c>
      <c r="J4523" s="5">
        <f>MAX($D$2:Nifty50[[#This Row],[High]])</f>
        <v>9119.2000000000007</v>
      </c>
      <c r="K4523" s="18">
        <f>(Nifty50[[#This Row],[ATH_XL]]-Nifty50[[#This Row],[Close]])/Nifty50[[#This Row],[ATH_XL]]</f>
        <v>2.3176375120624655E-2</v>
      </c>
    </row>
    <row r="4524" spans="2:11" x14ac:dyDescent="0.25">
      <c r="B4524" s="4">
        <v>42788</v>
      </c>
      <c r="C4524" s="23">
        <v>8931.6</v>
      </c>
      <c r="D4524" s="23">
        <v>8960.75</v>
      </c>
      <c r="E4524" s="23">
        <v>8905.25</v>
      </c>
      <c r="F4524" s="23">
        <v>8926.9</v>
      </c>
      <c r="G4524" s="5">
        <v>254677956</v>
      </c>
      <c r="H4524" s="5">
        <v>13514.08</v>
      </c>
      <c r="I4524" s="5" t="b">
        <f>IF(Nifty50[[#This Row],[High]]=MAX($D$1:$D4534), TRUE, FALSE)</f>
        <v>0</v>
      </c>
      <c r="J4524" s="5">
        <f>MAX($D$2:Nifty50[[#This Row],[High]])</f>
        <v>9119.2000000000007</v>
      </c>
      <c r="K4524" s="18">
        <f>(Nifty50[[#This Row],[ATH_XL]]-Nifty50[[#This Row],[Close]])/Nifty50[[#This Row],[ATH_XL]]</f>
        <v>2.1087376085621664E-2</v>
      </c>
    </row>
    <row r="4525" spans="2:11" x14ac:dyDescent="0.25">
      <c r="B4525" s="4">
        <v>42789</v>
      </c>
      <c r="C4525" s="23">
        <v>8956.4</v>
      </c>
      <c r="D4525" s="23">
        <v>8982.15</v>
      </c>
      <c r="E4525" s="23">
        <v>8927.5499999999993</v>
      </c>
      <c r="F4525" s="23">
        <v>8939.5</v>
      </c>
      <c r="G4525" s="5">
        <v>388874096</v>
      </c>
      <c r="H4525" s="5">
        <v>17243.080000000002</v>
      </c>
      <c r="I4525" s="5" t="b">
        <f>IF(Nifty50[[#This Row],[High]]=MAX($D$1:$D4535), TRUE, FALSE)</f>
        <v>0</v>
      </c>
      <c r="J4525" s="5">
        <f>MAX($D$2:Nifty50[[#This Row],[High]])</f>
        <v>9119.2000000000007</v>
      </c>
      <c r="K4525" s="18">
        <f>(Nifty50[[#This Row],[ATH_XL]]-Nifty50[[#This Row],[Close]])/Nifty50[[#This Row],[ATH_XL]]</f>
        <v>1.9705675936485735E-2</v>
      </c>
    </row>
    <row r="4526" spans="2:11" x14ac:dyDescent="0.25">
      <c r="B4526" s="4">
        <v>42793</v>
      </c>
      <c r="C4526" s="23">
        <v>8943.7000000000007</v>
      </c>
      <c r="D4526" s="23">
        <v>8951.7999999999993</v>
      </c>
      <c r="E4526" s="23">
        <v>8888.65</v>
      </c>
      <c r="F4526" s="23">
        <v>8896.7000000000007</v>
      </c>
      <c r="G4526" s="5">
        <v>195847099</v>
      </c>
      <c r="H4526" s="5">
        <v>10388.83</v>
      </c>
      <c r="I4526" s="5" t="b">
        <f>IF(Nifty50[[#This Row],[High]]=MAX($D$1:$D4536), TRUE, FALSE)</f>
        <v>0</v>
      </c>
      <c r="J4526" s="5">
        <f>MAX($D$2:Nifty50[[#This Row],[High]])</f>
        <v>9119.2000000000007</v>
      </c>
      <c r="K4526" s="18">
        <f>(Nifty50[[#This Row],[ATH_XL]]-Nifty50[[#This Row],[Close]])/Nifty50[[#This Row],[ATH_XL]]</f>
        <v>2.4399070093867881E-2</v>
      </c>
    </row>
    <row r="4527" spans="2:11" x14ac:dyDescent="0.25">
      <c r="B4527" s="4">
        <v>42794</v>
      </c>
      <c r="C4527" s="23">
        <v>8898.9500000000007</v>
      </c>
      <c r="D4527" s="23">
        <v>8914.75</v>
      </c>
      <c r="E4527" s="23">
        <v>8867.6</v>
      </c>
      <c r="F4527" s="23">
        <v>8879.6</v>
      </c>
      <c r="G4527" s="5">
        <v>302722890</v>
      </c>
      <c r="H4527" s="5">
        <v>13819.57</v>
      </c>
      <c r="I4527" s="5" t="b">
        <f>IF(Nifty50[[#This Row],[High]]=MAX($D$1:$D4537), TRUE, FALSE)</f>
        <v>0</v>
      </c>
      <c r="J4527" s="5">
        <f>MAX($D$2:Nifty50[[#This Row],[High]])</f>
        <v>9119.2000000000007</v>
      </c>
      <c r="K4527" s="18">
        <f>(Nifty50[[#This Row],[ATH_XL]]-Nifty50[[#This Row],[Close]])/Nifty50[[#This Row],[ATH_XL]]</f>
        <v>2.6274234581980912E-2</v>
      </c>
    </row>
    <row r="4528" spans="2:11" x14ac:dyDescent="0.25">
      <c r="B4528" s="4">
        <v>42795</v>
      </c>
      <c r="C4528" s="23">
        <v>8904.4</v>
      </c>
      <c r="D4528" s="23">
        <v>8960.7999999999993</v>
      </c>
      <c r="E4528" s="23">
        <v>8898.6</v>
      </c>
      <c r="F4528" s="23">
        <v>8945.7999999999993</v>
      </c>
      <c r="G4528" s="5">
        <v>212328974</v>
      </c>
      <c r="H4528" s="5">
        <v>9681.99</v>
      </c>
      <c r="I4528" s="5" t="b">
        <f>IF(Nifty50[[#This Row],[High]]=MAX($D$1:$D4538), TRUE, FALSE)</f>
        <v>0</v>
      </c>
      <c r="J4528" s="5">
        <f>MAX($D$2:Nifty50[[#This Row],[High]])</f>
        <v>9119.2000000000007</v>
      </c>
      <c r="K4528" s="18">
        <f>(Nifty50[[#This Row],[ATH_XL]]-Nifty50[[#This Row],[Close]])/Nifty50[[#This Row],[ATH_XL]]</f>
        <v>1.9014825861917869E-2</v>
      </c>
    </row>
    <row r="4529" spans="2:11" x14ac:dyDescent="0.25">
      <c r="B4529" s="4">
        <v>42796</v>
      </c>
      <c r="C4529" s="23">
        <v>8982.85</v>
      </c>
      <c r="D4529" s="23">
        <v>8992.5</v>
      </c>
      <c r="E4529" s="23">
        <v>8879.7999999999993</v>
      </c>
      <c r="F4529" s="23">
        <v>8899.75</v>
      </c>
      <c r="G4529" s="5">
        <v>225608140</v>
      </c>
      <c r="H4529" s="5">
        <v>10075.19</v>
      </c>
      <c r="I4529" s="5" t="b">
        <f>IF(Nifty50[[#This Row],[High]]=MAX($D$1:$D4539), TRUE, FALSE)</f>
        <v>0</v>
      </c>
      <c r="J4529" s="5">
        <f>MAX($D$2:Nifty50[[#This Row],[High]])</f>
        <v>9119.2000000000007</v>
      </c>
      <c r="K4529" s="18">
        <f>(Nifty50[[#This Row],[ATH_XL]]-Nifty50[[#This Row],[Close]])/Nifty50[[#This Row],[ATH_XL]]</f>
        <v>2.4064610930783478E-2</v>
      </c>
    </row>
    <row r="4530" spans="2:11" x14ac:dyDescent="0.25">
      <c r="B4530" s="4">
        <v>42797</v>
      </c>
      <c r="C4530" s="23">
        <v>8883.5</v>
      </c>
      <c r="D4530" s="23">
        <v>8907.1</v>
      </c>
      <c r="E4530" s="23">
        <v>8860.1</v>
      </c>
      <c r="F4530" s="23">
        <v>8897.5499999999993</v>
      </c>
      <c r="G4530" s="5">
        <v>208915878</v>
      </c>
      <c r="H4530" s="5">
        <v>9783.57</v>
      </c>
      <c r="I4530" s="5" t="b">
        <f>IF(Nifty50[[#This Row],[High]]=MAX($D$1:$D4540), TRUE, FALSE)</f>
        <v>0</v>
      </c>
      <c r="J4530" s="5">
        <f>MAX($D$2:Nifty50[[#This Row],[High]])</f>
        <v>9119.2000000000007</v>
      </c>
      <c r="K4530" s="18">
        <f>(Nifty50[[#This Row],[ATH_XL]]-Nifty50[[#This Row],[Close]])/Nifty50[[#This Row],[ATH_XL]]</f>
        <v>2.4305860163172367E-2</v>
      </c>
    </row>
    <row r="4531" spans="2:11" x14ac:dyDescent="0.25">
      <c r="B4531" s="4">
        <v>42800</v>
      </c>
      <c r="C4531" s="23">
        <v>8915.1</v>
      </c>
      <c r="D4531" s="23">
        <v>8967.7999999999993</v>
      </c>
      <c r="E4531" s="23">
        <v>8914</v>
      </c>
      <c r="F4531" s="23">
        <v>8963.4500000000007</v>
      </c>
      <c r="G4531" s="5">
        <v>180194586</v>
      </c>
      <c r="H4531" s="5">
        <v>8955.06</v>
      </c>
      <c r="I4531" s="5" t="b">
        <f>IF(Nifty50[[#This Row],[High]]=MAX($D$1:$D4541), TRUE, FALSE)</f>
        <v>0</v>
      </c>
      <c r="J4531" s="5">
        <f>MAX($D$2:Nifty50[[#This Row],[High]])</f>
        <v>9119.2000000000007</v>
      </c>
      <c r="K4531" s="18">
        <f>(Nifty50[[#This Row],[ATH_XL]]-Nifty50[[#This Row],[Close]])/Nifty50[[#This Row],[ATH_XL]]</f>
        <v>1.7079349065707516E-2</v>
      </c>
    </row>
    <row r="4532" spans="2:11" x14ac:dyDescent="0.25">
      <c r="B4532" s="4">
        <v>42801</v>
      </c>
      <c r="C4532" s="23">
        <v>8977.75</v>
      </c>
      <c r="D4532" s="23">
        <v>8977.85</v>
      </c>
      <c r="E4532" s="23">
        <v>8932.7999999999993</v>
      </c>
      <c r="F4532" s="23">
        <v>8946.9</v>
      </c>
      <c r="G4532" s="5">
        <v>178827506</v>
      </c>
      <c r="H4532" s="5">
        <v>8149.28</v>
      </c>
      <c r="I4532" s="5" t="b">
        <f>IF(Nifty50[[#This Row],[High]]=MAX($D$1:$D4542), TRUE, FALSE)</f>
        <v>0</v>
      </c>
      <c r="J4532" s="5">
        <f>MAX($D$2:Nifty50[[#This Row],[High]])</f>
        <v>9119.2000000000007</v>
      </c>
      <c r="K4532" s="18">
        <f>(Nifty50[[#This Row],[ATH_XL]]-Nifty50[[#This Row],[Close]])/Nifty50[[#This Row],[ATH_XL]]</f>
        <v>1.8894201245723427E-2</v>
      </c>
    </row>
    <row r="4533" spans="2:11" x14ac:dyDescent="0.25">
      <c r="B4533" s="4">
        <v>42802</v>
      </c>
      <c r="C4533" s="23">
        <v>8950.7000000000007</v>
      </c>
      <c r="D4533" s="23">
        <v>8957.0499999999993</v>
      </c>
      <c r="E4533" s="23">
        <v>8891.9500000000007</v>
      </c>
      <c r="F4533" s="23">
        <v>8924.2999999999993</v>
      </c>
      <c r="G4533" s="5">
        <v>183325544</v>
      </c>
      <c r="H4533" s="5">
        <v>9489.36</v>
      </c>
      <c r="I4533" s="5" t="b">
        <f>IF(Nifty50[[#This Row],[High]]=MAX($D$1:$D4543), TRUE, FALSE)</f>
        <v>0</v>
      </c>
      <c r="J4533" s="5">
        <f>MAX($D$2:Nifty50[[#This Row],[High]])</f>
        <v>9119.2000000000007</v>
      </c>
      <c r="K4533" s="18">
        <f>(Nifty50[[#This Row],[ATH_XL]]-Nifty50[[#This Row],[Close]])/Nifty50[[#This Row],[ATH_XL]]</f>
        <v>2.1372488814808473E-2</v>
      </c>
    </row>
    <row r="4534" spans="2:11" x14ac:dyDescent="0.25">
      <c r="B4534" s="4">
        <v>42803</v>
      </c>
      <c r="C4534" s="23">
        <v>8914.5</v>
      </c>
      <c r="D4534" s="23">
        <v>8945.7999999999993</v>
      </c>
      <c r="E4534" s="23">
        <v>8899.5</v>
      </c>
      <c r="F4534" s="23">
        <v>8927</v>
      </c>
      <c r="G4534" s="5">
        <v>176810453</v>
      </c>
      <c r="H4534" s="5">
        <v>8493.2099999999991</v>
      </c>
      <c r="I4534" s="5" t="b">
        <f>IF(Nifty50[[#This Row],[High]]=MAX($D$1:$D4544), TRUE, FALSE)</f>
        <v>0</v>
      </c>
      <c r="J4534" s="5">
        <f>MAX($D$2:Nifty50[[#This Row],[High]])</f>
        <v>9119.2000000000007</v>
      </c>
      <c r="K4534" s="18">
        <f>(Nifty50[[#This Row],[ATH_XL]]-Nifty50[[#This Row],[Close]])/Nifty50[[#This Row],[ATH_XL]]</f>
        <v>2.1076410211422134E-2</v>
      </c>
    </row>
    <row r="4535" spans="2:11" x14ac:dyDescent="0.25">
      <c r="B4535" s="4">
        <v>42804</v>
      </c>
      <c r="C4535" s="23">
        <v>8953.7000000000007</v>
      </c>
      <c r="D4535" s="23">
        <v>8975.7000000000007</v>
      </c>
      <c r="E4535" s="23">
        <v>8903.9500000000007</v>
      </c>
      <c r="F4535" s="23">
        <v>8934.5499999999993</v>
      </c>
      <c r="G4535" s="5">
        <v>157419999</v>
      </c>
      <c r="H4535" s="5">
        <v>7385.28</v>
      </c>
      <c r="I4535" s="5" t="b">
        <f>IF(Nifty50[[#This Row],[High]]=MAX($D$1:$D4545), TRUE, FALSE)</f>
        <v>0</v>
      </c>
      <c r="J4535" s="5">
        <f>MAX($D$2:Nifty50[[#This Row],[High]])</f>
        <v>9119.2000000000007</v>
      </c>
      <c r="K4535" s="18">
        <f>(Nifty50[[#This Row],[ATH_XL]]-Nifty50[[#This Row],[Close]])/Nifty50[[#This Row],[ATH_XL]]</f>
        <v>2.0248486709360629E-2</v>
      </c>
    </row>
    <row r="4536" spans="2:11" x14ac:dyDescent="0.25">
      <c r="B4536" s="4">
        <v>42808</v>
      </c>
      <c r="C4536" s="23">
        <v>9091.65</v>
      </c>
      <c r="D4536" s="23">
        <v>9122.75</v>
      </c>
      <c r="E4536" s="23">
        <v>9060.5</v>
      </c>
      <c r="F4536" s="23">
        <v>9087</v>
      </c>
      <c r="G4536" s="5">
        <v>278726933</v>
      </c>
      <c r="H4536" s="5">
        <v>14087.57</v>
      </c>
      <c r="I4536" s="5" t="b">
        <f>IF(Nifty50[[#This Row],[High]]=MAX($D$1:$D4546), TRUE, FALSE)</f>
        <v>0</v>
      </c>
      <c r="J4536" s="5">
        <f>MAX($D$2:Nifty50[[#This Row],[High]])</f>
        <v>9122.75</v>
      </c>
      <c r="K4536" s="18">
        <f>(Nifty50[[#This Row],[ATH_XL]]-Nifty50[[#This Row],[Close]])/Nifty50[[#This Row],[ATH_XL]]</f>
        <v>3.918774492340577E-3</v>
      </c>
    </row>
    <row r="4537" spans="2:11" x14ac:dyDescent="0.25">
      <c r="B4537" s="4">
        <v>42809</v>
      </c>
      <c r="C4537" s="23">
        <v>9086.85</v>
      </c>
      <c r="D4537" s="23">
        <v>9106.5499999999993</v>
      </c>
      <c r="E4537" s="23">
        <v>9075.5</v>
      </c>
      <c r="F4537" s="23">
        <v>9084.7999999999993</v>
      </c>
      <c r="G4537" s="5">
        <v>248033251</v>
      </c>
      <c r="H4537" s="5">
        <v>9671.51</v>
      </c>
      <c r="I4537" s="5" t="b">
        <f>IF(Nifty50[[#This Row],[High]]=MAX($D$1:$D4547), TRUE, FALSE)</f>
        <v>0</v>
      </c>
      <c r="J4537" s="5">
        <f>MAX($D$2:Nifty50[[#This Row],[High]])</f>
        <v>9122.75</v>
      </c>
      <c r="K4537" s="18">
        <f>(Nifty50[[#This Row],[ATH_XL]]-Nifty50[[#This Row],[Close]])/Nifty50[[#This Row],[ATH_XL]]</f>
        <v>4.1599298457154618E-3</v>
      </c>
    </row>
    <row r="4538" spans="2:11" x14ac:dyDescent="0.25">
      <c r="B4538" s="4">
        <v>42810</v>
      </c>
      <c r="C4538" s="23">
        <v>9129.65</v>
      </c>
      <c r="D4538" s="23">
        <v>9158.4500000000007</v>
      </c>
      <c r="E4538" s="23">
        <v>9128.5499999999993</v>
      </c>
      <c r="F4538" s="23">
        <v>9153.7000000000007</v>
      </c>
      <c r="G4538" s="5">
        <v>215096446</v>
      </c>
      <c r="H4538" s="5">
        <v>9275.0499999999993</v>
      </c>
      <c r="I4538" s="5" t="b">
        <f>IF(Nifty50[[#This Row],[High]]=MAX($D$1:$D4548), TRUE, FALSE)</f>
        <v>0</v>
      </c>
      <c r="J4538" s="5">
        <f>MAX($D$2:Nifty50[[#This Row],[High]])</f>
        <v>9158.4500000000007</v>
      </c>
      <c r="K4538" s="18">
        <f>(Nifty50[[#This Row],[ATH_XL]]-Nifty50[[#This Row],[Close]])/Nifty50[[#This Row],[ATH_XL]]</f>
        <v>5.1864671423657927E-4</v>
      </c>
    </row>
    <row r="4539" spans="2:11" x14ac:dyDescent="0.25">
      <c r="B4539" s="4">
        <v>42811</v>
      </c>
      <c r="C4539" s="23">
        <v>9207.7999999999993</v>
      </c>
      <c r="D4539" s="23">
        <v>9218.4</v>
      </c>
      <c r="E4539" s="23">
        <v>9147.6</v>
      </c>
      <c r="F4539" s="23">
        <v>9160.0499999999993</v>
      </c>
      <c r="G4539" s="5">
        <v>295554265</v>
      </c>
      <c r="H4539" s="5">
        <v>13226.29</v>
      </c>
      <c r="I4539" s="5" t="b">
        <f>IF(Nifty50[[#This Row],[High]]=MAX($D$1:$D4549), TRUE, FALSE)</f>
        <v>1</v>
      </c>
      <c r="J4539" s="5">
        <f>MAX($D$2:Nifty50[[#This Row],[High]])</f>
        <v>9218.4</v>
      </c>
      <c r="K4539" s="18">
        <f>(Nifty50[[#This Row],[ATH_XL]]-Nifty50[[#This Row],[Close]])/Nifty50[[#This Row],[ATH_XL]]</f>
        <v>6.3297318406665328E-3</v>
      </c>
    </row>
    <row r="4540" spans="2:11" x14ac:dyDescent="0.25">
      <c r="B4540" s="4">
        <v>42814</v>
      </c>
      <c r="C4540" s="23">
        <v>9166.9500000000007</v>
      </c>
      <c r="D4540" s="23">
        <v>9167.6</v>
      </c>
      <c r="E4540" s="23">
        <v>9116.2999999999993</v>
      </c>
      <c r="F4540" s="23">
        <v>9126.85</v>
      </c>
      <c r="G4540" s="5">
        <v>342395900</v>
      </c>
      <c r="H4540" s="5">
        <v>9251.16</v>
      </c>
      <c r="I4540" s="5" t="b">
        <f>IF(Nifty50[[#This Row],[High]]=MAX($D$1:$D4550), TRUE, FALSE)</f>
        <v>0</v>
      </c>
      <c r="J4540" s="5">
        <f>MAX($D$2:Nifty50[[#This Row],[High]])</f>
        <v>9218.4</v>
      </c>
      <c r="K4540" s="18">
        <f>(Nifty50[[#This Row],[ATH_XL]]-Nifty50[[#This Row],[Close]])/Nifty50[[#This Row],[ATH_XL]]</f>
        <v>9.9312245075066467E-3</v>
      </c>
    </row>
    <row r="4541" spans="2:11" x14ac:dyDescent="0.25">
      <c r="B4541" s="4">
        <v>42815</v>
      </c>
      <c r="C4541" s="23">
        <v>9133.9500000000007</v>
      </c>
      <c r="D4541" s="23">
        <v>9147.75</v>
      </c>
      <c r="E4541" s="23">
        <v>9087.2000000000007</v>
      </c>
      <c r="F4541" s="23">
        <v>9121.5</v>
      </c>
      <c r="G4541" s="5">
        <v>255396073</v>
      </c>
      <c r="H4541" s="5">
        <v>10191.6</v>
      </c>
      <c r="I4541" s="5" t="b">
        <f>IF(Nifty50[[#This Row],[High]]=MAX($D$1:$D4551), TRUE, FALSE)</f>
        <v>0</v>
      </c>
      <c r="J4541" s="5">
        <f>MAX($D$2:Nifty50[[#This Row],[High]])</f>
        <v>9218.4</v>
      </c>
      <c r="K4541" s="18">
        <f>(Nifty50[[#This Row],[ATH_XL]]-Nifty50[[#This Row],[Close]])/Nifty50[[#This Row],[ATH_XL]]</f>
        <v>1.0511585524602929E-2</v>
      </c>
    </row>
    <row r="4542" spans="2:11" x14ac:dyDescent="0.25">
      <c r="B4542" s="4">
        <v>42816</v>
      </c>
      <c r="C4542" s="23">
        <v>9047.2000000000007</v>
      </c>
      <c r="D4542" s="23">
        <v>9072.9</v>
      </c>
      <c r="E4542" s="23">
        <v>9019.2999999999993</v>
      </c>
      <c r="F4542" s="23">
        <v>9030.4500000000007</v>
      </c>
      <c r="G4542" s="5">
        <v>239463699</v>
      </c>
      <c r="H4542" s="5">
        <v>10065.92</v>
      </c>
      <c r="I4542" s="5" t="b">
        <f>IF(Nifty50[[#This Row],[High]]=MAX($D$1:$D4552), TRUE, FALSE)</f>
        <v>0</v>
      </c>
      <c r="J4542" s="5">
        <f>MAX($D$2:Nifty50[[#This Row],[High]])</f>
        <v>9218.4</v>
      </c>
      <c r="K4542" s="18">
        <f>(Nifty50[[#This Row],[ATH_XL]]-Nifty50[[#This Row],[Close]])/Nifty50[[#This Row],[ATH_XL]]</f>
        <v>2.0388570684717403E-2</v>
      </c>
    </row>
    <row r="4543" spans="2:11" x14ac:dyDescent="0.25">
      <c r="B4543" s="4">
        <v>42817</v>
      </c>
      <c r="C4543" s="23">
        <v>9048.75</v>
      </c>
      <c r="D4543" s="23">
        <v>9099.0499999999993</v>
      </c>
      <c r="E4543" s="23">
        <v>9048.6</v>
      </c>
      <c r="F4543" s="23">
        <v>9086.2999999999993</v>
      </c>
      <c r="G4543" s="5">
        <v>197705274</v>
      </c>
      <c r="H4543" s="5">
        <v>8699.36</v>
      </c>
      <c r="I4543" s="5" t="b">
        <f>IF(Nifty50[[#This Row],[High]]=MAX($D$1:$D4553), TRUE, FALSE)</f>
        <v>0</v>
      </c>
      <c r="J4543" s="5">
        <f>MAX($D$2:Nifty50[[#This Row],[High]])</f>
        <v>9218.4</v>
      </c>
      <c r="K4543" s="18">
        <f>(Nifty50[[#This Row],[ATH_XL]]-Nifty50[[#This Row],[Close]])/Nifty50[[#This Row],[ATH_XL]]</f>
        <v>1.4330035581011929E-2</v>
      </c>
    </row>
    <row r="4544" spans="2:11" x14ac:dyDescent="0.25">
      <c r="B4544" s="4">
        <v>42818</v>
      </c>
      <c r="C4544" s="23">
        <v>9104</v>
      </c>
      <c r="D4544" s="23">
        <v>9133.5499999999993</v>
      </c>
      <c r="E4544" s="23">
        <v>9089.4</v>
      </c>
      <c r="F4544" s="23">
        <v>9108</v>
      </c>
      <c r="G4544" s="5">
        <v>210021581</v>
      </c>
      <c r="H4544" s="5">
        <v>8853.0300000000007</v>
      </c>
      <c r="I4544" s="5" t="b">
        <f>IF(Nifty50[[#This Row],[High]]=MAX($D$1:$D4554), TRUE, FALSE)</f>
        <v>0</v>
      </c>
      <c r="J4544" s="5">
        <f>MAX($D$2:Nifty50[[#This Row],[High]])</f>
        <v>9218.4</v>
      </c>
      <c r="K4544" s="18">
        <f>(Nifty50[[#This Row],[ATH_XL]]-Nifty50[[#This Row],[Close]])/Nifty50[[#This Row],[ATH_XL]]</f>
        <v>1.1976047904191578E-2</v>
      </c>
    </row>
    <row r="4545" spans="2:11" x14ac:dyDescent="0.25">
      <c r="B4545" s="4">
        <v>42821</v>
      </c>
      <c r="C4545" s="23">
        <v>9093.4500000000007</v>
      </c>
      <c r="D4545" s="23">
        <v>9094.85</v>
      </c>
      <c r="E4545" s="23">
        <v>9024.65</v>
      </c>
      <c r="F4545" s="23">
        <v>9045.2000000000007</v>
      </c>
      <c r="G4545" s="5">
        <v>209036051</v>
      </c>
      <c r="H4545" s="5">
        <v>8921.57</v>
      </c>
      <c r="I4545" s="5" t="b">
        <f>IF(Nifty50[[#This Row],[High]]=MAX($D$1:$D4555), TRUE, FALSE)</f>
        <v>0</v>
      </c>
      <c r="J4545" s="5">
        <f>MAX($D$2:Nifty50[[#This Row],[High]])</f>
        <v>9218.4</v>
      </c>
      <c r="K4545" s="18">
        <f>(Nifty50[[#This Row],[ATH_XL]]-Nifty50[[#This Row],[Close]])/Nifty50[[#This Row],[ATH_XL]]</f>
        <v>1.8788509936648323E-2</v>
      </c>
    </row>
    <row r="4546" spans="2:11" x14ac:dyDescent="0.25">
      <c r="B4546" s="4">
        <v>42822</v>
      </c>
      <c r="C4546" s="23">
        <v>9081.5</v>
      </c>
      <c r="D4546" s="23">
        <v>9110.4</v>
      </c>
      <c r="E4546" s="23">
        <v>9079.7999999999993</v>
      </c>
      <c r="F4546" s="23">
        <v>9100.7999999999993</v>
      </c>
      <c r="G4546" s="5">
        <v>188985603</v>
      </c>
      <c r="H4546" s="5">
        <v>8139.28</v>
      </c>
      <c r="I4546" s="5" t="b">
        <f>IF(Nifty50[[#This Row],[High]]=MAX($D$1:$D4556), TRUE, FALSE)</f>
        <v>0</v>
      </c>
      <c r="J4546" s="5">
        <f>MAX($D$2:Nifty50[[#This Row],[High]])</f>
        <v>9218.4</v>
      </c>
      <c r="K4546" s="18">
        <f>(Nifty50[[#This Row],[ATH_XL]]-Nifty50[[#This Row],[Close]])/Nifty50[[#This Row],[ATH_XL]]</f>
        <v>1.2757094506638936E-2</v>
      </c>
    </row>
    <row r="4547" spans="2:11" x14ac:dyDescent="0.25">
      <c r="B4547" s="4">
        <v>42823</v>
      </c>
      <c r="C4547" s="23">
        <v>9128.7000000000007</v>
      </c>
      <c r="D4547" s="23">
        <v>9153.15</v>
      </c>
      <c r="E4547" s="23">
        <v>9109.1</v>
      </c>
      <c r="F4547" s="23">
        <v>9143.7999999999993</v>
      </c>
      <c r="G4547" s="5">
        <v>250902906</v>
      </c>
      <c r="H4547" s="5">
        <v>11089.43</v>
      </c>
      <c r="I4547" s="5" t="b">
        <f>IF(Nifty50[[#This Row],[High]]=MAX($D$1:$D4557), TRUE, FALSE)</f>
        <v>0</v>
      </c>
      <c r="J4547" s="5">
        <f>MAX($D$2:Nifty50[[#This Row],[High]])</f>
        <v>9218.4</v>
      </c>
      <c r="K4547" s="18">
        <f>(Nifty50[[#This Row],[ATH_XL]]-Nifty50[[#This Row],[Close]])/Nifty50[[#This Row],[ATH_XL]]</f>
        <v>8.0925106309121288E-3</v>
      </c>
    </row>
    <row r="4548" spans="2:11" x14ac:dyDescent="0.25">
      <c r="B4548" s="4">
        <v>42824</v>
      </c>
      <c r="C4548" s="23">
        <v>9142.6</v>
      </c>
      <c r="D4548" s="23">
        <v>9183.15</v>
      </c>
      <c r="E4548" s="23">
        <v>9136.35</v>
      </c>
      <c r="F4548" s="23">
        <v>9173.75</v>
      </c>
      <c r="G4548" s="5">
        <v>333410368</v>
      </c>
      <c r="H4548" s="5">
        <v>15585.42</v>
      </c>
      <c r="I4548" s="5" t="b">
        <f>IF(Nifty50[[#This Row],[High]]=MAX($D$1:$D4558), TRUE, FALSE)</f>
        <v>0</v>
      </c>
      <c r="J4548" s="5">
        <f>MAX($D$2:Nifty50[[#This Row],[High]])</f>
        <v>9218.4</v>
      </c>
      <c r="K4548" s="18">
        <f>(Nifty50[[#This Row],[ATH_XL]]-Nifty50[[#This Row],[Close]])/Nifty50[[#This Row],[ATH_XL]]</f>
        <v>4.8435737221209363E-3</v>
      </c>
    </row>
    <row r="4549" spans="2:11" x14ac:dyDescent="0.25">
      <c r="B4549" s="4">
        <v>42825</v>
      </c>
      <c r="C4549" s="23">
        <v>9158.9</v>
      </c>
      <c r="D4549" s="23">
        <v>9191.7000000000007</v>
      </c>
      <c r="E4549" s="23">
        <v>9152.1</v>
      </c>
      <c r="F4549" s="23">
        <v>9173.75</v>
      </c>
      <c r="G4549" s="5">
        <v>196771674</v>
      </c>
      <c r="H4549" s="5">
        <v>10955.05</v>
      </c>
      <c r="I4549" s="5" t="b">
        <f>IF(Nifty50[[#This Row],[High]]=MAX($D$1:$D4559), TRUE, FALSE)</f>
        <v>0</v>
      </c>
      <c r="J4549" s="5">
        <f>MAX($D$2:Nifty50[[#This Row],[High]])</f>
        <v>9218.4</v>
      </c>
      <c r="K4549" s="18">
        <f>(Nifty50[[#This Row],[ATH_XL]]-Nifty50[[#This Row],[Close]])/Nifty50[[#This Row],[ATH_XL]]</f>
        <v>4.8435737221209363E-3</v>
      </c>
    </row>
    <row r="4550" spans="2:11" x14ac:dyDescent="0.25">
      <c r="B4550" s="4">
        <v>42828</v>
      </c>
      <c r="C4550" s="23">
        <v>9220.6</v>
      </c>
      <c r="D4550" s="23">
        <v>9245.35</v>
      </c>
      <c r="E4550" s="23">
        <v>9192.4</v>
      </c>
      <c r="F4550" s="23">
        <v>9237.85</v>
      </c>
      <c r="G4550" s="5">
        <v>143444541</v>
      </c>
      <c r="H4550" s="5">
        <v>8337.06</v>
      </c>
      <c r="I4550" s="5" t="b">
        <f>IF(Nifty50[[#This Row],[High]]=MAX($D$1:$D4560), TRUE, FALSE)</f>
        <v>0</v>
      </c>
      <c r="J4550" s="5">
        <f>MAX($D$2:Nifty50[[#This Row],[High]])</f>
        <v>9245.35</v>
      </c>
      <c r="K4550" s="18">
        <f>(Nifty50[[#This Row],[ATH_XL]]-Nifty50[[#This Row],[Close]])/Nifty50[[#This Row],[ATH_XL]]</f>
        <v>8.1121861259984742E-4</v>
      </c>
    </row>
    <row r="4551" spans="2:11" x14ac:dyDescent="0.25">
      <c r="B4551" s="4">
        <v>42830</v>
      </c>
      <c r="C4551" s="23">
        <v>9264.4</v>
      </c>
      <c r="D4551" s="23">
        <v>9273.9</v>
      </c>
      <c r="E4551" s="23">
        <v>9215.4</v>
      </c>
      <c r="F4551" s="23">
        <v>9265.15</v>
      </c>
      <c r="G4551" s="5">
        <v>190529461</v>
      </c>
      <c r="H4551" s="5">
        <v>11461.96</v>
      </c>
      <c r="I4551" s="5" t="b">
        <f>IF(Nifty50[[#This Row],[High]]=MAX($D$1:$D4561), TRUE, FALSE)</f>
        <v>1</v>
      </c>
      <c r="J4551" s="5">
        <f>MAX($D$2:Nifty50[[#This Row],[High]])</f>
        <v>9273.9</v>
      </c>
      <c r="K4551" s="18">
        <f>(Nifty50[[#This Row],[ATH_XL]]-Nifty50[[#This Row],[Close]])/Nifty50[[#This Row],[ATH_XL]]</f>
        <v>9.4350812495282458E-4</v>
      </c>
    </row>
    <row r="4552" spans="2:11" x14ac:dyDescent="0.25">
      <c r="B4552" s="4">
        <v>42831</v>
      </c>
      <c r="C4552" s="23">
        <v>9245.7999999999993</v>
      </c>
      <c r="D4552" s="23">
        <v>9267.9500000000007</v>
      </c>
      <c r="E4552" s="23">
        <v>9218.85</v>
      </c>
      <c r="F4552" s="23">
        <v>9261.9500000000007</v>
      </c>
      <c r="G4552" s="5">
        <v>191937207</v>
      </c>
      <c r="H4552" s="5">
        <v>10332.6</v>
      </c>
      <c r="I4552" s="5" t="b">
        <f>IF(Nifty50[[#This Row],[High]]=MAX($D$1:$D4562), TRUE, FALSE)</f>
        <v>0</v>
      </c>
      <c r="J4552" s="5">
        <f>MAX($D$2:Nifty50[[#This Row],[High]])</f>
        <v>9273.9</v>
      </c>
      <c r="K4552" s="18">
        <f>(Nifty50[[#This Row],[ATH_XL]]-Nifty50[[#This Row],[Close]])/Nifty50[[#This Row],[ATH_XL]]</f>
        <v>1.2885625249354543E-3</v>
      </c>
    </row>
    <row r="4553" spans="2:11" x14ac:dyDescent="0.25">
      <c r="B4553" s="4">
        <v>42832</v>
      </c>
      <c r="C4553" s="23">
        <v>9223.7000000000007</v>
      </c>
      <c r="D4553" s="23">
        <v>9250.5</v>
      </c>
      <c r="E4553" s="23">
        <v>9188.1</v>
      </c>
      <c r="F4553" s="23">
        <v>9198.2999999999993</v>
      </c>
      <c r="G4553" s="5">
        <v>195918747</v>
      </c>
      <c r="H4553" s="5">
        <v>10217.129999999999</v>
      </c>
      <c r="I4553" s="5" t="b">
        <f>IF(Nifty50[[#This Row],[High]]=MAX($D$1:$D4563), TRUE, FALSE)</f>
        <v>0</v>
      </c>
      <c r="J4553" s="5">
        <f>MAX($D$2:Nifty50[[#This Row],[High]])</f>
        <v>9273.9</v>
      </c>
      <c r="K4553" s="18">
        <f>(Nifty50[[#This Row],[ATH_XL]]-Nifty50[[#This Row],[Close]])/Nifty50[[#This Row],[ATH_XL]]</f>
        <v>8.1519101995924433E-3</v>
      </c>
    </row>
    <row r="4554" spans="2:11" x14ac:dyDescent="0.25">
      <c r="B4554" s="4">
        <v>42835</v>
      </c>
      <c r="C4554" s="23">
        <v>9225.6</v>
      </c>
      <c r="D4554" s="23">
        <v>9225.65</v>
      </c>
      <c r="E4554" s="23">
        <v>9174.85</v>
      </c>
      <c r="F4554" s="23">
        <v>9181.4500000000007</v>
      </c>
      <c r="G4554" s="5">
        <v>139968750</v>
      </c>
      <c r="H4554" s="5">
        <v>8140.08</v>
      </c>
      <c r="I4554" s="5" t="b">
        <f>IF(Nifty50[[#This Row],[High]]=MAX($D$1:$D4564), TRUE, FALSE)</f>
        <v>0</v>
      </c>
      <c r="J4554" s="5">
        <f>MAX($D$2:Nifty50[[#This Row],[High]])</f>
        <v>9273.9</v>
      </c>
      <c r="K4554" s="18">
        <f>(Nifty50[[#This Row],[ATH_XL]]-Nifty50[[#This Row],[Close]])/Nifty50[[#This Row],[ATH_XL]]</f>
        <v>9.9688372745014402E-3</v>
      </c>
    </row>
    <row r="4555" spans="2:11" x14ac:dyDescent="0.25">
      <c r="B4555" s="4">
        <v>42836</v>
      </c>
      <c r="C4555" s="23">
        <v>9184.5499999999993</v>
      </c>
      <c r="D4555" s="23">
        <v>9242.7000000000007</v>
      </c>
      <c r="E4555" s="23">
        <v>9172.85</v>
      </c>
      <c r="F4555" s="23">
        <v>9237</v>
      </c>
      <c r="G4555" s="5">
        <v>206261727</v>
      </c>
      <c r="H4555" s="5">
        <v>9385.2000000000007</v>
      </c>
      <c r="I4555" s="5" t="b">
        <f>IF(Nifty50[[#This Row],[High]]=MAX($D$1:$D4565), TRUE, FALSE)</f>
        <v>0</v>
      </c>
      <c r="J4555" s="5">
        <f>MAX($D$2:Nifty50[[#This Row],[High]])</f>
        <v>9273.9</v>
      </c>
      <c r="K4555" s="18">
        <f>(Nifty50[[#This Row],[ATH_XL]]-Nifty50[[#This Row],[Close]])/Nifty50[[#This Row],[ATH_XL]]</f>
        <v>3.9789085498010152E-3</v>
      </c>
    </row>
    <row r="4556" spans="2:11" x14ac:dyDescent="0.25">
      <c r="B4556" s="4">
        <v>42837</v>
      </c>
      <c r="C4556" s="23">
        <v>9242.5</v>
      </c>
      <c r="D4556" s="23">
        <v>9246.4</v>
      </c>
      <c r="E4556" s="23">
        <v>9161.7999999999993</v>
      </c>
      <c r="F4556" s="23">
        <v>9203.4500000000007</v>
      </c>
      <c r="G4556" s="5">
        <v>166755013</v>
      </c>
      <c r="H4556" s="5">
        <v>8412.9699999999993</v>
      </c>
      <c r="I4556" s="5" t="b">
        <f>IF(Nifty50[[#This Row],[High]]=MAX($D$1:$D4566), TRUE, FALSE)</f>
        <v>0</v>
      </c>
      <c r="J4556" s="5">
        <f>MAX($D$2:Nifty50[[#This Row],[High]])</f>
        <v>9273.9</v>
      </c>
      <c r="K4556" s="18">
        <f>(Nifty50[[#This Row],[ATH_XL]]-Nifty50[[#This Row],[Close]])/Nifty50[[#This Row],[ATH_XL]]</f>
        <v>7.5965882746200529E-3</v>
      </c>
    </row>
    <row r="4557" spans="2:11" x14ac:dyDescent="0.25">
      <c r="B4557" s="4">
        <v>42838</v>
      </c>
      <c r="C4557" s="23">
        <v>9202.5</v>
      </c>
      <c r="D4557" s="23">
        <v>9202.65</v>
      </c>
      <c r="E4557" s="23">
        <v>9144.9500000000007</v>
      </c>
      <c r="F4557" s="23">
        <v>9150.7999999999993</v>
      </c>
      <c r="G4557" s="5">
        <v>171695600</v>
      </c>
      <c r="H4557" s="5">
        <v>8908.17</v>
      </c>
      <c r="I4557" s="5" t="b">
        <f>IF(Nifty50[[#This Row],[High]]=MAX($D$1:$D4567), TRUE, FALSE)</f>
        <v>0</v>
      </c>
      <c r="J4557" s="5">
        <f>MAX($D$2:Nifty50[[#This Row],[High]])</f>
        <v>9273.9</v>
      </c>
      <c r="K4557" s="18">
        <f>(Nifty50[[#This Row],[ATH_XL]]-Nifty50[[#This Row],[Close]])/Nifty50[[#This Row],[ATH_XL]]</f>
        <v>1.3273811449336349E-2</v>
      </c>
    </row>
    <row r="4558" spans="2:11" x14ac:dyDescent="0.25">
      <c r="B4558" s="4">
        <v>42842</v>
      </c>
      <c r="C4558" s="23">
        <v>9144.75</v>
      </c>
      <c r="D4558" s="23">
        <v>9160</v>
      </c>
      <c r="E4558" s="23">
        <v>9120.25</v>
      </c>
      <c r="F4558" s="23">
        <v>9139.2999999999993</v>
      </c>
      <c r="G4558" s="5">
        <v>132244225</v>
      </c>
      <c r="H4558" s="5">
        <v>6473.27</v>
      </c>
      <c r="I4558" s="5" t="b">
        <f>IF(Nifty50[[#This Row],[High]]=MAX($D$1:$D4568), TRUE, FALSE)</f>
        <v>0</v>
      </c>
      <c r="J4558" s="5">
        <f>MAX($D$2:Nifty50[[#This Row],[High]])</f>
        <v>9273.9</v>
      </c>
      <c r="K4558" s="18">
        <f>(Nifty50[[#This Row],[ATH_XL]]-Nifty50[[#This Row],[Close]])/Nifty50[[#This Row],[ATH_XL]]</f>
        <v>1.4513850699274347E-2</v>
      </c>
    </row>
    <row r="4559" spans="2:11" x14ac:dyDescent="0.25">
      <c r="B4559" s="4">
        <v>42843</v>
      </c>
      <c r="C4559" s="23">
        <v>9163</v>
      </c>
      <c r="D4559" s="23">
        <v>9217.9</v>
      </c>
      <c r="E4559" s="23">
        <v>9095.4500000000007</v>
      </c>
      <c r="F4559" s="23">
        <v>9105.15</v>
      </c>
      <c r="G4559" s="5">
        <v>179569574</v>
      </c>
      <c r="H4559" s="5">
        <v>8527.5</v>
      </c>
      <c r="I4559" s="5" t="b">
        <f>IF(Nifty50[[#This Row],[High]]=MAX($D$1:$D4569), TRUE, FALSE)</f>
        <v>0</v>
      </c>
      <c r="J4559" s="5">
        <f>MAX($D$2:Nifty50[[#This Row],[High]])</f>
        <v>9273.9</v>
      </c>
      <c r="K4559" s="18">
        <f>(Nifty50[[#This Row],[ATH_XL]]-Nifty50[[#This Row],[Close]])/Nifty50[[#This Row],[ATH_XL]]</f>
        <v>1.8196228124090188E-2</v>
      </c>
    </row>
    <row r="4560" spans="2:11" x14ac:dyDescent="0.25">
      <c r="B4560" s="4">
        <v>42844</v>
      </c>
      <c r="C4560" s="23">
        <v>9112.2000000000007</v>
      </c>
      <c r="D4560" s="23">
        <v>9120.5</v>
      </c>
      <c r="E4560" s="23">
        <v>9075.15</v>
      </c>
      <c r="F4560" s="23">
        <v>9103.5</v>
      </c>
      <c r="G4560" s="5">
        <v>179117382</v>
      </c>
      <c r="H4560" s="5">
        <v>8950.27</v>
      </c>
      <c r="I4560" s="5" t="b">
        <f>IF(Nifty50[[#This Row],[High]]=MAX($D$1:$D4570), TRUE, FALSE)</f>
        <v>0</v>
      </c>
      <c r="J4560" s="5">
        <f>MAX($D$2:Nifty50[[#This Row],[High]])</f>
        <v>9273.9</v>
      </c>
      <c r="K4560" s="18">
        <f>(Nifty50[[#This Row],[ATH_XL]]-Nifty50[[#This Row],[Close]])/Nifty50[[#This Row],[ATH_XL]]</f>
        <v>1.8374146799081253E-2</v>
      </c>
    </row>
    <row r="4561" spans="2:11" x14ac:dyDescent="0.25">
      <c r="B4561" s="4">
        <v>42845</v>
      </c>
      <c r="C4561" s="23">
        <v>9108.1</v>
      </c>
      <c r="D4561" s="23">
        <v>9143.9</v>
      </c>
      <c r="E4561" s="23">
        <v>9102.65</v>
      </c>
      <c r="F4561" s="23">
        <v>9136.4</v>
      </c>
      <c r="G4561" s="5">
        <v>175629897</v>
      </c>
      <c r="H4561" s="5">
        <v>8843.5</v>
      </c>
      <c r="I4561" s="5" t="b">
        <f>IF(Nifty50[[#This Row],[High]]=MAX($D$1:$D4571), TRUE, FALSE)</f>
        <v>0</v>
      </c>
      <c r="J4561" s="5">
        <f>MAX($D$2:Nifty50[[#This Row],[High]])</f>
        <v>9273.9</v>
      </c>
      <c r="K4561" s="18">
        <f>(Nifty50[[#This Row],[ATH_XL]]-Nifty50[[#This Row],[Close]])/Nifty50[[#This Row],[ATH_XL]]</f>
        <v>1.4826556249258672E-2</v>
      </c>
    </row>
    <row r="4562" spans="2:11" x14ac:dyDescent="0.25">
      <c r="B4562" s="4">
        <v>42846</v>
      </c>
      <c r="C4562" s="23">
        <v>9179.1</v>
      </c>
      <c r="D4562" s="23">
        <v>9183.65</v>
      </c>
      <c r="E4562" s="23">
        <v>9088.75</v>
      </c>
      <c r="F4562" s="23">
        <v>9119.4</v>
      </c>
      <c r="G4562" s="5">
        <v>159981265</v>
      </c>
      <c r="H4562" s="5">
        <v>8476.6299999999992</v>
      </c>
      <c r="I4562" s="5" t="b">
        <f>IF(Nifty50[[#This Row],[High]]=MAX($D$1:$D4572), TRUE, FALSE)</f>
        <v>0</v>
      </c>
      <c r="J4562" s="5">
        <f>MAX($D$2:Nifty50[[#This Row],[High]])</f>
        <v>9273.9</v>
      </c>
      <c r="K4562" s="18">
        <f>(Nifty50[[#This Row],[ATH_XL]]-Nifty50[[#This Row],[Close]])/Nifty50[[#This Row],[ATH_XL]]</f>
        <v>1.6659657749167018E-2</v>
      </c>
    </row>
    <row r="4563" spans="2:11" x14ac:dyDescent="0.25">
      <c r="B4563" s="4">
        <v>42849</v>
      </c>
      <c r="C4563" s="23">
        <v>9135.35</v>
      </c>
      <c r="D4563" s="23">
        <v>9225.4</v>
      </c>
      <c r="E4563" s="23">
        <v>9130.5499999999993</v>
      </c>
      <c r="F4563" s="23">
        <v>9217.9500000000007</v>
      </c>
      <c r="G4563" s="5">
        <v>172908048</v>
      </c>
      <c r="H4563" s="5">
        <v>9720.75</v>
      </c>
      <c r="I4563" s="5" t="b">
        <f>IF(Nifty50[[#This Row],[High]]=MAX($D$1:$D4573), TRUE, FALSE)</f>
        <v>0</v>
      </c>
      <c r="J4563" s="5">
        <f>MAX($D$2:Nifty50[[#This Row],[High]])</f>
        <v>9273.9</v>
      </c>
      <c r="K4563" s="18">
        <f>(Nifty50[[#This Row],[ATH_XL]]-Nifty50[[#This Row],[Close]])/Nifty50[[#This Row],[ATH_XL]]</f>
        <v>6.0330605246982291E-3</v>
      </c>
    </row>
    <row r="4564" spans="2:11" x14ac:dyDescent="0.25">
      <c r="B4564" s="4">
        <v>42850</v>
      </c>
      <c r="C4564" s="23">
        <v>9273.0499999999993</v>
      </c>
      <c r="D4564" s="23">
        <v>9309.2000000000007</v>
      </c>
      <c r="E4564" s="23">
        <v>9250.35</v>
      </c>
      <c r="F4564" s="23">
        <v>9306.6</v>
      </c>
      <c r="G4564" s="5">
        <v>173896951</v>
      </c>
      <c r="H4564" s="5">
        <v>10426.02</v>
      </c>
      <c r="I4564" s="5" t="b">
        <f>IF(Nifty50[[#This Row],[High]]=MAX($D$1:$D4574), TRUE, FALSE)</f>
        <v>0</v>
      </c>
      <c r="J4564" s="5">
        <f>MAX($D$2:Nifty50[[#This Row],[High]])</f>
        <v>9309.2000000000007</v>
      </c>
      <c r="K4564" s="18">
        <f>(Nifty50[[#This Row],[ATH_XL]]-Nifty50[[#This Row],[Close]])/Nifty50[[#This Row],[ATH_XL]]</f>
        <v>2.792936020281403E-4</v>
      </c>
    </row>
    <row r="4565" spans="2:11" x14ac:dyDescent="0.25">
      <c r="B4565" s="4">
        <v>42851</v>
      </c>
      <c r="C4565" s="23">
        <v>9336.2000000000007</v>
      </c>
      <c r="D4565" s="23">
        <v>9367</v>
      </c>
      <c r="E4565" s="23">
        <v>9301.35</v>
      </c>
      <c r="F4565" s="23">
        <v>9351.85</v>
      </c>
      <c r="G4565" s="5">
        <v>191395120</v>
      </c>
      <c r="H4565" s="5">
        <v>10483.32</v>
      </c>
      <c r="I4565" s="5" t="b">
        <f>IF(Nifty50[[#This Row],[High]]=MAX($D$1:$D4575), TRUE, FALSE)</f>
        <v>0</v>
      </c>
      <c r="J4565" s="5">
        <f>MAX($D$2:Nifty50[[#This Row],[High]])</f>
        <v>9367</v>
      </c>
      <c r="K4565" s="18">
        <f>(Nifty50[[#This Row],[ATH_XL]]-Nifty50[[#This Row],[Close]])/Nifty50[[#This Row],[ATH_XL]]</f>
        <v>1.6173801644069217E-3</v>
      </c>
    </row>
    <row r="4566" spans="2:11" x14ac:dyDescent="0.25">
      <c r="B4566" s="4">
        <v>42852</v>
      </c>
      <c r="C4566" s="23">
        <v>9359.15</v>
      </c>
      <c r="D4566" s="23">
        <v>9367.15</v>
      </c>
      <c r="E4566" s="23">
        <v>9322.65</v>
      </c>
      <c r="F4566" s="23">
        <v>9342.15</v>
      </c>
      <c r="G4566" s="5">
        <v>215881711</v>
      </c>
      <c r="H4566" s="5">
        <v>12910.38</v>
      </c>
      <c r="I4566" s="5" t="b">
        <f>IF(Nifty50[[#This Row],[High]]=MAX($D$1:$D4576), TRUE, FALSE)</f>
        <v>0</v>
      </c>
      <c r="J4566" s="5">
        <f>MAX($D$2:Nifty50[[#This Row],[High]])</f>
        <v>9367.15</v>
      </c>
      <c r="K4566" s="18">
        <f>(Nifty50[[#This Row],[ATH_XL]]-Nifty50[[#This Row],[Close]])/Nifty50[[#This Row],[ATH_XL]]</f>
        <v>2.6689014267947029E-3</v>
      </c>
    </row>
    <row r="4567" spans="2:11" x14ac:dyDescent="0.25">
      <c r="B4567" s="4">
        <v>42853</v>
      </c>
      <c r="C4567" s="23">
        <v>9340.9500000000007</v>
      </c>
      <c r="D4567" s="23">
        <v>9342.65</v>
      </c>
      <c r="E4567" s="23">
        <v>9282.25</v>
      </c>
      <c r="F4567" s="23">
        <v>9304.0499999999993</v>
      </c>
      <c r="G4567" s="5">
        <v>167229353</v>
      </c>
      <c r="H4567" s="5">
        <v>8673.32</v>
      </c>
      <c r="I4567" s="5" t="b">
        <f>IF(Nifty50[[#This Row],[High]]=MAX($D$1:$D4577), TRUE, FALSE)</f>
        <v>0</v>
      </c>
      <c r="J4567" s="5">
        <f>MAX($D$2:Nifty50[[#This Row],[High]])</f>
        <v>9367.15</v>
      </c>
      <c r="K4567" s="18">
        <f>(Nifty50[[#This Row],[ATH_XL]]-Nifty50[[#This Row],[Close]])/Nifty50[[#This Row],[ATH_XL]]</f>
        <v>6.7363072012298691E-3</v>
      </c>
    </row>
    <row r="4568" spans="2:11" x14ac:dyDescent="0.25">
      <c r="B4568" s="4">
        <v>42857</v>
      </c>
      <c r="C4568" s="23">
        <v>9339.85</v>
      </c>
      <c r="D4568" s="23">
        <v>9352.5499999999993</v>
      </c>
      <c r="E4568" s="23">
        <v>9269.9</v>
      </c>
      <c r="F4568" s="23">
        <v>9313.7999999999993</v>
      </c>
      <c r="G4568" s="5">
        <v>166558241</v>
      </c>
      <c r="H4568" s="5">
        <v>9110.59</v>
      </c>
      <c r="I4568" s="5" t="b">
        <f>IF(Nifty50[[#This Row],[High]]=MAX($D$1:$D4578), TRUE, FALSE)</f>
        <v>0</v>
      </c>
      <c r="J4568" s="5">
        <f>MAX($D$2:Nifty50[[#This Row],[High]])</f>
        <v>9367.15</v>
      </c>
      <c r="K4568" s="18">
        <f>(Nifty50[[#This Row],[ATH_XL]]-Nifty50[[#This Row],[Close]])/Nifty50[[#This Row],[ATH_XL]]</f>
        <v>5.6954356447799347E-3</v>
      </c>
    </row>
    <row r="4569" spans="2:11" x14ac:dyDescent="0.25">
      <c r="B4569" s="4">
        <v>42858</v>
      </c>
      <c r="C4569" s="23">
        <v>9344.7000000000007</v>
      </c>
      <c r="D4569" s="23">
        <v>9346.2999999999993</v>
      </c>
      <c r="E4569" s="23">
        <v>9298.4</v>
      </c>
      <c r="F4569" s="23">
        <v>9311.9500000000007</v>
      </c>
      <c r="G4569" s="5">
        <v>156342492</v>
      </c>
      <c r="H4569" s="5">
        <v>7975.14</v>
      </c>
      <c r="I4569" s="5" t="b">
        <f>IF(Nifty50[[#This Row],[High]]=MAX($D$1:$D4579), TRUE, FALSE)</f>
        <v>0</v>
      </c>
      <c r="J4569" s="5">
        <f>MAX($D$2:Nifty50[[#This Row],[High]])</f>
        <v>9367.15</v>
      </c>
      <c r="K4569" s="18">
        <f>(Nifty50[[#This Row],[ATH_XL]]-Nifty50[[#This Row],[Close]])/Nifty50[[#This Row],[ATH_XL]]</f>
        <v>5.8929343503625877E-3</v>
      </c>
    </row>
    <row r="4570" spans="2:11" x14ac:dyDescent="0.25">
      <c r="B4570" s="4">
        <v>42859</v>
      </c>
      <c r="C4570" s="23">
        <v>9360.9500000000007</v>
      </c>
      <c r="D4570" s="23">
        <v>9365.65</v>
      </c>
      <c r="E4570" s="23">
        <v>9323.25</v>
      </c>
      <c r="F4570" s="23">
        <v>9359.9</v>
      </c>
      <c r="G4570" s="5">
        <v>277895923</v>
      </c>
      <c r="H4570" s="5">
        <v>12379.74</v>
      </c>
      <c r="I4570" s="5" t="b">
        <f>IF(Nifty50[[#This Row],[High]]=MAX($D$1:$D4580), TRUE, FALSE)</f>
        <v>0</v>
      </c>
      <c r="J4570" s="5">
        <f>MAX($D$2:Nifty50[[#This Row],[High]])</f>
        <v>9367.15</v>
      </c>
      <c r="K4570" s="18">
        <f>(Nifty50[[#This Row],[ATH_XL]]-Nifty50[[#This Row],[Close]])/Nifty50[[#This Row],[ATH_XL]]</f>
        <v>7.7398141377046383E-4</v>
      </c>
    </row>
    <row r="4571" spans="2:11" x14ac:dyDescent="0.25">
      <c r="B4571" s="4">
        <v>42860</v>
      </c>
      <c r="C4571" s="23">
        <v>9374.5499999999993</v>
      </c>
      <c r="D4571" s="23">
        <v>9377.1</v>
      </c>
      <c r="E4571" s="23">
        <v>9272</v>
      </c>
      <c r="F4571" s="23">
        <v>9285.2999999999993</v>
      </c>
      <c r="G4571" s="5">
        <v>239133531</v>
      </c>
      <c r="H4571" s="5">
        <v>10466.68</v>
      </c>
      <c r="I4571" s="5" t="b">
        <f>IF(Nifty50[[#This Row],[High]]=MAX($D$1:$D4581), TRUE, FALSE)</f>
        <v>0</v>
      </c>
      <c r="J4571" s="5">
        <f>MAX($D$2:Nifty50[[#This Row],[High]])</f>
        <v>9377.1</v>
      </c>
      <c r="K4571" s="18">
        <f>(Nifty50[[#This Row],[ATH_XL]]-Nifty50[[#This Row],[Close]])/Nifty50[[#This Row],[ATH_XL]]</f>
        <v>9.7898070832134754E-3</v>
      </c>
    </row>
    <row r="4572" spans="2:11" x14ac:dyDescent="0.25">
      <c r="B4572" s="4">
        <v>42863</v>
      </c>
      <c r="C4572" s="23">
        <v>9311.4500000000007</v>
      </c>
      <c r="D4572" s="23">
        <v>9338.7000000000007</v>
      </c>
      <c r="E4572" s="23">
        <v>9297.9500000000007</v>
      </c>
      <c r="F4572" s="23">
        <v>9314.0499999999993</v>
      </c>
      <c r="G4572" s="5">
        <v>179709949</v>
      </c>
      <c r="H4572" s="5">
        <v>8300.2199999999993</v>
      </c>
      <c r="I4572" s="5" t="b">
        <f>IF(Nifty50[[#This Row],[High]]=MAX($D$1:$D4582), TRUE, FALSE)</f>
        <v>0</v>
      </c>
      <c r="J4572" s="5">
        <f>MAX($D$2:Nifty50[[#This Row],[High]])</f>
        <v>9377.1</v>
      </c>
      <c r="K4572" s="18">
        <f>(Nifty50[[#This Row],[ATH_XL]]-Nifty50[[#This Row],[Close]])/Nifty50[[#This Row],[ATH_XL]]</f>
        <v>6.7238271960415362E-3</v>
      </c>
    </row>
    <row r="4573" spans="2:11" x14ac:dyDescent="0.25">
      <c r="B4573" s="4">
        <v>42864</v>
      </c>
      <c r="C4573" s="23">
        <v>9337.35</v>
      </c>
      <c r="D4573" s="23">
        <v>9338.9500000000007</v>
      </c>
      <c r="E4573" s="23">
        <v>9307.7000000000007</v>
      </c>
      <c r="F4573" s="23">
        <v>9316.85</v>
      </c>
      <c r="G4573" s="5">
        <v>136417428</v>
      </c>
      <c r="H4573" s="5">
        <v>7504.66</v>
      </c>
      <c r="I4573" s="5" t="b">
        <f>IF(Nifty50[[#This Row],[High]]=MAX($D$1:$D4583), TRUE, FALSE)</f>
        <v>0</v>
      </c>
      <c r="J4573" s="5">
        <f>MAX($D$2:Nifty50[[#This Row],[High]])</f>
        <v>9377.1</v>
      </c>
      <c r="K4573" s="18">
        <f>(Nifty50[[#This Row],[ATH_XL]]-Nifty50[[#This Row],[Close]])/Nifty50[[#This Row],[ATH_XL]]</f>
        <v>6.4252274157255438E-3</v>
      </c>
    </row>
    <row r="4574" spans="2:11" x14ac:dyDescent="0.25">
      <c r="B4574" s="4">
        <v>42865</v>
      </c>
      <c r="C4574" s="23">
        <v>9339.65</v>
      </c>
      <c r="D4574" s="23">
        <v>9414.75</v>
      </c>
      <c r="E4574" s="23">
        <v>9336</v>
      </c>
      <c r="F4574" s="23">
        <v>9407.2999999999993</v>
      </c>
      <c r="G4574" s="5">
        <v>157363135</v>
      </c>
      <c r="H4574" s="5">
        <v>8619.06</v>
      </c>
      <c r="I4574" s="5" t="b">
        <f>IF(Nifty50[[#This Row],[High]]=MAX($D$1:$D4584), TRUE, FALSE)</f>
        <v>0</v>
      </c>
      <c r="J4574" s="5">
        <f>MAX($D$2:Nifty50[[#This Row],[High]])</f>
        <v>9414.75</v>
      </c>
      <c r="K4574" s="18">
        <f>(Nifty50[[#This Row],[ATH_XL]]-Nifty50[[#This Row],[Close]])/Nifty50[[#This Row],[ATH_XL]]</f>
        <v>7.9131150588180547E-4</v>
      </c>
    </row>
    <row r="4575" spans="2:11" x14ac:dyDescent="0.25">
      <c r="B4575" s="4">
        <v>42866</v>
      </c>
      <c r="C4575" s="23">
        <v>9448.6</v>
      </c>
      <c r="D4575" s="23">
        <v>9450.65</v>
      </c>
      <c r="E4575" s="23">
        <v>9411.2999999999993</v>
      </c>
      <c r="F4575" s="23">
        <v>9422.4</v>
      </c>
      <c r="G4575" s="5">
        <v>176439840</v>
      </c>
      <c r="H4575" s="5">
        <v>9289.89</v>
      </c>
      <c r="I4575" s="5" t="b">
        <f>IF(Nifty50[[#This Row],[High]]=MAX($D$1:$D4585), TRUE, FALSE)</f>
        <v>0</v>
      </c>
      <c r="J4575" s="5">
        <f>MAX($D$2:Nifty50[[#This Row],[High]])</f>
        <v>9450.65</v>
      </c>
      <c r="K4575" s="18">
        <f>(Nifty50[[#This Row],[ATH_XL]]-Nifty50[[#This Row],[Close]])/Nifty50[[#This Row],[ATH_XL]]</f>
        <v>2.9892123822170963E-3</v>
      </c>
    </row>
    <row r="4576" spans="2:11" x14ac:dyDescent="0.25">
      <c r="B4576" s="4">
        <v>42867</v>
      </c>
      <c r="C4576" s="23">
        <v>9436.65</v>
      </c>
      <c r="D4576" s="23">
        <v>9437.75</v>
      </c>
      <c r="E4576" s="23">
        <v>9372.5499999999993</v>
      </c>
      <c r="F4576" s="23">
        <v>9400.9</v>
      </c>
      <c r="G4576" s="5">
        <v>159079418</v>
      </c>
      <c r="H4576" s="5">
        <v>9813.4699999999993</v>
      </c>
      <c r="I4576" s="5" t="b">
        <f>IF(Nifty50[[#This Row],[High]]=MAX($D$1:$D4586), TRUE, FALSE)</f>
        <v>0</v>
      </c>
      <c r="J4576" s="5">
        <f>MAX($D$2:Nifty50[[#This Row],[High]])</f>
        <v>9450.65</v>
      </c>
      <c r="K4576" s="18">
        <f>(Nifty50[[#This Row],[ATH_XL]]-Nifty50[[#This Row],[Close]])/Nifty50[[#This Row],[ATH_XL]]</f>
        <v>5.2641881775327623E-3</v>
      </c>
    </row>
    <row r="4577" spans="2:11" x14ac:dyDescent="0.25">
      <c r="B4577" s="4">
        <v>42870</v>
      </c>
      <c r="C4577" s="23">
        <v>9433.5499999999993</v>
      </c>
      <c r="D4577" s="23">
        <v>9449.25</v>
      </c>
      <c r="E4577" s="23">
        <v>9423.1</v>
      </c>
      <c r="F4577" s="23">
        <v>9445.4</v>
      </c>
      <c r="G4577" s="5">
        <v>145163953</v>
      </c>
      <c r="H4577" s="5">
        <v>7790.97</v>
      </c>
      <c r="I4577" s="5" t="b">
        <f>IF(Nifty50[[#This Row],[High]]=MAX($D$1:$D4587), TRUE, FALSE)</f>
        <v>0</v>
      </c>
      <c r="J4577" s="5">
        <f>MAX($D$2:Nifty50[[#This Row],[High]])</f>
        <v>9450.65</v>
      </c>
      <c r="K4577" s="18">
        <f>(Nifty50[[#This Row],[ATH_XL]]-Nifty50[[#This Row],[Close]])/Nifty50[[#This Row],[ATH_XL]]</f>
        <v>5.5551734536777892E-4</v>
      </c>
    </row>
    <row r="4578" spans="2:11" x14ac:dyDescent="0.25">
      <c r="B4578" s="4">
        <v>42871</v>
      </c>
      <c r="C4578" s="23">
        <v>9461</v>
      </c>
      <c r="D4578" s="23">
        <v>9517.2000000000007</v>
      </c>
      <c r="E4578" s="23">
        <v>9456.35</v>
      </c>
      <c r="F4578" s="23">
        <v>9512.25</v>
      </c>
      <c r="G4578" s="5">
        <v>171709433</v>
      </c>
      <c r="H4578" s="5">
        <v>9209.89</v>
      </c>
      <c r="I4578" s="5" t="b">
        <f>IF(Nifty50[[#This Row],[High]]=MAX($D$1:$D4588), TRUE, FALSE)</f>
        <v>0</v>
      </c>
      <c r="J4578" s="5">
        <f>MAX($D$2:Nifty50[[#This Row],[High]])</f>
        <v>9517.2000000000007</v>
      </c>
      <c r="K4578" s="18">
        <f>(Nifty50[[#This Row],[ATH_XL]]-Nifty50[[#This Row],[Close]])/Nifty50[[#This Row],[ATH_XL]]</f>
        <v>5.2011095700423731E-4</v>
      </c>
    </row>
    <row r="4579" spans="2:11" x14ac:dyDescent="0.25">
      <c r="B4579" s="4">
        <v>42872</v>
      </c>
      <c r="C4579" s="23">
        <v>9517.6</v>
      </c>
      <c r="D4579" s="23">
        <v>9532.6</v>
      </c>
      <c r="E4579" s="23">
        <v>9486.1</v>
      </c>
      <c r="F4579" s="23">
        <v>9525.75</v>
      </c>
      <c r="G4579" s="5">
        <v>211856040</v>
      </c>
      <c r="H4579" s="5">
        <v>10726.23</v>
      </c>
      <c r="I4579" s="5" t="b">
        <f>IF(Nifty50[[#This Row],[High]]=MAX($D$1:$D4589), TRUE, FALSE)</f>
        <v>0</v>
      </c>
      <c r="J4579" s="5">
        <f>MAX($D$2:Nifty50[[#This Row],[High]])</f>
        <v>9532.6</v>
      </c>
      <c r="K4579" s="18">
        <f>(Nifty50[[#This Row],[ATH_XL]]-Nifty50[[#This Row],[Close]])/Nifty50[[#This Row],[ATH_XL]]</f>
        <v>7.1858674443492474E-4</v>
      </c>
    </row>
    <row r="4580" spans="2:11" x14ac:dyDescent="0.25">
      <c r="B4580" s="4">
        <v>42873</v>
      </c>
      <c r="C4580" s="23">
        <v>9453.2000000000007</v>
      </c>
      <c r="D4580" s="23">
        <v>9489.1</v>
      </c>
      <c r="E4580" s="23">
        <v>9418.1</v>
      </c>
      <c r="F4580" s="23">
        <v>9429.4500000000007</v>
      </c>
      <c r="G4580" s="5">
        <v>199340647</v>
      </c>
      <c r="H4580" s="5">
        <v>10782.46</v>
      </c>
      <c r="I4580" s="5" t="b">
        <f>IF(Nifty50[[#This Row],[High]]=MAX($D$1:$D4590), TRUE, FALSE)</f>
        <v>0</v>
      </c>
      <c r="J4580" s="5">
        <f>MAX($D$2:Nifty50[[#This Row],[High]])</f>
        <v>9532.6</v>
      </c>
      <c r="K4580" s="18">
        <f>(Nifty50[[#This Row],[ATH_XL]]-Nifty50[[#This Row],[Close]])/Nifty50[[#This Row],[ATH_XL]]</f>
        <v>1.0820762436271282E-2</v>
      </c>
    </row>
    <row r="4581" spans="2:11" x14ac:dyDescent="0.25">
      <c r="B4581" s="4">
        <v>42874</v>
      </c>
      <c r="C4581" s="23">
        <v>9469.9</v>
      </c>
      <c r="D4581" s="23">
        <v>9505.75</v>
      </c>
      <c r="E4581" s="23">
        <v>9390.75</v>
      </c>
      <c r="F4581" s="23">
        <v>9427.9</v>
      </c>
      <c r="G4581" s="5">
        <v>259861396</v>
      </c>
      <c r="H4581" s="5">
        <v>11544.77</v>
      </c>
      <c r="I4581" s="5" t="b">
        <f>IF(Nifty50[[#This Row],[High]]=MAX($D$1:$D4591), TRUE, FALSE)</f>
        <v>0</v>
      </c>
      <c r="J4581" s="5">
        <f>MAX($D$2:Nifty50[[#This Row],[High]])</f>
        <v>9532.6</v>
      </c>
      <c r="K4581" s="18">
        <f>(Nifty50[[#This Row],[ATH_XL]]-Nifty50[[#This Row],[Close]])/Nifty50[[#This Row],[ATH_XL]]</f>
        <v>1.0983362356544984E-2</v>
      </c>
    </row>
    <row r="4582" spans="2:11" x14ac:dyDescent="0.25">
      <c r="B4582" s="4">
        <v>42877</v>
      </c>
      <c r="C4582" s="23">
        <v>9480.25</v>
      </c>
      <c r="D4582" s="23">
        <v>9498.65</v>
      </c>
      <c r="E4582" s="23">
        <v>9427.9</v>
      </c>
      <c r="F4582" s="23">
        <v>9438.25</v>
      </c>
      <c r="G4582" s="5">
        <v>202874757</v>
      </c>
      <c r="H4582" s="5">
        <v>9432.9699999999993</v>
      </c>
      <c r="I4582" s="5" t="b">
        <f>IF(Nifty50[[#This Row],[High]]=MAX($D$1:$D4592), TRUE, FALSE)</f>
        <v>0</v>
      </c>
      <c r="J4582" s="5">
        <f>MAX($D$2:Nifty50[[#This Row],[High]])</f>
        <v>9532.6</v>
      </c>
      <c r="K4582" s="18">
        <f>(Nifty50[[#This Row],[ATH_XL]]-Nifty50[[#This Row],[Close]])/Nifty50[[#This Row],[ATH_XL]]</f>
        <v>9.897614501814863E-3</v>
      </c>
    </row>
    <row r="4583" spans="2:11" x14ac:dyDescent="0.25">
      <c r="B4583" s="4">
        <v>42878</v>
      </c>
      <c r="C4583" s="23">
        <v>9445.0499999999993</v>
      </c>
      <c r="D4583" s="23">
        <v>9448.0499999999993</v>
      </c>
      <c r="E4583" s="23">
        <v>9370</v>
      </c>
      <c r="F4583" s="23">
        <v>9386.15</v>
      </c>
      <c r="G4583" s="5">
        <v>231345629</v>
      </c>
      <c r="H4583" s="5">
        <v>11553.27</v>
      </c>
      <c r="I4583" s="5" t="b">
        <f>IF(Nifty50[[#This Row],[High]]=MAX($D$1:$D4593), TRUE, FALSE)</f>
        <v>0</v>
      </c>
      <c r="J4583" s="5">
        <f>MAX($D$2:Nifty50[[#This Row],[High]])</f>
        <v>9532.6</v>
      </c>
      <c r="K4583" s="18">
        <f>(Nifty50[[#This Row],[ATH_XL]]-Nifty50[[#This Row],[Close]])/Nifty50[[#This Row],[ATH_XL]]</f>
        <v>1.5363069886494841E-2</v>
      </c>
    </row>
    <row r="4584" spans="2:11" x14ac:dyDescent="0.25">
      <c r="B4584" s="4">
        <v>42879</v>
      </c>
      <c r="C4584" s="23">
        <v>9410.9</v>
      </c>
      <c r="D4584" s="23">
        <v>9431.9</v>
      </c>
      <c r="E4584" s="23">
        <v>9341.65</v>
      </c>
      <c r="F4584" s="23">
        <v>9360.5499999999993</v>
      </c>
      <c r="G4584" s="5">
        <v>218265181</v>
      </c>
      <c r="H4584" s="5">
        <v>11045.95</v>
      </c>
      <c r="I4584" s="5" t="b">
        <f>IF(Nifty50[[#This Row],[High]]=MAX($D$1:$D4594), TRUE, FALSE)</f>
        <v>0</v>
      </c>
      <c r="J4584" s="5">
        <f>MAX($D$2:Nifty50[[#This Row],[High]])</f>
        <v>9532.6</v>
      </c>
      <c r="K4584" s="18">
        <f>(Nifty50[[#This Row],[ATH_XL]]-Nifty50[[#This Row],[Close]])/Nifty50[[#This Row],[ATH_XL]]</f>
        <v>1.8048591150368325E-2</v>
      </c>
    </row>
    <row r="4585" spans="2:11" x14ac:dyDescent="0.25">
      <c r="B4585" s="4">
        <v>42880</v>
      </c>
      <c r="C4585" s="23">
        <v>9384.0499999999993</v>
      </c>
      <c r="D4585" s="23">
        <v>9523.2999999999993</v>
      </c>
      <c r="E4585" s="23">
        <v>9379.2000000000007</v>
      </c>
      <c r="F4585" s="23">
        <v>9509.75</v>
      </c>
      <c r="G4585" s="5">
        <v>298147347</v>
      </c>
      <c r="H4585" s="5">
        <v>16964.259999999998</v>
      </c>
      <c r="I4585" s="5" t="b">
        <f>IF(Nifty50[[#This Row],[High]]=MAX($D$1:$D4595), TRUE, FALSE)</f>
        <v>0</v>
      </c>
      <c r="J4585" s="5">
        <f>MAX($D$2:Nifty50[[#This Row],[High]])</f>
        <v>9532.6</v>
      </c>
      <c r="K4585" s="18">
        <f>(Nifty50[[#This Row],[ATH_XL]]-Nifty50[[#This Row],[Close]])/Nifty50[[#This Row],[ATH_XL]]</f>
        <v>2.3970375343558277E-3</v>
      </c>
    </row>
    <row r="4586" spans="2:11" x14ac:dyDescent="0.25">
      <c r="B4586" s="4">
        <v>42881</v>
      </c>
      <c r="C4586" s="23">
        <v>9507.75</v>
      </c>
      <c r="D4586" s="23">
        <v>9604.9</v>
      </c>
      <c r="E4586" s="23">
        <v>9495.4</v>
      </c>
      <c r="F4586" s="23">
        <v>9595.1</v>
      </c>
      <c r="G4586" s="5">
        <v>225647631</v>
      </c>
      <c r="H4586" s="5">
        <v>11204.36</v>
      </c>
      <c r="I4586" s="5" t="b">
        <f>IF(Nifty50[[#This Row],[High]]=MAX($D$1:$D4596), TRUE, FALSE)</f>
        <v>0</v>
      </c>
      <c r="J4586" s="5">
        <f>MAX($D$2:Nifty50[[#This Row],[High]])</f>
        <v>9604.9</v>
      </c>
      <c r="K4586" s="18">
        <f>(Nifty50[[#This Row],[ATH_XL]]-Nifty50[[#This Row],[Close]])/Nifty50[[#This Row],[ATH_XL]]</f>
        <v>1.0203125488031392E-3</v>
      </c>
    </row>
    <row r="4587" spans="2:11" x14ac:dyDescent="0.25">
      <c r="B4587" s="4">
        <v>42884</v>
      </c>
      <c r="C4587" s="23">
        <v>9560.0499999999993</v>
      </c>
      <c r="D4587" s="23">
        <v>9637.75</v>
      </c>
      <c r="E4587" s="23">
        <v>9547.7000000000007</v>
      </c>
      <c r="F4587" s="23">
        <v>9604.9</v>
      </c>
      <c r="G4587" s="5">
        <v>242266034</v>
      </c>
      <c r="H4587" s="5">
        <v>12484.61</v>
      </c>
      <c r="I4587" s="5" t="b">
        <f>IF(Nifty50[[#This Row],[High]]=MAX($D$1:$D4597), TRUE, FALSE)</f>
        <v>0</v>
      </c>
      <c r="J4587" s="5">
        <f>MAX($D$2:Nifty50[[#This Row],[High]])</f>
        <v>9637.75</v>
      </c>
      <c r="K4587" s="18">
        <f>(Nifty50[[#This Row],[ATH_XL]]-Nifty50[[#This Row],[Close]])/Nifty50[[#This Row],[ATH_XL]]</f>
        <v>3.4084718943737245E-3</v>
      </c>
    </row>
    <row r="4588" spans="2:11" x14ac:dyDescent="0.25">
      <c r="B4588" s="4">
        <v>42885</v>
      </c>
      <c r="C4588" s="23">
        <v>9590.65</v>
      </c>
      <c r="D4588" s="23">
        <v>9635.2999999999993</v>
      </c>
      <c r="E4588" s="23">
        <v>9581.2000000000007</v>
      </c>
      <c r="F4588" s="23">
        <v>9624.5499999999993</v>
      </c>
      <c r="G4588" s="5">
        <v>199894193</v>
      </c>
      <c r="H4588" s="5">
        <v>9765.4</v>
      </c>
      <c r="I4588" s="5" t="b">
        <f>IF(Nifty50[[#This Row],[High]]=MAX($D$1:$D4598), TRUE, FALSE)</f>
        <v>0</v>
      </c>
      <c r="J4588" s="5">
        <f>MAX($D$2:Nifty50[[#This Row],[High]])</f>
        <v>9637.75</v>
      </c>
      <c r="K4588" s="18">
        <f>(Nifty50[[#This Row],[ATH_XL]]-Nifty50[[#This Row],[Close]])/Nifty50[[#This Row],[ATH_XL]]</f>
        <v>1.3696142771913286E-3</v>
      </c>
    </row>
    <row r="4589" spans="2:11" x14ac:dyDescent="0.25">
      <c r="B4589" s="4">
        <v>42886</v>
      </c>
      <c r="C4589" s="23">
        <v>9636.5499999999993</v>
      </c>
      <c r="D4589" s="23">
        <v>9649.6</v>
      </c>
      <c r="E4589" s="23">
        <v>9609.25</v>
      </c>
      <c r="F4589" s="23">
        <v>9621.25</v>
      </c>
      <c r="G4589" s="5">
        <v>427053433</v>
      </c>
      <c r="H4589" s="5">
        <v>19605.939999999999</v>
      </c>
      <c r="I4589" s="5" t="b">
        <f>IF(Nifty50[[#This Row],[High]]=MAX($D$1:$D4599), TRUE, FALSE)</f>
        <v>0</v>
      </c>
      <c r="J4589" s="5">
        <f>MAX($D$2:Nifty50[[#This Row],[High]])</f>
        <v>9649.6</v>
      </c>
      <c r="K4589" s="18">
        <f>(Nifty50[[#This Row],[ATH_XL]]-Nifty50[[#This Row],[Close]])/Nifty50[[#This Row],[ATH_XL]]</f>
        <v>2.9379456143260201E-3</v>
      </c>
    </row>
    <row r="4590" spans="2:11" x14ac:dyDescent="0.25">
      <c r="B4590" s="4">
        <v>42887</v>
      </c>
      <c r="C4590" s="23">
        <v>9603.5499999999993</v>
      </c>
      <c r="D4590" s="23">
        <v>9634.65</v>
      </c>
      <c r="E4590" s="23">
        <v>9589.9</v>
      </c>
      <c r="F4590" s="23">
        <v>9616.1</v>
      </c>
      <c r="G4590" s="5">
        <v>181533283</v>
      </c>
      <c r="H4590" s="5">
        <v>9482.61</v>
      </c>
      <c r="I4590" s="5" t="b">
        <f>IF(Nifty50[[#This Row],[High]]=MAX($D$1:$D4600), TRUE, FALSE)</f>
        <v>0</v>
      </c>
      <c r="J4590" s="5">
        <f>MAX($D$2:Nifty50[[#This Row],[High]])</f>
        <v>9649.6</v>
      </c>
      <c r="K4590" s="18">
        <f>(Nifty50[[#This Row],[ATH_XL]]-Nifty50[[#This Row],[Close]])/Nifty50[[#This Row],[ATH_XL]]</f>
        <v>3.4716464931188857E-3</v>
      </c>
    </row>
    <row r="4591" spans="2:11" x14ac:dyDescent="0.25">
      <c r="B4591" s="4">
        <v>42888</v>
      </c>
      <c r="C4591" s="23">
        <v>9657.15</v>
      </c>
      <c r="D4591" s="23">
        <v>9673.5</v>
      </c>
      <c r="E4591" s="23">
        <v>9637.4500000000007</v>
      </c>
      <c r="F4591" s="23">
        <v>9653.5</v>
      </c>
      <c r="G4591" s="5">
        <v>167195027</v>
      </c>
      <c r="H4591" s="5">
        <v>8564.2999999999993</v>
      </c>
      <c r="I4591" s="5" t="b">
        <f>IF(Nifty50[[#This Row],[High]]=MAX($D$1:$D4601), TRUE, FALSE)</f>
        <v>0</v>
      </c>
      <c r="J4591" s="5">
        <f>MAX($D$2:Nifty50[[#This Row],[High]])</f>
        <v>9673.5</v>
      </c>
      <c r="K4591" s="18">
        <f>(Nifty50[[#This Row],[ATH_XL]]-Nifty50[[#This Row],[Close]])/Nifty50[[#This Row],[ATH_XL]]</f>
        <v>2.0675040057890112E-3</v>
      </c>
    </row>
    <row r="4592" spans="2:11" x14ac:dyDescent="0.25">
      <c r="B4592" s="4">
        <v>42891</v>
      </c>
      <c r="C4592" s="23">
        <v>9656.2999999999993</v>
      </c>
      <c r="D4592" s="23">
        <v>9687.2000000000007</v>
      </c>
      <c r="E4592" s="23">
        <v>9640.7000000000007</v>
      </c>
      <c r="F4592" s="23">
        <v>9675.1</v>
      </c>
      <c r="G4592" s="5">
        <v>131685021</v>
      </c>
      <c r="H4592" s="5">
        <v>7192.24</v>
      </c>
      <c r="I4592" s="5" t="b">
        <f>IF(Nifty50[[#This Row],[High]]=MAX($D$1:$D4602), TRUE, FALSE)</f>
        <v>0</v>
      </c>
      <c r="J4592" s="5">
        <f>MAX($D$2:Nifty50[[#This Row],[High]])</f>
        <v>9687.2000000000007</v>
      </c>
      <c r="K4592" s="18">
        <f>(Nifty50[[#This Row],[ATH_XL]]-Nifty50[[#This Row],[Close]])/Nifty50[[#This Row],[ATH_XL]]</f>
        <v>1.2490709389710508E-3</v>
      </c>
    </row>
    <row r="4593" spans="2:11" x14ac:dyDescent="0.25">
      <c r="B4593" s="4">
        <v>42892</v>
      </c>
      <c r="C4593" s="23">
        <v>9704.25</v>
      </c>
      <c r="D4593" s="23">
        <v>9709.2999999999993</v>
      </c>
      <c r="E4593" s="23">
        <v>9630.2000000000007</v>
      </c>
      <c r="F4593" s="23">
        <v>9637.15</v>
      </c>
      <c r="G4593" s="5">
        <v>150379695</v>
      </c>
      <c r="H4593" s="5">
        <v>8416.5499999999993</v>
      </c>
      <c r="I4593" s="5" t="b">
        <f>IF(Nifty50[[#This Row],[High]]=MAX($D$1:$D4603), TRUE, FALSE)</f>
        <v>1</v>
      </c>
      <c r="J4593" s="5">
        <f>MAX($D$2:Nifty50[[#This Row],[High]])</f>
        <v>9709.2999999999993</v>
      </c>
      <c r="K4593" s="18">
        <f>(Nifty50[[#This Row],[ATH_XL]]-Nifty50[[#This Row],[Close]])/Nifty50[[#This Row],[ATH_XL]]</f>
        <v>7.4310197439567882E-3</v>
      </c>
    </row>
    <row r="4594" spans="2:11" x14ac:dyDescent="0.25">
      <c r="B4594" s="4">
        <v>42893</v>
      </c>
      <c r="C4594" s="23">
        <v>9663.9500000000007</v>
      </c>
      <c r="D4594" s="23">
        <v>9678.5499999999993</v>
      </c>
      <c r="E4594" s="23">
        <v>9630.5499999999993</v>
      </c>
      <c r="F4594" s="23">
        <v>9663.9</v>
      </c>
      <c r="G4594" s="5">
        <v>165669924</v>
      </c>
      <c r="H4594" s="5">
        <v>8989.36</v>
      </c>
      <c r="I4594" s="5" t="b">
        <f>IF(Nifty50[[#This Row],[High]]=MAX($D$1:$D4604), TRUE, FALSE)</f>
        <v>0</v>
      </c>
      <c r="J4594" s="5">
        <f>MAX($D$2:Nifty50[[#This Row],[High]])</f>
        <v>9709.2999999999993</v>
      </c>
      <c r="K4594" s="18">
        <f>(Nifty50[[#This Row],[ATH_XL]]-Nifty50[[#This Row],[Close]])/Nifty50[[#This Row],[ATH_XL]]</f>
        <v>4.6759292636955945E-3</v>
      </c>
    </row>
    <row r="4595" spans="2:11" x14ac:dyDescent="0.25">
      <c r="B4595" s="4">
        <v>42894</v>
      </c>
      <c r="C4595" s="23">
        <v>9682.4</v>
      </c>
      <c r="D4595" s="23">
        <v>9688.7000000000007</v>
      </c>
      <c r="E4595" s="23">
        <v>9641.5</v>
      </c>
      <c r="F4595" s="23">
        <v>9647.25</v>
      </c>
      <c r="G4595" s="5">
        <v>160165459</v>
      </c>
      <c r="H4595" s="5">
        <v>8822.6299999999992</v>
      </c>
      <c r="I4595" s="5" t="b">
        <f>IF(Nifty50[[#This Row],[High]]=MAX($D$1:$D4605), TRUE, FALSE)</f>
        <v>0</v>
      </c>
      <c r="J4595" s="5">
        <f>MAX($D$2:Nifty50[[#This Row],[High]])</f>
        <v>9709.2999999999993</v>
      </c>
      <c r="K4595" s="18">
        <f>(Nifty50[[#This Row],[ATH_XL]]-Nifty50[[#This Row],[Close]])/Nifty50[[#This Row],[ATH_XL]]</f>
        <v>6.3907799738394406E-3</v>
      </c>
    </row>
    <row r="4596" spans="2:11" x14ac:dyDescent="0.25">
      <c r="B4596" s="4">
        <v>42895</v>
      </c>
      <c r="C4596" s="23">
        <v>9638.5499999999993</v>
      </c>
      <c r="D4596" s="23">
        <v>9676.25</v>
      </c>
      <c r="E4596" s="23">
        <v>9608.15</v>
      </c>
      <c r="F4596" s="23">
        <v>9668.25</v>
      </c>
      <c r="G4596" s="5">
        <v>163897548</v>
      </c>
      <c r="H4596" s="5">
        <v>9078.7099999999991</v>
      </c>
      <c r="I4596" s="5" t="b">
        <f>IF(Nifty50[[#This Row],[High]]=MAX($D$1:$D4606), TRUE, FALSE)</f>
        <v>0</v>
      </c>
      <c r="J4596" s="5">
        <f>MAX($D$2:Nifty50[[#This Row],[High]])</f>
        <v>9709.2999999999993</v>
      </c>
      <c r="K4596" s="18">
        <f>(Nifty50[[#This Row],[ATH_XL]]-Nifty50[[#This Row],[Close]])/Nifty50[[#This Row],[ATH_XL]]</f>
        <v>4.227905204288597E-3</v>
      </c>
    </row>
    <row r="4597" spans="2:11" x14ac:dyDescent="0.25">
      <c r="B4597" s="4">
        <v>42898</v>
      </c>
      <c r="C4597" s="23">
        <v>9646.7000000000007</v>
      </c>
      <c r="D4597" s="23">
        <v>9647.0499999999993</v>
      </c>
      <c r="E4597" s="23">
        <v>9598.5</v>
      </c>
      <c r="F4597" s="23">
        <v>9616.4</v>
      </c>
      <c r="G4597" s="5">
        <v>145786938</v>
      </c>
      <c r="H4597" s="5">
        <v>7686.89</v>
      </c>
      <c r="I4597" s="5" t="b">
        <f>IF(Nifty50[[#This Row],[High]]=MAX($D$1:$D4607), TRUE, FALSE)</f>
        <v>0</v>
      </c>
      <c r="J4597" s="5">
        <f>MAX($D$2:Nifty50[[#This Row],[High]])</f>
        <v>9709.2999999999993</v>
      </c>
      <c r="K4597" s="18">
        <f>(Nifty50[[#This Row],[ATH_XL]]-Nifty50[[#This Row],[Close]])/Nifty50[[#This Row],[ATH_XL]]</f>
        <v>9.5681460043463111E-3</v>
      </c>
    </row>
    <row r="4598" spans="2:11" x14ac:dyDescent="0.25">
      <c r="B4598" s="4">
        <v>42899</v>
      </c>
      <c r="C4598" s="23">
        <v>9615.5499999999993</v>
      </c>
      <c r="D4598" s="23">
        <v>9654.15</v>
      </c>
      <c r="E4598" s="23">
        <v>9595.4</v>
      </c>
      <c r="F4598" s="23">
        <v>9606.9</v>
      </c>
      <c r="G4598" s="5">
        <v>133734363</v>
      </c>
      <c r="H4598" s="5">
        <v>7056.83</v>
      </c>
      <c r="I4598" s="5" t="b">
        <f>IF(Nifty50[[#This Row],[High]]=MAX($D$1:$D4608), TRUE, FALSE)</f>
        <v>0</v>
      </c>
      <c r="J4598" s="5">
        <f>MAX($D$2:Nifty50[[#This Row],[High]])</f>
        <v>9709.2999999999993</v>
      </c>
      <c r="K4598" s="18">
        <f>(Nifty50[[#This Row],[ATH_XL]]-Nifty50[[#This Row],[Close]])/Nifty50[[#This Row],[ATH_XL]]</f>
        <v>1.0546589352476455E-2</v>
      </c>
    </row>
    <row r="4599" spans="2:11" x14ac:dyDescent="0.25">
      <c r="B4599" s="4">
        <v>42900</v>
      </c>
      <c r="C4599" s="23">
        <v>9621.5499999999993</v>
      </c>
      <c r="D4599" s="23">
        <v>9627.4</v>
      </c>
      <c r="E4599" s="23">
        <v>9580.4500000000007</v>
      </c>
      <c r="F4599" s="23">
        <v>9618.15</v>
      </c>
      <c r="G4599" s="5">
        <v>187378750</v>
      </c>
      <c r="H4599" s="5">
        <v>10540.68</v>
      </c>
      <c r="I4599" s="5" t="b">
        <f>IF(Nifty50[[#This Row],[High]]=MAX($D$1:$D4609), TRUE, FALSE)</f>
        <v>0</v>
      </c>
      <c r="J4599" s="5">
        <f>MAX($D$2:Nifty50[[#This Row],[High]])</f>
        <v>9709.2999999999993</v>
      </c>
      <c r="K4599" s="18">
        <f>(Nifty50[[#This Row],[ATH_XL]]-Nifty50[[#This Row],[Close]])/Nifty50[[#This Row],[ATH_XL]]</f>
        <v>9.3879064402170743E-3</v>
      </c>
    </row>
    <row r="4600" spans="2:11" x14ac:dyDescent="0.25">
      <c r="B4600" s="4">
        <v>42901</v>
      </c>
      <c r="C4600" s="23">
        <v>9617.9</v>
      </c>
      <c r="D4600" s="23">
        <v>9621.4</v>
      </c>
      <c r="E4600" s="23">
        <v>9560.7999999999993</v>
      </c>
      <c r="F4600" s="23">
        <v>9578.0499999999993</v>
      </c>
      <c r="G4600" s="5">
        <v>176423424</v>
      </c>
      <c r="H4600" s="5">
        <v>9868.08</v>
      </c>
      <c r="I4600" s="5" t="b">
        <f>IF(Nifty50[[#This Row],[High]]=MAX($D$1:$D4610), TRUE, FALSE)</f>
        <v>0</v>
      </c>
      <c r="J4600" s="5">
        <f>MAX($D$2:Nifty50[[#This Row],[High]])</f>
        <v>9709.2999999999993</v>
      </c>
      <c r="K4600" s="18">
        <f>(Nifty50[[#This Row],[ATH_XL]]-Nifty50[[#This Row],[Close]])/Nifty50[[#This Row],[ATH_XL]]</f>
        <v>1.351796730969277E-2</v>
      </c>
    </row>
    <row r="4601" spans="2:11" x14ac:dyDescent="0.25">
      <c r="B4601" s="4">
        <v>42902</v>
      </c>
      <c r="C4601" s="23">
        <v>9595.4500000000007</v>
      </c>
      <c r="D4601" s="23">
        <v>9615.85</v>
      </c>
      <c r="E4601" s="23">
        <v>9565.5</v>
      </c>
      <c r="F4601" s="23">
        <v>9588.0499999999993</v>
      </c>
      <c r="G4601" s="5">
        <v>219808528</v>
      </c>
      <c r="H4601" s="5">
        <v>11920.62</v>
      </c>
      <c r="I4601" s="5" t="b">
        <f>IF(Nifty50[[#This Row],[High]]=MAX($D$1:$D4611), TRUE, FALSE)</f>
        <v>0</v>
      </c>
      <c r="J4601" s="5">
        <f>MAX($D$2:Nifty50[[#This Row],[High]])</f>
        <v>9709.2999999999993</v>
      </c>
      <c r="K4601" s="18">
        <f>(Nifty50[[#This Row],[ATH_XL]]-Nifty50[[#This Row],[Close]])/Nifty50[[#This Row],[ATH_XL]]</f>
        <v>1.2488026943239987E-2</v>
      </c>
    </row>
    <row r="4602" spans="2:11" x14ac:dyDescent="0.25">
      <c r="B4602" s="4">
        <v>42905</v>
      </c>
      <c r="C4602" s="23">
        <v>9626.4</v>
      </c>
      <c r="D4602" s="23">
        <v>9673.2999999999993</v>
      </c>
      <c r="E4602" s="23">
        <v>9614.9</v>
      </c>
      <c r="F4602" s="23">
        <v>9657.5499999999993</v>
      </c>
      <c r="G4602" s="5">
        <v>146146062</v>
      </c>
      <c r="H4602" s="5">
        <v>8144.36</v>
      </c>
      <c r="I4602" s="5" t="b">
        <f>IF(Nifty50[[#This Row],[High]]=MAX($D$1:$D4612), TRUE, FALSE)</f>
        <v>0</v>
      </c>
      <c r="J4602" s="5">
        <f>MAX($D$2:Nifty50[[#This Row],[High]])</f>
        <v>9709.2999999999993</v>
      </c>
      <c r="K4602" s="18">
        <f>(Nifty50[[#This Row],[ATH_XL]]-Nifty50[[#This Row],[Close]])/Nifty50[[#This Row],[ATH_XL]]</f>
        <v>5.3299413963931496E-3</v>
      </c>
    </row>
    <row r="4603" spans="2:11" x14ac:dyDescent="0.25">
      <c r="B4603" s="4">
        <v>42906</v>
      </c>
      <c r="C4603" s="23">
        <v>9670.5</v>
      </c>
      <c r="D4603" s="23">
        <v>9676.5</v>
      </c>
      <c r="E4603" s="23">
        <v>9643.75</v>
      </c>
      <c r="F4603" s="23">
        <v>9653.5</v>
      </c>
      <c r="G4603" s="5">
        <v>164437226</v>
      </c>
      <c r="H4603" s="5">
        <v>8476.67</v>
      </c>
      <c r="I4603" s="5" t="b">
        <f>IF(Nifty50[[#This Row],[High]]=MAX($D$1:$D4613), TRUE, FALSE)</f>
        <v>0</v>
      </c>
      <c r="J4603" s="5">
        <f>MAX($D$2:Nifty50[[#This Row],[High]])</f>
        <v>9709.2999999999993</v>
      </c>
      <c r="K4603" s="18">
        <f>(Nifty50[[#This Row],[ATH_XL]]-Nifty50[[#This Row],[Close]])/Nifty50[[#This Row],[ATH_XL]]</f>
        <v>5.747067244806451E-3</v>
      </c>
    </row>
    <row r="4604" spans="2:11" x14ac:dyDescent="0.25">
      <c r="B4604" s="4">
        <v>42907</v>
      </c>
      <c r="C4604" s="23">
        <v>9648.1</v>
      </c>
      <c r="D4604" s="23">
        <v>9650.4500000000007</v>
      </c>
      <c r="E4604" s="23">
        <v>9608.6</v>
      </c>
      <c r="F4604" s="23">
        <v>9633.6</v>
      </c>
      <c r="G4604" s="5">
        <v>148490556</v>
      </c>
      <c r="H4604" s="5">
        <v>8023.4</v>
      </c>
      <c r="I4604" s="5" t="b">
        <f>IF(Nifty50[[#This Row],[High]]=MAX($D$1:$D4614), TRUE, FALSE)</f>
        <v>0</v>
      </c>
      <c r="J4604" s="5">
        <f>MAX($D$2:Nifty50[[#This Row],[High]])</f>
        <v>9709.2999999999993</v>
      </c>
      <c r="K4604" s="18">
        <f>(Nifty50[[#This Row],[ATH_XL]]-Nifty50[[#This Row],[Close]])/Nifty50[[#This Row],[ATH_XL]]</f>
        <v>7.7966485740474508E-3</v>
      </c>
    </row>
    <row r="4605" spans="2:11" x14ac:dyDescent="0.25">
      <c r="B4605" s="4">
        <v>42908</v>
      </c>
      <c r="C4605" s="23">
        <v>9642.65</v>
      </c>
      <c r="D4605" s="23">
        <v>9698.85</v>
      </c>
      <c r="E4605" s="23">
        <v>9617.75</v>
      </c>
      <c r="F4605" s="23">
        <v>9630</v>
      </c>
      <c r="G4605" s="5">
        <v>204888654</v>
      </c>
      <c r="H4605" s="5">
        <v>10738.45</v>
      </c>
      <c r="I4605" s="5" t="b">
        <f>IF(Nifty50[[#This Row],[High]]=MAX($D$1:$D4615), TRUE, FALSE)</f>
        <v>0</v>
      </c>
      <c r="J4605" s="5">
        <f>MAX($D$2:Nifty50[[#This Row],[High]])</f>
        <v>9709.2999999999993</v>
      </c>
      <c r="K4605" s="18">
        <f>(Nifty50[[#This Row],[ATH_XL]]-Nifty50[[#This Row],[Close]])/Nifty50[[#This Row],[ATH_XL]]</f>
        <v>8.1674271059704907E-3</v>
      </c>
    </row>
    <row r="4606" spans="2:11" x14ac:dyDescent="0.25">
      <c r="B4606" s="4">
        <v>42909</v>
      </c>
      <c r="C4606" s="23">
        <v>9643.25</v>
      </c>
      <c r="D4606" s="23">
        <v>9647.65</v>
      </c>
      <c r="E4606" s="23">
        <v>9565.2999999999993</v>
      </c>
      <c r="F4606" s="23">
        <v>9574.9500000000007</v>
      </c>
      <c r="G4606" s="5">
        <v>180580579</v>
      </c>
      <c r="H4606" s="5">
        <v>9092.74</v>
      </c>
      <c r="I4606" s="5" t="b">
        <f>IF(Nifty50[[#This Row],[High]]=MAX($D$1:$D4616), TRUE, FALSE)</f>
        <v>0</v>
      </c>
      <c r="J4606" s="5">
        <f>MAX($D$2:Nifty50[[#This Row],[High]])</f>
        <v>9709.2999999999993</v>
      </c>
      <c r="K4606" s="18">
        <f>(Nifty50[[#This Row],[ATH_XL]]-Nifty50[[#This Row],[Close]])/Nifty50[[#This Row],[ATH_XL]]</f>
        <v>1.3837248823292982E-2</v>
      </c>
    </row>
    <row r="4607" spans="2:11" x14ac:dyDescent="0.25">
      <c r="B4607" s="4">
        <v>42913</v>
      </c>
      <c r="C4607" s="23">
        <v>9594.0499999999993</v>
      </c>
      <c r="D4607" s="23">
        <v>9615.4</v>
      </c>
      <c r="E4607" s="23">
        <v>9473.4500000000007</v>
      </c>
      <c r="F4607" s="23">
        <v>9511.4</v>
      </c>
      <c r="G4607" s="5">
        <v>209593904</v>
      </c>
      <c r="H4607" s="5">
        <v>11084.51</v>
      </c>
      <c r="I4607" s="5" t="b">
        <f>IF(Nifty50[[#This Row],[High]]=MAX($D$1:$D4617), TRUE, FALSE)</f>
        <v>0</v>
      </c>
      <c r="J4607" s="5">
        <f>MAX($D$2:Nifty50[[#This Row],[High]])</f>
        <v>9709.2999999999993</v>
      </c>
      <c r="K4607" s="18">
        <f>(Nifty50[[#This Row],[ATH_XL]]-Nifty50[[#This Row],[Close]])/Nifty50[[#This Row],[ATH_XL]]</f>
        <v>2.0382519852100527E-2</v>
      </c>
    </row>
    <row r="4608" spans="2:11" x14ac:dyDescent="0.25">
      <c r="B4608" s="4">
        <v>42914</v>
      </c>
      <c r="C4608" s="23">
        <v>9520.2000000000007</v>
      </c>
      <c r="D4608" s="23">
        <v>9522.5</v>
      </c>
      <c r="E4608" s="23">
        <v>9474.35</v>
      </c>
      <c r="F4608" s="23">
        <v>9491.25</v>
      </c>
      <c r="G4608" s="5">
        <v>177652206</v>
      </c>
      <c r="H4608" s="5">
        <v>9103.73</v>
      </c>
      <c r="I4608" s="5" t="b">
        <f>IF(Nifty50[[#This Row],[High]]=MAX($D$1:$D4618), TRUE, FALSE)</f>
        <v>0</v>
      </c>
      <c r="J4608" s="5">
        <f>MAX($D$2:Nifty50[[#This Row],[High]])</f>
        <v>9709.2999999999993</v>
      </c>
      <c r="K4608" s="18">
        <f>(Nifty50[[#This Row],[ATH_XL]]-Nifty50[[#This Row],[Close]])/Nifty50[[#This Row],[ATH_XL]]</f>
        <v>2.2457849690502848E-2</v>
      </c>
    </row>
    <row r="4609" spans="2:11" x14ac:dyDescent="0.25">
      <c r="B4609" s="4">
        <v>42915</v>
      </c>
      <c r="C4609" s="23">
        <v>9522.9500000000007</v>
      </c>
      <c r="D4609" s="23">
        <v>9575.7999999999993</v>
      </c>
      <c r="E4609" s="23">
        <v>9493.7999999999993</v>
      </c>
      <c r="F4609" s="23">
        <v>9504.1</v>
      </c>
      <c r="G4609" s="5">
        <v>267283587</v>
      </c>
      <c r="H4609" s="5">
        <v>13395.85</v>
      </c>
      <c r="I4609" s="5" t="b">
        <f>IF(Nifty50[[#This Row],[High]]=MAX($D$1:$D4619), TRUE, FALSE)</f>
        <v>0</v>
      </c>
      <c r="J4609" s="5">
        <f>MAX($D$2:Nifty50[[#This Row],[High]])</f>
        <v>9709.2999999999993</v>
      </c>
      <c r="K4609" s="18">
        <f>(Nifty50[[#This Row],[ATH_XL]]-Nifty50[[#This Row],[Close]])/Nifty50[[#This Row],[ATH_XL]]</f>
        <v>2.1134376319610983E-2</v>
      </c>
    </row>
    <row r="4610" spans="2:11" x14ac:dyDescent="0.25">
      <c r="B4610" s="4">
        <v>42916</v>
      </c>
      <c r="C4610" s="23">
        <v>9478.5</v>
      </c>
      <c r="D4610" s="23">
        <v>9535.7999999999993</v>
      </c>
      <c r="E4610" s="23">
        <v>9448.75</v>
      </c>
      <c r="F4610" s="23">
        <v>9520.9</v>
      </c>
      <c r="G4610" s="5">
        <v>185202600</v>
      </c>
      <c r="H4610" s="5">
        <v>8783.59</v>
      </c>
      <c r="I4610" s="5" t="b">
        <f>IF(Nifty50[[#This Row],[High]]=MAX($D$1:$D4620), TRUE, FALSE)</f>
        <v>0</v>
      </c>
      <c r="J4610" s="5">
        <f>MAX($D$2:Nifty50[[#This Row],[High]])</f>
        <v>9709.2999999999993</v>
      </c>
      <c r="K4610" s="18">
        <f>(Nifty50[[#This Row],[ATH_XL]]-Nifty50[[#This Row],[Close]])/Nifty50[[#This Row],[ATH_XL]]</f>
        <v>1.9404076503970386E-2</v>
      </c>
    </row>
    <row r="4611" spans="2:11" x14ac:dyDescent="0.25">
      <c r="B4611" s="4">
        <v>42919</v>
      </c>
      <c r="C4611" s="23">
        <v>9587.9500000000007</v>
      </c>
      <c r="D4611" s="23">
        <v>9624</v>
      </c>
      <c r="E4611" s="23">
        <v>9543.5499999999993</v>
      </c>
      <c r="F4611" s="23">
        <v>9615</v>
      </c>
      <c r="G4611" s="5">
        <v>188690599</v>
      </c>
      <c r="H4611" s="5">
        <v>8720.76</v>
      </c>
      <c r="I4611" s="5" t="b">
        <f>IF(Nifty50[[#This Row],[High]]=MAX($D$1:$D4621), TRUE, FALSE)</f>
        <v>0</v>
      </c>
      <c r="J4611" s="5">
        <f>MAX($D$2:Nifty50[[#This Row],[High]])</f>
        <v>9709.2999999999993</v>
      </c>
      <c r="K4611" s="18">
        <f>(Nifty50[[#This Row],[ATH_XL]]-Nifty50[[#This Row],[Close]])/Nifty50[[#This Row],[ATH_XL]]</f>
        <v>9.7123376556496645E-3</v>
      </c>
    </row>
    <row r="4612" spans="2:11" x14ac:dyDescent="0.25">
      <c r="B4612" s="4">
        <v>42920</v>
      </c>
      <c r="C4612" s="23">
        <v>9645.9</v>
      </c>
      <c r="D4612" s="23">
        <v>9650.65</v>
      </c>
      <c r="E4612" s="23">
        <v>9595.5</v>
      </c>
      <c r="F4612" s="23">
        <v>9613.2999999999993</v>
      </c>
      <c r="G4612" s="5">
        <v>149313755</v>
      </c>
      <c r="H4612" s="5">
        <v>7774.69</v>
      </c>
      <c r="I4612" s="5" t="b">
        <f>IF(Nifty50[[#This Row],[High]]=MAX($D$1:$D4622), TRUE, FALSE)</f>
        <v>0</v>
      </c>
      <c r="J4612" s="5">
        <f>MAX($D$2:Nifty50[[#This Row],[High]])</f>
        <v>9709.2999999999993</v>
      </c>
      <c r="K4612" s="18">
        <f>(Nifty50[[#This Row],[ATH_XL]]-Nifty50[[#This Row],[Close]])/Nifty50[[#This Row],[ATH_XL]]</f>
        <v>9.8874275179467123E-3</v>
      </c>
    </row>
    <row r="4613" spans="2:11" x14ac:dyDescent="0.25">
      <c r="B4613" s="4">
        <v>42921</v>
      </c>
      <c r="C4613" s="23">
        <v>9619.75</v>
      </c>
      <c r="D4613" s="23">
        <v>9643.65</v>
      </c>
      <c r="E4613" s="23">
        <v>9607.35</v>
      </c>
      <c r="F4613" s="23">
        <v>9637.6</v>
      </c>
      <c r="G4613" s="5">
        <v>134849476</v>
      </c>
      <c r="H4613" s="5">
        <v>7311.1</v>
      </c>
      <c r="I4613" s="5" t="b">
        <f>IF(Nifty50[[#This Row],[High]]=MAX($D$1:$D4623), TRUE, FALSE)</f>
        <v>0</v>
      </c>
      <c r="J4613" s="5">
        <f>MAX($D$2:Nifty50[[#This Row],[High]])</f>
        <v>9709.2999999999993</v>
      </c>
      <c r="K4613" s="18">
        <f>(Nifty50[[#This Row],[ATH_XL]]-Nifty50[[#This Row],[Close]])/Nifty50[[#This Row],[ATH_XL]]</f>
        <v>7.3846724274663376E-3</v>
      </c>
    </row>
    <row r="4614" spans="2:11" x14ac:dyDescent="0.25">
      <c r="B4614" s="4">
        <v>42922</v>
      </c>
      <c r="C4614" s="23">
        <v>9653.6</v>
      </c>
      <c r="D4614" s="23">
        <v>9700.7000000000007</v>
      </c>
      <c r="E4614" s="23">
        <v>9639.9500000000007</v>
      </c>
      <c r="F4614" s="23">
        <v>9674.5499999999993</v>
      </c>
      <c r="G4614" s="5">
        <v>152001940</v>
      </c>
      <c r="H4614" s="5">
        <v>7539.21</v>
      </c>
      <c r="I4614" s="5" t="b">
        <f>IF(Nifty50[[#This Row],[High]]=MAX($D$1:$D4624), TRUE, FALSE)</f>
        <v>0</v>
      </c>
      <c r="J4614" s="5">
        <f>MAX($D$2:Nifty50[[#This Row],[High]])</f>
        <v>9709.2999999999993</v>
      </c>
      <c r="K4614" s="18">
        <f>(Nifty50[[#This Row],[ATH_XL]]-Nifty50[[#This Row],[Close]])/Nifty50[[#This Row],[ATH_XL]]</f>
        <v>3.5790427734234192E-3</v>
      </c>
    </row>
    <row r="4615" spans="2:11" x14ac:dyDescent="0.25">
      <c r="B4615" s="4">
        <v>42923</v>
      </c>
      <c r="C4615" s="23">
        <v>9670.35</v>
      </c>
      <c r="D4615" s="23">
        <v>9684.25</v>
      </c>
      <c r="E4615" s="23">
        <v>9642.65</v>
      </c>
      <c r="F4615" s="23">
        <v>9665.7999999999993</v>
      </c>
      <c r="G4615" s="5">
        <v>146232151</v>
      </c>
      <c r="H4615" s="5">
        <v>8514.5300000000007</v>
      </c>
      <c r="I4615" s="5" t="b">
        <f>IF(Nifty50[[#This Row],[High]]=MAX($D$1:$D4625), TRUE, FALSE)</f>
        <v>0</v>
      </c>
      <c r="J4615" s="5">
        <f>MAX($D$2:Nifty50[[#This Row],[High]])</f>
        <v>9709.2999999999993</v>
      </c>
      <c r="K4615" s="18">
        <f>(Nifty50[[#This Row],[ATH_XL]]-Nifty50[[#This Row],[Close]])/Nifty50[[#This Row],[ATH_XL]]</f>
        <v>4.4802405940696033E-3</v>
      </c>
    </row>
    <row r="4616" spans="2:11" x14ac:dyDescent="0.25">
      <c r="B4616" s="4">
        <v>42926</v>
      </c>
      <c r="C4616" s="23">
        <v>9719.2999999999993</v>
      </c>
      <c r="D4616" s="23">
        <v>9782.15</v>
      </c>
      <c r="E4616" s="23">
        <v>9646.4500000000007</v>
      </c>
      <c r="F4616" s="23">
        <v>9771.0499999999993</v>
      </c>
      <c r="G4616" s="5">
        <v>40142973</v>
      </c>
      <c r="H4616" s="5">
        <v>1920.78</v>
      </c>
      <c r="I4616" s="5" t="b">
        <f>IF(Nifty50[[#This Row],[High]]=MAX($D$1:$D4626), TRUE, FALSE)</f>
        <v>0</v>
      </c>
      <c r="J4616" s="5">
        <f>MAX($D$2:Nifty50[[#This Row],[High]])</f>
        <v>9782.15</v>
      </c>
      <c r="K4616" s="18">
        <f>(Nifty50[[#This Row],[ATH_XL]]-Nifty50[[#This Row],[Close]])/Nifty50[[#This Row],[ATH_XL]]</f>
        <v>1.1347198724207218E-3</v>
      </c>
    </row>
    <row r="4617" spans="2:11" x14ac:dyDescent="0.25">
      <c r="B4617" s="4">
        <v>42927</v>
      </c>
      <c r="C4617" s="23">
        <v>9797.4500000000007</v>
      </c>
      <c r="D4617" s="23">
        <v>9830.0499999999993</v>
      </c>
      <c r="E4617" s="23">
        <v>9778.85</v>
      </c>
      <c r="F4617" s="23">
        <v>9786.0499999999993</v>
      </c>
      <c r="G4617" s="5">
        <v>185322358</v>
      </c>
      <c r="H4617" s="5">
        <v>9908.41</v>
      </c>
      <c r="I4617" s="5" t="b">
        <f>IF(Nifty50[[#This Row],[High]]=MAX($D$1:$D4627), TRUE, FALSE)</f>
        <v>0</v>
      </c>
      <c r="J4617" s="5">
        <f>MAX($D$2:Nifty50[[#This Row],[High]])</f>
        <v>9830.0499999999993</v>
      </c>
      <c r="K4617" s="18">
        <f>(Nifty50[[#This Row],[ATH_XL]]-Nifty50[[#This Row],[Close]])/Nifty50[[#This Row],[ATH_XL]]</f>
        <v>4.4760708236478959E-3</v>
      </c>
    </row>
    <row r="4618" spans="2:11" x14ac:dyDescent="0.25">
      <c r="B4618" s="4">
        <v>42928</v>
      </c>
      <c r="C4618" s="23">
        <v>9807.2999999999993</v>
      </c>
      <c r="D4618" s="23">
        <v>9824.9500000000007</v>
      </c>
      <c r="E4618" s="23">
        <v>9787.7000000000007</v>
      </c>
      <c r="F4618" s="23">
        <v>9816.1</v>
      </c>
      <c r="G4618" s="5">
        <v>150045594</v>
      </c>
      <c r="H4618" s="5">
        <v>7966.44</v>
      </c>
      <c r="I4618" s="5" t="b">
        <f>IF(Nifty50[[#This Row],[High]]=MAX($D$1:$D4628), TRUE, FALSE)</f>
        <v>0</v>
      </c>
      <c r="J4618" s="5">
        <f>MAX($D$2:Nifty50[[#This Row],[High]])</f>
        <v>9830.0499999999993</v>
      </c>
      <c r="K4618" s="18">
        <f>(Nifty50[[#This Row],[ATH_XL]]-Nifty50[[#This Row],[Close]])/Nifty50[[#This Row],[ATH_XL]]</f>
        <v>1.4191179088609833E-3</v>
      </c>
    </row>
    <row r="4619" spans="2:11" x14ac:dyDescent="0.25">
      <c r="B4619" s="4">
        <v>42929</v>
      </c>
      <c r="C4619" s="23">
        <v>9855.7999999999993</v>
      </c>
      <c r="D4619" s="23">
        <v>9897.25</v>
      </c>
      <c r="E4619" s="23">
        <v>9853.4500000000007</v>
      </c>
      <c r="F4619" s="23">
        <v>9891.7000000000007</v>
      </c>
      <c r="G4619" s="5">
        <v>186866752</v>
      </c>
      <c r="H4619" s="5">
        <v>10244.56</v>
      </c>
      <c r="I4619" s="5" t="b">
        <f>IF(Nifty50[[#This Row],[High]]=MAX($D$1:$D4629), TRUE, FALSE)</f>
        <v>0</v>
      </c>
      <c r="J4619" s="5">
        <f>MAX($D$2:Nifty50[[#This Row],[High]])</f>
        <v>9897.25</v>
      </c>
      <c r="K4619" s="18">
        <f>(Nifty50[[#This Row],[ATH_XL]]-Nifty50[[#This Row],[Close]])/Nifty50[[#This Row],[ATH_XL]]</f>
        <v>5.6076182778037051E-4</v>
      </c>
    </row>
    <row r="4620" spans="2:11" x14ac:dyDescent="0.25">
      <c r="B4620" s="4">
        <v>42930</v>
      </c>
      <c r="C4620" s="23">
        <v>9913.2999999999993</v>
      </c>
      <c r="D4620" s="23">
        <v>9913.2999999999993</v>
      </c>
      <c r="E4620" s="23">
        <v>9845.4500000000007</v>
      </c>
      <c r="F4620" s="23">
        <v>9886.35</v>
      </c>
      <c r="G4620" s="5">
        <v>164456602</v>
      </c>
      <c r="H4620" s="5">
        <v>9187.7099999999991</v>
      </c>
      <c r="I4620" s="5" t="b">
        <f>IF(Nifty50[[#This Row],[High]]=MAX($D$1:$D4630), TRUE, FALSE)</f>
        <v>0</v>
      </c>
      <c r="J4620" s="5">
        <f>MAX($D$2:Nifty50[[#This Row],[High]])</f>
        <v>9913.2999999999993</v>
      </c>
      <c r="K4620" s="18">
        <f>(Nifty50[[#This Row],[ATH_XL]]-Nifty50[[#This Row],[Close]])/Nifty50[[#This Row],[ATH_XL]]</f>
        <v>2.7185700019165073E-3</v>
      </c>
    </row>
    <row r="4621" spans="2:11" x14ac:dyDescent="0.25">
      <c r="B4621" s="4">
        <v>42933</v>
      </c>
      <c r="C4621" s="23">
        <v>9908.15</v>
      </c>
      <c r="D4621" s="23">
        <v>9928.2000000000007</v>
      </c>
      <c r="E4621" s="23">
        <v>9894.7000000000007</v>
      </c>
      <c r="F4621" s="23">
        <v>9915.9500000000007</v>
      </c>
      <c r="G4621" s="5">
        <v>168596771</v>
      </c>
      <c r="H4621" s="5">
        <v>8310.48</v>
      </c>
      <c r="I4621" s="5" t="b">
        <f>IF(Nifty50[[#This Row],[High]]=MAX($D$1:$D4631), TRUE, FALSE)</f>
        <v>0</v>
      </c>
      <c r="J4621" s="5">
        <f>MAX($D$2:Nifty50[[#This Row],[High]])</f>
        <v>9928.2000000000007</v>
      </c>
      <c r="K4621" s="18">
        <f>(Nifty50[[#This Row],[ATH_XL]]-Nifty50[[#This Row],[Close]])/Nifty50[[#This Row],[ATH_XL]]</f>
        <v>1.2338591083982998E-3</v>
      </c>
    </row>
    <row r="4622" spans="2:11" x14ac:dyDescent="0.25">
      <c r="B4622" s="4">
        <v>42934</v>
      </c>
      <c r="C4622" s="23">
        <v>9832.7000000000007</v>
      </c>
      <c r="D4622" s="23">
        <v>9885.35</v>
      </c>
      <c r="E4622" s="23">
        <v>9792.0499999999993</v>
      </c>
      <c r="F4622" s="23">
        <v>9827.15</v>
      </c>
      <c r="G4622" s="5">
        <v>303007860</v>
      </c>
      <c r="H4622" s="5">
        <v>13184.22</v>
      </c>
      <c r="I4622" s="5" t="b">
        <f>IF(Nifty50[[#This Row],[High]]=MAX($D$1:$D4632), TRUE, FALSE)</f>
        <v>0</v>
      </c>
      <c r="J4622" s="5">
        <f>MAX($D$2:Nifty50[[#This Row],[High]])</f>
        <v>9928.2000000000007</v>
      </c>
      <c r="K4622" s="18">
        <f>(Nifty50[[#This Row],[ATH_XL]]-Nifty50[[#This Row],[Close]])/Nifty50[[#This Row],[ATH_XL]]</f>
        <v>1.0178078604379553E-2</v>
      </c>
    </row>
    <row r="4623" spans="2:11" x14ac:dyDescent="0.25">
      <c r="B4623" s="4">
        <v>42935</v>
      </c>
      <c r="C4623" s="23">
        <v>9855.9500000000007</v>
      </c>
      <c r="D4623" s="23">
        <v>9905.0499999999993</v>
      </c>
      <c r="E4623" s="23">
        <v>9851.65</v>
      </c>
      <c r="F4623" s="23">
        <v>9899.6</v>
      </c>
      <c r="G4623" s="5">
        <v>206376192</v>
      </c>
      <c r="H4623" s="5">
        <v>10935.6</v>
      </c>
      <c r="I4623" s="5" t="b">
        <f>IF(Nifty50[[#This Row],[High]]=MAX($D$1:$D4633), TRUE, FALSE)</f>
        <v>0</v>
      </c>
      <c r="J4623" s="5">
        <f>MAX($D$2:Nifty50[[#This Row],[High]])</f>
        <v>9928.2000000000007</v>
      </c>
      <c r="K4623" s="18">
        <f>(Nifty50[[#This Row],[ATH_XL]]-Nifty50[[#This Row],[Close]])/Nifty50[[#This Row],[ATH_XL]]</f>
        <v>2.8806833061381077E-3</v>
      </c>
    </row>
    <row r="4624" spans="2:11" x14ac:dyDescent="0.25">
      <c r="B4624" s="4">
        <v>42936</v>
      </c>
      <c r="C4624" s="23">
        <v>9920.2000000000007</v>
      </c>
      <c r="D4624" s="23">
        <v>9922.5499999999993</v>
      </c>
      <c r="E4624" s="23">
        <v>9863.4500000000007</v>
      </c>
      <c r="F4624" s="23">
        <v>9873.2999999999993</v>
      </c>
      <c r="G4624" s="5">
        <v>166083004</v>
      </c>
      <c r="H4624" s="5">
        <v>8942.56</v>
      </c>
      <c r="I4624" s="5" t="b">
        <f>IF(Nifty50[[#This Row],[High]]=MAX($D$1:$D4634), TRUE, FALSE)</f>
        <v>0</v>
      </c>
      <c r="J4624" s="5">
        <f>MAX($D$2:Nifty50[[#This Row],[High]])</f>
        <v>9928.2000000000007</v>
      </c>
      <c r="K4624" s="18">
        <f>(Nifty50[[#This Row],[ATH_XL]]-Nifty50[[#This Row],[Close]])/Nifty50[[#This Row],[ATH_XL]]</f>
        <v>5.5297032694749757E-3</v>
      </c>
    </row>
    <row r="4625" spans="2:11" x14ac:dyDescent="0.25">
      <c r="B4625" s="4">
        <v>42937</v>
      </c>
      <c r="C4625" s="23">
        <v>9899.6</v>
      </c>
      <c r="D4625" s="23">
        <v>9924.7000000000007</v>
      </c>
      <c r="E4625" s="23">
        <v>9838</v>
      </c>
      <c r="F4625" s="23">
        <v>9915.25</v>
      </c>
      <c r="G4625" s="5">
        <v>193286125</v>
      </c>
      <c r="H4625" s="5">
        <v>11860.28</v>
      </c>
      <c r="I4625" s="5" t="b">
        <f>IF(Nifty50[[#This Row],[High]]=MAX($D$1:$D4635), TRUE, FALSE)</f>
        <v>0</v>
      </c>
      <c r="J4625" s="5">
        <f>MAX($D$2:Nifty50[[#This Row],[High]])</f>
        <v>9928.2000000000007</v>
      </c>
      <c r="K4625" s="18">
        <f>(Nifty50[[#This Row],[ATH_XL]]-Nifty50[[#This Row],[Close]])/Nifty50[[#This Row],[ATH_XL]]</f>
        <v>1.3043653431639901E-3</v>
      </c>
    </row>
    <row r="4626" spans="2:11" x14ac:dyDescent="0.25">
      <c r="B4626" s="4">
        <v>42940</v>
      </c>
      <c r="C4626" s="23">
        <v>9936.7999999999993</v>
      </c>
      <c r="D4626" s="23">
        <v>9982.0499999999993</v>
      </c>
      <c r="E4626" s="23">
        <v>9919.6</v>
      </c>
      <c r="F4626" s="23">
        <v>9966.4</v>
      </c>
      <c r="G4626" s="5">
        <v>179905535</v>
      </c>
      <c r="H4626" s="5">
        <v>10837.2</v>
      </c>
      <c r="I4626" s="5" t="b">
        <f>IF(Nifty50[[#This Row],[High]]=MAX($D$1:$D4636), TRUE, FALSE)</f>
        <v>0</v>
      </c>
      <c r="J4626" s="5">
        <f>MAX($D$2:Nifty50[[#This Row],[High]])</f>
        <v>9982.0499999999993</v>
      </c>
      <c r="K4626" s="18">
        <f>(Nifty50[[#This Row],[ATH_XL]]-Nifty50[[#This Row],[Close]])/Nifty50[[#This Row],[ATH_XL]]</f>
        <v>1.5678142265365968E-3</v>
      </c>
    </row>
    <row r="4627" spans="2:11" x14ac:dyDescent="0.25">
      <c r="B4627" s="4">
        <v>42941</v>
      </c>
      <c r="C4627" s="23">
        <v>10010.549999999999</v>
      </c>
      <c r="D4627" s="23">
        <v>10011.299999999999</v>
      </c>
      <c r="E4627" s="23">
        <v>9949.1</v>
      </c>
      <c r="F4627" s="23">
        <v>9964.5499999999993</v>
      </c>
      <c r="G4627" s="5">
        <v>191206247</v>
      </c>
      <c r="H4627" s="5">
        <v>10491.32</v>
      </c>
      <c r="I4627" s="5" t="b">
        <f>IF(Nifty50[[#This Row],[High]]=MAX($D$1:$D4637), TRUE, FALSE)</f>
        <v>0</v>
      </c>
      <c r="J4627" s="5">
        <f>MAX($D$2:Nifty50[[#This Row],[High]])</f>
        <v>10011.299999999999</v>
      </c>
      <c r="K4627" s="18">
        <f>(Nifty50[[#This Row],[ATH_XL]]-Nifty50[[#This Row],[Close]])/Nifty50[[#This Row],[ATH_XL]]</f>
        <v>4.6697232127695708E-3</v>
      </c>
    </row>
    <row r="4628" spans="2:11" x14ac:dyDescent="0.25">
      <c r="B4628" s="4">
        <v>42942</v>
      </c>
      <c r="C4628" s="23">
        <v>9983.65</v>
      </c>
      <c r="D4628" s="23">
        <v>10025.950000000001</v>
      </c>
      <c r="E4628" s="23">
        <v>9965.9500000000007</v>
      </c>
      <c r="F4628" s="23">
        <v>10020.65</v>
      </c>
      <c r="G4628" s="5">
        <v>203697844</v>
      </c>
      <c r="H4628" s="5">
        <v>11403.3</v>
      </c>
      <c r="I4628" s="5" t="b">
        <f>IF(Nifty50[[#This Row],[High]]=MAX($D$1:$D4638), TRUE, FALSE)</f>
        <v>0</v>
      </c>
      <c r="J4628" s="5">
        <f>MAX($D$2:Nifty50[[#This Row],[High]])</f>
        <v>10025.950000000001</v>
      </c>
      <c r="K4628" s="18">
        <f>(Nifty50[[#This Row],[ATH_XL]]-Nifty50[[#This Row],[Close]])/Nifty50[[#This Row],[ATH_XL]]</f>
        <v>5.2862820979568924E-4</v>
      </c>
    </row>
    <row r="4629" spans="2:11" x14ac:dyDescent="0.25">
      <c r="B4629" s="4">
        <v>42943</v>
      </c>
      <c r="C4629" s="23">
        <v>10063.25</v>
      </c>
      <c r="D4629" s="23">
        <v>10114.85</v>
      </c>
      <c r="E4629" s="23">
        <v>10005.5</v>
      </c>
      <c r="F4629" s="23">
        <v>10020.549999999999</v>
      </c>
      <c r="G4629" s="5">
        <v>296782048</v>
      </c>
      <c r="H4629" s="5">
        <v>18601.990000000002</v>
      </c>
      <c r="I4629" s="5" t="b">
        <f>IF(Nifty50[[#This Row],[High]]=MAX($D$1:$D4639), TRUE, FALSE)</f>
        <v>0</v>
      </c>
      <c r="J4629" s="5">
        <f>MAX($D$2:Nifty50[[#This Row],[High]])</f>
        <v>10114.85</v>
      </c>
      <c r="K4629" s="18">
        <f>(Nifty50[[#This Row],[ATH_XL]]-Nifty50[[#This Row],[Close]])/Nifty50[[#This Row],[ATH_XL]]</f>
        <v>9.3229261926772115E-3</v>
      </c>
    </row>
    <row r="4630" spans="2:11" x14ac:dyDescent="0.25">
      <c r="B4630" s="4">
        <v>42944</v>
      </c>
      <c r="C4630" s="23">
        <v>9996.5499999999993</v>
      </c>
      <c r="D4630" s="23">
        <v>10026.049999999999</v>
      </c>
      <c r="E4630" s="23">
        <v>9944.5</v>
      </c>
      <c r="F4630" s="23">
        <v>10014.5</v>
      </c>
      <c r="G4630" s="5">
        <v>197491415</v>
      </c>
      <c r="H4630" s="5">
        <v>11996.8</v>
      </c>
      <c r="I4630" s="5" t="b">
        <f>IF(Nifty50[[#This Row],[High]]=MAX($D$1:$D4640), TRUE, FALSE)</f>
        <v>0</v>
      </c>
      <c r="J4630" s="5">
        <f>MAX($D$2:Nifty50[[#This Row],[High]])</f>
        <v>10114.85</v>
      </c>
      <c r="K4630" s="18">
        <f>(Nifty50[[#This Row],[ATH_XL]]-Nifty50[[#This Row],[Close]])/Nifty50[[#This Row],[ATH_XL]]</f>
        <v>9.921056664211567E-3</v>
      </c>
    </row>
    <row r="4631" spans="2:11" x14ac:dyDescent="0.25">
      <c r="B4631" s="4">
        <v>42947</v>
      </c>
      <c r="C4631" s="23">
        <v>10034.700000000001</v>
      </c>
      <c r="D4631" s="23">
        <v>10085.9</v>
      </c>
      <c r="E4631" s="23">
        <v>10016.950000000001</v>
      </c>
      <c r="F4631" s="23">
        <v>10077.1</v>
      </c>
      <c r="G4631" s="5">
        <v>245096535</v>
      </c>
      <c r="H4631" s="5">
        <v>13131.89</v>
      </c>
      <c r="I4631" s="5" t="b">
        <f>IF(Nifty50[[#This Row],[High]]=MAX($D$1:$D4641), TRUE, FALSE)</f>
        <v>0</v>
      </c>
      <c r="J4631" s="5">
        <f>MAX($D$2:Nifty50[[#This Row],[High]])</f>
        <v>10114.85</v>
      </c>
      <c r="K4631" s="18">
        <f>(Nifty50[[#This Row],[ATH_XL]]-Nifty50[[#This Row],[Close]])/Nifty50[[#This Row],[ATH_XL]]</f>
        <v>3.7321364132933258E-3</v>
      </c>
    </row>
    <row r="4632" spans="2:11" x14ac:dyDescent="0.25">
      <c r="B4632" s="4">
        <v>42948</v>
      </c>
      <c r="C4632" s="23">
        <v>10101.049999999999</v>
      </c>
      <c r="D4632" s="23">
        <v>10128.6</v>
      </c>
      <c r="E4632" s="23">
        <v>10065.75</v>
      </c>
      <c r="F4632" s="23">
        <v>10114.65</v>
      </c>
      <c r="G4632" s="5">
        <v>190000516</v>
      </c>
      <c r="H4632" s="5">
        <v>11515.29</v>
      </c>
      <c r="I4632" s="5" t="b">
        <f>IF(Nifty50[[#This Row],[High]]=MAX($D$1:$D4642), TRUE, FALSE)</f>
        <v>0</v>
      </c>
      <c r="J4632" s="5">
        <f>MAX($D$2:Nifty50[[#This Row],[High]])</f>
        <v>10128.6</v>
      </c>
      <c r="K4632" s="18">
        <f>(Nifty50[[#This Row],[ATH_XL]]-Nifty50[[#This Row],[Close]])/Nifty50[[#This Row],[ATH_XL]]</f>
        <v>1.377288075351058E-3</v>
      </c>
    </row>
    <row r="4633" spans="2:11" x14ac:dyDescent="0.25">
      <c r="B4633" s="4">
        <v>42949</v>
      </c>
      <c r="C4633" s="23">
        <v>10136.299999999999</v>
      </c>
      <c r="D4633" s="23">
        <v>10137.85</v>
      </c>
      <c r="E4633" s="23">
        <v>10054.200000000001</v>
      </c>
      <c r="F4633" s="23">
        <v>10081.5</v>
      </c>
      <c r="G4633" s="5">
        <v>166463276</v>
      </c>
      <c r="H4633" s="5">
        <v>9165.92</v>
      </c>
      <c r="I4633" s="5" t="b">
        <f>IF(Nifty50[[#This Row],[High]]=MAX($D$1:$D4643), TRUE, FALSE)</f>
        <v>1</v>
      </c>
      <c r="J4633" s="5">
        <f>MAX($D$2:Nifty50[[#This Row],[High]])</f>
        <v>10137.85</v>
      </c>
      <c r="K4633" s="18">
        <f>(Nifty50[[#This Row],[ATH_XL]]-Nifty50[[#This Row],[Close]])/Nifty50[[#This Row],[ATH_XL]]</f>
        <v>5.5583777625433754E-3</v>
      </c>
    </row>
    <row r="4634" spans="2:11" x14ac:dyDescent="0.25">
      <c r="B4634" s="4">
        <v>42950</v>
      </c>
      <c r="C4634" s="23">
        <v>10081.15</v>
      </c>
      <c r="D4634" s="23">
        <v>10081.15</v>
      </c>
      <c r="E4634" s="23">
        <v>9998.25</v>
      </c>
      <c r="F4634" s="23">
        <v>10013.65</v>
      </c>
      <c r="G4634" s="5">
        <v>198665837</v>
      </c>
      <c r="H4634" s="5">
        <v>10714.1</v>
      </c>
      <c r="I4634" s="5" t="b">
        <f>IF(Nifty50[[#This Row],[High]]=MAX($D$1:$D4644), TRUE, FALSE)</f>
        <v>0</v>
      </c>
      <c r="J4634" s="5">
        <f>MAX($D$2:Nifty50[[#This Row],[High]])</f>
        <v>10137.85</v>
      </c>
      <c r="K4634" s="18">
        <f>(Nifty50[[#This Row],[ATH_XL]]-Nifty50[[#This Row],[Close]])/Nifty50[[#This Row],[ATH_XL]]</f>
        <v>1.2251118333769066E-2</v>
      </c>
    </row>
    <row r="4635" spans="2:11" x14ac:dyDescent="0.25">
      <c r="B4635" s="4">
        <v>42951</v>
      </c>
      <c r="C4635" s="23">
        <v>10008.6</v>
      </c>
      <c r="D4635" s="23">
        <v>10075.25</v>
      </c>
      <c r="E4635" s="23">
        <v>9988.35</v>
      </c>
      <c r="F4635" s="23">
        <v>10066.4</v>
      </c>
      <c r="G4635" s="5">
        <v>184082134</v>
      </c>
      <c r="H4635" s="5">
        <v>10397.879999999999</v>
      </c>
      <c r="I4635" s="5" t="b">
        <f>IF(Nifty50[[#This Row],[High]]=MAX($D$1:$D4645), TRUE, FALSE)</f>
        <v>0</v>
      </c>
      <c r="J4635" s="5">
        <f>MAX($D$2:Nifty50[[#This Row],[High]])</f>
        <v>10137.85</v>
      </c>
      <c r="K4635" s="18">
        <f>(Nifty50[[#This Row],[ATH_XL]]-Nifty50[[#This Row],[Close]])/Nifty50[[#This Row],[ATH_XL]]</f>
        <v>7.0478454504654068E-3</v>
      </c>
    </row>
    <row r="4636" spans="2:11" x14ac:dyDescent="0.25">
      <c r="B4636" s="4">
        <v>42954</v>
      </c>
      <c r="C4636" s="23">
        <v>10074.799999999999</v>
      </c>
      <c r="D4636" s="23">
        <v>10088.1</v>
      </c>
      <c r="E4636" s="23">
        <v>10046.35</v>
      </c>
      <c r="F4636" s="23">
        <v>10057.4</v>
      </c>
      <c r="G4636" s="5">
        <v>141566282</v>
      </c>
      <c r="H4636" s="5">
        <v>7827.95</v>
      </c>
      <c r="I4636" s="5" t="b">
        <f>IF(Nifty50[[#This Row],[High]]=MAX($D$1:$D4646), TRUE, FALSE)</f>
        <v>0</v>
      </c>
      <c r="J4636" s="5">
        <f>MAX($D$2:Nifty50[[#This Row],[High]])</f>
        <v>10137.85</v>
      </c>
      <c r="K4636" s="18">
        <f>(Nifty50[[#This Row],[ATH_XL]]-Nifty50[[#This Row],[Close]])/Nifty50[[#This Row],[ATH_XL]]</f>
        <v>7.935607648564609E-3</v>
      </c>
    </row>
    <row r="4637" spans="2:11" x14ac:dyDescent="0.25">
      <c r="B4637" s="4">
        <v>42955</v>
      </c>
      <c r="C4637" s="23">
        <v>10068.35</v>
      </c>
      <c r="D4637" s="23">
        <v>10083.799999999999</v>
      </c>
      <c r="E4637" s="23">
        <v>9947</v>
      </c>
      <c r="F4637" s="23">
        <v>9978.5499999999993</v>
      </c>
      <c r="G4637" s="5">
        <v>209645343</v>
      </c>
      <c r="H4637" s="5">
        <v>10780.41</v>
      </c>
      <c r="I4637" s="5" t="b">
        <f>IF(Nifty50[[#This Row],[High]]=MAX($D$1:$D4647), TRUE, FALSE)</f>
        <v>0</v>
      </c>
      <c r="J4637" s="5">
        <f>MAX($D$2:Nifty50[[#This Row],[High]])</f>
        <v>10137.85</v>
      </c>
      <c r="K4637" s="18">
        <f>(Nifty50[[#This Row],[ATH_XL]]-Nifty50[[#This Row],[Close]])/Nifty50[[#This Row],[ATH_XL]]</f>
        <v>1.5713390906355991E-2</v>
      </c>
    </row>
    <row r="4638" spans="2:11" x14ac:dyDescent="0.25">
      <c r="B4638" s="4">
        <v>42956</v>
      </c>
      <c r="C4638" s="23">
        <v>9961.15</v>
      </c>
      <c r="D4638" s="23">
        <v>9969.7999999999993</v>
      </c>
      <c r="E4638" s="23">
        <v>9893.0499999999993</v>
      </c>
      <c r="F4638" s="23">
        <v>9908.0499999999993</v>
      </c>
      <c r="G4638" s="5">
        <v>174395293</v>
      </c>
      <c r="H4638" s="5">
        <v>8831.7199999999993</v>
      </c>
      <c r="I4638" s="5" t="b">
        <f>IF(Nifty50[[#This Row],[High]]=MAX($D$1:$D4648), TRUE, FALSE)</f>
        <v>0</v>
      </c>
      <c r="J4638" s="5">
        <f>MAX($D$2:Nifty50[[#This Row],[High]])</f>
        <v>10137.85</v>
      </c>
      <c r="K4638" s="18">
        <f>(Nifty50[[#This Row],[ATH_XL]]-Nifty50[[#This Row],[Close]])/Nifty50[[#This Row],[ATH_XL]]</f>
        <v>2.2667528124799743E-2</v>
      </c>
    </row>
    <row r="4639" spans="2:11" x14ac:dyDescent="0.25">
      <c r="B4639" s="4">
        <v>42957</v>
      </c>
      <c r="C4639" s="23">
        <v>9872.85</v>
      </c>
      <c r="D4639" s="23">
        <v>9892.65</v>
      </c>
      <c r="E4639" s="23">
        <v>9776.2000000000007</v>
      </c>
      <c r="F4639" s="23">
        <v>9820.25</v>
      </c>
      <c r="G4639" s="5">
        <v>242820594</v>
      </c>
      <c r="H4639" s="5">
        <v>12040.13</v>
      </c>
      <c r="I4639" s="5" t="b">
        <f>IF(Nifty50[[#This Row],[High]]=MAX($D$1:$D4649), TRUE, FALSE)</f>
        <v>0</v>
      </c>
      <c r="J4639" s="5">
        <f>MAX($D$2:Nifty50[[#This Row],[High]])</f>
        <v>10137.85</v>
      </c>
      <c r="K4639" s="18">
        <f>(Nifty50[[#This Row],[ATH_XL]]-Nifty50[[#This Row],[Close]])/Nifty50[[#This Row],[ATH_XL]]</f>
        <v>3.132814156847856E-2</v>
      </c>
    </row>
    <row r="4640" spans="2:11" x14ac:dyDescent="0.25">
      <c r="B4640" s="4">
        <v>42958</v>
      </c>
      <c r="C4640" s="23">
        <v>9712.15</v>
      </c>
      <c r="D4640" s="23">
        <v>9771.65</v>
      </c>
      <c r="E4640" s="23">
        <v>9685.5499999999993</v>
      </c>
      <c r="F4640" s="23">
        <v>9710.7999999999993</v>
      </c>
      <c r="G4640" s="5">
        <v>294732998</v>
      </c>
      <c r="H4640" s="5">
        <v>13435.56</v>
      </c>
      <c r="I4640" s="5" t="b">
        <f>IF(Nifty50[[#This Row],[High]]=MAX($D$1:$D4650), TRUE, FALSE)</f>
        <v>0</v>
      </c>
      <c r="J4640" s="5">
        <f>MAX($D$2:Nifty50[[#This Row],[High]])</f>
        <v>10137.85</v>
      </c>
      <c r="K4640" s="18">
        <f>(Nifty50[[#This Row],[ATH_XL]]-Nifty50[[#This Row],[Close]])/Nifty50[[#This Row],[ATH_XL]]</f>
        <v>4.2124316299807264E-2</v>
      </c>
    </row>
    <row r="4641" spans="2:11" x14ac:dyDescent="0.25">
      <c r="B4641" s="4">
        <v>42961</v>
      </c>
      <c r="C4641" s="23">
        <v>9755.75</v>
      </c>
      <c r="D4641" s="23">
        <v>9818.2999999999993</v>
      </c>
      <c r="E4641" s="23">
        <v>9752.1</v>
      </c>
      <c r="F4641" s="23">
        <v>9794.15</v>
      </c>
      <c r="G4641" s="5">
        <v>201613585</v>
      </c>
      <c r="H4641" s="5">
        <v>9486.82</v>
      </c>
      <c r="I4641" s="5" t="b">
        <f>IF(Nifty50[[#This Row],[High]]=MAX($D$1:$D4651), TRUE, FALSE)</f>
        <v>0</v>
      </c>
      <c r="J4641" s="5">
        <f>MAX($D$2:Nifty50[[#This Row],[High]])</f>
        <v>10137.85</v>
      </c>
      <c r="K4641" s="18">
        <f>(Nifty50[[#This Row],[ATH_XL]]-Nifty50[[#This Row],[Close]])/Nifty50[[#This Row],[ATH_XL]]</f>
        <v>3.390265194296628E-2</v>
      </c>
    </row>
    <row r="4642" spans="2:11" x14ac:dyDescent="0.25">
      <c r="B4642" s="4">
        <v>42963</v>
      </c>
      <c r="C4642" s="23">
        <v>9825.85</v>
      </c>
      <c r="D4642" s="23">
        <v>9903.9500000000007</v>
      </c>
      <c r="E4642" s="23">
        <v>9773.85</v>
      </c>
      <c r="F4642" s="23">
        <v>9897.2999999999993</v>
      </c>
      <c r="G4642" s="5">
        <v>226269013</v>
      </c>
      <c r="H4642" s="5">
        <v>10815.38</v>
      </c>
      <c r="I4642" s="5" t="b">
        <f>IF(Nifty50[[#This Row],[High]]=MAX($D$1:$D4652), TRUE, FALSE)</f>
        <v>0</v>
      </c>
      <c r="J4642" s="5">
        <f>MAX($D$2:Nifty50[[#This Row],[High]])</f>
        <v>10137.85</v>
      </c>
      <c r="K4642" s="18">
        <f>(Nifty50[[#This Row],[ATH_XL]]-Nifty50[[#This Row],[Close]])/Nifty50[[#This Row],[ATH_XL]]</f>
        <v>2.3727910750307123E-2</v>
      </c>
    </row>
    <row r="4643" spans="2:11" x14ac:dyDescent="0.25">
      <c r="B4643" s="4">
        <v>42964</v>
      </c>
      <c r="C4643" s="23">
        <v>9945.5499999999993</v>
      </c>
      <c r="D4643" s="23">
        <v>9947.7999999999993</v>
      </c>
      <c r="E4643" s="23">
        <v>9883.75</v>
      </c>
      <c r="F4643" s="23">
        <v>9904.15</v>
      </c>
      <c r="G4643" s="5">
        <v>203652311</v>
      </c>
      <c r="H4643" s="5">
        <v>9927.4699999999993</v>
      </c>
      <c r="I4643" s="5" t="b">
        <f>IF(Nifty50[[#This Row],[High]]=MAX($D$1:$D4653), TRUE, FALSE)</f>
        <v>0</v>
      </c>
      <c r="J4643" s="5">
        <f>MAX($D$2:Nifty50[[#This Row],[High]])</f>
        <v>10137.85</v>
      </c>
      <c r="K4643" s="18">
        <f>(Nifty50[[#This Row],[ATH_XL]]-Nifty50[[#This Row],[Close]])/Nifty50[[#This Row],[ATH_XL]]</f>
        <v>2.3052225077309363E-2</v>
      </c>
    </row>
    <row r="4644" spans="2:11" x14ac:dyDescent="0.25">
      <c r="B4644" s="4">
        <v>42965</v>
      </c>
      <c r="C4644" s="23">
        <v>9865.9500000000007</v>
      </c>
      <c r="D4644" s="23">
        <v>9865.9500000000007</v>
      </c>
      <c r="E4644" s="23">
        <v>9783.65</v>
      </c>
      <c r="F4644" s="23">
        <v>9837.4</v>
      </c>
      <c r="G4644" s="5">
        <v>253931517</v>
      </c>
      <c r="H4644" s="5">
        <v>15636.16</v>
      </c>
      <c r="I4644" s="5" t="b">
        <f>IF(Nifty50[[#This Row],[High]]=MAX($D$1:$D4654), TRUE, FALSE)</f>
        <v>0</v>
      </c>
      <c r="J4644" s="5">
        <f>MAX($D$2:Nifty50[[#This Row],[High]])</f>
        <v>10137.85</v>
      </c>
      <c r="K4644" s="18">
        <f>(Nifty50[[#This Row],[ATH_XL]]-Nifty50[[#This Row],[Close]])/Nifty50[[#This Row],[ATH_XL]]</f>
        <v>2.9636461379878448E-2</v>
      </c>
    </row>
    <row r="4645" spans="2:11" x14ac:dyDescent="0.25">
      <c r="B4645" s="4">
        <v>42968</v>
      </c>
      <c r="C4645" s="23">
        <v>9864.25</v>
      </c>
      <c r="D4645" s="23">
        <v>9884.35</v>
      </c>
      <c r="E4645" s="23">
        <v>9740.1</v>
      </c>
      <c r="F4645" s="23">
        <v>9754.35</v>
      </c>
      <c r="G4645" s="5">
        <v>211627775</v>
      </c>
      <c r="H4645" s="5">
        <v>11764</v>
      </c>
      <c r="I4645" s="5" t="b">
        <f>IF(Nifty50[[#This Row],[High]]=MAX($D$1:$D4655), TRUE, FALSE)</f>
        <v>0</v>
      </c>
      <c r="J4645" s="5">
        <f>MAX($D$2:Nifty50[[#This Row],[High]])</f>
        <v>10137.85</v>
      </c>
      <c r="K4645" s="18">
        <f>(Nifty50[[#This Row],[ATH_XL]]-Nifty50[[#This Row],[Close]])/Nifty50[[#This Row],[ATH_XL]]</f>
        <v>3.7828533663449349E-2</v>
      </c>
    </row>
    <row r="4646" spans="2:11" x14ac:dyDescent="0.25">
      <c r="B4646" s="4">
        <v>42969</v>
      </c>
      <c r="C4646" s="23">
        <v>9815.75</v>
      </c>
      <c r="D4646" s="23">
        <v>9828.4500000000007</v>
      </c>
      <c r="E4646" s="23">
        <v>9752.6</v>
      </c>
      <c r="F4646" s="23">
        <v>9765.5499999999993</v>
      </c>
      <c r="G4646" s="5">
        <v>189267122</v>
      </c>
      <c r="H4646" s="5">
        <v>9850.89</v>
      </c>
      <c r="I4646" s="5" t="b">
        <f>IF(Nifty50[[#This Row],[High]]=MAX($D$1:$D4656), TRUE, FALSE)</f>
        <v>0</v>
      </c>
      <c r="J4646" s="5">
        <f>MAX($D$2:Nifty50[[#This Row],[High]])</f>
        <v>10137.85</v>
      </c>
      <c r="K4646" s="18">
        <f>(Nifty50[[#This Row],[ATH_XL]]-Nifty50[[#This Row],[Close]])/Nifty50[[#This Row],[ATH_XL]]</f>
        <v>3.6723762928037119E-2</v>
      </c>
    </row>
    <row r="4647" spans="2:11" x14ac:dyDescent="0.25">
      <c r="B4647" s="4">
        <v>42970</v>
      </c>
      <c r="C4647" s="23">
        <v>9803.0499999999993</v>
      </c>
      <c r="D4647" s="23">
        <v>9857.9</v>
      </c>
      <c r="E4647" s="23">
        <v>9786.75</v>
      </c>
      <c r="F4647" s="23">
        <v>9852.5</v>
      </c>
      <c r="G4647" s="5">
        <v>173815509</v>
      </c>
      <c r="H4647" s="5">
        <v>9961.1299999999992</v>
      </c>
      <c r="I4647" s="5" t="b">
        <f>IF(Nifty50[[#This Row],[High]]=MAX($D$1:$D4657), TRUE, FALSE)</f>
        <v>0</v>
      </c>
      <c r="J4647" s="5">
        <f>MAX($D$2:Nifty50[[#This Row],[High]])</f>
        <v>10137.85</v>
      </c>
      <c r="K4647" s="18">
        <f>(Nifty50[[#This Row],[ATH_XL]]-Nifty50[[#This Row],[Close]])/Nifty50[[#This Row],[ATH_XL]]</f>
        <v>2.8146993691956418E-2</v>
      </c>
    </row>
    <row r="4648" spans="2:11" x14ac:dyDescent="0.25">
      <c r="B4648" s="4">
        <v>42971</v>
      </c>
      <c r="C4648" s="23">
        <v>9881.2000000000007</v>
      </c>
      <c r="D4648" s="23">
        <v>9881.5</v>
      </c>
      <c r="E4648" s="23">
        <v>9848.85</v>
      </c>
      <c r="F4648" s="23">
        <v>9857.0499999999993</v>
      </c>
      <c r="G4648" s="5">
        <v>190398702</v>
      </c>
      <c r="H4648" s="5">
        <v>10392.629999999999</v>
      </c>
      <c r="I4648" s="5" t="b">
        <f>IF(Nifty50[[#This Row],[High]]=MAX($D$1:$D4658), TRUE, FALSE)</f>
        <v>0</v>
      </c>
      <c r="J4648" s="5">
        <f>MAX($D$2:Nifty50[[#This Row],[High]])</f>
        <v>10137.85</v>
      </c>
      <c r="K4648" s="18">
        <f>(Nifty50[[#This Row],[ATH_XL]]-Nifty50[[#This Row],[Close]])/Nifty50[[#This Row],[ATH_XL]]</f>
        <v>2.7698180580695224E-2</v>
      </c>
    </row>
    <row r="4649" spans="2:11" x14ac:dyDescent="0.25">
      <c r="B4649" s="4">
        <v>42975</v>
      </c>
      <c r="C4649" s="23">
        <v>9907.15</v>
      </c>
      <c r="D4649" s="23">
        <v>9925.75</v>
      </c>
      <c r="E4649" s="23">
        <v>9882</v>
      </c>
      <c r="F4649" s="23">
        <v>9912.7999999999993</v>
      </c>
      <c r="G4649" s="5">
        <v>164493772</v>
      </c>
      <c r="H4649" s="5">
        <v>9900.06</v>
      </c>
      <c r="I4649" s="5" t="b">
        <f>IF(Nifty50[[#This Row],[High]]=MAX($D$1:$D4659), TRUE, FALSE)</f>
        <v>0</v>
      </c>
      <c r="J4649" s="5">
        <f>MAX($D$2:Nifty50[[#This Row],[High]])</f>
        <v>10137.85</v>
      </c>
      <c r="K4649" s="18">
        <f>(Nifty50[[#This Row],[ATH_XL]]-Nifty50[[#This Row],[Close]])/Nifty50[[#This Row],[ATH_XL]]</f>
        <v>2.219898696469183E-2</v>
      </c>
    </row>
    <row r="4650" spans="2:11" x14ac:dyDescent="0.25">
      <c r="B4650" s="4">
        <v>42976</v>
      </c>
      <c r="C4650" s="23">
        <v>9886.4</v>
      </c>
      <c r="D4650" s="23">
        <v>9887.35</v>
      </c>
      <c r="E4650" s="23">
        <v>9783.75</v>
      </c>
      <c r="F4650" s="23">
        <v>9796.0499999999993</v>
      </c>
      <c r="G4650" s="5">
        <v>178668444</v>
      </c>
      <c r="H4650" s="5">
        <v>8469.09</v>
      </c>
      <c r="I4650" s="5" t="b">
        <f>IF(Nifty50[[#This Row],[High]]=MAX($D$1:$D4660), TRUE, FALSE)</f>
        <v>0</v>
      </c>
      <c r="J4650" s="5">
        <f>MAX($D$2:Nifty50[[#This Row],[High]])</f>
        <v>10137.85</v>
      </c>
      <c r="K4650" s="18">
        <f>(Nifty50[[#This Row],[ATH_XL]]-Nifty50[[#This Row],[Close]])/Nifty50[[#This Row],[ATH_XL]]</f>
        <v>3.3715235478923154E-2</v>
      </c>
    </row>
    <row r="4651" spans="2:11" x14ac:dyDescent="0.25">
      <c r="B4651" s="4">
        <v>42977</v>
      </c>
      <c r="C4651" s="23">
        <v>9859.5</v>
      </c>
      <c r="D4651" s="23">
        <v>9909.4500000000007</v>
      </c>
      <c r="E4651" s="23">
        <v>9850.7999999999993</v>
      </c>
      <c r="F4651" s="23">
        <v>9884.4</v>
      </c>
      <c r="G4651" s="5">
        <v>162704136</v>
      </c>
      <c r="H4651" s="5">
        <v>8008.72</v>
      </c>
      <c r="I4651" s="5" t="b">
        <f>IF(Nifty50[[#This Row],[High]]=MAX($D$1:$D4661), TRUE, FALSE)</f>
        <v>0</v>
      </c>
      <c r="J4651" s="5">
        <f>MAX($D$2:Nifty50[[#This Row],[High]])</f>
        <v>10137.85</v>
      </c>
      <c r="K4651" s="18">
        <f>(Nifty50[[#This Row],[ATH_XL]]-Nifty50[[#This Row],[Close]])/Nifty50[[#This Row],[ATH_XL]]</f>
        <v>2.5000369900915944E-2</v>
      </c>
    </row>
    <row r="4652" spans="2:11" x14ac:dyDescent="0.25">
      <c r="B4652" s="4">
        <v>42978</v>
      </c>
      <c r="C4652" s="23">
        <v>9905.7000000000007</v>
      </c>
      <c r="D4652" s="23">
        <v>9925.1</v>
      </c>
      <c r="E4652" s="23">
        <v>9856.9500000000007</v>
      </c>
      <c r="F4652" s="23">
        <v>9917.9</v>
      </c>
      <c r="G4652" s="5">
        <v>337782004</v>
      </c>
      <c r="H4652" s="5">
        <v>14619.43</v>
      </c>
      <c r="I4652" s="5" t="b">
        <f>IF(Nifty50[[#This Row],[High]]=MAX($D$1:$D4662), TRUE, FALSE)</f>
        <v>0</v>
      </c>
      <c r="J4652" s="5">
        <f>MAX($D$2:Nifty50[[#This Row],[High]])</f>
        <v>10137.85</v>
      </c>
      <c r="K4652" s="18">
        <f>(Nifty50[[#This Row],[ATH_XL]]-Nifty50[[#This Row],[Close]])/Nifty50[[#This Row],[ATH_XL]]</f>
        <v>2.1695921719102246E-2</v>
      </c>
    </row>
    <row r="4653" spans="2:11" x14ac:dyDescent="0.25">
      <c r="B4653" s="4">
        <v>42979</v>
      </c>
      <c r="C4653" s="23">
        <v>9937.65</v>
      </c>
      <c r="D4653" s="23">
        <v>9983.4500000000007</v>
      </c>
      <c r="E4653" s="23">
        <v>9909.85</v>
      </c>
      <c r="F4653" s="23">
        <v>9974.4</v>
      </c>
      <c r="G4653" s="5">
        <v>162730656</v>
      </c>
      <c r="H4653" s="5">
        <v>9314.82</v>
      </c>
      <c r="I4653" s="5" t="b">
        <f>IF(Nifty50[[#This Row],[High]]=MAX($D$1:$D4663), TRUE, FALSE)</f>
        <v>0</v>
      </c>
      <c r="J4653" s="5">
        <f>MAX($D$2:Nifty50[[#This Row],[High]])</f>
        <v>10137.85</v>
      </c>
      <c r="K4653" s="18">
        <f>(Nifty50[[#This Row],[ATH_XL]]-Nifty50[[#This Row],[Close]])/Nifty50[[#This Row],[ATH_XL]]</f>
        <v>1.6122747919923922E-2</v>
      </c>
    </row>
    <row r="4654" spans="2:11" x14ac:dyDescent="0.25">
      <c r="B4654" s="4">
        <v>42982</v>
      </c>
      <c r="C4654" s="23">
        <v>9984.15</v>
      </c>
      <c r="D4654" s="23">
        <v>9988.4</v>
      </c>
      <c r="E4654" s="23">
        <v>9861</v>
      </c>
      <c r="F4654" s="23">
        <v>9912.85</v>
      </c>
      <c r="G4654" s="5">
        <v>153369495</v>
      </c>
      <c r="H4654" s="5">
        <v>8069.64</v>
      </c>
      <c r="I4654" s="5" t="b">
        <f>IF(Nifty50[[#This Row],[High]]=MAX($D$1:$D4664), TRUE, FALSE)</f>
        <v>0</v>
      </c>
      <c r="J4654" s="5">
        <f>MAX($D$2:Nifty50[[#This Row],[High]])</f>
        <v>10137.85</v>
      </c>
      <c r="K4654" s="18">
        <f>(Nifty50[[#This Row],[ATH_XL]]-Nifty50[[#This Row],[Close]])/Nifty50[[#This Row],[ATH_XL]]</f>
        <v>2.2194054952480061E-2</v>
      </c>
    </row>
    <row r="4655" spans="2:11" x14ac:dyDescent="0.25">
      <c r="B4655" s="4">
        <v>42983</v>
      </c>
      <c r="C4655" s="23">
        <v>9933.25</v>
      </c>
      <c r="D4655" s="23">
        <v>9963.1</v>
      </c>
      <c r="E4655" s="23">
        <v>9901.0499999999993</v>
      </c>
      <c r="F4655" s="23">
        <v>9952.2000000000007</v>
      </c>
      <c r="G4655" s="5">
        <v>143522342</v>
      </c>
      <c r="H4655" s="5">
        <v>7566.62</v>
      </c>
      <c r="I4655" s="5" t="b">
        <f>IF(Nifty50[[#This Row],[High]]=MAX($D$1:$D4665), TRUE, FALSE)</f>
        <v>0</v>
      </c>
      <c r="J4655" s="5">
        <f>MAX($D$2:Nifty50[[#This Row],[High]])</f>
        <v>10137.85</v>
      </c>
      <c r="K4655" s="18">
        <f>(Nifty50[[#This Row],[ATH_XL]]-Nifty50[[#This Row],[Close]])/Nifty50[[#This Row],[ATH_XL]]</f>
        <v>1.8312561341901845E-2</v>
      </c>
    </row>
    <row r="4656" spans="2:11" x14ac:dyDescent="0.25">
      <c r="B4656" s="4">
        <v>42984</v>
      </c>
      <c r="C4656" s="23">
        <v>9899.25</v>
      </c>
      <c r="D4656" s="23">
        <v>9931.5499999999993</v>
      </c>
      <c r="E4656" s="23">
        <v>9882.5499999999993</v>
      </c>
      <c r="F4656" s="23">
        <v>9916.2000000000007</v>
      </c>
      <c r="G4656" s="5">
        <v>153767846</v>
      </c>
      <c r="H4656" s="5">
        <v>8926.98</v>
      </c>
      <c r="I4656" s="5" t="b">
        <f>IF(Nifty50[[#This Row],[High]]=MAX($D$1:$D4666), TRUE, FALSE)</f>
        <v>0</v>
      </c>
      <c r="J4656" s="5">
        <f>MAX($D$2:Nifty50[[#This Row],[High]])</f>
        <v>10137.85</v>
      </c>
      <c r="K4656" s="18">
        <f>(Nifty50[[#This Row],[ATH_XL]]-Nifty50[[#This Row],[Close]])/Nifty50[[#This Row],[ATH_XL]]</f>
        <v>2.1863610134298654E-2</v>
      </c>
    </row>
    <row r="4657" spans="2:11" x14ac:dyDescent="0.25">
      <c r="B4657" s="4">
        <v>42985</v>
      </c>
      <c r="C4657" s="23">
        <v>9945.85</v>
      </c>
      <c r="D4657" s="23">
        <v>9964.85</v>
      </c>
      <c r="E4657" s="23">
        <v>9917.2000000000007</v>
      </c>
      <c r="F4657" s="23">
        <v>9929.9</v>
      </c>
      <c r="G4657" s="5">
        <v>194626599</v>
      </c>
      <c r="H4657" s="5">
        <v>9455.48</v>
      </c>
      <c r="I4657" s="5" t="b">
        <f>IF(Nifty50[[#This Row],[High]]=MAX($D$1:$D4667), TRUE, FALSE)</f>
        <v>0</v>
      </c>
      <c r="J4657" s="5">
        <f>MAX($D$2:Nifty50[[#This Row],[High]])</f>
        <v>10137.85</v>
      </c>
      <c r="K4657" s="18">
        <f>(Nifty50[[#This Row],[ATH_XL]]-Nifty50[[#This Row],[Close]])/Nifty50[[#This Row],[ATH_XL]]</f>
        <v>2.051223878830331E-2</v>
      </c>
    </row>
    <row r="4658" spans="2:11" x14ac:dyDescent="0.25">
      <c r="B4658" s="4">
        <v>42986</v>
      </c>
      <c r="C4658" s="23">
        <v>9958.65</v>
      </c>
      <c r="D4658" s="23">
        <v>9963.6</v>
      </c>
      <c r="E4658" s="23">
        <v>9913.2999999999993</v>
      </c>
      <c r="F4658" s="23">
        <v>9934.7999999999993</v>
      </c>
      <c r="G4658" s="5">
        <v>168698771</v>
      </c>
      <c r="H4658" s="5">
        <v>8792.49</v>
      </c>
      <c r="I4658" s="5" t="b">
        <f>IF(Nifty50[[#This Row],[High]]=MAX($D$1:$D4668), TRUE, FALSE)</f>
        <v>0</v>
      </c>
      <c r="J4658" s="5">
        <f>MAX($D$2:Nifty50[[#This Row],[High]])</f>
        <v>10137.85</v>
      </c>
      <c r="K4658" s="18">
        <f>(Nifty50[[#This Row],[ATH_XL]]-Nifty50[[#This Row],[Close]])/Nifty50[[#This Row],[ATH_XL]]</f>
        <v>2.0028901591560448E-2</v>
      </c>
    </row>
    <row r="4659" spans="2:11" x14ac:dyDescent="0.25">
      <c r="B4659" s="4">
        <v>42989</v>
      </c>
      <c r="C4659" s="23">
        <v>9971.75</v>
      </c>
      <c r="D4659" s="23">
        <v>10028.65</v>
      </c>
      <c r="E4659" s="23">
        <v>9968.7999999999993</v>
      </c>
      <c r="F4659" s="23">
        <v>10006.049999999999</v>
      </c>
      <c r="G4659" s="5">
        <v>178409875</v>
      </c>
      <c r="H4659" s="5">
        <v>9545.94</v>
      </c>
      <c r="I4659" s="5" t="b">
        <f>IF(Nifty50[[#This Row],[High]]=MAX($D$1:$D4669), TRUE, FALSE)</f>
        <v>0</v>
      </c>
      <c r="J4659" s="5">
        <f>MAX($D$2:Nifty50[[#This Row],[High]])</f>
        <v>10137.85</v>
      </c>
      <c r="K4659" s="18">
        <f>(Nifty50[[#This Row],[ATH_XL]]-Nifty50[[#This Row],[Close]])/Nifty50[[#This Row],[ATH_XL]]</f>
        <v>1.3000784189941762E-2</v>
      </c>
    </row>
    <row r="4660" spans="2:11" x14ac:dyDescent="0.25">
      <c r="B4660" s="4">
        <v>42990</v>
      </c>
      <c r="C4660" s="23">
        <v>10056.85</v>
      </c>
      <c r="D4660" s="23">
        <v>10097.549999999999</v>
      </c>
      <c r="E4660" s="23">
        <v>10028.049999999999</v>
      </c>
      <c r="F4660" s="23">
        <v>10093.049999999999</v>
      </c>
      <c r="G4660" s="5">
        <v>188248293</v>
      </c>
      <c r="H4660" s="5">
        <v>9894.2000000000007</v>
      </c>
      <c r="I4660" s="5" t="b">
        <f>IF(Nifty50[[#This Row],[High]]=MAX($D$1:$D4670), TRUE, FALSE)</f>
        <v>0</v>
      </c>
      <c r="J4660" s="5">
        <f>MAX($D$2:Nifty50[[#This Row],[High]])</f>
        <v>10137.85</v>
      </c>
      <c r="K4660" s="18">
        <f>(Nifty50[[#This Row],[ATH_XL]]-Nifty50[[#This Row],[Close]])/Nifty50[[#This Row],[ATH_XL]]</f>
        <v>4.4190829416494706E-3</v>
      </c>
    </row>
    <row r="4661" spans="2:11" x14ac:dyDescent="0.25">
      <c r="B4661" s="4">
        <v>42991</v>
      </c>
      <c r="C4661" s="23">
        <v>10099.25</v>
      </c>
      <c r="D4661" s="23">
        <v>10131.950000000001</v>
      </c>
      <c r="E4661" s="23">
        <v>10063.15</v>
      </c>
      <c r="F4661" s="23">
        <v>10079.299999999999</v>
      </c>
      <c r="G4661" s="5">
        <v>221608053</v>
      </c>
      <c r="H4661" s="5">
        <v>10682.41</v>
      </c>
      <c r="I4661" s="5" t="b">
        <f>IF(Nifty50[[#This Row],[High]]=MAX($D$1:$D4671), TRUE, FALSE)</f>
        <v>0</v>
      </c>
      <c r="J4661" s="5">
        <f>MAX($D$2:Nifty50[[#This Row],[High]])</f>
        <v>10137.85</v>
      </c>
      <c r="K4661" s="18">
        <f>(Nifty50[[#This Row],[ATH_XL]]-Nifty50[[#This Row],[Close]])/Nifty50[[#This Row],[ATH_XL]]</f>
        <v>5.7753862998565862E-3</v>
      </c>
    </row>
    <row r="4662" spans="2:11" x14ac:dyDescent="0.25">
      <c r="B4662" s="4">
        <v>42992</v>
      </c>
      <c r="C4662" s="23">
        <v>10107.4</v>
      </c>
      <c r="D4662" s="23">
        <v>10126.5</v>
      </c>
      <c r="E4662" s="23">
        <v>10070.35</v>
      </c>
      <c r="F4662" s="23">
        <v>10086.6</v>
      </c>
      <c r="G4662" s="5">
        <v>232637517</v>
      </c>
      <c r="H4662" s="5">
        <v>11047.46</v>
      </c>
      <c r="I4662" s="5" t="b">
        <f>IF(Nifty50[[#This Row],[High]]=MAX($D$1:$D4672), TRUE, FALSE)</f>
        <v>0</v>
      </c>
      <c r="J4662" s="5">
        <f>MAX($D$2:Nifty50[[#This Row],[High]])</f>
        <v>10137.85</v>
      </c>
      <c r="K4662" s="18">
        <f>(Nifty50[[#This Row],[ATH_XL]]-Nifty50[[#This Row],[Close]])/Nifty50[[#This Row],[ATH_XL]]</f>
        <v>5.0553125169537916E-3</v>
      </c>
    </row>
    <row r="4663" spans="2:11" x14ac:dyDescent="0.25">
      <c r="B4663" s="4">
        <v>42993</v>
      </c>
      <c r="C4663" s="23">
        <v>10062.35</v>
      </c>
      <c r="D4663" s="23">
        <v>10115.15</v>
      </c>
      <c r="E4663" s="23">
        <v>10043.65</v>
      </c>
      <c r="F4663" s="23">
        <v>10085.4</v>
      </c>
      <c r="G4663" s="5">
        <v>274799134</v>
      </c>
      <c r="H4663" s="5">
        <v>13650.9</v>
      </c>
      <c r="I4663" s="5" t="b">
        <f>IF(Nifty50[[#This Row],[High]]=MAX($D$1:$D4673), TRUE, FALSE)</f>
        <v>0</v>
      </c>
      <c r="J4663" s="5">
        <f>MAX($D$2:Nifty50[[#This Row],[High]])</f>
        <v>10137.85</v>
      </c>
      <c r="K4663" s="18">
        <f>(Nifty50[[#This Row],[ATH_XL]]-Nifty50[[#This Row],[Close]])/Nifty50[[#This Row],[ATH_XL]]</f>
        <v>5.173680810033757E-3</v>
      </c>
    </row>
    <row r="4664" spans="2:11" x14ac:dyDescent="0.25">
      <c r="B4664" s="4">
        <v>42996</v>
      </c>
      <c r="C4664" s="23">
        <v>10133.1</v>
      </c>
      <c r="D4664" s="23">
        <v>10171.700000000001</v>
      </c>
      <c r="E4664" s="23">
        <v>10131.299999999999</v>
      </c>
      <c r="F4664" s="23">
        <v>10153.1</v>
      </c>
      <c r="G4664" s="5">
        <v>160852680</v>
      </c>
      <c r="H4664" s="5">
        <v>8106.66</v>
      </c>
      <c r="I4664" s="5" t="b">
        <f>IF(Nifty50[[#This Row],[High]]=MAX($D$1:$D4674), TRUE, FALSE)</f>
        <v>0</v>
      </c>
      <c r="J4664" s="5">
        <f>MAX($D$2:Nifty50[[#This Row],[High]])</f>
        <v>10171.700000000001</v>
      </c>
      <c r="K4664" s="18">
        <f>(Nifty50[[#This Row],[ATH_XL]]-Nifty50[[#This Row],[Close]])/Nifty50[[#This Row],[ATH_XL]]</f>
        <v>1.8286028884061034E-3</v>
      </c>
    </row>
    <row r="4665" spans="2:11" x14ac:dyDescent="0.25">
      <c r="B4665" s="4">
        <v>42997</v>
      </c>
      <c r="C4665" s="23">
        <v>10175.6</v>
      </c>
      <c r="D4665" s="23">
        <v>10178.950000000001</v>
      </c>
      <c r="E4665" s="23">
        <v>10129.950000000001</v>
      </c>
      <c r="F4665" s="23">
        <v>10147.549999999999</v>
      </c>
      <c r="G4665" s="5">
        <v>193345992</v>
      </c>
      <c r="H4665" s="5">
        <v>8796.2099999999991</v>
      </c>
      <c r="I4665" s="5" t="b">
        <f>IF(Nifty50[[#This Row],[High]]=MAX($D$1:$D4675), TRUE, FALSE)</f>
        <v>1</v>
      </c>
      <c r="J4665" s="5">
        <f>MAX($D$2:Nifty50[[#This Row],[High]])</f>
        <v>10178.950000000001</v>
      </c>
      <c r="K4665" s="18">
        <f>(Nifty50[[#This Row],[ATH_XL]]-Nifty50[[#This Row],[Close]])/Nifty50[[#This Row],[ATH_XL]]</f>
        <v>3.0847975478808182E-3</v>
      </c>
    </row>
    <row r="4666" spans="2:11" x14ac:dyDescent="0.25">
      <c r="B4666" s="4">
        <v>42998</v>
      </c>
      <c r="C4666" s="23">
        <v>10160.950000000001</v>
      </c>
      <c r="D4666" s="23">
        <v>10171.049999999999</v>
      </c>
      <c r="E4666" s="23">
        <v>10134.200000000001</v>
      </c>
      <c r="F4666" s="23">
        <v>10141.15</v>
      </c>
      <c r="G4666" s="5">
        <v>205605243</v>
      </c>
      <c r="H4666" s="5">
        <v>10105.709999999999</v>
      </c>
      <c r="I4666" s="5" t="b">
        <f>IF(Nifty50[[#This Row],[High]]=MAX($D$1:$D4676), TRUE, FALSE)</f>
        <v>0</v>
      </c>
      <c r="J4666" s="5">
        <f>MAX($D$2:Nifty50[[#This Row],[High]])</f>
        <v>10178.950000000001</v>
      </c>
      <c r="K4666" s="18">
        <f>(Nifty50[[#This Row],[ATH_XL]]-Nifty50[[#This Row],[Close]])/Nifty50[[#This Row],[ATH_XL]]</f>
        <v>3.7135460926717477E-3</v>
      </c>
    </row>
    <row r="4667" spans="2:11" x14ac:dyDescent="0.25">
      <c r="B4667" s="4">
        <v>42999</v>
      </c>
      <c r="C4667" s="23">
        <v>10139.6</v>
      </c>
      <c r="D4667" s="23">
        <v>10158.9</v>
      </c>
      <c r="E4667" s="23">
        <v>10058.6</v>
      </c>
      <c r="F4667" s="23">
        <v>10121.9</v>
      </c>
      <c r="G4667" s="5">
        <v>197710666</v>
      </c>
      <c r="H4667" s="5">
        <v>11114.28</v>
      </c>
      <c r="I4667" s="5" t="b">
        <f>IF(Nifty50[[#This Row],[High]]=MAX($D$1:$D4677), TRUE, FALSE)</f>
        <v>0</v>
      </c>
      <c r="J4667" s="5">
        <f>MAX($D$2:Nifty50[[#This Row],[High]])</f>
        <v>10178.950000000001</v>
      </c>
      <c r="K4667" s="18">
        <f>(Nifty50[[#This Row],[ATH_XL]]-Nifty50[[#This Row],[Close]])/Nifty50[[#This Row],[ATH_XL]]</f>
        <v>5.6047038250508245E-3</v>
      </c>
    </row>
    <row r="4668" spans="2:11" x14ac:dyDescent="0.25">
      <c r="B4668" s="4">
        <v>43000</v>
      </c>
      <c r="C4668" s="23">
        <v>10094.35</v>
      </c>
      <c r="D4668" s="23">
        <v>10095.049999999999</v>
      </c>
      <c r="E4668" s="23">
        <v>9952.7999999999993</v>
      </c>
      <c r="F4668" s="23">
        <v>9964.4</v>
      </c>
      <c r="G4668" s="5">
        <v>233621596</v>
      </c>
      <c r="H4668" s="5">
        <v>11941.88</v>
      </c>
      <c r="I4668" s="5" t="b">
        <f>IF(Nifty50[[#This Row],[High]]=MAX($D$1:$D4678), TRUE, FALSE)</f>
        <v>0</v>
      </c>
      <c r="J4668" s="5">
        <f>MAX($D$2:Nifty50[[#This Row],[High]])</f>
        <v>10178.950000000001</v>
      </c>
      <c r="K4668" s="18">
        <f>(Nifty50[[#This Row],[ATH_XL]]-Nifty50[[#This Row],[Close]])/Nifty50[[#This Row],[ATH_XL]]</f>
        <v>2.1077812544515993E-2</v>
      </c>
    </row>
    <row r="4669" spans="2:11" x14ac:dyDescent="0.25">
      <c r="B4669" s="4">
        <v>43003</v>
      </c>
      <c r="C4669" s="23">
        <v>9960.1</v>
      </c>
      <c r="D4669" s="23">
        <v>9960.5</v>
      </c>
      <c r="E4669" s="23">
        <v>9816.0499999999993</v>
      </c>
      <c r="F4669" s="23">
        <v>9872.6</v>
      </c>
      <c r="G4669" s="5">
        <v>228206970</v>
      </c>
      <c r="H4669" s="5">
        <v>11258.68</v>
      </c>
      <c r="I4669" s="5" t="b">
        <f>IF(Nifty50[[#This Row],[High]]=MAX($D$1:$D4679), TRUE, FALSE)</f>
        <v>0</v>
      </c>
      <c r="J4669" s="5">
        <f>MAX($D$2:Nifty50[[#This Row],[High]])</f>
        <v>10178.950000000001</v>
      </c>
      <c r="K4669" s="18">
        <f>(Nifty50[[#This Row],[ATH_XL]]-Nifty50[[#This Row],[Close]])/Nifty50[[#This Row],[ATH_XL]]</f>
        <v>3.0096424483861337E-2</v>
      </c>
    </row>
    <row r="4670" spans="2:11" x14ac:dyDescent="0.25">
      <c r="B4670" s="4">
        <v>43004</v>
      </c>
      <c r="C4670" s="23">
        <v>9875.25</v>
      </c>
      <c r="D4670" s="23">
        <v>9891.35</v>
      </c>
      <c r="E4670" s="23">
        <v>9813</v>
      </c>
      <c r="F4670" s="23">
        <v>9871.5</v>
      </c>
      <c r="G4670" s="5">
        <v>196792799</v>
      </c>
      <c r="H4670" s="5">
        <v>9754.02</v>
      </c>
      <c r="I4670" s="5" t="b">
        <f>IF(Nifty50[[#This Row],[High]]=MAX($D$1:$D4680), TRUE, FALSE)</f>
        <v>0</v>
      </c>
      <c r="J4670" s="5">
        <f>MAX($D$2:Nifty50[[#This Row],[High]])</f>
        <v>10178.950000000001</v>
      </c>
      <c r="K4670" s="18">
        <f>(Nifty50[[#This Row],[ATH_XL]]-Nifty50[[#This Row],[Close]])/Nifty50[[#This Row],[ATH_XL]]</f>
        <v>3.020449063999732E-2</v>
      </c>
    </row>
    <row r="4671" spans="2:11" x14ac:dyDescent="0.25">
      <c r="B4671" s="4">
        <v>43005</v>
      </c>
      <c r="C4671" s="23">
        <v>9920.6</v>
      </c>
      <c r="D4671" s="23">
        <v>9921.0499999999993</v>
      </c>
      <c r="E4671" s="23">
        <v>9714.4</v>
      </c>
      <c r="F4671" s="23">
        <v>9735.75</v>
      </c>
      <c r="G4671" s="5">
        <v>206305991</v>
      </c>
      <c r="H4671" s="5">
        <v>10127.39</v>
      </c>
      <c r="I4671" s="5" t="b">
        <f>IF(Nifty50[[#This Row],[High]]=MAX($D$1:$D4681), TRUE, FALSE)</f>
        <v>0</v>
      </c>
      <c r="J4671" s="5">
        <f>MAX($D$2:Nifty50[[#This Row],[High]])</f>
        <v>10178.950000000001</v>
      </c>
      <c r="K4671" s="18">
        <f>(Nifty50[[#This Row],[ATH_XL]]-Nifty50[[#This Row],[Close]])/Nifty50[[#This Row],[ATH_XL]]</f>
        <v>4.3540836726774439E-2</v>
      </c>
    </row>
    <row r="4672" spans="2:11" x14ac:dyDescent="0.25">
      <c r="B4672" s="4">
        <v>43006</v>
      </c>
      <c r="C4672" s="23">
        <v>9736.4</v>
      </c>
      <c r="D4672" s="23">
        <v>9789.2000000000007</v>
      </c>
      <c r="E4672" s="23">
        <v>9687.5499999999993</v>
      </c>
      <c r="F4672" s="23">
        <v>9768.9500000000007</v>
      </c>
      <c r="G4672" s="5">
        <v>396874518</v>
      </c>
      <c r="H4672" s="5">
        <v>18962.400000000001</v>
      </c>
      <c r="I4672" s="5" t="b">
        <f>IF(Nifty50[[#This Row],[High]]=MAX($D$1:$D4682), TRUE, FALSE)</f>
        <v>0</v>
      </c>
      <c r="J4672" s="5">
        <f>MAX($D$2:Nifty50[[#This Row],[High]])</f>
        <v>10178.950000000001</v>
      </c>
      <c r="K4672" s="18">
        <f>(Nifty50[[#This Row],[ATH_XL]]-Nifty50[[#This Row],[Close]])/Nifty50[[#This Row],[ATH_XL]]</f>
        <v>4.0279203650671239E-2</v>
      </c>
    </row>
    <row r="4673" spans="2:11" x14ac:dyDescent="0.25">
      <c r="B4673" s="4">
        <v>43007</v>
      </c>
      <c r="C4673" s="23">
        <v>9814.2999999999993</v>
      </c>
      <c r="D4673" s="23">
        <v>9854</v>
      </c>
      <c r="E4673" s="23">
        <v>9775.35</v>
      </c>
      <c r="F4673" s="23">
        <v>9788.6</v>
      </c>
      <c r="G4673" s="5">
        <v>202350211</v>
      </c>
      <c r="H4673" s="5">
        <v>11087.11</v>
      </c>
      <c r="I4673" s="5" t="b">
        <f>IF(Nifty50[[#This Row],[High]]=MAX($D$1:$D4683), TRUE, FALSE)</f>
        <v>0</v>
      </c>
      <c r="J4673" s="5">
        <f>MAX($D$2:Nifty50[[#This Row],[High]])</f>
        <v>10178.950000000001</v>
      </c>
      <c r="K4673" s="18">
        <f>(Nifty50[[#This Row],[ATH_XL]]-Nifty50[[#This Row],[Close]])/Nifty50[[#This Row],[ATH_XL]]</f>
        <v>3.8348749134242757E-2</v>
      </c>
    </row>
    <row r="4674" spans="2:11" x14ac:dyDescent="0.25">
      <c r="B4674" s="4">
        <v>43011</v>
      </c>
      <c r="C4674" s="23">
        <v>9893.2999999999993</v>
      </c>
      <c r="D4674" s="23">
        <v>9895.4</v>
      </c>
      <c r="E4674" s="23">
        <v>9831.0499999999993</v>
      </c>
      <c r="F4674" s="23">
        <v>9859.5</v>
      </c>
      <c r="G4674" s="5">
        <v>167833406</v>
      </c>
      <c r="H4674" s="5">
        <v>9698.5499999999993</v>
      </c>
      <c r="I4674" s="5" t="b">
        <f>IF(Nifty50[[#This Row],[High]]=MAX($D$1:$D4684), TRUE, FALSE)</f>
        <v>0</v>
      </c>
      <c r="J4674" s="5">
        <f>MAX($D$2:Nifty50[[#This Row],[High]])</f>
        <v>10178.950000000001</v>
      </c>
      <c r="K4674" s="18">
        <f>(Nifty50[[#This Row],[ATH_XL]]-Nifty50[[#This Row],[Close]])/Nifty50[[#This Row],[ATH_XL]]</f>
        <v>3.138339416148038E-2</v>
      </c>
    </row>
    <row r="4675" spans="2:11" x14ac:dyDescent="0.25">
      <c r="B4675" s="4">
        <v>43012</v>
      </c>
      <c r="C4675" s="23">
        <v>9884.35</v>
      </c>
      <c r="D4675" s="23">
        <v>9938.2999999999993</v>
      </c>
      <c r="E4675" s="23">
        <v>9850.65</v>
      </c>
      <c r="F4675" s="23">
        <v>9914.9</v>
      </c>
      <c r="G4675" s="5">
        <v>160993982</v>
      </c>
      <c r="H4675" s="5">
        <v>8790.2900000000009</v>
      </c>
      <c r="I4675" s="5" t="b">
        <f>IF(Nifty50[[#This Row],[High]]=MAX($D$1:$D4685), TRUE, FALSE)</f>
        <v>0</v>
      </c>
      <c r="J4675" s="5">
        <f>MAX($D$2:Nifty50[[#This Row],[High]])</f>
        <v>10178.950000000001</v>
      </c>
      <c r="K4675" s="18">
        <f>(Nifty50[[#This Row],[ATH_XL]]-Nifty50[[#This Row],[Close]])/Nifty50[[#This Row],[ATH_XL]]</f>
        <v>2.5940789570633619E-2</v>
      </c>
    </row>
    <row r="4676" spans="2:11" x14ac:dyDescent="0.25">
      <c r="B4676" s="4">
        <v>43013</v>
      </c>
      <c r="C4676" s="23">
        <v>9927</v>
      </c>
      <c r="D4676" s="23">
        <v>9945.9500000000007</v>
      </c>
      <c r="E4676" s="23">
        <v>9881.85</v>
      </c>
      <c r="F4676" s="23">
        <v>9888.7000000000007</v>
      </c>
      <c r="G4676" s="5">
        <v>152362417</v>
      </c>
      <c r="H4676" s="5">
        <v>7823.55</v>
      </c>
      <c r="I4676" s="5" t="b">
        <f>IF(Nifty50[[#This Row],[High]]=MAX($D$1:$D4686), TRUE, FALSE)</f>
        <v>0</v>
      </c>
      <c r="J4676" s="5">
        <f>MAX($D$2:Nifty50[[#This Row],[High]])</f>
        <v>10178.950000000001</v>
      </c>
      <c r="K4676" s="18">
        <f>(Nifty50[[#This Row],[ATH_XL]]-Nifty50[[#This Row],[Close]])/Nifty50[[#This Row],[ATH_XL]]</f>
        <v>2.8514728925871528E-2</v>
      </c>
    </row>
    <row r="4677" spans="2:11" x14ac:dyDescent="0.25">
      <c r="B4677" s="4">
        <v>43014</v>
      </c>
      <c r="C4677" s="23">
        <v>9908.15</v>
      </c>
      <c r="D4677" s="23">
        <v>9989.35</v>
      </c>
      <c r="E4677" s="23">
        <v>9906.6</v>
      </c>
      <c r="F4677" s="23">
        <v>9979.7000000000007</v>
      </c>
      <c r="G4677" s="5">
        <v>201858899</v>
      </c>
      <c r="H4677" s="5">
        <v>9986.18</v>
      </c>
      <c r="I4677" s="5" t="b">
        <f>IF(Nifty50[[#This Row],[High]]=MAX($D$1:$D4687), TRUE, FALSE)</f>
        <v>0</v>
      </c>
      <c r="J4677" s="5">
        <f>MAX($D$2:Nifty50[[#This Row],[High]])</f>
        <v>10178.950000000001</v>
      </c>
      <c r="K4677" s="18">
        <f>(Nifty50[[#This Row],[ATH_XL]]-Nifty50[[#This Row],[Close]])/Nifty50[[#This Row],[ATH_XL]]</f>
        <v>1.9574710554624983E-2</v>
      </c>
    </row>
    <row r="4678" spans="2:11" x14ac:dyDescent="0.25">
      <c r="B4678" s="4">
        <v>43017</v>
      </c>
      <c r="C4678" s="23">
        <v>9988.2000000000007</v>
      </c>
      <c r="D4678" s="23">
        <v>10015.75</v>
      </c>
      <c r="E4678" s="23">
        <v>9959.4500000000007</v>
      </c>
      <c r="F4678" s="23">
        <v>9988.75</v>
      </c>
      <c r="G4678" s="5">
        <v>148395842</v>
      </c>
      <c r="H4678" s="5">
        <v>7425.19</v>
      </c>
      <c r="I4678" s="5" t="b">
        <f>IF(Nifty50[[#This Row],[High]]=MAX($D$1:$D4688), TRUE, FALSE)</f>
        <v>0</v>
      </c>
      <c r="J4678" s="5">
        <f>MAX($D$2:Nifty50[[#This Row],[High]])</f>
        <v>10178.950000000001</v>
      </c>
      <c r="K4678" s="18">
        <f>(Nifty50[[#This Row],[ATH_XL]]-Nifty50[[#This Row],[Close]])/Nifty50[[#This Row],[ATH_XL]]</f>
        <v>1.8685620815506582E-2</v>
      </c>
    </row>
    <row r="4679" spans="2:11" x14ac:dyDescent="0.25">
      <c r="B4679" s="4">
        <v>43018</v>
      </c>
      <c r="C4679" s="23">
        <v>10013.700000000001</v>
      </c>
      <c r="D4679" s="23">
        <v>10034</v>
      </c>
      <c r="E4679" s="23">
        <v>10002.299999999999</v>
      </c>
      <c r="F4679" s="23">
        <v>10016.950000000001</v>
      </c>
      <c r="G4679" s="5">
        <v>153246570</v>
      </c>
      <c r="H4679" s="5">
        <v>8055.5</v>
      </c>
      <c r="I4679" s="5" t="b">
        <f>IF(Nifty50[[#This Row],[High]]=MAX($D$1:$D4689), TRUE, FALSE)</f>
        <v>0</v>
      </c>
      <c r="J4679" s="5">
        <f>MAX($D$2:Nifty50[[#This Row],[High]])</f>
        <v>10178.950000000001</v>
      </c>
      <c r="K4679" s="18">
        <f>(Nifty50[[#This Row],[ATH_XL]]-Nifty50[[#This Row],[Close]])/Nifty50[[#This Row],[ATH_XL]]</f>
        <v>1.5915197540021318E-2</v>
      </c>
    </row>
    <row r="4680" spans="2:11" x14ac:dyDescent="0.25">
      <c r="B4680" s="4">
        <v>43019</v>
      </c>
      <c r="C4680" s="23">
        <v>10042.6</v>
      </c>
      <c r="D4680" s="23">
        <v>10067.25</v>
      </c>
      <c r="E4680" s="23">
        <v>9955.7999999999993</v>
      </c>
      <c r="F4680" s="23">
        <v>9984.7999999999993</v>
      </c>
      <c r="G4680" s="5">
        <v>195593061</v>
      </c>
      <c r="H4680" s="5">
        <v>10227.9</v>
      </c>
      <c r="I4680" s="5" t="b">
        <f>IF(Nifty50[[#This Row],[High]]=MAX($D$1:$D4690), TRUE, FALSE)</f>
        <v>0</v>
      </c>
      <c r="J4680" s="5">
        <f>MAX($D$2:Nifty50[[#This Row],[High]])</f>
        <v>10178.950000000001</v>
      </c>
      <c r="K4680" s="18">
        <f>(Nifty50[[#This Row],[ATH_XL]]-Nifty50[[#This Row],[Close]])/Nifty50[[#This Row],[ATH_XL]]</f>
        <v>1.9073676557994825E-2</v>
      </c>
    </row>
    <row r="4681" spans="2:11" x14ac:dyDescent="0.25">
      <c r="B4681" s="4">
        <v>43020</v>
      </c>
      <c r="C4681" s="23">
        <v>10011.200000000001</v>
      </c>
      <c r="D4681" s="23">
        <v>10104.450000000001</v>
      </c>
      <c r="E4681" s="23">
        <v>9977.1</v>
      </c>
      <c r="F4681" s="23">
        <v>10096.4</v>
      </c>
      <c r="G4681" s="5">
        <v>207106672</v>
      </c>
      <c r="H4681" s="5">
        <v>10579.8</v>
      </c>
      <c r="I4681" s="5" t="b">
        <f>IF(Nifty50[[#This Row],[High]]=MAX($D$1:$D4691), TRUE, FALSE)</f>
        <v>0</v>
      </c>
      <c r="J4681" s="5">
        <f>MAX($D$2:Nifty50[[#This Row],[High]])</f>
        <v>10178.950000000001</v>
      </c>
      <c r="K4681" s="18">
        <f>(Nifty50[[#This Row],[ATH_XL]]-Nifty50[[#This Row],[Close]])/Nifty50[[#This Row],[ATH_XL]]</f>
        <v>8.1098738082023281E-3</v>
      </c>
    </row>
    <row r="4682" spans="2:11" x14ac:dyDescent="0.25">
      <c r="B4682" s="4">
        <v>43021</v>
      </c>
      <c r="C4682" s="23">
        <v>10123.700000000001</v>
      </c>
      <c r="D4682" s="23">
        <v>10191.9</v>
      </c>
      <c r="E4682" s="23">
        <v>10120.1</v>
      </c>
      <c r="F4682" s="23">
        <v>10167.450000000001</v>
      </c>
      <c r="G4682" s="5">
        <v>237230047</v>
      </c>
      <c r="H4682" s="5">
        <v>12379.8</v>
      </c>
      <c r="I4682" s="5" t="b">
        <f>IF(Nifty50[[#This Row],[High]]=MAX($D$1:$D4692), TRUE, FALSE)</f>
        <v>0</v>
      </c>
      <c r="J4682" s="5">
        <f>MAX($D$2:Nifty50[[#This Row],[High]])</f>
        <v>10191.9</v>
      </c>
      <c r="K4682" s="18">
        <f>(Nifty50[[#This Row],[ATH_XL]]-Nifty50[[#This Row],[Close]])/Nifty50[[#This Row],[ATH_XL]]</f>
        <v>2.3989638830835183E-3</v>
      </c>
    </row>
    <row r="4683" spans="2:11" x14ac:dyDescent="0.25">
      <c r="B4683" s="4">
        <v>43024</v>
      </c>
      <c r="C4683" s="23">
        <v>10207.4</v>
      </c>
      <c r="D4683" s="23">
        <v>10242.950000000001</v>
      </c>
      <c r="E4683" s="23">
        <v>10175.1</v>
      </c>
      <c r="F4683" s="23">
        <v>10230.85</v>
      </c>
      <c r="G4683" s="5">
        <v>209327364</v>
      </c>
      <c r="H4683" s="5">
        <v>11774.68</v>
      </c>
      <c r="I4683" s="5" t="b">
        <f>IF(Nifty50[[#This Row],[High]]=MAX($D$1:$D4693), TRUE, FALSE)</f>
        <v>0</v>
      </c>
      <c r="J4683" s="5">
        <f>MAX($D$2:Nifty50[[#This Row],[High]])</f>
        <v>10242.950000000001</v>
      </c>
      <c r="K4683" s="18">
        <f>(Nifty50[[#This Row],[ATH_XL]]-Nifty50[[#This Row],[Close]])/Nifty50[[#This Row],[ATH_XL]]</f>
        <v>1.18130030899305E-3</v>
      </c>
    </row>
    <row r="4684" spans="2:11" x14ac:dyDescent="0.25">
      <c r="B4684" s="4">
        <v>43025</v>
      </c>
      <c r="C4684" s="23">
        <v>10227.65</v>
      </c>
      <c r="D4684" s="23">
        <v>10251.85</v>
      </c>
      <c r="E4684" s="23">
        <v>10212.6</v>
      </c>
      <c r="F4684" s="23">
        <v>10234.450000000001</v>
      </c>
      <c r="G4684" s="5">
        <v>201782377</v>
      </c>
      <c r="H4684" s="5">
        <v>10422.81</v>
      </c>
      <c r="I4684" s="5" t="b">
        <f>IF(Nifty50[[#This Row],[High]]=MAX($D$1:$D4694), TRUE, FALSE)</f>
        <v>0</v>
      </c>
      <c r="J4684" s="5">
        <f>MAX($D$2:Nifty50[[#This Row],[High]])</f>
        <v>10251.85</v>
      </c>
      <c r="K4684" s="18">
        <f>(Nifty50[[#This Row],[ATH_XL]]-Nifty50[[#This Row],[Close]])/Nifty50[[#This Row],[ATH_XL]]</f>
        <v>1.6972546418450949E-3</v>
      </c>
    </row>
    <row r="4685" spans="2:11" x14ac:dyDescent="0.25">
      <c r="B4685" s="4">
        <v>43026</v>
      </c>
      <c r="C4685" s="23">
        <v>10209.4</v>
      </c>
      <c r="D4685" s="23">
        <v>10236.450000000001</v>
      </c>
      <c r="E4685" s="23">
        <v>10175.75</v>
      </c>
      <c r="F4685" s="23">
        <v>10210.85</v>
      </c>
      <c r="G4685" s="5">
        <v>262111790</v>
      </c>
      <c r="H4685" s="5">
        <v>13177.83</v>
      </c>
      <c r="I4685" s="5" t="b">
        <f>IF(Nifty50[[#This Row],[High]]=MAX($D$1:$D4695), TRUE, FALSE)</f>
        <v>0</v>
      </c>
      <c r="J4685" s="5">
        <f>MAX($D$2:Nifty50[[#This Row],[High]])</f>
        <v>10251.85</v>
      </c>
      <c r="K4685" s="18">
        <f>(Nifty50[[#This Row],[ATH_XL]]-Nifty50[[#This Row],[Close]])/Nifty50[[#This Row],[ATH_XL]]</f>
        <v>3.9992781790603648E-3</v>
      </c>
    </row>
    <row r="4686" spans="2:11" x14ac:dyDescent="0.25">
      <c r="B4686" s="4">
        <v>43027</v>
      </c>
      <c r="C4686" s="23">
        <v>10210.35</v>
      </c>
      <c r="D4686" s="23">
        <v>10211.950000000001</v>
      </c>
      <c r="E4686" s="23">
        <v>10123.35</v>
      </c>
      <c r="F4686" s="23">
        <v>10146.549999999999</v>
      </c>
      <c r="G4686" s="5">
        <v>31086379</v>
      </c>
      <c r="H4686" s="5">
        <v>1685.16</v>
      </c>
      <c r="I4686" s="5" t="b">
        <f>IF(Nifty50[[#This Row],[High]]=MAX($D$1:$D4696), TRUE, FALSE)</f>
        <v>0</v>
      </c>
      <c r="J4686" s="5">
        <f>MAX($D$2:Nifty50[[#This Row],[High]])</f>
        <v>10251.85</v>
      </c>
      <c r="K4686" s="18">
        <f>(Nifty50[[#This Row],[ATH_XL]]-Nifty50[[#This Row],[Close]])/Nifty50[[#This Row],[ATH_XL]]</f>
        <v>1.0271316884269775E-2</v>
      </c>
    </row>
    <row r="4687" spans="2:11" x14ac:dyDescent="0.25">
      <c r="B4687" s="4">
        <v>43031</v>
      </c>
      <c r="C4687" s="23">
        <v>10176.65</v>
      </c>
      <c r="D4687" s="23">
        <v>10224.15</v>
      </c>
      <c r="E4687" s="23">
        <v>10124.5</v>
      </c>
      <c r="F4687" s="23">
        <v>10184.85</v>
      </c>
      <c r="G4687" s="5">
        <v>224799211</v>
      </c>
      <c r="H4687" s="5">
        <v>12144.31</v>
      </c>
      <c r="I4687" s="5" t="b">
        <f>IF(Nifty50[[#This Row],[High]]=MAX($D$1:$D4697), TRUE, FALSE)</f>
        <v>0</v>
      </c>
      <c r="J4687" s="5">
        <f>MAX($D$2:Nifty50[[#This Row],[High]])</f>
        <v>10251.85</v>
      </c>
      <c r="K4687" s="18">
        <f>(Nifty50[[#This Row],[ATH_XL]]-Nifty50[[#This Row],[Close]])/Nifty50[[#This Row],[ATH_XL]]</f>
        <v>6.5354058048059617E-3</v>
      </c>
    </row>
    <row r="4688" spans="2:11" x14ac:dyDescent="0.25">
      <c r="B4688" s="4">
        <v>43032</v>
      </c>
      <c r="C4688" s="23">
        <v>10218.549999999999</v>
      </c>
      <c r="D4688" s="23">
        <v>10237.75</v>
      </c>
      <c r="E4688" s="23">
        <v>10182.4</v>
      </c>
      <c r="F4688" s="23">
        <v>10207.700000000001</v>
      </c>
      <c r="G4688" s="5">
        <v>223914325</v>
      </c>
      <c r="H4688" s="5">
        <v>11539.73</v>
      </c>
      <c r="I4688" s="5" t="b">
        <f>IF(Nifty50[[#This Row],[High]]=MAX($D$1:$D4698), TRUE, FALSE)</f>
        <v>0</v>
      </c>
      <c r="J4688" s="5">
        <f>MAX($D$2:Nifty50[[#This Row],[High]])</f>
        <v>10251.85</v>
      </c>
      <c r="K4688" s="18">
        <f>(Nifty50[[#This Row],[ATH_XL]]-Nifty50[[#This Row],[Close]])/Nifty50[[#This Row],[ATH_XL]]</f>
        <v>4.30653979525643E-3</v>
      </c>
    </row>
    <row r="4689" spans="2:11" x14ac:dyDescent="0.25">
      <c r="B4689" s="4">
        <v>43033</v>
      </c>
      <c r="C4689" s="23">
        <v>10321.15</v>
      </c>
      <c r="D4689" s="23">
        <v>10340.549999999999</v>
      </c>
      <c r="E4689" s="23">
        <v>10240.9</v>
      </c>
      <c r="F4689" s="23">
        <v>10295.35</v>
      </c>
      <c r="G4689" s="5">
        <v>612620774</v>
      </c>
      <c r="H4689" s="5">
        <v>25922.51</v>
      </c>
      <c r="I4689" s="5" t="b">
        <f>IF(Nifty50[[#This Row],[High]]=MAX($D$1:$D4699), TRUE, FALSE)</f>
        <v>0</v>
      </c>
      <c r="J4689" s="5">
        <f>MAX($D$2:Nifty50[[#This Row],[High]])</f>
        <v>10340.549999999999</v>
      </c>
      <c r="K4689" s="18">
        <f>(Nifty50[[#This Row],[ATH_XL]]-Nifty50[[#This Row],[Close]])/Nifty50[[#This Row],[ATH_XL]]</f>
        <v>4.3711408000540507E-3</v>
      </c>
    </row>
    <row r="4690" spans="2:11" x14ac:dyDescent="0.25">
      <c r="B4690" s="4">
        <v>43034</v>
      </c>
      <c r="C4690" s="23">
        <v>10291.799999999999</v>
      </c>
      <c r="D4690" s="23">
        <v>10355.65</v>
      </c>
      <c r="E4690" s="23">
        <v>10271.85</v>
      </c>
      <c r="F4690" s="23">
        <v>10343.799999999999</v>
      </c>
      <c r="G4690" s="5">
        <v>443036008</v>
      </c>
      <c r="H4690" s="5">
        <v>23135.46</v>
      </c>
      <c r="I4690" s="5" t="b">
        <f>IF(Nifty50[[#This Row],[High]]=MAX($D$1:$D4700), TRUE, FALSE)</f>
        <v>0</v>
      </c>
      <c r="J4690" s="5">
        <f>MAX($D$2:Nifty50[[#This Row],[High]])</f>
        <v>10355.65</v>
      </c>
      <c r="K4690" s="18">
        <f>(Nifty50[[#This Row],[ATH_XL]]-Nifty50[[#This Row],[Close]])/Nifty50[[#This Row],[ATH_XL]]</f>
        <v>1.1443028684824579E-3</v>
      </c>
    </row>
    <row r="4691" spans="2:11" x14ac:dyDescent="0.25">
      <c r="B4691" s="4">
        <v>43035</v>
      </c>
      <c r="C4691" s="23">
        <v>10362.299999999999</v>
      </c>
      <c r="D4691" s="23">
        <v>10366.15</v>
      </c>
      <c r="E4691" s="23">
        <v>10311.299999999999</v>
      </c>
      <c r="F4691" s="23">
        <v>10323.049999999999</v>
      </c>
      <c r="G4691" s="5">
        <v>322411410</v>
      </c>
      <c r="H4691" s="5">
        <v>15149.9</v>
      </c>
      <c r="I4691" s="5" t="b">
        <f>IF(Nifty50[[#This Row],[High]]=MAX($D$1:$D4701), TRUE, FALSE)</f>
        <v>0</v>
      </c>
      <c r="J4691" s="5">
        <f>MAX($D$2:Nifty50[[#This Row],[High]])</f>
        <v>10366.15</v>
      </c>
      <c r="K4691" s="18">
        <f>(Nifty50[[#This Row],[ATH_XL]]-Nifty50[[#This Row],[Close]])/Nifty50[[#This Row],[ATH_XL]]</f>
        <v>4.1577634898202678E-3</v>
      </c>
    </row>
    <row r="4692" spans="2:11" x14ac:dyDescent="0.25">
      <c r="B4692" s="4">
        <v>43038</v>
      </c>
      <c r="C4692" s="23">
        <v>10353.85</v>
      </c>
      <c r="D4692" s="23">
        <v>10384.5</v>
      </c>
      <c r="E4692" s="23">
        <v>10344.299999999999</v>
      </c>
      <c r="F4692" s="23">
        <v>10363.65</v>
      </c>
      <c r="G4692" s="5">
        <v>244193178</v>
      </c>
      <c r="H4692" s="5">
        <v>12558.7</v>
      </c>
      <c r="I4692" s="5" t="b">
        <f>IF(Nifty50[[#This Row],[High]]=MAX($D$1:$D4702), TRUE, FALSE)</f>
        <v>0</v>
      </c>
      <c r="J4692" s="5">
        <f>MAX($D$2:Nifty50[[#This Row],[High]])</f>
        <v>10384.5</v>
      </c>
      <c r="K4692" s="18">
        <f>(Nifty50[[#This Row],[ATH_XL]]-Nifty50[[#This Row],[Close]])/Nifty50[[#This Row],[ATH_XL]]</f>
        <v>2.0078000866676645E-3</v>
      </c>
    </row>
    <row r="4693" spans="2:11" x14ac:dyDescent="0.25">
      <c r="B4693" s="4">
        <v>43039</v>
      </c>
      <c r="C4693" s="23">
        <v>10364.9</v>
      </c>
      <c r="D4693" s="23">
        <v>10367.700000000001</v>
      </c>
      <c r="E4693" s="23">
        <v>10323.950000000001</v>
      </c>
      <c r="F4693" s="23">
        <v>10335.299999999999</v>
      </c>
      <c r="G4693" s="5">
        <v>239809700</v>
      </c>
      <c r="H4693" s="5">
        <v>12830.06</v>
      </c>
      <c r="I4693" s="5" t="b">
        <f>IF(Nifty50[[#This Row],[High]]=MAX($D$1:$D4703), TRUE, FALSE)</f>
        <v>0</v>
      </c>
      <c r="J4693" s="5">
        <f>MAX($D$2:Nifty50[[#This Row],[High]])</f>
        <v>10384.5</v>
      </c>
      <c r="K4693" s="18">
        <f>(Nifty50[[#This Row],[ATH_XL]]-Nifty50[[#This Row],[Close]])/Nifty50[[#This Row],[ATH_XL]]</f>
        <v>4.7378304203380735E-3</v>
      </c>
    </row>
    <row r="4694" spans="2:11" x14ac:dyDescent="0.25">
      <c r="B4694" s="4">
        <v>43040</v>
      </c>
      <c r="C4694" s="23">
        <v>10390.35</v>
      </c>
      <c r="D4694" s="23">
        <v>10451.65</v>
      </c>
      <c r="E4694" s="23">
        <v>10383.049999999999</v>
      </c>
      <c r="F4694" s="23">
        <v>10440.5</v>
      </c>
      <c r="G4694" s="5">
        <v>268270466</v>
      </c>
      <c r="H4694" s="5">
        <v>14206.21</v>
      </c>
      <c r="I4694" s="5" t="b">
        <f>IF(Nifty50[[#This Row],[High]]=MAX($D$1:$D4704), TRUE, FALSE)</f>
        <v>0</v>
      </c>
      <c r="J4694" s="5">
        <f>MAX($D$2:Nifty50[[#This Row],[High]])</f>
        <v>10451.65</v>
      </c>
      <c r="K4694" s="18">
        <f>(Nifty50[[#This Row],[ATH_XL]]-Nifty50[[#This Row],[Close]])/Nifty50[[#This Row],[ATH_XL]]</f>
        <v>1.0668172011117515E-3</v>
      </c>
    </row>
    <row r="4695" spans="2:11" x14ac:dyDescent="0.25">
      <c r="B4695" s="4">
        <v>43041</v>
      </c>
      <c r="C4695" s="23">
        <v>10440.5</v>
      </c>
      <c r="D4695" s="23">
        <v>10453</v>
      </c>
      <c r="E4695" s="23">
        <v>10412.549999999999</v>
      </c>
      <c r="F4695" s="23">
        <v>10423.799999999999</v>
      </c>
      <c r="G4695" s="5">
        <v>207735021</v>
      </c>
      <c r="H4695" s="5">
        <v>10779.63</v>
      </c>
      <c r="I4695" s="5" t="b">
        <f>IF(Nifty50[[#This Row],[High]]=MAX($D$1:$D4705), TRUE, FALSE)</f>
        <v>0</v>
      </c>
      <c r="J4695" s="5">
        <f>MAX($D$2:Nifty50[[#This Row],[High]])</f>
        <v>10453</v>
      </c>
      <c r="K4695" s="18">
        <f>(Nifty50[[#This Row],[ATH_XL]]-Nifty50[[#This Row],[Close]])/Nifty50[[#This Row],[ATH_XL]]</f>
        <v>2.7934564239931814E-3</v>
      </c>
    </row>
    <row r="4696" spans="2:11" x14ac:dyDescent="0.25">
      <c r="B4696" s="4">
        <v>43042</v>
      </c>
      <c r="C4696" s="23">
        <v>10461.549999999999</v>
      </c>
      <c r="D4696" s="23">
        <v>10461.700000000001</v>
      </c>
      <c r="E4696" s="23">
        <v>10403.6</v>
      </c>
      <c r="F4696" s="23">
        <v>10452.5</v>
      </c>
      <c r="G4696" s="5">
        <v>206101238</v>
      </c>
      <c r="H4696" s="5">
        <v>10070.83</v>
      </c>
      <c r="I4696" s="5" t="b">
        <f>IF(Nifty50[[#This Row],[High]]=MAX($D$1:$D4706), TRUE, FALSE)</f>
        <v>0</v>
      </c>
      <c r="J4696" s="5">
        <f>MAX($D$2:Nifty50[[#This Row],[High]])</f>
        <v>10461.700000000001</v>
      </c>
      <c r="K4696" s="18">
        <f>(Nifty50[[#This Row],[ATH_XL]]-Nifty50[[#This Row],[Close]])/Nifty50[[#This Row],[ATH_XL]]</f>
        <v>8.7939818576337754E-4</v>
      </c>
    </row>
    <row r="4697" spans="2:11" x14ac:dyDescent="0.25">
      <c r="B4697" s="4">
        <v>43045</v>
      </c>
      <c r="C4697" s="23">
        <v>10431.75</v>
      </c>
      <c r="D4697" s="23">
        <v>10490.45</v>
      </c>
      <c r="E4697" s="23">
        <v>10413.75</v>
      </c>
      <c r="F4697" s="23">
        <v>10451.799999999999</v>
      </c>
      <c r="G4697" s="5">
        <v>199559409</v>
      </c>
      <c r="H4697" s="5">
        <v>10231.76</v>
      </c>
      <c r="I4697" s="5" t="b">
        <f>IF(Nifty50[[#This Row],[High]]=MAX($D$1:$D4707), TRUE, FALSE)</f>
        <v>1</v>
      </c>
      <c r="J4697" s="5">
        <f>MAX($D$2:Nifty50[[#This Row],[High]])</f>
        <v>10490.45</v>
      </c>
      <c r="K4697" s="18">
        <f>(Nifty50[[#This Row],[ATH_XL]]-Nifty50[[#This Row],[Close]])/Nifty50[[#This Row],[ATH_XL]]</f>
        <v>3.6843033425640894E-3</v>
      </c>
    </row>
    <row r="4698" spans="2:11" x14ac:dyDescent="0.25">
      <c r="B4698" s="4">
        <v>43046</v>
      </c>
      <c r="C4698" s="23">
        <v>10477.15</v>
      </c>
      <c r="D4698" s="23">
        <v>10485.75</v>
      </c>
      <c r="E4698" s="23">
        <v>10340.799999999999</v>
      </c>
      <c r="F4698" s="23">
        <v>10350.15</v>
      </c>
      <c r="G4698" s="5">
        <v>295830692</v>
      </c>
      <c r="H4698" s="5">
        <v>16182.46</v>
      </c>
      <c r="I4698" s="5" t="b">
        <f>IF(Nifty50[[#This Row],[High]]=MAX($D$1:$D4708), TRUE, FALSE)</f>
        <v>0</v>
      </c>
      <c r="J4698" s="5">
        <f>MAX($D$2:Nifty50[[#This Row],[High]])</f>
        <v>10490.45</v>
      </c>
      <c r="K4698" s="18">
        <f>(Nifty50[[#This Row],[ATH_XL]]-Nifty50[[#This Row],[Close]])/Nifty50[[#This Row],[ATH_XL]]</f>
        <v>1.3374068795904951E-2</v>
      </c>
    </row>
    <row r="4699" spans="2:11" x14ac:dyDescent="0.25">
      <c r="B4699" s="4">
        <v>43047</v>
      </c>
      <c r="C4699" s="23">
        <v>10361.950000000001</v>
      </c>
      <c r="D4699" s="23">
        <v>10384.25</v>
      </c>
      <c r="E4699" s="23">
        <v>10285.5</v>
      </c>
      <c r="F4699" s="23">
        <v>10303.15</v>
      </c>
      <c r="G4699" s="5">
        <v>282950322</v>
      </c>
      <c r="H4699" s="5">
        <v>14789.39</v>
      </c>
      <c r="I4699" s="5" t="b">
        <f>IF(Nifty50[[#This Row],[High]]=MAX($D$1:$D4709), TRUE, FALSE)</f>
        <v>0</v>
      </c>
      <c r="J4699" s="5">
        <f>MAX($D$2:Nifty50[[#This Row],[High]])</f>
        <v>10490.45</v>
      </c>
      <c r="K4699" s="18">
        <f>(Nifty50[[#This Row],[ATH_XL]]-Nifty50[[#This Row],[Close]])/Nifty50[[#This Row],[ATH_XL]]</f>
        <v>1.7854334180135368E-2</v>
      </c>
    </row>
    <row r="4700" spans="2:11" x14ac:dyDescent="0.25">
      <c r="B4700" s="4">
        <v>43048</v>
      </c>
      <c r="C4700" s="23">
        <v>10358.65</v>
      </c>
      <c r="D4700" s="23">
        <v>10368.450000000001</v>
      </c>
      <c r="E4700" s="23">
        <v>10266.950000000001</v>
      </c>
      <c r="F4700" s="23">
        <v>10308.950000000001</v>
      </c>
      <c r="G4700" s="5">
        <v>247606613</v>
      </c>
      <c r="H4700" s="5">
        <v>12697.28</v>
      </c>
      <c r="I4700" s="5" t="b">
        <f>IF(Nifty50[[#This Row],[High]]=MAX($D$1:$D4710), TRUE, FALSE)</f>
        <v>0</v>
      </c>
      <c r="J4700" s="5">
        <f>MAX($D$2:Nifty50[[#This Row],[High]])</f>
        <v>10490.45</v>
      </c>
      <c r="K4700" s="18">
        <f>(Nifty50[[#This Row],[ATH_XL]]-Nifty50[[#This Row],[Close]])/Nifty50[[#This Row],[ATH_XL]]</f>
        <v>1.7301450366762148E-2</v>
      </c>
    </row>
    <row r="4701" spans="2:11" x14ac:dyDescent="0.25">
      <c r="B4701" s="4">
        <v>43049</v>
      </c>
      <c r="C4701" s="23">
        <v>10304.35</v>
      </c>
      <c r="D4701" s="23">
        <v>10344.950000000001</v>
      </c>
      <c r="E4701" s="23">
        <v>10254.1</v>
      </c>
      <c r="F4701" s="23">
        <v>10321.75</v>
      </c>
      <c r="G4701" s="5">
        <v>287962940</v>
      </c>
      <c r="H4701" s="5">
        <v>14682.6</v>
      </c>
      <c r="I4701" s="5" t="b">
        <f>IF(Nifty50[[#This Row],[High]]=MAX($D$1:$D4711), TRUE, FALSE)</f>
        <v>0</v>
      </c>
      <c r="J4701" s="5">
        <f>MAX($D$2:Nifty50[[#This Row],[High]])</f>
        <v>10490.45</v>
      </c>
      <c r="K4701" s="18">
        <f>(Nifty50[[#This Row],[ATH_XL]]-Nifty50[[#This Row],[Close]])/Nifty50[[#This Row],[ATH_XL]]</f>
        <v>1.6081292985524999E-2</v>
      </c>
    </row>
    <row r="4702" spans="2:11" x14ac:dyDescent="0.25">
      <c r="B4702" s="4">
        <v>43052</v>
      </c>
      <c r="C4702" s="23">
        <v>10322</v>
      </c>
      <c r="D4702" s="23">
        <v>10334.15</v>
      </c>
      <c r="E4702" s="23">
        <v>10216.25</v>
      </c>
      <c r="F4702" s="23">
        <v>10224.950000000001</v>
      </c>
      <c r="G4702" s="5">
        <v>216799588</v>
      </c>
      <c r="H4702" s="5">
        <v>11783.34</v>
      </c>
      <c r="I4702" s="5" t="b">
        <f>IF(Nifty50[[#This Row],[High]]=MAX($D$1:$D4712), TRUE, FALSE)</f>
        <v>0</v>
      </c>
      <c r="J4702" s="5">
        <f>MAX($D$2:Nifty50[[#This Row],[High]])</f>
        <v>10490.45</v>
      </c>
      <c r="K4702" s="18">
        <f>(Nifty50[[#This Row],[ATH_XL]]-Nifty50[[#This Row],[Close]])/Nifty50[[#This Row],[ATH_XL]]</f>
        <v>2.5308733181131408E-2</v>
      </c>
    </row>
    <row r="4703" spans="2:11" x14ac:dyDescent="0.25">
      <c r="B4703" s="4">
        <v>43053</v>
      </c>
      <c r="C4703" s="23">
        <v>10223.4</v>
      </c>
      <c r="D4703" s="23">
        <v>10248</v>
      </c>
      <c r="E4703" s="23">
        <v>10175.549999999999</v>
      </c>
      <c r="F4703" s="23">
        <v>10186.6</v>
      </c>
      <c r="G4703" s="5">
        <v>314413476</v>
      </c>
      <c r="H4703" s="5">
        <v>15398.97</v>
      </c>
      <c r="I4703" s="5" t="b">
        <f>IF(Nifty50[[#This Row],[High]]=MAX($D$1:$D4713), TRUE, FALSE)</f>
        <v>0</v>
      </c>
      <c r="J4703" s="5">
        <f>MAX($D$2:Nifty50[[#This Row],[High]])</f>
        <v>10490.45</v>
      </c>
      <c r="K4703" s="18">
        <f>(Nifty50[[#This Row],[ATH_XL]]-Nifty50[[#This Row],[Close]])/Nifty50[[#This Row],[ATH_XL]]</f>
        <v>2.8964439085072645E-2</v>
      </c>
    </row>
    <row r="4704" spans="2:11" x14ac:dyDescent="0.25">
      <c r="B4704" s="4">
        <v>43054</v>
      </c>
      <c r="C4704" s="23">
        <v>10171.950000000001</v>
      </c>
      <c r="D4704" s="23">
        <v>10175.450000000001</v>
      </c>
      <c r="E4704" s="23">
        <v>10094</v>
      </c>
      <c r="F4704" s="23">
        <v>10118.049999999999</v>
      </c>
      <c r="G4704" s="5">
        <v>213836202</v>
      </c>
      <c r="H4704" s="5">
        <v>11609.18</v>
      </c>
      <c r="I4704" s="5" t="b">
        <f>IF(Nifty50[[#This Row],[High]]=MAX($D$1:$D4714), TRUE, FALSE)</f>
        <v>0</v>
      </c>
      <c r="J4704" s="5">
        <f>MAX($D$2:Nifty50[[#This Row],[High]])</f>
        <v>10490.45</v>
      </c>
      <c r="K4704" s="18">
        <f>(Nifty50[[#This Row],[ATH_XL]]-Nifty50[[#This Row],[Close]])/Nifty50[[#This Row],[ATH_XL]]</f>
        <v>3.549895381037052E-2</v>
      </c>
    </row>
    <row r="4705" spans="2:11" x14ac:dyDescent="0.25">
      <c r="B4705" s="4">
        <v>43055</v>
      </c>
      <c r="C4705" s="23">
        <v>10152.9</v>
      </c>
      <c r="D4705" s="23">
        <v>10232.25</v>
      </c>
      <c r="E4705" s="23">
        <v>10139.200000000001</v>
      </c>
      <c r="F4705" s="23">
        <v>10214.75</v>
      </c>
      <c r="G4705" s="5">
        <v>188180035</v>
      </c>
      <c r="H4705" s="5">
        <v>9995.5499999999993</v>
      </c>
      <c r="I4705" s="5" t="b">
        <f>IF(Nifty50[[#This Row],[High]]=MAX($D$1:$D4715), TRUE, FALSE)</f>
        <v>0</v>
      </c>
      <c r="J4705" s="5">
        <f>MAX($D$2:Nifty50[[#This Row],[High]])</f>
        <v>10490.45</v>
      </c>
      <c r="K4705" s="18">
        <f>(Nifty50[[#This Row],[ATH_XL]]-Nifty50[[#This Row],[Close]])/Nifty50[[#This Row],[ATH_XL]]</f>
        <v>2.6281046094304889E-2</v>
      </c>
    </row>
    <row r="4706" spans="2:11" x14ac:dyDescent="0.25">
      <c r="B4706" s="4">
        <v>43056</v>
      </c>
      <c r="C4706" s="23">
        <v>10324.549999999999</v>
      </c>
      <c r="D4706" s="23">
        <v>10343.6</v>
      </c>
      <c r="E4706" s="23">
        <v>10268.049999999999</v>
      </c>
      <c r="F4706" s="23">
        <v>10283.6</v>
      </c>
      <c r="G4706" s="5">
        <v>209592893</v>
      </c>
      <c r="H4706" s="5">
        <v>11023.35</v>
      </c>
      <c r="I4706" s="5" t="b">
        <f>IF(Nifty50[[#This Row],[High]]=MAX($D$1:$D4716), TRUE, FALSE)</f>
        <v>0</v>
      </c>
      <c r="J4706" s="5">
        <f>MAX($D$2:Nifty50[[#This Row],[High]])</f>
        <v>10490.45</v>
      </c>
      <c r="K4706" s="18">
        <f>(Nifty50[[#This Row],[ATH_XL]]-Nifty50[[#This Row],[Close]])/Nifty50[[#This Row],[ATH_XL]]</f>
        <v>1.9717933930384336E-2</v>
      </c>
    </row>
    <row r="4707" spans="2:11" x14ac:dyDescent="0.25">
      <c r="B4707" s="4">
        <v>43059</v>
      </c>
      <c r="C4707" s="23">
        <v>10287.200000000001</v>
      </c>
      <c r="D4707" s="23">
        <v>10309.85</v>
      </c>
      <c r="E4707" s="23">
        <v>10261.5</v>
      </c>
      <c r="F4707" s="23">
        <v>10298.75</v>
      </c>
      <c r="G4707" s="5">
        <v>151751415</v>
      </c>
      <c r="H4707" s="5">
        <v>8502.6299999999992</v>
      </c>
      <c r="I4707" s="5" t="b">
        <f>IF(Nifty50[[#This Row],[High]]=MAX($D$1:$D4717), TRUE, FALSE)</f>
        <v>0</v>
      </c>
      <c r="J4707" s="5">
        <f>MAX($D$2:Nifty50[[#This Row],[High]])</f>
        <v>10490.45</v>
      </c>
      <c r="K4707" s="18">
        <f>(Nifty50[[#This Row],[ATH_XL]]-Nifty50[[#This Row],[Close]])/Nifty50[[#This Row],[ATH_XL]]</f>
        <v>1.8273763279935629E-2</v>
      </c>
    </row>
    <row r="4708" spans="2:11" x14ac:dyDescent="0.25">
      <c r="B4708" s="4">
        <v>43060</v>
      </c>
      <c r="C4708" s="23">
        <v>10329.25</v>
      </c>
      <c r="D4708" s="23">
        <v>10358.700000000001</v>
      </c>
      <c r="E4708" s="23">
        <v>10315.049999999999</v>
      </c>
      <c r="F4708" s="23">
        <v>10326.9</v>
      </c>
      <c r="G4708" s="5">
        <v>191859084</v>
      </c>
      <c r="H4708" s="5">
        <v>10443.99</v>
      </c>
      <c r="I4708" s="5" t="b">
        <f>IF(Nifty50[[#This Row],[High]]=MAX($D$1:$D4718), TRUE, FALSE)</f>
        <v>0</v>
      </c>
      <c r="J4708" s="5">
        <f>MAX($D$2:Nifty50[[#This Row],[High]])</f>
        <v>10490.45</v>
      </c>
      <c r="K4708" s="18">
        <f>(Nifty50[[#This Row],[ATH_XL]]-Nifty50[[#This Row],[Close]])/Nifty50[[#This Row],[ATH_XL]]</f>
        <v>1.5590370289167869E-2</v>
      </c>
    </row>
    <row r="4709" spans="2:11" x14ac:dyDescent="0.25">
      <c r="B4709" s="4">
        <v>43061</v>
      </c>
      <c r="C4709" s="23">
        <v>10350.799999999999</v>
      </c>
      <c r="D4709" s="23">
        <v>10368.700000000001</v>
      </c>
      <c r="E4709" s="23">
        <v>10309.549999999999</v>
      </c>
      <c r="F4709" s="23">
        <v>10342.299999999999</v>
      </c>
      <c r="G4709" s="5">
        <v>162504058</v>
      </c>
      <c r="H4709" s="5">
        <v>9136.0400000000009</v>
      </c>
      <c r="I4709" s="5" t="b">
        <f>IF(Nifty50[[#This Row],[High]]=MAX($D$1:$D4719), TRUE, FALSE)</f>
        <v>0</v>
      </c>
      <c r="J4709" s="5">
        <f>MAX($D$2:Nifty50[[#This Row],[High]])</f>
        <v>10490.45</v>
      </c>
      <c r="K4709" s="18">
        <f>(Nifty50[[#This Row],[ATH_XL]]-Nifty50[[#This Row],[Close]])/Nifty50[[#This Row],[ATH_XL]]</f>
        <v>1.4122368439866874E-2</v>
      </c>
    </row>
    <row r="4710" spans="2:11" x14ac:dyDescent="0.25">
      <c r="B4710" s="4">
        <v>43062</v>
      </c>
      <c r="C4710" s="23">
        <v>10358.450000000001</v>
      </c>
      <c r="D4710" s="23">
        <v>10374.299999999999</v>
      </c>
      <c r="E4710" s="23">
        <v>10307.299999999999</v>
      </c>
      <c r="F4710" s="23">
        <v>10348.75</v>
      </c>
      <c r="G4710" s="5">
        <v>157651842</v>
      </c>
      <c r="H4710" s="5">
        <v>8789.42</v>
      </c>
      <c r="I4710" s="5" t="b">
        <f>IF(Nifty50[[#This Row],[High]]=MAX($D$1:$D4720), TRUE, FALSE)</f>
        <v>0</v>
      </c>
      <c r="J4710" s="5">
        <f>MAX($D$2:Nifty50[[#This Row],[High]])</f>
        <v>10490.45</v>
      </c>
      <c r="K4710" s="18">
        <f>(Nifty50[[#This Row],[ATH_XL]]-Nifty50[[#This Row],[Close]])/Nifty50[[#This Row],[ATH_XL]]</f>
        <v>1.3507523509477736E-2</v>
      </c>
    </row>
    <row r="4711" spans="2:11" x14ac:dyDescent="0.25">
      <c r="B4711" s="4">
        <v>43063</v>
      </c>
      <c r="C4711" s="23">
        <v>10366.799999999999</v>
      </c>
      <c r="D4711" s="23">
        <v>10404.5</v>
      </c>
      <c r="E4711" s="23">
        <v>10362.25</v>
      </c>
      <c r="F4711" s="23">
        <v>10389.700000000001</v>
      </c>
      <c r="G4711" s="5">
        <v>133177324</v>
      </c>
      <c r="H4711" s="5">
        <v>8197.66</v>
      </c>
      <c r="I4711" s="5" t="b">
        <f>IF(Nifty50[[#This Row],[High]]=MAX($D$1:$D4721), TRUE, FALSE)</f>
        <v>0</v>
      </c>
      <c r="J4711" s="5">
        <f>MAX($D$2:Nifty50[[#This Row],[High]])</f>
        <v>10490.45</v>
      </c>
      <c r="K4711" s="18">
        <f>(Nifty50[[#This Row],[ATH_XL]]-Nifty50[[#This Row],[Close]])/Nifty50[[#This Row],[ATH_XL]]</f>
        <v>9.6039731374726531E-3</v>
      </c>
    </row>
    <row r="4712" spans="2:11" x14ac:dyDescent="0.25">
      <c r="B4712" s="4">
        <v>43066</v>
      </c>
      <c r="C4712" s="23">
        <v>10361.049999999999</v>
      </c>
      <c r="D4712" s="23">
        <v>10407.15</v>
      </c>
      <c r="E4712" s="23">
        <v>10340.200000000001</v>
      </c>
      <c r="F4712" s="23">
        <v>10399.549999999999</v>
      </c>
      <c r="G4712" s="5">
        <v>146276512</v>
      </c>
      <c r="H4712" s="5">
        <v>7551.71</v>
      </c>
      <c r="I4712" s="5" t="b">
        <f>IF(Nifty50[[#This Row],[High]]=MAX($D$1:$D4722), TRUE, FALSE)</f>
        <v>0</v>
      </c>
      <c r="J4712" s="5">
        <f>MAX($D$2:Nifty50[[#This Row],[High]])</f>
        <v>10490.45</v>
      </c>
      <c r="K4712" s="18">
        <f>(Nifty50[[#This Row],[ATH_XL]]-Nifty50[[#This Row],[Close]])/Nifty50[[#This Row],[ATH_XL]]</f>
        <v>8.6650239026925865E-3</v>
      </c>
    </row>
    <row r="4713" spans="2:11" x14ac:dyDescent="0.25">
      <c r="B4713" s="4">
        <v>43067</v>
      </c>
      <c r="C4713" s="23">
        <v>10387.9</v>
      </c>
      <c r="D4713" s="23">
        <v>10409.549999999999</v>
      </c>
      <c r="E4713" s="23">
        <v>10355.200000000001</v>
      </c>
      <c r="F4713" s="23">
        <v>10370.25</v>
      </c>
      <c r="G4713" s="5">
        <v>202050866</v>
      </c>
      <c r="H4713" s="5">
        <v>9979.25</v>
      </c>
      <c r="I4713" s="5" t="b">
        <f>IF(Nifty50[[#This Row],[High]]=MAX($D$1:$D4723), TRUE, FALSE)</f>
        <v>0</v>
      </c>
      <c r="J4713" s="5">
        <f>MAX($D$2:Nifty50[[#This Row],[High]])</f>
        <v>10490.45</v>
      </c>
      <c r="K4713" s="18">
        <f>(Nifty50[[#This Row],[ATH_XL]]-Nifty50[[#This Row],[Close]])/Nifty50[[#This Row],[ATH_XL]]</f>
        <v>1.1458040408180842E-2</v>
      </c>
    </row>
    <row r="4714" spans="2:11" x14ac:dyDescent="0.25">
      <c r="B4714" s="4">
        <v>43068</v>
      </c>
      <c r="C4714" s="23">
        <v>10376.65</v>
      </c>
      <c r="D4714" s="23">
        <v>10392.950000000001</v>
      </c>
      <c r="E4714" s="23">
        <v>10345.9</v>
      </c>
      <c r="F4714" s="23">
        <v>10361.299999999999</v>
      </c>
      <c r="G4714" s="5">
        <v>157192930</v>
      </c>
      <c r="H4714" s="5">
        <v>8852.7999999999993</v>
      </c>
      <c r="I4714" s="5" t="b">
        <f>IF(Nifty50[[#This Row],[High]]=MAX($D$1:$D4724), TRUE, FALSE)</f>
        <v>0</v>
      </c>
      <c r="J4714" s="5">
        <f>MAX($D$2:Nifty50[[#This Row],[High]])</f>
        <v>10490.45</v>
      </c>
      <c r="K4714" s="18">
        <f>(Nifty50[[#This Row],[ATH_XL]]-Nifty50[[#This Row],[Close]])/Nifty50[[#This Row],[ATH_XL]]</f>
        <v>1.2311197327092875E-2</v>
      </c>
    </row>
    <row r="4715" spans="2:11" x14ac:dyDescent="0.25">
      <c r="B4715" s="4">
        <v>43069</v>
      </c>
      <c r="C4715" s="23">
        <v>10332.700000000001</v>
      </c>
      <c r="D4715" s="23">
        <v>10332.700000000001</v>
      </c>
      <c r="E4715" s="23">
        <v>10211.25</v>
      </c>
      <c r="F4715" s="23">
        <v>10226.549999999999</v>
      </c>
      <c r="G4715" s="5">
        <v>353105240</v>
      </c>
      <c r="H4715" s="5">
        <v>19005.560000000001</v>
      </c>
      <c r="I4715" s="5" t="b">
        <f>IF(Nifty50[[#This Row],[High]]=MAX($D$1:$D4725), TRUE, FALSE)</f>
        <v>0</v>
      </c>
      <c r="J4715" s="5">
        <f>MAX($D$2:Nifty50[[#This Row],[High]])</f>
        <v>10490.45</v>
      </c>
      <c r="K4715" s="18">
        <f>(Nifty50[[#This Row],[ATH_XL]]-Nifty50[[#This Row],[Close]])/Nifty50[[#This Row],[ATH_XL]]</f>
        <v>2.5156213508476893E-2</v>
      </c>
    </row>
    <row r="4716" spans="2:11" x14ac:dyDescent="0.25">
      <c r="B4716" s="4">
        <v>43070</v>
      </c>
      <c r="C4716" s="23">
        <v>10263.700000000001</v>
      </c>
      <c r="D4716" s="23">
        <v>10272.700000000001</v>
      </c>
      <c r="E4716" s="23">
        <v>10108.549999999999</v>
      </c>
      <c r="F4716" s="23">
        <v>10121.799999999999</v>
      </c>
      <c r="G4716" s="5">
        <v>147765528</v>
      </c>
      <c r="H4716" s="5">
        <v>8518.58</v>
      </c>
      <c r="I4716" s="5" t="b">
        <f>IF(Nifty50[[#This Row],[High]]=MAX($D$1:$D4726), TRUE, FALSE)</f>
        <v>0</v>
      </c>
      <c r="J4716" s="5">
        <f>MAX($D$2:Nifty50[[#This Row],[High]])</f>
        <v>10490.45</v>
      </c>
      <c r="K4716" s="18">
        <f>(Nifty50[[#This Row],[ATH_XL]]-Nifty50[[#This Row],[Close]])/Nifty50[[#This Row],[ATH_XL]]</f>
        <v>3.514148582758618E-2</v>
      </c>
    </row>
    <row r="4717" spans="2:11" x14ac:dyDescent="0.25">
      <c r="B4717" s="4">
        <v>43073</v>
      </c>
      <c r="C4717" s="23">
        <v>10175.049999999999</v>
      </c>
      <c r="D4717" s="23">
        <v>10179.200000000001</v>
      </c>
      <c r="E4717" s="23">
        <v>10095.700000000001</v>
      </c>
      <c r="F4717" s="23">
        <v>10127.75</v>
      </c>
      <c r="G4717" s="5">
        <v>153240126</v>
      </c>
      <c r="H4717" s="5">
        <v>8458.66</v>
      </c>
      <c r="I4717" s="5" t="b">
        <f>IF(Nifty50[[#This Row],[High]]=MAX($D$1:$D4727), TRUE, FALSE)</f>
        <v>0</v>
      </c>
      <c r="J4717" s="5">
        <f>MAX($D$2:Nifty50[[#This Row],[High]])</f>
        <v>10490.45</v>
      </c>
      <c r="K4717" s="18">
        <f>(Nifty50[[#This Row],[ATH_XL]]-Nifty50[[#This Row],[Close]])/Nifty50[[#This Row],[ATH_XL]]</f>
        <v>3.4574303294901618E-2</v>
      </c>
    </row>
    <row r="4718" spans="2:11" x14ac:dyDescent="0.25">
      <c r="B4718" s="4">
        <v>43074</v>
      </c>
      <c r="C4718" s="23">
        <v>10118.25</v>
      </c>
      <c r="D4718" s="23">
        <v>10147.950000000001</v>
      </c>
      <c r="E4718" s="23">
        <v>10069.1</v>
      </c>
      <c r="F4718" s="23">
        <v>10118.25</v>
      </c>
      <c r="G4718" s="5">
        <v>160253042</v>
      </c>
      <c r="H4718" s="5">
        <v>8749.09</v>
      </c>
      <c r="I4718" s="5" t="b">
        <f>IF(Nifty50[[#This Row],[High]]=MAX($D$1:$D4728), TRUE, FALSE)</f>
        <v>0</v>
      </c>
      <c r="J4718" s="5">
        <f>MAX($D$2:Nifty50[[#This Row],[High]])</f>
        <v>10490.45</v>
      </c>
      <c r="K4718" s="18">
        <f>(Nifty50[[#This Row],[ATH_XL]]-Nifty50[[#This Row],[Close]])/Nifty50[[#This Row],[ATH_XL]]</f>
        <v>3.5479888851288617E-2</v>
      </c>
    </row>
    <row r="4719" spans="2:11" x14ac:dyDescent="0.25">
      <c r="B4719" s="4">
        <v>43075</v>
      </c>
      <c r="C4719" s="23">
        <v>10088.799999999999</v>
      </c>
      <c r="D4719" s="23">
        <v>10104.200000000001</v>
      </c>
      <c r="E4719" s="23">
        <v>10033.35</v>
      </c>
      <c r="F4719" s="23">
        <v>10044.1</v>
      </c>
      <c r="G4719" s="5">
        <v>171208366</v>
      </c>
      <c r="H4719" s="5">
        <v>9598.82</v>
      </c>
      <c r="I4719" s="5" t="b">
        <f>IF(Nifty50[[#This Row],[High]]=MAX($D$1:$D4729), TRUE, FALSE)</f>
        <v>0</v>
      </c>
      <c r="J4719" s="5">
        <f>MAX($D$2:Nifty50[[#This Row],[High]])</f>
        <v>10490.45</v>
      </c>
      <c r="K4719" s="18">
        <f>(Nifty50[[#This Row],[ATH_XL]]-Nifty50[[#This Row],[Close]])/Nifty50[[#This Row],[ATH_XL]]</f>
        <v>4.2548222430877643E-2</v>
      </c>
    </row>
    <row r="4720" spans="2:11" x14ac:dyDescent="0.25">
      <c r="B4720" s="4">
        <v>43076</v>
      </c>
      <c r="C4720" s="23">
        <v>10063.450000000001</v>
      </c>
      <c r="D4720" s="23">
        <v>10182.65</v>
      </c>
      <c r="E4720" s="23">
        <v>10061.9</v>
      </c>
      <c r="F4720" s="23">
        <v>10166.700000000001</v>
      </c>
      <c r="G4720" s="5">
        <v>171339022</v>
      </c>
      <c r="H4720" s="5">
        <v>9910.2800000000007</v>
      </c>
      <c r="I4720" s="5" t="b">
        <f>IF(Nifty50[[#This Row],[High]]=MAX($D$1:$D4730), TRUE, FALSE)</f>
        <v>0</v>
      </c>
      <c r="J4720" s="5">
        <f>MAX($D$2:Nifty50[[#This Row],[High]])</f>
        <v>10490.45</v>
      </c>
      <c r="K4720" s="18">
        <f>(Nifty50[[#This Row],[ATH_XL]]-Nifty50[[#This Row],[Close]])/Nifty50[[#This Row],[ATH_XL]]</f>
        <v>3.0861402513714851E-2</v>
      </c>
    </row>
    <row r="4721" spans="2:11" x14ac:dyDescent="0.25">
      <c r="B4721" s="4">
        <v>43077</v>
      </c>
      <c r="C4721" s="23">
        <v>10198.450000000001</v>
      </c>
      <c r="D4721" s="23">
        <v>10270.85</v>
      </c>
      <c r="E4721" s="23">
        <v>10195.25</v>
      </c>
      <c r="F4721" s="23">
        <v>10265.65</v>
      </c>
      <c r="G4721" s="5">
        <v>206234019</v>
      </c>
      <c r="H4721" s="5">
        <v>11468.15</v>
      </c>
      <c r="I4721" s="5" t="b">
        <f>IF(Nifty50[[#This Row],[High]]=MAX($D$1:$D4731), TRUE, FALSE)</f>
        <v>0</v>
      </c>
      <c r="J4721" s="5">
        <f>MAX($D$2:Nifty50[[#This Row],[High]])</f>
        <v>10490.45</v>
      </c>
      <c r="K4721" s="18">
        <f>(Nifty50[[#This Row],[ATH_XL]]-Nifty50[[#This Row],[Close]])/Nifty50[[#This Row],[ATH_XL]]</f>
        <v>2.1429014007978787E-2</v>
      </c>
    </row>
    <row r="4722" spans="2:11" x14ac:dyDescent="0.25">
      <c r="B4722" s="4">
        <v>43080</v>
      </c>
      <c r="C4722" s="23">
        <v>10310.5</v>
      </c>
      <c r="D4722" s="23">
        <v>10329.200000000001</v>
      </c>
      <c r="E4722" s="23">
        <v>10282.049999999999</v>
      </c>
      <c r="F4722" s="23">
        <v>10322.25</v>
      </c>
      <c r="G4722" s="5">
        <v>152034656</v>
      </c>
      <c r="H4722" s="5">
        <v>8453.76</v>
      </c>
      <c r="I4722" s="5" t="b">
        <f>IF(Nifty50[[#This Row],[High]]=MAX($D$1:$D4732), TRUE, FALSE)</f>
        <v>0</v>
      </c>
      <c r="J4722" s="5">
        <f>MAX($D$2:Nifty50[[#This Row],[High]])</f>
        <v>10490.45</v>
      </c>
      <c r="K4722" s="18">
        <f>(Nifty50[[#This Row],[ATH_XL]]-Nifty50[[#This Row],[Close]])/Nifty50[[#This Row],[ATH_XL]]</f>
        <v>1.6033630587820417E-2</v>
      </c>
    </row>
    <row r="4723" spans="2:11" x14ac:dyDescent="0.25">
      <c r="B4723" s="4">
        <v>43081</v>
      </c>
      <c r="C4723" s="23">
        <v>10324.9</v>
      </c>
      <c r="D4723" s="23">
        <v>10326.1</v>
      </c>
      <c r="E4723" s="23">
        <v>10230.200000000001</v>
      </c>
      <c r="F4723" s="23">
        <v>10240.15</v>
      </c>
      <c r="G4723" s="5">
        <v>180546894</v>
      </c>
      <c r="H4723" s="5">
        <v>10380.24</v>
      </c>
      <c r="I4723" s="5" t="b">
        <f>IF(Nifty50[[#This Row],[High]]=MAX($D$1:$D4733), TRUE, FALSE)</f>
        <v>0</v>
      </c>
      <c r="J4723" s="5">
        <f>MAX($D$2:Nifty50[[#This Row],[High]])</f>
        <v>10490.45</v>
      </c>
      <c r="K4723" s="18">
        <f>(Nifty50[[#This Row],[ATH_XL]]-Nifty50[[#This Row],[Close]])/Nifty50[[#This Row],[ATH_XL]]</f>
        <v>2.3859796290912314E-2</v>
      </c>
    </row>
    <row r="4724" spans="2:11" x14ac:dyDescent="0.25">
      <c r="B4724" s="4">
        <v>43082</v>
      </c>
      <c r="C4724" s="23">
        <v>10236.6</v>
      </c>
      <c r="D4724" s="23">
        <v>10296.549999999999</v>
      </c>
      <c r="E4724" s="23">
        <v>10169.85</v>
      </c>
      <c r="F4724" s="23">
        <v>10192.950000000001</v>
      </c>
      <c r="G4724" s="5">
        <v>187191964</v>
      </c>
      <c r="H4724" s="5">
        <v>10070.44</v>
      </c>
      <c r="I4724" s="5" t="b">
        <f>IF(Nifty50[[#This Row],[High]]=MAX($D$1:$D4734), TRUE, FALSE)</f>
        <v>0</v>
      </c>
      <c r="J4724" s="5">
        <f>MAX($D$2:Nifty50[[#This Row],[High]])</f>
        <v>10490.45</v>
      </c>
      <c r="K4724" s="18">
        <f>(Nifty50[[#This Row],[ATH_XL]]-Nifty50[[#This Row],[Close]])/Nifty50[[#This Row],[ATH_XL]]</f>
        <v>2.835912663422446E-2</v>
      </c>
    </row>
    <row r="4725" spans="2:11" x14ac:dyDescent="0.25">
      <c r="B4725" s="4">
        <v>43083</v>
      </c>
      <c r="C4725" s="23">
        <v>10229.299999999999</v>
      </c>
      <c r="D4725" s="23">
        <v>10276.1</v>
      </c>
      <c r="E4725" s="23">
        <v>10141.549999999999</v>
      </c>
      <c r="F4725" s="23">
        <v>10252.1</v>
      </c>
      <c r="G4725" s="5">
        <v>159103960</v>
      </c>
      <c r="H4725" s="5">
        <v>9549.23</v>
      </c>
      <c r="I4725" s="5" t="b">
        <f>IF(Nifty50[[#This Row],[High]]=MAX($D$1:$D4735), TRUE, FALSE)</f>
        <v>0</v>
      </c>
      <c r="J4725" s="5">
        <f>MAX($D$2:Nifty50[[#This Row],[High]])</f>
        <v>10490.45</v>
      </c>
      <c r="K4725" s="18">
        <f>(Nifty50[[#This Row],[ATH_XL]]-Nifty50[[#This Row],[Close]])/Nifty50[[#This Row],[ATH_XL]]</f>
        <v>2.2720664985772809E-2</v>
      </c>
    </row>
    <row r="4726" spans="2:11" x14ac:dyDescent="0.25">
      <c r="B4726" s="4">
        <v>43084</v>
      </c>
      <c r="C4726" s="23">
        <v>10345.65</v>
      </c>
      <c r="D4726" s="23">
        <v>10373.1</v>
      </c>
      <c r="E4726" s="23">
        <v>10319.65</v>
      </c>
      <c r="F4726" s="23">
        <v>10333.25</v>
      </c>
      <c r="G4726" s="5">
        <v>262974703</v>
      </c>
      <c r="H4726" s="5">
        <v>15106.77</v>
      </c>
      <c r="I4726" s="5" t="b">
        <f>IF(Nifty50[[#This Row],[High]]=MAX($D$1:$D4736), TRUE, FALSE)</f>
        <v>0</v>
      </c>
      <c r="J4726" s="5">
        <f>MAX($D$2:Nifty50[[#This Row],[High]])</f>
        <v>10490.45</v>
      </c>
      <c r="K4726" s="18">
        <f>(Nifty50[[#This Row],[ATH_XL]]-Nifty50[[#This Row],[Close]])/Nifty50[[#This Row],[ATH_XL]]</f>
        <v>1.4985057838319682E-2</v>
      </c>
    </row>
    <row r="4727" spans="2:11" x14ac:dyDescent="0.25">
      <c r="B4727" s="10">
        <v>43087</v>
      </c>
      <c r="C4727" s="25">
        <v>10263.1</v>
      </c>
      <c r="D4727" s="25">
        <v>10443.549999999999</v>
      </c>
      <c r="E4727" s="25">
        <v>10074.799999999999</v>
      </c>
      <c r="F4727" s="25">
        <v>10388.75</v>
      </c>
      <c r="G4727" s="11">
        <v>237506982</v>
      </c>
      <c r="H4727" s="11">
        <v>12921.61</v>
      </c>
      <c r="I4727" s="5" t="b">
        <f>IF(Nifty50[[#This Row],[High]]=MAX($D$1:$D4737), TRUE, FALSE)</f>
        <v>0</v>
      </c>
      <c r="J4727" s="5">
        <f>MAX($D$2:Nifty50[[#This Row],[High]])</f>
        <v>10490.45</v>
      </c>
      <c r="K4727" s="18">
        <f>(Nifty50[[#This Row],[ATH_XL]]-Nifty50[[#This Row],[Close]])/Nifty50[[#This Row],[ATH_XL]]</f>
        <v>9.6945316931114217E-3</v>
      </c>
    </row>
    <row r="4728" spans="2:11" x14ac:dyDescent="0.25">
      <c r="B4728" s="4">
        <v>43088</v>
      </c>
      <c r="C4728" s="23">
        <v>10414.799999999999</v>
      </c>
      <c r="D4728" s="23">
        <v>10472.200000000001</v>
      </c>
      <c r="E4728" s="23">
        <v>10406</v>
      </c>
      <c r="F4728" s="23">
        <v>10463.200000000001</v>
      </c>
      <c r="G4728" s="5">
        <v>174340665</v>
      </c>
      <c r="H4728" s="5">
        <v>10982.95</v>
      </c>
      <c r="I4728" s="5" t="b">
        <f>IF(Nifty50[[#This Row],[High]]=MAX($D$1:$D4738), TRUE, FALSE)</f>
        <v>0</v>
      </c>
      <c r="J4728" s="5">
        <f>MAX($D$2:Nifty50[[#This Row],[High]])</f>
        <v>10490.45</v>
      </c>
      <c r="K4728" s="18">
        <f>(Nifty50[[#This Row],[ATH_XL]]-Nifty50[[#This Row],[Close]])/Nifty50[[#This Row],[ATH_XL]]</f>
        <v>2.5976006748995514E-3</v>
      </c>
    </row>
    <row r="4729" spans="2:11" x14ac:dyDescent="0.25">
      <c r="B4729" s="4">
        <v>43089</v>
      </c>
      <c r="C4729" s="23">
        <v>10494.4</v>
      </c>
      <c r="D4729" s="23">
        <v>10494.45</v>
      </c>
      <c r="E4729" s="23">
        <v>10437.15</v>
      </c>
      <c r="F4729" s="23">
        <v>10444.200000000001</v>
      </c>
      <c r="G4729" s="5">
        <v>180597460</v>
      </c>
      <c r="H4729" s="5">
        <v>11303</v>
      </c>
      <c r="I4729" s="5" t="b">
        <f>IF(Nifty50[[#This Row],[High]]=MAX($D$1:$D4739), TRUE, FALSE)</f>
        <v>0</v>
      </c>
      <c r="J4729" s="5">
        <f>MAX($D$2:Nifty50[[#This Row],[High]])</f>
        <v>10494.45</v>
      </c>
      <c r="K4729" s="18">
        <f>(Nifty50[[#This Row],[ATH_XL]]-Nifty50[[#This Row],[Close]])/Nifty50[[#This Row],[ATH_XL]]</f>
        <v>4.7882452153281017E-3</v>
      </c>
    </row>
    <row r="4730" spans="2:11" x14ac:dyDescent="0.25">
      <c r="B4730" s="4">
        <v>43090</v>
      </c>
      <c r="C4730" s="23">
        <v>10473.950000000001</v>
      </c>
      <c r="D4730" s="23">
        <v>10473.950000000001</v>
      </c>
      <c r="E4730" s="23">
        <v>10426.9</v>
      </c>
      <c r="F4730" s="23">
        <v>10440.299999999999</v>
      </c>
      <c r="G4730" s="5">
        <v>156646972</v>
      </c>
      <c r="H4730" s="5">
        <v>9411.2000000000007</v>
      </c>
      <c r="I4730" s="5" t="b">
        <f>IF(Nifty50[[#This Row],[High]]=MAX($D$1:$D4740), TRUE, FALSE)</f>
        <v>0</v>
      </c>
      <c r="J4730" s="5">
        <f>MAX($D$2:Nifty50[[#This Row],[High]])</f>
        <v>10494.45</v>
      </c>
      <c r="K4730" s="18">
        <f>(Nifty50[[#This Row],[ATH_XL]]-Nifty50[[#This Row],[Close]])/Nifty50[[#This Row],[ATH_XL]]</f>
        <v>5.1598702171148985E-3</v>
      </c>
    </row>
    <row r="4731" spans="2:11" x14ac:dyDescent="0.25">
      <c r="B4731" s="4">
        <v>43091</v>
      </c>
      <c r="C4731" s="23">
        <v>10457.299999999999</v>
      </c>
      <c r="D4731" s="23">
        <v>10501.1</v>
      </c>
      <c r="E4731" s="23">
        <v>10448.25</v>
      </c>
      <c r="F4731" s="23">
        <v>10493</v>
      </c>
      <c r="G4731" s="5">
        <v>143119167</v>
      </c>
      <c r="H4731" s="5">
        <v>8755.32</v>
      </c>
      <c r="I4731" s="5" t="b">
        <f>IF(Nifty50[[#This Row],[High]]=MAX($D$1:$D4741), TRUE, FALSE)</f>
        <v>0</v>
      </c>
      <c r="J4731" s="5">
        <f>MAX($D$2:Nifty50[[#This Row],[High]])</f>
        <v>10501.1</v>
      </c>
      <c r="K4731" s="18">
        <f>(Nifty50[[#This Row],[ATH_XL]]-Nifty50[[#This Row],[Close]])/Nifty50[[#This Row],[ATH_XL]]</f>
        <v>7.7134776356766084E-4</v>
      </c>
    </row>
    <row r="4732" spans="2:11" x14ac:dyDescent="0.25">
      <c r="B4732" s="4">
        <v>43095</v>
      </c>
      <c r="C4732" s="23">
        <v>10512.3</v>
      </c>
      <c r="D4732" s="23">
        <v>10545.45</v>
      </c>
      <c r="E4732" s="23">
        <v>10477.950000000001</v>
      </c>
      <c r="F4732" s="23">
        <v>10531.5</v>
      </c>
      <c r="G4732" s="5">
        <v>160417384</v>
      </c>
      <c r="H4732" s="5">
        <v>9043.77</v>
      </c>
      <c r="I4732" s="5" t="b">
        <f>IF(Nifty50[[#This Row],[High]]=MAX($D$1:$D4742), TRUE, FALSE)</f>
        <v>0</v>
      </c>
      <c r="J4732" s="5">
        <f>MAX($D$2:Nifty50[[#This Row],[High]])</f>
        <v>10545.45</v>
      </c>
      <c r="K4732" s="18">
        <f>(Nifty50[[#This Row],[ATH_XL]]-Nifty50[[#This Row],[Close]])/Nifty50[[#This Row],[ATH_XL]]</f>
        <v>1.3228453977782576E-3</v>
      </c>
    </row>
    <row r="4733" spans="2:11" x14ac:dyDescent="0.25">
      <c r="B4733" s="4">
        <v>43096</v>
      </c>
      <c r="C4733" s="23">
        <v>10531.05</v>
      </c>
      <c r="D4733" s="23">
        <v>10552.4</v>
      </c>
      <c r="E4733" s="23">
        <v>10469.25</v>
      </c>
      <c r="F4733" s="23">
        <v>10490.75</v>
      </c>
      <c r="G4733" s="5">
        <v>170307122</v>
      </c>
      <c r="H4733" s="5">
        <v>9077.6</v>
      </c>
      <c r="I4733" s="5" t="b">
        <f>IF(Nifty50[[#This Row],[High]]=MAX($D$1:$D4743), TRUE, FALSE)</f>
        <v>0</v>
      </c>
      <c r="J4733" s="5">
        <f>MAX($D$2:Nifty50[[#This Row],[High]])</f>
        <v>10552.4</v>
      </c>
      <c r="K4733" s="18">
        <f>(Nifty50[[#This Row],[ATH_XL]]-Nifty50[[#This Row],[Close]])/Nifty50[[#This Row],[ATH_XL]]</f>
        <v>5.8422728478829114E-3</v>
      </c>
    </row>
    <row r="4734" spans="2:11" x14ac:dyDescent="0.25">
      <c r="B4734" s="4">
        <v>43097</v>
      </c>
      <c r="C4734" s="23">
        <v>10498.2</v>
      </c>
      <c r="D4734" s="23">
        <v>10534.55</v>
      </c>
      <c r="E4734" s="23">
        <v>10460.450000000001</v>
      </c>
      <c r="F4734" s="23">
        <v>10477.9</v>
      </c>
      <c r="G4734" s="5">
        <v>281309989</v>
      </c>
      <c r="H4734" s="5">
        <v>14551.58</v>
      </c>
      <c r="I4734" s="5" t="b">
        <f>IF(Nifty50[[#This Row],[High]]=MAX($D$1:$D4744), TRUE, FALSE)</f>
        <v>0</v>
      </c>
      <c r="J4734" s="5">
        <f>MAX($D$2:Nifty50[[#This Row],[High]])</f>
        <v>10552.4</v>
      </c>
      <c r="K4734" s="18">
        <f>(Nifty50[[#This Row],[ATH_XL]]-Nifty50[[#This Row],[Close]])/Nifty50[[#This Row],[ATH_XL]]</f>
        <v>7.0600053068496267E-3</v>
      </c>
    </row>
    <row r="4735" spans="2:11" x14ac:dyDescent="0.25">
      <c r="B4735" s="4">
        <v>43098</v>
      </c>
      <c r="C4735" s="23">
        <v>10492.35</v>
      </c>
      <c r="D4735" s="23">
        <v>10538.7</v>
      </c>
      <c r="E4735" s="23">
        <v>10488.65</v>
      </c>
      <c r="F4735" s="23">
        <v>10530.7</v>
      </c>
      <c r="G4735" s="5">
        <v>156736221</v>
      </c>
      <c r="H4735" s="5">
        <v>8943.1</v>
      </c>
      <c r="I4735" s="5" t="b">
        <f>IF(Nifty50[[#This Row],[High]]=MAX($D$1:$D4745), TRUE, FALSE)</f>
        <v>0</v>
      </c>
      <c r="J4735" s="5">
        <f>MAX($D$2:Nifty50[[#This Row],[High]])</f>
        <v>10552.4</v>
      </c>
      <c r="K4735" s="18">
        <f>(Nifty50[[#This Row],[ATH_XL]]-Nifty50[[#This Row],[Close]])/Nifty50[[#This Row],[ATH_XL]]</f>
        <v>2.0564042303171702E-3</v>
      </c>
    </row>
    <row r="4736" spans="2:11" x14ac:dyDescent="0.25">
      <c r="B4736" s="4">
        <v>43101</v>
      </c>
      <c r="C4736" s="23">
        <v>10531.7</v>
      </c>
      <c r="D4736" s="23">
        <v>10537.85</v>
      </c>
      <c r="E4736" s="23">
        <v>10423.1</v>
      </c>
      <c r="F4736" s="23">
        <v>10435.549999999999</v>
      </c>
      <c r="G4736" s="5">
        <v>134532090</v>
      </c>
      <c r="H4736" s="5">
        <v>7546.56</v>
      </c>
      <c r="I4736" s="5" t="b">
        <f>IF(Nifty50[[#This Row],[High]]=MAX($D$1:$D4746), TRUE, FALSE)</f>
        <v>0</v>
      </c>
      <c r="J4736" s="5">
        <f>MAX($D$2:Nifty50[[#This Row],[High]])</f>
        <v>10552.4</v>
      </c>
      <c r="K4736" s="18">
        <f>(Nifty50[[#This Row],[ATH_XL]]-Nifty50[[#This Row],[Close]])/Nifty50[[#This Row],[ATH_XL]]</f>
        <v>1.1073310336984986E-2</v>
      </c>
    </row>
    <row r="4737" spans="2:11" x14ac:dyDescent="0.25">
      <c r="B4737" s="4">
        <v>43102</v>
      </c>
      <c r="C4737" s="23">
        <v>10477.549999999999</v>
      </c>
      <c r="D4737" s="23">
        <v>10495.2</v>
      </c>
      <c r="E4737" s="23">
        <v>10404.65</v>
      </c>
      <c r="F4737" s="23">
        <v>10442.200000000001</v>
      </c>
      <c r="G4737" s="5">
        <v>158092430</v>
      </c>
      <c r="H4737" s="5">
        <v>8665.4699999999993</v>
      </c>
      <c r="I4737" s="5" t="b">
        <f>IF(Nifty50[[#This Row],[High]]=MAX($D$1:$D4747), TRUE, FALSE)</f>
        <v>0</v>
      </c>
      <c r="J4737" s="5">
        <f>MAX($D$2:Nifty50[[#This Row],[High]])</f>
        <v>10552.4</v>
      </c>
      <c r="K4737" s="18">
        <f>(Nifty50[[#This Row],[ATH_XL]]-Nifty50[[#This Row],[Close]])/Nifty50[[#This Row],[ATH_XL]]</f>
        <v>1.0443121943823103E-2</v>
      </c>
    </row>
    <row r="4738" spans="2:11" x14ac:dyDescent="0.25">
      <c r="B4738" s="4">
        <v>43103</v>
      </c>
      <c r="C4738" s="23">
        <v>10482.65</v>
      </c>
      <c r="D4738" s="23">
        <v>10503.6</v>
      </c>
      <c r="E4738" s="23">
        <v>10429.549999999999</v>
      </c>
      <c r="F4738" s="23">
        <v>10443.200000000001</v>
      </c>
      <c r="G4738" s="5">
        <v>172516859</v>
      </c>
      <c r="H4738" s="5">
        <v>9541.6</v>
      </c>
      <c r="I4738" s="5" t="b">
        <f>IF(Nifty50[[#This Row],[High]]=MAX($D$1:$D4748), TRUE, FALSE)</f>
        <v>0</v>
      </c>
      <c r="J4738" s="5">
        <f>MAX($D$2:Nifty50[[#This Row],[High]])</f>
        <v>10552.4</v>
      </c>
      <c r="K4738" s="18">
        <f>(Nifty50[[#This Row],[ATH_XL]]-Nifty50[[#This Row],[Close]])/Nifty50[[#This Row],[ATH_XL]]</f>
        <v>1.0348356771919082E-2</v>
      </c>
    </row>
    <row r="4739" spans="2:11" x14ac:dyDescent="0.25">
      <c r="B4739" s="4">
        <v>43104</v>
      </c>
      <c r="C4739" s="23">
        <v>10469.4</v>
      </c>
      <c r="D4739" s="23">
        <v>10513</v>
      </c>
      <c r="E4739" s="23">
        <v>10441.450000000001</v>
      </c>
      <c r="F4739" s="23">
        <v>10504.8</v>
      </c>
      <c r="G4739" s="5">
        <v>180257392</v>
      </c>
      <c r="H4739" s="5">
        <v>9561.9500000000007</v>
      </c>
      <c r="I4739" s="5" t="b">
        <f>IF(Nifty50[[#This Row],[High]]=MAX($D$1:$D4749), TRUE, FALSE)</f>
        <v>0</v>
      </c>
      <c r="J4739" s="5">
        <f>MAX($D$2:Nifty50[[#This Row],[High]])</f>
        <v>10552.4</v>
      </c>
      <c r="K4739" s="18">
        <f>(Nifty50[[#This Row],[ATH_XL]]-Nifty50[[#This Row],[Close]])/Nifty50[[#This Row],[ATH_XL]]</f>
        <v>4.5108221826314736E-3</v>
      </c>
    </row>
    <row r="4740" spans="2:11" x14ac:dyDescent="0.25">
      <c r="B4740" s="4">
        <v>43105</v>
      </c>
      <c r="C4740" s="23">
        <v>10534.25</v>
      </c>
      <c r="D4740" s="23">
        <v>10566.1</v>
      </c>
      <c r="E4740" s="23">
        <v>10520.1</v>
      </c>
      <c r="F4740" s="23">
        <v>10558.85</v>
      </c>
      <c r="G4740" s="5">
        <v>186469717</v>
      </c>
      <c r="H4740" s="5">
        <v>10306.219999999999</v>
      </c>
      <c r="I4740" s="5" t="b">
        <f>IF(Nifty50[[#This Row],[High]]=MAX($D$1:$D4750), TRUE, FALSE)</f>
        <v>0</v>
      </c>
      <c r="J4740" s="5">
        <f>MAX($D$2:Nifty50[[#This Row],[High]])</f>
        <v>10566.1</v>
      </c>
      <c r="K4740" s="18">
        <f>(Nifty50[[#This Row],[ATH_XL]]-Nifty50[[#This Row],[Close]])/Nifty50[[#This Row],[ATH_XL]]</f>
        <v>6.8615667086247521E-4</v>
      </c>
    </row>
    <row r="4741" spans="2:11" x14ac:dyDescent="0.25">
      <c r="B4741" s="4">
        <v>43108</v>
      </c>
      <c r="C4741" s="23">
        <v>10591.7</v>
      </c>
      <c r="D4741" s="23">
        <v>10631.2</v>
      </c>
      <c r="E4741" s="23">
        <v>10588.55</v>
      </c>
      <c r="F4741" s="23">
        <v>10623.6</v>
      </c>
      <c r="G4741" s="5">
        <v>174181231</v>
      </c>
      <c r="H4741" s="5">
        <v>9907.27</v>
      </c>
      <c r="I4741" s="5" t="b">
        <f>IF(Nifty50[[#This Row],[High]]=MAX($D$1:$D4751), TRUE, FALSE)</f>
        <v>0</v>
      </c>
      <c r="J4741" s="5">
        <f>MAX($D$2:Nifty50[[#This Row],[High]])</f>
        <v>10631.2</v>
      </c>
      <c r="K4741" s="18">
        <f>(Nifty50[[#This Row],[ATH_XL]]-Nifty50[[#This Row],[Close]])/Nifty50[[#This Row],[ATH_XL]]</f>
        <v>7.148769659116904E-4</v>
      </c>
    </row>
    <row r="4742" spans="2:11" x14ac:dyDescent="0.25">
      <c r="B4742" s="4">
        <v>43109</v>
      </c>
      <c r="C4742" s="23">
        <v>10645.1</v>
      </c>
      <c r="D4742" s="23">
        <v>10659.15</v>
      </c>
      <c r="E4742" s="23">
        <v>10603.6</v>
      </c>
      <c r="F4742" s="23">
        <v>10637</v>
      </c>
      <c r="G4742" s="5">
        <v>211291563</v>
      </c>
      <c r="H4742" s="5">
        <v>10733.37</v>
      </c>
      <c r="I4742" s="5" t="b">
        <f>IF(Nifty50[[#This Row],[High]]=MAX($D$1:$D4752), TRUE, FALSE)</f>
        <v>0</v>
      </c>
      <c r="J4742" s="5">
        <f>MAX($D$2:Nifty50[[#This Row],[High]])</f>
        <v>10659.15</v>
      </c>
      <c r="K4742" s="18">
        <f>(Nifty50[[#This Row],[ATH_XL]]-Nifty50[[#This Row],[Close]])/Nifty50[[#This Row],[ATH_XL]]</f>
        <v>2.0780268595525569E-3</v>
      </c>
    </row>
    <row r="4743" spans="2:11" x14ac:dyDescent="0.25">
      <c r="B4743" s="4">
        <v>43110</v>
      </c>
      <c r="C4743" s="23">
        <v>10652.05</v>
      </c>
      <c r="D4743" s="23">
        <v>10655.5</v>
      </c>
      <c r="E4743" s="23">
        <v>10592.7</v>
      </c>
      <c r="F4743" s="23">
        <v>10632.2</v>
      </c>
      <c r="G4743" s="5">
        <v>181900014</v>
      </c>
      <c r="H4743" s="5">
        <v>9720.65</v>
      </c>
      <c r="I4743" s="5" t="b">
        <f>IF(Nifty50[[#This Row],[High]]=MAX($D$1:$D4753), TRUE, FALSE)</f>
        <v>0</v>
      </c>
      <c r="J4743" s="5">
        <f>MAX($D$2:Nifty50[[#This Row],[High]])</f>
        <v>10659.15</v>
      </c>
      <c r="K4743" s="18">
        <f>(Nifty50[[#This Row],[ATH_XL]]-Nifty50[[#This Row],[Close]])/Nifty50[[#This Row],[ATH_XL]]</f>
        <v>2.5283441925480839E-3</v>
      </c>
    </row>
    <row r="4744" spans="2:11" x14ac:dyDescent="0.25">
      <c r="B4744" s="4">
        <v>43111</v>
      </c>
      <c r="C4744" s="23">
        <v>10637.05</v>
      </c>
      <c r="D4744" s="23">
        <v>10664.6</v>
      </c>
      <c r="E4744" s="23">
        <v>10612.35</v>
      </c>
      <c r="F4744" s="23">
        <v>10651.2</v>
      </c>
      <c r="G4744" s="5">
        <v>158630055</v>
      </c>
      <c r="H4744" s="5">
        <v>9635.01</v>
      </c>
      <c r="I4744" s="5" t="b">
        <f>IF(Nifty50[[#This Row],[High]]=MAX($D$1:$D4754), TRUE, FALSE)</f>
        <v>0</v>
      </c>
      <c r="J4744" s="5">
        <f>MAX($D$2:Nifty50[[#This Row],[High]])</f>
        <v>10664.6</v>
      </c>
      <c r="K4744" s="18">
        <f>(Nifty50[[#This Row],[ATH_XL]]-Nifty50[[#This Row],[Close]])/Nifty50[[#This Row],[ATH_XL]]</f>
        <v>1.2564934456050518E-3</v>
      </c>
    </row>
    <row r="4745" spans="2:11" x14ac:dyDescent="0.25">
      <c r="B4745" s="4">
        <v>43112</v>
      </c>
      <c r="C4745" s="23">
        <v>10682.55</v>
      </c>
      <c r="D4745" s="23">
        <v>10690.4</v>
      </c>
      <c r="E4745" s="23">
        <v>10597.1</v>
      </c>
      <c r="F4745" s="23">
        <v>10681.25</v>
      </c>
      <c r="G4745" s="5">
        <v>180592153</v>
      </c>
      <c r="H4745" s="5">
        <v>11005.12</v>
      </c>
      <c r="I4745" s="5" t="b">
        <f>IF(Nifty50[[#This Row],[High]]=MAX($D$1:$D4755), TRUE, FALSE)</f>
        <v>0</v>
      </c>
      <c r="J4745" s="5">
        <f>MAX($D$2:Nifty50[[#This Row],[High]])</f>
        <v>10690.4</v>
      </c>
      <c r="K4745" s="18">
        <f>(Nifty50[[#This Row],[ATH_XL]]-Nifty50[[#This Row],[Close]])/Nifty50[[#This Row],[ATH_XL]]</f>
        <v>8.5590810446752573E-4</v>
      </c>
    </row>
    <row r="4746" spans="2:11" x14ac:dyDescent="0.25">
      <c r="B4746" s="4">
        <v>43115</v>
      </c>
      <c r="C4746" s="23">
        <v>10718.5</v>
      </c>
      <c r="D4746" s="23">
        <v>10782.65</v>
      </c>
      <c r="E4746" s="23">
        <v>10713.8</v>
      </c>
      <c r="F4746" s="23">
        <v>10741.55</v>
      </c>
      <c r="G4746" s="5">
        <v>181262074</v>
      </c>
      <c r="H4746" s="5">
        <v>11333.11</v>
      </c>
      <c r="I4746" s="5" t="b">
        <f>IF(Nifty50[[#This Row],[High]]=MAX($D$1:$D4756), TRUE, FALSE)</f>
        <v>0</v>
      </c>
      <c r="J4746" s="5">
        <f>MAX($D$2:Nifty50[[#This Row],[High]])</f>
        <v>10782.65</v>
      </c>
      <c r="K4746" s="18">
        <f>(Nifty50[[#This Row],[ATH_XL]]-Nifty50[[#This Row],[Close]])/Nifty50[[#This Row],[ATH_XL]]</f>
        <v>3.8116789471976152E-3</v>
      </c>
    </row>
    <row r="4747" spans="2:11" x14ac:dyDescent="0.25">
      <c r="B4747" s="4">
        <v>43116</v>
      </c>
      <c r="C4747" s="23">
        <v>10761.5</v>
      </c>
      <c r="D4747" s="23">
        <v>10762.35</v>
      </c>
      <c r="E4747" s="23">
        <v>10687.85</v>
      </c>
      <c r="F4747" s="23">
        <v>10700.45</v>
      </c>
      <c r="G4747" s="5">
        <v>217468081</v>
      </c>
      <c r="H4747" s="5">
        <v>12709.44</v>
      </c>
      <c r="I4747" s="5" t="b">
        <f>IF(Nifty50[[#This Row],[High]]=MAX($D$1:$D4757), TRUE, FALSE)</f>
        <v>0</v>
      </c>
      <c r="J4747" s="5">
        <f>MAX($D$2:Nifty50[[#This Row],[High]])</f>
        <v>10782.65</v>
      </c>
      <c r="K4747" s="18">
        <f>(Nifty50[[#This Row],[ATH_XL]]-Nifty50[[#This Row],[Close]])/Nifty50[[#This Row],[ATH_XL]]</f>
        <v>7.6233578943950614E-3</v>
      </c>
    </row>
    <row r="4748" spans="2:11" x14ac:dyDescent="0.25">
      <c r="B4748" s="4">
        <v>43117</v>
      </c>
      <c r="C4748" s="23">
        <v>10702.45</v>
      </c>
      <c r="D4748" s="23">
        <v>10803</v>
      </c>
      <c r="E4748" s="23">
        <v>10666.75</v>
      </c>
      <c r="F4748" s="23">
        <v>10788.55</v>
      </c>
      <c r="G4748" s="5">
        <v>260488465</v>
      </c>
      <c r="H4748" s="5">
        <v>14334.26</v>
      </c>
      <c r="I4748" s="5" t="b">
        <f>IF(Nifty50[[#This Row],[High]]=MAX($D$1:$D4758), TRUE, FALSE)</f>
        <v>0</v>
      </c>
      <c r="J4748" s="5">
        <f>MAX($D$2:Nifty50[[#This Row],[High]])</f>
        <v>10803</v>
      </c>
      <c r="K4748" s="18">
        <f>(Nifty50[[#This Row],[ATH_XL]]-Nifty50[[#This Row],[Close]])/Nifty50[[#This Row],[ATH_XL]]</f>
        <v>1.3375914097936432E-3</v>
      </c>
    </row>
    <row r="4749" spans="2:11" x14ac:dyDescent="0.25">
      <c r="B4749" s="4">
        <v>43118</v>
      </c>
      <c r="C4749" s="23">
        <v>10873.4</v>
      </c>
      <c r="D4749" s="23">
        <v>10887.5</v>
      </c>
      <c r="E4749" s="23">
        <v>10782.4</v>
      </c>
      <c r="F4749" s="23">
        <v>10817</v>
      </c>
      <c r="G4749" s="5">
        <v>321609375</v>
      </c>
      <c r="H4749" s="5">
        <v>17930.3</v>
      </c>
      <c r="I4749" s="5" t="b">
        <f>IF(Nifty50[[#This Row],[High]]=MAX($D$1:$D4759), TRUE, FALSE)</f>
        <v>0</v>
      </c>
      <c r="J4749" s="5">
        <f>MAX($D$2:Nifty50[[#This Row],[High]])</f>
        <v>10887.5</v>
      </c>
      <c r="K4749" s="18">
        <f>(Nifty50[[#This Row],[ATH_XL]]-Nifty50[[#This Row],[Close]])/Nifty50[[#This Row],[ATH_XL]]</f>
        <v>6.4753157290470724E-3</v>
      </c>
    </row>
    <row r="4750" spans="2:11" x14ac:dyDescent="0.25">
      <c r="B4750" s="4">
        <v>43119</v>
      </c>
      <c r="C4750" s="23">
        <v>10829.2</v>
      </c>
      <c r="D4750" s="23">
        <v>10906.85</v>
      </c>
      <c r="E4750" s="23">
        <v>10793.9</v>
      </c>
      <c r="F4750" s="23">
        <v>10894.7</v>
      </c>
      <c r="G4750" s="5">
        <v>214011963</v>
      </c>
      <c r="H4750" s="5">
        <v>11792.26</v>
      </c>
      <c r="I4750" s="5" t="b">
        <f>IF(Nifty50[[#This Row],[High]]=MAX($D$1:$D4760), TRUE, FALSE)</f>
        <v>0</v>
      </c>
      <c r="J4750" s="5">
        <f>MAX($D$2:Nifty50[[#This Row],[High]])</f>
        <v>10906.85</v>
      </c>
      <c r="K4750" s="18">
        <f>(Nifty50[[#This Row],[ATH_XL]]-Nifty50[[#This Row],[Close]])/Nifty50[[#This Row],[ATH_XL]]</f>
        <v>1.1139788298179252E-3</v>
      </c>
    </row>
    <row r="4751" spans="2:11" x14ac:dyDescent="0.25">
      <c r="B4751" s="4">
        <v>43122</v>
      </c>
      <c r="C4751" s="23">
        <v>10883.2</v>
      </c>
      <c r="D4751" s="23">
        <v>10975.1</v>
      </c>
      <c r="E4751" s="23">
        <v>10881.4</v>
      </c>
      <c r="F4751" s="23">
        <v>10966.2</v>
      </c>
      <c r="G4751" s="5">
        <v>238815813</v>
      </c>
      <c r="H4751" s="5">
        <v>14469.06</v>
      </c>
      <c r="I4751" s="5" t="b">
        <f>IF(Nifty50[[#This Row],[High]]=MAX($D$1:$D4761), TRUE, FALSE)</f>
        <v>0</v>
      </c>
      <c r="J4751" s="5">
        <f>MAX($D$2:Nifty50[[#This Row],[High]])</f>
        <v>10975.1</v>
      </c>
      <c r="K4751" s="18">
        <f>(Nifty50[[#This Row],[ATH_XL]]-Nifty50[[#This Row],[Close]])/Nifty50[[#This Row],[ATH_XL]]</f>
        <v>8.1092655192204497E-4</v>
      </c>
    </row>
    <row r="4752" spans="2:11" x14ac:dyDescent="0.25">
      <c r="B4752" s="4">
        <v>43123</v>
      </c>
      <c r="C4752" s="23">
        <v>10997.4</v>
      </c>
      <c r="D4752" s="23">
        <v>11092.9</v>
      </c>
      <c r="E4752" s="23">
        <v>10994.55</v>
      </c>
      <c r="F4752" s="23">
        <v>11083.7</v>
      </c>
      <c r="G4752" s="5">
        <v>293445774</v>
      </c>
      <c r="H4752" s="5">
        <v>16423.91</v>
      </c>
      <c r="I4752" s="5" t="b">
        <f>IF(Nifty50[[#This Row],[High]]=MAX($D$1:$D4762), TRUE, FALSE)</f>
        <v>0</v>
      </c>
      <c r="J4752" s="5">
        <f>MAX($D$2:Nifty50[[#This Row],[High]])</f>
        <v>11092.9</v>
      </c>
      <c r="K4752" s="18">
        <f>(Nifty50[[#This Row],[ATH_XL]]-Nifty50[[#This Row],[Close]])/Nifty50[[#This Row],[ATH_XL]]</f>
        <v>8.2935931992525935E-4</v>
      </c>
    </row>
    <row r="4753" spans="2:11" x14ac:dyDescent="0.25">
      <c r="B4753" s="4">
        <v>43124</v>
      </c>
      <c r="C4753" s="23">
        <v>11069.35</v>
      </c>
      <c r="D4753" s="23">
        <v>11110.1</v>
      </c>
      <c r="E4753" s="23">
        <v>11046.15</v>
      </c>
      <c r="F4753" s="23">
        <v>11086</v>
      </c>
      <c r="G4753" s="5">
        <v>292197072</v>
      </c>
      <c r="H4753" s="5">
        <v>16915.14</v>
      </c>
      <c r="I4753" s="5" t="b">
        <f>IF(Nifty50[[#This Row],[High]]=MAX($D$1:$D4763), TRUE, FALSE)</f>
        <v>0</v>
      </c>
      <c r="J4753" s="5">
        <f>MAX($D$2:Nifty50[[#This Row],[High]])</f>
        <v>11110.1</v>
      </c>
      <c r="K4753" s="18">
        <f>(Nifty50[[#This Row],[ATH_XL]]-Nifty50[[#This Row],[Close]])/Nifty50[[#This Row],[ATH_XL]]</f>
        <v>2.1691973969631562E-3</v>
      </c>
    </row>
    <row r="4754" spans="2:11" x14ac:dyDescent="0.25">
      <c r="B4754" s="4">
        <v>43125</v>
      </c>
      <c r="C4754" s="23">
        <v>11095.6</v>
      </c>
      <c r="D4754" s="23">
        <v>11095.6</v>
      </c>
      <c r="E4754" s="23">
        <v>11009.2</v>
      </c>
      <c r="F4754" s="23">
        <v>11069.65</v>
      </c>
      <c r="G4754" s="5">
        <v>340469462</v>
      </c>
      <c r="H4754" s="5">
        <v>19939.54</v>
      </c>
      <c r="I4754" s="5" t="b">
        <f>IF(Nifty50[[#This Row],[High]]=MAX($D$1:$D4764), TRUE, FALSE)</f>
        <v>0</v>
      </c>
      <c r="J4754" s="5">
        <f>MAX($D$2:Nifty50[[#This Row],[High]])</f>
        <v>11110.1</v>
      </c>
      <c r="K4754" s="18">
        <f>(Nifty50[[#This Row],[ATH_XL]]-Nifty50[[#This Row],[Close]])/Nifty50[[#This Row],[ATH_XL]]</f>
        <v>3.6408313156497895E-3</v>
      </c>
    </row>
    <row r="4755" spans="2:11" x14ac:dyDescent="0.25">
      <c r="B4755" s="4">
        <v>43129</v>
      </c>
      <c r="C4755" s="23">
        <v>11079.35</v>
      </c>
      <c r="D4755" s="23">
        <v>11171.55</v>
      </c>
      <c r="E4755" s="23">
        <v>11075.95</v>
      </c>
      <c r="F4755" s="23">
        <v>11130.4</v>
      </c>
      <c r="G4755" s="5">
        <v>249220726</v>
      </c>
      <c r="H4755" s="5">
        <v>16118.36</v>
      </c>
      <c r="I4755" s="5" t="b">
        <f>IF(Nifty50[[#This Row],[High]]=MAX($D$1:$D4765), TRUE, FALSE)</f>
        <v>1</v>
      </c>
      <c r="J4755" s="5">
        <f>MAX($D$2:Nifty50[[#This Row],[High]])</f>
        <v>11171.55</v>
      </c>
      <c r="K4755" s="18">
        <f>(Nifty50[[#This Row],[ATH_XL]]-Nifty50[[#This Row],[Close]])/Nifty50[[#This Row],[ATH_XL]]</f>
        <v>3.6834637986671178E-3</v>
      </c>
    </row>
    <row r="4756" spans="2:11" x14ac:dyDescent="0.25">
      <c r="B4756" s="4">
        <v>43130</v>
      </c>
      <c r="C4756" s="23">
        <v>11120.85</v>
      </c>
      <c r="D4756" s="23">
        <v>11121.1</v>
      </c>
      <c r="E4756" s="23">
        <v>11033.9</v>
      </c>
      <c r="F4756" s="23">
        <v>11049.65</v>
      </c>
      <c r="G4756" s="5">
        <v>234969503</v>
      </c>
      <c r="H4756" s="5">
        <v>13232.19</v>
      </c>
      <c r="I4756" s="5" t="b">
        <f>IF(Nifty50[[#This Row],[High]]=MAX($D$1:$D4766), TRUE, FALSE)</f>
        <v>0</v>
      </c>
      <c r="J4756" s="5">
        <f>MAX($D$2:Nifty50[[#This Row],[High]])</f>
        <v>11171.55</v>
      </c>
      <c r="K4756" s="18">
        <f>(Nifty50[[#This Row],[ATH_XL]]-Nifty50[[#This Row],[Close]])/Nifty50[[#This Row],[ATH_XL]]</f>
        <v>1.0911646101033397E-2</v>
      </c>
    </row>
    <row r="4757" spans="2:11" x14ac:dyDescent="0.25">
      <c r="B4757" s="4">
        <v>43131</v>
      </c>
      <c r="C4757" s="23">
        <v>11018.8</v>
      </c>
      <c r="D4757" s="23">
        <v>11058.5</v>
      </c>
      <c r="E4757" s="23">
        <v>10979.3</v>
      </c>
      <c r="F4757" s="23">
        <v>11027.7</v>
      </c>
      <c r="G4757" s="5">
        <v>253462573</v>
      </c>
      <c r="H4757" s="5">
        <v>14459.69</v>
      </c>
      <c r="I4757" s="5" t="b">
        <f>IF(Nifty50[[#This Row],[High]]=MAX($D$1:$D4767), TRUE, FALSE)</f>
        <v>0</v>
      </c>
      <c r="J4757" s="5">
        <f>MAX($D$2:Nifty50[[#This Row],[High]])</f>
        <v>11171.55</v>
      </c>
      <c r="K4757" s="18">
        <f>(Nifty50[[#This Row],[ATH_XL]]-Nifty50[[#This Row],[Close]])/Nifty50[[#This Row],[ATH_XL]]</f>
        <v>1.2876458503967538E-2</v>
      </c>
    </row>
    <row r="4758" spans="2:11" x14ac:dyDescent="0.25">
      <c r="B4758" s="4">
        <v>43132</v>
      </c>
      <c r="C4758" s="23">
        <v>11044.55</v>
      </c>
      <c r="D4758" s="23">
        <v>11117.35</v>
      </c>
      <c r="E4758" s="23">
        <v>10878.8</v>
      </c>
      <c r="F4758" s="23">
        <v>11016.9</v>
      </c>
      <c r="G4758" s="5">
        <v>315743486</v>
      </c>
      <c r="H4758" s="5">
        <v>17719.400000000001</v>
      </c>
      <c r="I4758" s="5" t="b">
        <f>IF(Nifty50[[#This Row],[High]]=MAX($D$1:$D4768), TRUE, FALSE)</f>
        <v>0</v>
      </c>
      <c r="J4758" s="5">
        <f>MAX($D$2:Nifty50[[#This Row],[High]])</f>
        <v>11171.55</v>
      </c>
      <c r="K4758" s="18">
        <f>(Nifty50[[#This Row],[ATH_XL]]-Nifty50[[#This Row],[Close]])/Nifty50[[#This Row],[ATH_XL]]</f>
        <v>1.3843199914067399E-2</v>
      </c>
    </row>
    <row r="4759" spans="2:11" x14ac:dyDescent="0.25">
      <c r="B4759" s="4">
        <v>43133</v>
      </c>
      <c r="C4759" s="23">
        <v>10938.2</v>
      </c>
      <c r="D4759" s="23">
        <v>10954.95</v>
      </c>
      <c r="E4759" s="23">
        <v>10736.1</v>
      </c>
      <c r="F4759" s="23">
        <v>10760.6</v>
      </c>
      <c r="G4759" s="5">
        <v>291431992</v>
      </c>
      <c r="H4759" s="5">
        <v>16542.509999999998</v>
      </c>
      <c r="I4759" s="5" t="b">
        <f>IF(Nifty50[[#This Row],[High]]=MAX($D$1:$D4769), TRUE, FALSE)</f>
        <v>0</v>
      </c>
      <c r="J4759" s="5">
        <f>MAX($D$2:Nifty50[[#This Row],[High]])</f>
        <v>11171.55</v>
      </c>
      <c r="K4759" s="18">
        <f>(Nifty50[[#This Row],[ATH_XL]]-Nifty50[[#This Row],[Close]])/Nifty50[[#This Row],[ATH_XL]]</f>
        <v>3.6785405785231137E-2</v>
      </c>
    </row>
    <row r="4760" spans="2:11" x14ac:dyDescent="0.25">
      <c r="B4760" s="4">
        <v>43136</v>
      </c>
      <c r="C4760" s="23">
        <v>10604.3</v>
      </c>
      <c r="D4760" s="23">
        <v>10702.75</v>
      </c>
      <c r="E4760" s="23">
        <v>10586.8</v>
      </c>
      <c r="F4760" s="23">
        <v>10666.55</v>
      </c>
      <c r="G4760" s="5">
        <v>247479157</v>
      </c>
      <c r="H4760" s="5">
        <v>13980.63</v>
      </c>
      <c r="I4760" s="5" t="b">
        <f>IF(Nifty50[[#This Row],[High]]=MAX($D$1:$D4770), TRUE, FALSE)</f>
        <v>0</v>
      </c>
      <c r="J4760" s="5">
        <f>MAX($D$2:Nifty50[[#This Row],[High]])</f>
        <v>11171.55</v>
      </c>
      <c r="K4760" s="18">
        <f>(Nifty50[[#This Row],[ATH_XL]]-Nifty50[[#This Row],[Close]])/Nifty50[[#This Row],[ATH_XL]]</f>
        <v>4.5204112231516665E-2</v>
      </c>
    </row>
    <row r="4761" spans="2:11" x14ac:dyDescent="0.25">
      <c r="B4761" s="4">
        <v>43137</v>
      </c>
      <c r="C4761" s="23">
        <v>10295.15</v>
      </c>
      <c r="D4761" s="23">
        <v>10594.15</v>
      </c>
      <c r="E4761" s="23">
        <v>10276.299999999999</v>
      </c>
      <c r="F4761" s="23">
        <v>10498.25</v>
      </c>
      <c r="G4761" s="5">
        <v>274656443</v>
      </c>
      <c r="H4761" s="5">
        <v>15606.34</v>
      </c>
      <c r="I4761" s="5" t="b">
        <f>IF(Nifty50[[#This Row],[High]]=MAX($D$1:$D4771), TRUE, FALSE)</f>
        <v>0</v>
      </c>
      <c r="J4761" s="5">
        <f>MAX($D$2:Nifty50[[#This Row],[High]])</f>
        <v>11171.55</v>
      </c>
      <c r="K4761" s="18">
        <f>(Nifty50[[#This Row],[ATH_XL]]-Nifty50[[#This Row],[Close]])/Nifty50[[#This Row],[ATH_XL]]</f>
        <v>6.02691658722379E-2</v>
      </c>
    </row>
    <row r="4762" spans="2:11" x14ac:dyDescent="0.25">
      <c r="B4762" s="4">
        <v>43138</v>
      </c>
      <c r="C4762" s="23">
        <v>10607.2</v>
      </c>
      <c r="D4762" s="23">
        <v>10614</v>
      </c>
      <c r="E4762" s="23">
        <v>10446.4</v>
      </c>
      <c r="F4762" s="23">
        <v>10476.700000000001</v>
      </c>
      <c r="G4762" s="5">
        <v>258095424</v>
      </c>
      <c r="H4762" s="5">
        <v>13971.66</v>
      </c>
      <c r="I4762" s="5" t="b">
        <f>IF(Nifty50[[#This Row],[High]]=MAX($D$1:$D4772), TRUE, FALSE)</f>
        <v>0</v>
      </c>
      <c r="J4762" s="5">
        <f>MAX($D$2:Nifty50[[#This Row],[High]])</f>
        <v>11171.55</v>
      </c>
      <c r="K4762" s="18">
        <f>(Nifty50[[#This Row],[ATH_XL]]-Nifty50[[#This Row],[Close]])/Nifty50[[#This Row],[ATH_XL]]</f>
        <v>6.219817303776097E-2</v>
      </c>
    </row>
    <row r="4763" spans="2:11" x14ac:dyDescent="0.25">
      <c r="B4763" s="4">
        <v>43139</v>
      </c>
      <c r="C4763" s="23">
        <v>10518.5</v>
      </c>
      <c r="D4763" s="23">
        <v>10637.8</v>
      </c>
      <c r="E4763" s="23">
        <v>10479.549999999999</v>
      </c>
      <c r="F4763" s="23">
        <v>10576.85</v>
      </c>
      <c r="G4763" s="5">
        <v>239407938</v>
      </c>
      <c r="H4763" s="5">
        <v>12569.23</v>
      </c>
      <c r="I4763" s="5" t="b">
        <f>IF(Nifty50[[#This Row],[High]]=MAX($D$1:$D4773), TRUE, FALSE)</f>
        <v>0</v>
      </c>
      <c r="J4763" s="5">
        <f>MAX($D$2:Nifty50[[#This Row],[High]])</f>
        <v>11171.55</v>
      </c>
      <c r="K4763" s="18">
        <f>(Nifty50[[#This Row],[ATH_XL]]-Nifty50[[#This Row],[Close]])/Nifty50[[#This Row],[ATH_XL]]</f>
        <v>5.3233436720956262E-2</v>
      </c>
    </row>
    <row r="4764" spans="2:11" x14ac:dyDescent="0.25">
      <c r="B4764" s="4">
        <v>43140</v>
      </c>
      <c r="C4764" s="23">
        <v>10416.5</v>
      </c>
      <c r="D4764" s="23">
        <v>10480.200000000001</v>
      </c>
      <c r="E4764" s="23">
        <v>10398.200000000001</v>
      </c>
      <c r="F4764" s="23">
        <v>10454.950000000001</v>
      </c>
      <c r="G4764" s="5">
        <v>197502912</v>
      </c>
      <c r="H4764" s="5">
        <v>10602.15</v>
      </c>
      <c r="I4764" s="5" t="b">
        <f>IF(Nifty50[[#This Row],[High]]=MAX($D$1:$D4774), TRUE, FALSE)</f>
        <v>0</v>
      </c>
      <c r="J4764" s="5">
        <f>MAX($D$2:Nifty50[[#This Row],[High]])</f>
        <v>11171.55</v>
      </c>
      <c r="K4764" s="18">
        <f>(Nifty50[[#This Row],[ATH_XL]]-Nifty50[[#This Row],[Close]])/Nifty50[[#This Row],[ATH_XL]]</f>
        <v>6.4145082821989663E-2</v>
      </c>
    </row>
    <row r="4765" spans="2:11" x14ac:dyDescent="0.25">
      <c r="B4765" s="4">
        <v>43143</v>
      </c>
      <c r="C4765" s="23">
        <v>10518.2</v>
      </c>
      <c r="D4765" s="23">
        <v>10555.5</v>
      </c>
      <c r="E4765" s="23">
        <v>10485.4</v>
      </c>
      <c r="F4765" s="23">
        <v>10539.75</v>
      </c>
      <c r="G4765" s="5">
        <v>224114801</v>
      </c>
      <c r="H4765" s="5">
        <v>11133.78</v>
      </c>
      <c r="I4765" s="5" t="b">
        <f>IF(Nifty50[[#This Row],[High]]=MAX($D$1:$D4775), TRUE, FALSE)</f>
        <v>0</v>
      </c>
      <c r="J4765" s="5">
        <f>MAX($D$2:Nifty50[[#This Row],[High]])</f>
        <v>11171.55</v>
      </c>
      <c r="K4765" s="18">
        <f>(Nifty50[[#This Row],[ATH_XL]]-Nifty50[[#This Row],[Close]])/Nifty50[[#This Row],[ATH_XL]]</f>
        <v>5.6554372490836037E-2</v>
      </c>
    </row>
    <row r="4766" spans="2:11" x14ac:dyDescent="0.25">
      <c r="B4766" s="4">
        <v>43145</v>
      </c>
      <c r="C4766" s="23">
        <v>10585.75</v>
      </c>
      <c r="D4766" s="23">
        <v>10590.55</v>
      </c>
      <c r="E4766" s="23">
        <v>10456.65</v>
      </c>
      <c r="F4766" s="23">
        <v>10500.9</v>
      </c>
      <c r="G4766" s="5">
        <v>236329440</v>
      </c>
      <c r="H4766" s="5">
        <v>12188.94</v>
      </c>
      <c r="I4766" s="5" t="b">
        <f>IF(Nifty50[[#This Row],[High]]=MAX($D$1:$D4776), TRUE, FALSE)</f>
        <v>0</v>
      </c>
      <c r="J4766" s="5">
        <f>MAX($D$2:Nifty50[[#This Row],[High]])</f>
        <v>11171.55</v>
      </c>
      <c r="K4766" s="18">
        <f>(Nifty50[[#This Row],[ATH_XL]]-Nifty50[[#This Row],[Close]])/Nifty50[[#This Row],[ATH_XL]]</f>
        <v>6.0031956174389382E-2</v>
      </c>
    </row>
    <row r="4767" spans="2:11" x14ac:dyDescent="0.25">
      <c r="B4767" s="4">
        <v>43146</v>
      </c>
      <c r="C4767" s="23">
        <v>10537.9</v>
      </c>
      <c r="D4767" s="23">
        <v>10618.1</v>
      </c>
      <c r="E4767" s="23">
        <v>10511.05</v>
      </c>
      <c r="F4767" s="23">
        <v>10545.5</v>
      </c>
      <c r="G4767" s="5">
        <v>217090245</v>
      </c>
      <c r="H4767" s="5">
        <v>11035.38</v>
      </c>
      <c r="I4767" s="5" t="b">
        <f>IF(Nifty50[[#This Row],[High]]=MAX($D$1:$D4777), TRUE, FALSE)</f>
        <v>0</v>
      </c>
      <c r="J4767" s="5">
        <f>MAX($D$2:Nifty50[[#This Row],[High]])</f>
        <v>11171.55</v>
      </c>
      <c r="K4767" s="18">
        <f>(Nifty50[[#This Row],[ATH_XL]]-Nifty50[[#This Row],[Close]])/Nifty50[[#This Row],[ATH_XL]]</f>
        <v>5.6039672203051442E-2</v>
      </c>
    </row>
    <row r="4768" spans="2:11" x14ac:dyDescent="0.25">
      <c r="B4768" s="4">
        <v>43147</v>
      </c>
      <c r="C4768" s="23">
        <v>10596.2</v>
      </c>
      <c r="D4768" s="23">
        <v>10612.9</v>
      </c>
      <c r="E4768" s="23">
        <v>10434.049999999999</v>
      </c>
      <c r="F4768" s="23">
        <v>10452.299999999999</v>
      </c>
      <c r="G4768" s="5">
        <v>190043189</v>
      </c>
      <c r="H4768" s="5">
        <v>10026.709999999999</v>
      </c>
      <c r="I4768" s="5" t="b">
        <f>IF(Nifty50[[#This Row],[High]]=MAX($D$1:$D4778), TRUE, FALSE)</f>
        <v>0</v>
      </c>
      <c r="J4768" s="5">
        <f>MAX($D$2:Nifty50[[#This Row],[High]])</f>
        <v>11171.55</v>
      </c>
      <c r="K4768" s="18">
        <f>(Nifty50[[#This Row],[ATH_XL]]-Nifty50[[#This Row],[Close]])/Nifty50[[#This Row],[ATH_XL]]</f>
        <v>6.4382292519838347E-2</v>
      </c>
    </row>
    <row r="4769" spans="2:11" x14ac:dyDescent="0.25">
      <c r="B4769" s="4">
        <v>43150</v>
      </c>
      <c r="C4769" s="23">
        <v>10488.9</v>
      </c>
      <c r="D4769" s="23">
        <v>10489.35</v>
      </c>
      <c r="E4769" s="23">
        <v>10302.75</v>
      </c>
      <c r="F4769" s="23">
        <v>10378.4</v>
      </c>
      <c r="G4769" s="5">
        <v>193087737</v>
      </c>
      <c r="H4769" s="5">
        <v>9871.36</v>
      </c>
      <c r="I4769" s="5" t="b">
        <f>IF(Nifty50[[#This Row],[High]]=MAX($D$1:$D4779), TRUE, FALSE)</f>
        <v>0</v>
      </c>
      <c r="J4769" s="5">
        <f>MAX($D$2:Nifty50[[#This Row],[High]])</f>
        <v>11171.55</v>
      </c>
      <c r="K4769" s="18">
        <f>(Nifty50[[#This Row],[ATH_XL]]-Nifty50[[#This Row],[Close]])/Nifty50[[#This Row],[ATH_XL]]</f>
        <v>7.0997310131539468E-2</v>
      </c>
    </row>
    <row r="4770" spans="2:11" x14ac:dyDescent="0.25">
      <c r="B4770" s="4">
        <v>43151</v>
      </c>
      <c r="C4770" s="23">
        <v>10391</v>
      </c>
      <c r="D4770" s="23">
        <v>10429.35</v>
      </c>
      <c r="E4770" s="23">
        <v>10347.65</v>
      </c>
      <c r="F4770" s="23">
        <v>10360.4</v>
      </c>
      <c r="G4770" s="5">
        <v>193464871</v>
      </c>
      <c r="H4770" s="5">
        <v>9619.9500000000007</v>
      </c>
      <c r="I4770" s="5" t="b">
        <f>IF(Nifty50[[#This Row],[High]]=MAX($D$1:$D4780), TRUE, FALSE)</f>
        <v>0</v>
      </c>
      <c r="J4770" s="5">
        <f>MAX($D$2:Nifty50[[#This Row],[High]])</f>
        <v>11171.55</v>
      </c>
      <c r="K4770" s="18">
        <f>(Nifty50[[#This Row],[ATH_XL]]-Nifty50[[#This Row],[Close]])/Nifty50[[#This Row],[ATH_XL]]</f>
        <v>7.2608545815039061E-2</v>
      </c>
    </row>
    <row r="4771" spans="2:11" x14ac:dyDescent="0.25">
      <c r="B4771" s="4">
        <v>43152</v>
      </c>
      <c r="C4771" s="23">
        <v>10426</v>
      </c>
      <c r="D4771" s="23">
        <v>10426.1</v>
      </c>
      <c r="E4771" s="23">
        <v>10349.6</v>
      </c>
      <c r="F4771" s="23">
        <v>10397.450000000001</v>
      </c>
      <c r="G4771" s="5">
        <v>241331542</v>
      </c>
      <c r="H4771" s="5">
        <v>12996.36</v>
      </c>
      <c r="I4771" s="5" t="b">
        <f>IF(Nifty50[[#This Row],[High]]=MAX($D$1:$D4781), TRUE, FALSE)</f>
        <v>0</v>
      </c>
      <c r="J4771" s="5">
        <f>MAX($D$2:Nifty50[[#This Row],[High]])</f>
        <v>11171.55</v>
      </c>
      <c r="K4771" s="18">
        <f>(Nifty50[[#This Row],[ATH_XL]]-Nifty50[[#This Row],[Close]])/Nifty50[[#This Row],[ATH_XL]]</f>
        <v>6.9292085699835623E-2</v>
      </c>
    </row>
    <row r="4772" spans="2:11" x14ac:dyDescent="0.25">
      <c r="B4772" s="4">
        <v>43153</v>
      </c>
      <c r="C4772" s="23">
        <v>10354.35</v>
      </c>
      <c r="D4772" s="23">
        <v>10397.549999999999</v>
      </c>
      <c r="E4772" s="23">
        <v>10340.65</v>
      </c>
      <c r="F4772" s="23">
        <v>10382.700000000001</v>
      </c>
      <c r="G4772" s="5">
        <v>323259078</v>
      </c>
      <c r="H4772" s="5">
        <v>17711.46</v>
      </c>
      <c r="I4772" s="5" t="b">
        <f>IF(Nifty50[[#This Row],[High]]=MAX($D$1:$D4782), TRUE, FALSE)</f>
        <v>0</v>
      </c>
      <c r="J4772" s="5">
        <f>MAX($D$2:Nifty50[[#This Row],[High]])</f>
        <v>11171.55</v>
      </c>
      <c r="K4772" s="18">
        <f>(Nifty50[[#This Row],[ATH_XL]]-Nifty50[[#This Row],[Close]])/Nifty50[[#This Row],[ATH_XL]]</f>
        <v>7.0612403829370021E-2</v>
      </c>
    </row>
    <row r="4773" spans="2:11" x14ac:dyDescent="0.25">
      <c r="B4773" s="4">
        <v>43154</v>
      </c>
      <c r="C4773" s="23">
        <v>10408.1</v>
      </c>
      <c r="D4773" s="23">
        <v>10499.1</v>
      </c>
      <c r="E4773" s="23">
        <v>10396.65</v>
      </c>
      <c r="F4773" s="23">
        <v>10491.05</v>
      </c>
      <c r="G4773" s="5">
        <v>217134363</v>
      </c>
      <c r="H4773" s="5">
        <v>12704.32</v>
      </c>
      <c r="I4773" s="5" t="b">
        <f>IF(Nifty50[[#This Row],[High]]=MAX($D$1:$D4783), TRUE, FALSE)</f>
        <v>0</v>
      </c>
      <c r="J4773" s="5">
        <f>MAX($D$2:Nifty50[[#This Row],[High]])</f>
        <v>11171.55</v>
      </c>
      <c r="K4773" s="18">
        <f>(Nifty50[[#This Row],[ATH_XL]]-Nifty50[[#This Row],[Close]])/Nifty50[[#This Row],[ATH_XL]]</f>
        <v>6.0913660145637809E-2</v>
      </c>
    </row>
    <row r="4774" spans="2:11" x14ac:dyDescent="0.25">
      <c r="B4774" s="4">
        <v>43157</v>
      </c>
      <c r="C4774" s="23">
        <v>10526.55</v>
      </c>
      <c r="D4774" s="23">
        <v>10592.95</v>
      </c>
      <c r="E4774" s="23">
        <v>10520.2</v>
      </c>
      <c r="F4774" s="23">
        <v>10582.6</v>
      </c>
      <c r="G4774" s="5">
        <v>177238616</v>
      </c>
      <c r="H4774" s="5">
        <v>10274.89</v>
      </c>
      <c r="I4774" s="5" t="b">
        <f>IF(Nifty50[[#This Row],[High]]=MAX($D$1:$D4784), TRUE, FALSE)</f>
        <v>0</v>
      </c>
      <c r="J4774" s="5">
        <f>MAX($D$2:Nifty50[[#This Row],[High]])</f>
        <v>11171.55</v>
      </c>
      <c r="K4774" s="18">
        <f>(Nifty50[[#This Row],[ATH_XL]]-Nifty50[[#This Row],[Close]])/Nifty50[[#This Row],[ATH_XL]]</f>
        <v>5.2718736433171667E-2</v>
      </c>
    </row>
    <row r="4775" spans="2:11" x14ac:dyDescent="0.25">
      <c r="B4775" s="4">
        <v>43158</v>
      </c>
      <c r="C4775" s="23">
        <v>10615.2</v>
      </c>
      <c r="D4775" s="23">
        <v>10631.65</v>
      </c>
      <c r="E4775" s="23">
        <v>10537.25</v>
      </c>
      <c r="F4775" s="23">
        <v>10554.3</v>
      </c>
      <c r="G4775" s="5">
        <v>193250158</v>
      </c>
      <c r="H4775" s="5">
        <v>10276.42</v>
      </c>
      <c r="I4775" s="5" t="b">
        <f>IF(Nifty50[[#This Row],[High]]=MAX($D$1:$D4785), TRUE, FALSE)</f>
        <v>0</v>
      </c>
      <c r="J4775" s="5">
        <f>MAX($D$2:Nifty50[[#This Row],[High]])</f>
        <v>11171.55</v>
      </c>
      <c r="K4775" s="18">
        <f>(Nifty50[[#This Row],[ATH_XL]]-Nifty50[[#This Row],[Close]])/Nifty50[[#This Row],[ATH_XL]]</f>
        <v>5.5251956980007254E-2</v>
      </c>
    </row>
    <row r="4776" spans="2:11" x14ac:dyDescent="0.25">
      <c r="B4776" s="4">
        <v>43159</v>
      </c>
      <c r="C4776" s="23">
        <v>10488.95</v>
      </c>
      <c r="D4776" s="23">
        <v>10535.5</v>
      </c>
      <c r="E4776" s="23">
        <v>10461.549999999999</v>
      </c>
      <c r="F4776" s="23">
        <v>10492.85</v>
      </c>
      <c r="G4776" s="5">
        <v>294794221</v>
      </c>
      <c r="H4776" s="5">
        <v>16299.11</v>
      </c>
      <c r="I4776" s="5" t="b">
        <f>IF(Nifty50[[#This Row],[High]]=MAX($D$1:$D4786), TRUE, FALSE)</f>
        <v>0</v>
      </c>
      <c r="J4776" s="5">
        <f>MAX($D$2:Nifty50[[#This Row],[High]])</f>
        <v>11171.55</v>
      </c>
      <c r="K4776" s="18">
        <f>(Nifty50[[#This Row],[ATH_XL]]-Nifty50[[#This Row],[Close]])/Nifty50[[#This Row],[ATH_XL]]</f>
        <v>6.0752536577287748E-2</v>
      </c>
    </row>
    <row r="4777" spans="2:11" x14ac:dyDescent="0.25">
      <c r="B4777" s="4">
        <v>43160</v>
      </c>
      <c r="C4777" s="23">
        <v>10479.950000000001</v>
      </c>
      <c r="D4777" s="23">
        <v>10525.5</v>
      </c>
      <c r="E4777" s="23">
        <v>10447.15</v>
      </c>
      <c r="F4777" s="23">
        <v>10458.35</v>
      </c>
      <c r="G4777" s="5">
        <v>181378504</v>
      </c>
      <c r="H4777" s="5">
        <v>10179.48</v>
      </c>
      <c r="I4777" s="5" t="b">
        <f>IF(Nifty50[[#This Row],[High]]=MAX($D$1:$D4787), TRUE, FALSE)</f>
        <v>0</v>
      </c>
      <c r="J4777" s="5">
        <f>MAX($D$2:Nifty50[[#This Row],[High]])</f>
        <v>11171.55</v>
      </c>
      <c r="K4777" s="18">
        <f>(Nifty50[[#This Row],[ATH_XL]]-Nifty50[[#This Row],[Close]])/Nifty50[[#This Row],[ATH_XL]]</f>
        <v>6.3840738303995323E-2</v>
      </c>
    </row>
    <row r="4778" spans="2:11" x14ac:dyDescent="0.25">
      <c r="B4778" s="4">
        <v>43164</v>
      </c>
      <c r="C4778" s="23">
        <v>10428.299999999999</v>
      </c>
      <c r="D4778" s="23">
        <v>10428.700000000001</v>
      </c>
      <c r="E4778" s="23">
        <v>10323.9</v>
      </c>
      <c r="F4778" s="23">
        <v>10358.85</v>
      </c>
      <c r="G4778" s="5">
        <v>199975720</v>
      </c>
      <c r="H4778" s="5">
        <v>10673.92</v>
      </c>
      <c r="I4778" s="5" t="b">
        <f>IF(Nifty50[[#This Row],[High]]=MAX($D$1:$D4788), TRUE, FALSE)</f>
        <v>0</v>
      </c>
      <c r="J4778" s="5">
        <f>MAX($D$2:Nifty50[[#This Row],[High]])</f>
        <v>11171.55</v>
      </c>
      <c r="K4778" s="18">
        <f>(Nifty50[[#This Row],[ATH_XL]]-Nifty50[[#This Row],[Close]])/Nifty50[[#This Row],[ATH_XL]]</f>
        <v>7.2747291110007023E-2</v>
      </c>
    </row>
    <row r="4779" spans="2:11" x14ac:dyDescent="0.25">
      <c r="B4779" s="4">
        <v>43165</v>
      </c>
      <c r="C4779" s="23">
        <v>10420.5</v>
      </c>
      <c r="D4779" s="23">
        <v>10441.35</v>
      </c>
      <c r="E4779" s="23">
        <v>10215.9</v>
      </c>
      <c r="F4779" s="23">
        <v>10249.25</v>
      </c>
      <c r="G4779" s="5">
        <v>229782297</v>
      </c>
      <c r="H4779" s="5">
        <v>12143.95</v>
      </c>
      <c r="I4779" s="5" t="b">
        <f>IF(Nifty50[[#This Row],[High]]=MAX($D$1:$D4789), TRUE, FALSE)</f>
        <v>0</v>
      </c>
      <c r="J4779" s="5">
        <f>MAX($D$2:Nifty50[[#This Row],[High]])</f>
        <v>11171.55</v>
      </c>
      <c r="K4779" s="18">
        <f>(Nifty50[[#This Row],[ATH_XL]]-Nifty50[[#This Row],[Close]])/Nifty50[[#This Row],[ATH_XL]]</f>
        <v>8.2557926160649095E-2</v>
      </c>
    </row>
    <row r="4780" spans="2:11" x14ac:dyDescent="0.25">
      <c r="B4780" s="4">
        <v>43166</v>
      </c>
      <c r="C4780" s="23">
        <v>10232.950000000001</v>
      </c>
      <c r="D4780" s="23">
        <v>10243.35</v>
      </c>
      <c r="E4780" s="23">
        <v>10141.549999999999</v>
      </c>
      <c r="F4780" s="23">
        <v>10154.200000000001</v>
      </c>
      <c r="G4780" s="5">
        <v>257200599</v>
      </c>
      <c r="H4780" s="5">
        <v>12128.88</v>
      </c>
      <c r="I4780" s="5" t="b">
        <f>IF(Nifty50[[#This Row],[High]]=MAX($D$1:$D4790), TRUE, FALSE)</f>
        <v>0</v>
      </c>
      <c r="J4780" s="5">
        <f>MAX($D$2:Nifty50[[#This Row],[High]])</f>
        <v>11171.55</v>
      </c>
      <c r="K4780" s="18">
        <f>(Nifty50[[#This Row],[ATH_XL]]-Nifty50[[#This Row],[Close]])/Nifty50[[#This Row],[ATH_XL]]</f>
        <v>9.1066145700462217E-2</v>
      </c>
    </row>
    <row r="4781" spans="2:11" x14ac:dyDescent="0.25">
      <c r="B4781" s="4">
        <v>43167</v>
      </c>
      <c r="C4781" s="23">
        <v>10216.25</v>
      </c>
      <c r="D4781" s="23">
        <v>10270.35</v>
      </c>
      <c r="E4781" s="23">
        <v>10146.4</v>
      </c>
      <c r="F4781" s="23">
        <v>10242.65</v>
      </c>
      <c r="G4781" s="5">
        <v>233377712</v>
      </c>
      <c r="H4781" s="5">
        <v>11479.51</v>
      </c>
      <c r="I4781" s="5" t="b">
        <f>IF(Nifty50[[#This Row],[High]]=MAX($D$1:$D4791), TRUE, FALSE)</f>
        <v>0</v>
      </c>
      <c r="J4781" s="5">
        <f>MAX($D$2:Nifty50[[#This Row],[High]])</f>
        <v>11171.55</v>
      </c>
      <c r="K4781" s="18">
        <f>(Nifty50[[#This Row],[ATH_XL]]-Nifty50[[#This Row],[Close]])/Nifty50[[#This Row],[ATH_XL]]</f>
        <v>8.3148712577932313E-2</v>
      </c>
    </row>
    <row r="4782" spans="2:11" x14ac:dyDescent="0.25">
      <c r="B4782" s="4">
        <v>43168</v>
      </c>
      <c r="C4782" s="23">
        <v>10271.299999999999</v>
      </c>
      <c r="D4782" s="23">
        <v>10296.700000000001</v>
      </c>
      <c r="E4782" s="23">
        <v>10211.9</v>
      </c>
      <c r="F4782" s="23">
        <v>10226.85</v>
      </c>
      <c r="G4782" s="5">
        <v>192333334</v>
      </c>
      <c r="H4782" s="5">
        <v>9874.81</v>
      </c>
      <c r="I4782" s="5" t="b">
        <f>IF(Nifty50[[#This Row],[High]]=MAX($D$1:$D4792), TRUE, FALSE)</f>
        <v>0</v>
      </c>
      <c r="J4782" s="5">
        <f>MAX($D$2:Nifty50[[#This Row],[High]])</f>
        <v>11171.55</v>
      </c>
      <c r="K4782" s="18">
        <f>(Nifty50[[#This Row],[ATH_XL]]-Nifty50[[#This Row],[Close]])/Nifty50[[#This Row],[ATH_XL]]</f>
        <v>8.4563019455670782E-2</v>
      </c>
    </row>
    <row r="4783" spans="2:11" x14ac:dyDescent="0.25">
      <c r="B4783" s="4">
        <v>43171</v>
      </c>
      <c r="C4783" s="23">
        <v>10301.6</v>
      </c>
      <c r="D4783" s="23">
        <v>10433.65</v>
      </c>
      <c r="E4783" s="23">
        <v>10295.450000000001</v>
      </c>
      <c r="F4783" s="23">
        <v>10421.4</v>
      </c>
      <c r="G4783" s="5">
        <v>223135459</v>
      </c>
      <c r="H4783" s="5">
        <v>10968.95</v>
      </c>
      <c r="I4783" s="5" t="b">
        <f>IF(Nifty50[[#This Row],[High]]=MAX($D$1:$D4793), TRUE, FALSE)</f>
        <v>0</v>
      </c>
      <c r="J4783" s="5">
        <f>MAX($D$2:Nifty50[[#This Row],[High]])</f>
        <v>11171.55</v>
      </c>
      <c r="K4783" s="18">
        <f>(Nifty50[[#This Row],[ATH_XL]]-Nifty50[[#This Row],[Close]])/Nifty50[[#This Row],[ATH_XL]]</f>
        <v>6.714824710984596E-2</v>
      </c>
    </row>
    <row r="4784" spans="2:11" x14ac:dyDescent="0.25">
      <c r="B4784" s="4">
        <v>43172</v>
      </c>
      <c r="C4784" s="23">
        <v>10389.5</v>
      </c>
      <c r="D4784" s="23">
        <v>10478.6</v>
      </c>
      <c r="E4784" s="23">
        <v>10377.85</v>
      </c>
      <c r="F4784" s="23">
        <v>10426.85</v>
      </c>
      <c r="G4784" s="5">
        <v>274852794</v>
      </c>
      <c r="H4784" s="5">
        <v>23965.25</v>
      </c>
      <c r="I4784" s="5" t="b">
        <f>IF(Nifty50[[#This Row],[High]]=MAX($D$1:$D4794), TRUE, FALSE)</f>
        <v>0</v>
      </c>
      <c r="J4784" s="5">
        <f>MAX($D$2:Nifty50[[#This Row],[High]])</f>
        <v>11171.55</v>
      </c>
      <c r="K4784" s="18">
        <f>(Nifty50[[#This Row],[ATH_XL]]-Nifty50[[#This Row],[Close]])/Nifty50[[#This Row],[ATH_XL]]</f>
        <v>6.6660400750119628E-2</v>
      </c>
    </row>
    <row r="4785" spans="2:11" x14ac:dyDescent="0.25">
      <c r="B4785" s="4">
        <v>43173</v>
      </c>
      <c r="C4785" s="23">
        <v>10393.049999999999</v>
      </c>
      <c r="D4785" s="23">
        <v>10420.35</v>
      </c>
      <c r="E4785" s="23">
        <v>10336.299999999999</v>
      </c>
      <c r="F4785" s="23">
        <v>10410.9</v>
      </c>
      <c r="G4785" s="5">
        <v>186991169</v>
      </c>
      <c r="H4785" s="5">
        <v>9564.68</v>
      </c>
      <c r="I4785" s="5" t="b">
        <f>IF(Nifty50[[#This Row],[High]]=MAX($D$1:$D4795), TRUE, FALSE)</f>
        <v>0</v>
      </c>
      <c r="J4785" s="5">
        <f>MAX($D$2:Nifty50[[#This Row],[High]])</f>
        <v>11171.55</v>
      </c>
      <c r="K4785" s="18">
        <f>(Nifty50[[#This Row],[ATH_XL]]-Nifty50[[#This Row],[Close]])/Nifty50[[#This Row],[ATH_XL]]</f>
        <v>6.8088134591887395E-2</v>
      </c>
    </row>
    <row r="4786" spans="2:11" x14ac:dyDescent="0.25">
      <c r="B4786" s="4">
        <v>43174</v>
      </c>
      <c r="C4786" s="23">
        <v>10405.450000000001</v>
      </c>
      <c r="D4786" s="23">
        <v>10420</v>
      </c>
      <c r="E4786" s="23">
        <v>10346.200000000001</v>
      </c>
      <c r="F4786" s="23">
        <v>10360.15</v>
      </c>
      <c r="G4786" s="5">
        <v>179308593</v>
      </c>
      <c r="H4786" s="5">
        <v>8588.01</v>
      </c>
      <c r="I4786" s="5" t="b">
        <f>IF(Nifty50[[#This Row],[High]]=MAX($D$1:$D4796), TRUE, FALSE)</f>
        <v>0</v>
      </c>
      <c r="J4786" s="5">
        <f>MAX($D$2:Nifty50[[#This Row],[High]])</f>
        <v>11171.55</v>
      </c>
      <c r="K4786" s="18">
        <f>(Nifty50[[#This Row],[ATH_XL]]-Nifty50[[#This Row],[Close]])/Nifty50[[#This Row],[ATH_XL]]</f>
        <v>7.2630924088421006E-2</v>
      </c>
    </row>
    <row r="4787" spans="2:11" x14ac:dyDescent="0.25">
      <c r="B4787" s="4">
        <v>43175</v>
      </c>
      <c r="C4787" s="23">
        <v>10345.15</v>
      </c>
      <c r="D4787" s="23">
        <v>10346.299999999999</v>
      </c>
      <c r="E4787" s="23">
        <v>10180.25</v>
      </c>
      <c r="F4787" s="23">
        <v>10195.15</v>
      </c>
      <c r="G4787" s="5">
        <v>338702439</v>
      </c>
      <c r="H4787" s="5">
        <v>18811.97</v>
      </c>
      <c r="I4787" s="5" t="b">
        <f>IF(Nifty50[[#This Row],[High]]=MAX($D$1:$D4797), TRUE, FALSE)</f>
        <v>0</v>
      </c>
      <c r="J4787" s="5">
        <f>MAX($D$2:Nifty50[[#This Row],[High]])</f>
        <v>11171.55</v>
      </c>
      <c r="K4787" s="18">
        <f>(Nifty50[[#This Row],[ATH_XL]]-Nifty50[[#This Row],[Close]])/Nifty50[[#This Row],[ATH_XL]]</f>
        <v>8.7400584520500715E-2</v>
      </c>
    </row>
    <row r="4788" spans="2:11" x14ac:dyDescent="0.25">
      <c r="B4788" s="4">
        <v>43178</v>
      </c>
      <c r="C4788" s="23">
        <v>10215.35</v>
      </c>
      <c r="D4788" s="23">
        <v>10224.549999999999</v>
      </c>
      <c r="E4788" s="23">
        <v>10075.299999999999</v>
      </c>
      <c r="F4788" s="23">
        <v>10094.25</v>
      </c>
      <c r="G4788" s="5">
        <v>216670033</v>
      </c>
      <c r="H4788" s="5">
        <v>11111.43</v>
      </c>
      <c r="I4788" s="5" t="b">
        <f>IF(Nifty50[[#This Row],[High]]=MAX($D$1:$D4798), TRUE, FALSE)</f>
        <v>0</v>
      </c>
      <c r="J4788" s="5">
        <f>MAX($D$2:Nifty50[[#This Row],[High]])</f>
        <v>11171.55</v>
      </c>
      <c r="K4788" s="18">
        <f>(Nifty50[[#This Row],[ATH_XL]]-Nifty50[[#This Row],[Close]])/Nifty50[[#This Row],[ATH_XL]]</f>
        <v>9.6432455657451233E-2</v>
      </c>
    </row>
    <row r="4789" spans="2:11" x14ac:dyDescent="0.25">
      <c r="B4789" s="4">
        <v>43179</v>
      </c>
      <c r="C4789" s="23">
        <v>10051.549999999999</v>
      </c>
      <c r="D4789" s="23">
        <v>10155.65</v>
      </c>
      <c r="E4789" s="23">
        <v>10049.1</v>
      </c>
      <c r="F4789" s="23">
        <v>10124.35</v>
      </c>
      <c r="G4789" s="5">
        <v>209327593</v>
      </c>
      <c r="H4789" s="5">
        <v>10947.12</v>
      </c>
      <c r="I4789" s="5" t="b">
        <f>IF(Nifty50[[#This Row],[High]]=MAX($D$1:$D4799), TRUE, FALSE)</f>
        <v>0</v>
      </c>
      <c r="J4789" s="5">
        <f>MAX($D$2:Nifty50[[#This Row],[High]])</f>
        <v>11171.55</v>
      </c>
      <c r="K4789" s="18">
        <f>(Nifty50[[#This Row],[ATH_XL]]-Nifty50[[#This Row],[Close]])/Nifty50[[#This Row],[ATH_XL]]</f>
        <v>9.3738111542265759E-2</v>
      </c>
    </row>
    <row r="4790" spans="2:11" x14ac:dyDescent="0.25">
      <c r="B4790" s="4">
        <v>43180</v>
      </c>
      <c r="C4790" s="23">
        <v>10181.950000000001</v>
      </c>
      <c r="D4790" s="23">
        <v>10227.299999999999</v>
      </c>
      <c r="E4790" s="23">
        <v>10132.950000000001</v>
      </c>
      <c r="F4790" s="23">
        <v>10155.25</v>
      </c>
      <c r="G4790" s="5">
        <v>211060429</v>
      </c>
      <c r="H4790" s="5">
        <v>11269.73</v>
      </c>
      <c r="I4790" s="5" t="b">
        <f>IF(Nifty50[[#This Row],[High]]=MAX($D$1:$D4800), TRUE, FALSE)</f>
        <v>0</v>
      </c>
      <c r="J4790" s="5">
        <f>MAX($D$2:Nifty50[[#This Row],[High]])</f>
        <v>11171.55</v>
      </c>
      <c r="K4790" s="18">
        <f>(Nifty50[[#This Row],[ATH_XL]]-Nifty50[[#This Row],[Close]])/Nifty50[[#This Row],[ATH_XL]]</f>
        <v>9.0972156952258132E-2</v>
      </c>
    </row>
    <row r="4791" spans="2:11" x14ac:dyDescent="0.25">
      <c r="B4791" s="4">
        <v>43181</v>
      </c>
      <c r="C4791" s="23">
        <v>10167.5</v>
      </c>
      <c r="D4791" s="23">
        <v>10207.85</v>
      </c>
      <c r="E4791" s="23">
        <v>10105.4</v>
      </c>
      <c r="F4791" s="23">
        <v>10114.75</v>
      </c>
      <c r="G4791" s="5">
        <v>237632983</v>
      </c>
      <c r="H4791" s="5">
        <v>11558.88</v>
      </c>
      <c r="I4791" s="5" t="b">
        <f>IF(Nifty50[[#This Row],[High]]=MAX($D$1:$D4801), TRUE, FALSE)</f>
        <v>0</v>
      </c>
      <c r="J4791" s="5">
        <f>MAX($D$2:Nifty50[[#This Row],[High]])</f>
        <v>11171.55</v>
      </c>
      <c r="K4791" s="18">
        <f>(Nifty50[[#This Row],[ATH_XL]]-Nifty50[[#This Row],[Close]])/Nifty50[[#This Row],[ATH_XL]]</f>
        <v>9.459743724013224E-2</v>
      </c>
    </row>
    <row r="4792" spans="2:11" x14ac:dyDescent="0.25">
      <c r="B4792" s="4">
        <v>43182</v>
      </c>
      <c r="C4792" s="23">
        <v>9968.7999999999993</v>
      </c>
      <c r="D4792" s="23">
        <v>10027.700000000001</v>
      </c>
      <c r="E4792" s="23">
        <v>9951.9</v>
      </c>
      <c r="F4792" s="23">
        <v>9998.0499999999993</v>
      </c>
      <c r="G4792" s="5">
        <v>294515154</v>
      </c>
      <c r="H4792" s="5">
        <v>14435.17</v>
      </c>
      <c r="I4792" s="5" t="b">
        <f>IF(Nifty50[[#This Row],[High]]=MAX($D$1:$D4802), TRUE, FALSE)</f>
        <v>0</v>
      </c>
      <c r="J4792" s="5">
        <f>MAX($D$2:Nifty50[[#This Row],[High]])</f>
        <v>11171.55</v>
      </c>
      <c r="K4792" s="18">
        <f>(Nifty50[[#This Row],[ATH_XL]]-Nifty50[[#This Row],[Close]])/Nifty50[[#This Row],[ATH_XL]]</f>
        <v>0.10504361525482141</v>
      </c>
    </row>
    <row r="4793" spans="2:11" x14ac:dyDescent="0.25">
      <c r="B4793" s="4">
        <v>43185</v>
      </c>
      <c r="C4793" s="23">
        <v>9989.15</v>
      </c>
      <c r="D4793" s="23">
        <v>10143.5</v>
      </c>
      <c r="E4793" s="23">
        <v>9958.5499999999993</v>
      </c>
      <c r="F4793" s="23">
        <v>10130.65</v>
      </c>
      <c r="G4793" s="5">
        <v>270665332</v>
      </c>
      <c r="H4793" s="5">
        <v>12695.47</v>
      </c>
      <c r="I4793" s="5" t="b">
        <f>IF(Nifty50[[#This Row],[High]]=MAX($D$1:$D4803), TRUE, FALSE)</f>
        <v>0</v>
      </c>
      <c r="J4793" s="5">
        <f>MAX($D$2:Nifty50[[#This Row],[High]])</f>
        <v>11171.55</v>
      </c>
      <c r="K4793" s="18">
        <f>(Nifty50[[#This Row],[ATH_XL]]-Nifty50[[#This Row],[Close]])/Nifty50[[#This Row],[ATH_XL]]</f>
        <v>9.3174179053040956E-2</v>
      </c>
    </row>
    <row r="4794" spans="2:11" x14ac:dyDescent="0.25">
      <c r="B4794" s="4">
        <v>43186</v>
      </c>
      <c r="C4794" s="23">
        <v>10188</v>
      </c>
      <c r="D4794" s="23">
        <v>10207.9</v>
      </c>
      <c r="E4794" s="23">
        <v>10139.65</v>
      </c>
      <c r="F4794" s="23">
        <v>10184.15</v>
      </c>
      <c r="G4794" s="5">
        <v>232713976</v>
      </c>
      <c r="H4794" s="5">
        <v>11175.79</v>
      </c>
      <c r="I4794" s="5" t="b">
        <f>IF(Nifty50[[#This Row],[High]]=MAX($D$1:$D4804), TRUE, FALSE)</f>
        <v>0</v>
      </c>
      <c r="J4794" s="5">
        <f>MAX($D$2:Nifty50[[#This Row],[High]])</f>
        <v>11171.55</v>
      </c>
      <c r="K4794" s="18">
        <f>(Nifty50[[#This Row],[ATH_XL]]-Nifty50[[#This Row],[Close]])/Nifty50[[#This Row],[ATH_XL]]</f>
        <v>8.8385228549306027E-2</v>
      </c>
    </row>
    <row r="4795" spans="2:11" x14ac:dyDescent="0.25">
      <c r="B4795" s="4">
        <v>43187</v>
      </c>
      <c r="C4795" s="23">
        <v>10143.6</v>
      </c>
      <c r="D4795" s="23">
        <v>10158.35</v>
      </c>
      <c r="E4795" s="23">
        <v>10096.9</v>
      </c>
      <c r="F4795" s="23">
        <v>10113.700000000001</v>
      </c>
      <c r="G4795" s="5">
        <v>354977198</v>
      </c>
      <c r="H4795" s="5">
        <v>18807.48</v>
      </c>
      <c r="I4795" s="5" t="b">
        <f>IF(Nifty50[[#This Row],[High]]=MAX($D$1:$D4805), TRUE, FALSE)</f>
        <v>0</v>
      </c>
      <c r="J4795" s="5">
        <f>MAX($D$2:Nifty50[[#This Row],[High]])</f>
        <v>11171.55</v>
      </c>
      <c r="K4795" s="18">
        <f>(Nifty50[[#This Row],[ATH_XL]]-Nifty50[[#This Row],[Close]])/Nifty50[[#This Row],[ATH_XL]]</f>
        <v>9.4691425988336325E-2</v>
      </c>
    </row>
    <row r="4796" spans="2:11" x14ac:dyDescent="0.25">
      <c r="B4796" s="4">
        <v>43192</v>
      </c>
      <c r="C4796" s="23">
        <v>10151.65</v>
      </c>
      <c r="D4796" s="23">
        <v>10220.1</v>
      </c>
      <c r="E4796" s="23">
        <v>10127.75</v>
      </c>
      <c r="F4796" s="23">
        <v>10211.799999999999</v>
      </c>
      <c r="G4796" s="5">
        <v>223135459</v>
      </c>
      <c r="H4796" s="5">
        <v>10968.95</v>
      </c>
      <c r="I4796" s="5" t="b">
        <f>IF(Nifty50[[#This Row],[High]]=MAX($D$1:$D4806), TRUE, FALSE)</f>
        <v>0</v>
      </c>
      <c r="J4796" s="5">
        <f>MAX($D$2:Nifty50[[#This Row],[High]])</f>
        <v>11171.55</v>
      </c>
      <c r="K4796" s="18">
        <f>(Nifty50[[#This Row],[ATH_XL]]-Nifty50[[#This Row],[Close]])/Nifty50[[#This Row],[ATH_XL]]</f>
        <v>8.5910191513263609E-2</v>
      </c>
    </row>
    <row r="4797" spans="2:11" x14ac:dyDescent="0.25">
      <c r="B4797" s="4">
        <v>43193</v>
      </c>
      <c r="C4797" s="23">
        <v>10186.85</v>
      </c>
      <c r="D4797" s="23">
        <v>10255.35</v>
      </c>
      <c r="E4797" s="23">
        <v>10171.049999999999</v>
      </c>
      <c r="F4797" s="23">
        <v>10245</v>
      </c>
      <c r="G4797" s="5">
        <v>211652029</v>
      </c>
      <c r="H4797" s="5">
        <v>10167.120000000001</v>
      </c>
      <c r="I4797" s="5" t="b">
        <f>IF(Nifty50[[#This Row],[High]]=MAX($D$1:$D4807), TRUE, FALSE)</f>
        <v>0</v>
      </c>
      <c r="J4797" s="5">
        <f>MAX($D$2:Nifty50[[#This Row],[High]])</f>
        <v>11171.55</v>
      </c>
      <c r="K4797" s="18">
        <f>(Nifty50[[#This Row],[ATH_XL]]-Nifty50[[#This Row],[Close]])/Nifty50[[#This Row],[ATH_XL]]</f>
        <v>8.2938356808142058E-2</v>
      </c>
    </row>
    <row r="4798" spans="2:11" x14ac:dyDescent="0.25">
      <c r="B4798" s="4">
        <v>43194</v>
      </c>
      <c r="C4798" s="23">
        <v>10274.6</v>
      </c>
      <c r="D4798" s="23">
        <v>10279.85</v>
      </c>
      <c r="E4798" s="23">
        <v>10111.299999999999</v>
      </c>
      <c r="F4798" s="23">
        <v>10128.4</v>
      </c>
      <c r="G4798" s="5">
        <v>238182921</v>
      </c>
      <c r="H4798" s="5">
        <v>11861.79</v>
      </c>
      <c r="I4798" s="5" t="b">
        <f>IF(Nifty50[[#This Row],[High]]=MAX($D$1:$D4808), TRUE, FALSE)</f>
        <v>0</v>
      </c>
      <c r="J4798" s="5">
        <f>MAX($D$2:Nifty50[[#This Row],[High]])</f>
        <v>11171.55</v>
      </c>
      <c r="K4798" s="18">
        <f>(Nifty50[[#This Row],[ATH_XL]]-Nifty50[[#This Row],[Close]])/Nifty50[[#This Row],[ATH_XL]]</f>
        <v>9.3375583513478411E-2</v>
      </c>
    </row>
    <row r="4799" spans="2:11" x14ac:dyDescent="0.25">
      <c r="B4799" s="4">
        <v>43195</v>
      </c>
      <c r="C4799" s="23">
        <v>10228.450000000001</v>
      </c>
      <c r="D4799" s="23">
        <v>10331.799999999999</v>
      </c>
      <c r="E4799" s="23">
        <v>10227.450000000001</v>
      </c>
      <c r="F4799" s="23">
        <v>10325.15</v>
      </c>
      <c r="G4799" s="5">
        <v>244116235</v>
      </c>
      <c r="H4799" s="5">
        <v>11674.92</v>
      </c>
      <c r="I4799" s="5" t="b">
        <f>IF(Nifty50[[#This Row],[High]]=MAX($D$1:$D4809), TRUE, FALSE)</f>
        <v>0</v>
      </c>
      <c r="J4799" s="5">
        <f>MAX($D$2:Nifty50[[#This Row],[High]])</f>
        <v>11171.55</v>
      </c>
      <c r="K4799" s="18">
        <f>(Nifty50[[#This Row],[ATH_XL]]-Nifty50[[#This Row],[Close]])/Nifty50[[#This Row],[ATH_XL]]</f>
        <v>7.5763882361892465E-2</v>
      </c>
    </row>
    <row r="4800" spans="2:11" x14ac:dyDescent="0.25">
      <c r="B4800" s="4">
        <v>43196</v>
      </c>
      <c r="C4800" s="23">
        <v>10322.75</v>
      </c>
      <c r="D4800" s="23">
        <v>10350.450000000001</v>
      </c>
      <c r="E4800" s="23">
        <v>10290.85</v>
      </c>
      <c r="F4800" s="23">
        <v>10331.6</v>
      </c>
      <c r="G4800" s="5">
        <v>206355691</v>
      </c>
      <c r="H4800" s="5">
        <v>10131.74</v>
      </c>
      <c r="I4800" s="5" t="b">
        <f>IF(Nifty50[[#This Row],[High]]=MAX($D$1:$D4810), TRUE, FALSE)</f>
        <v>0</v>
      </c>
      <c r="J4800" s="5">
        <f>MAX($D$2:Nifty50[[#This Row],[High]])</f>
        <v>11171.55</v>
      </c>
      <c r="K4800" s="18">
        <f>(Nifty50[[#This Row],[ATH_XL]]-Nifty50[[#This Row],[Close]])/Nifty50[[#This Row],[ATH_XL]]</f>
        <v>7.5186522908638365E-2</v>
      </c>
    </row>
    <row r="4801" spans="2:11" x14ac:dyDescent="0.25">
      <c r="B4801" s="4">
        <v>43199</v>
      </c>
      <c r="C4801" s="23">
        <v>10333.700000000001</v>
      </c>
      <c r="D4801" s="23">
        <v>10397.700000000001</v>
      </c>
      <c r="E4801" s="23">
        <v>10328.5</v>
      </c>
      <c r="F4801" s="23">
        <v>10379.35</v>
      </c>
      <c r="G4801" s="5">
        <v>228512954</v>
      </c>
      <c r="H4801" s="5">
        <v>10714.13</v>
      </c>
      <c r="I4801" s="5" t="b">
        <f>IF(Nifty50[[#This Row],[High]]=MAX($D$1:$D4811), TRUE, FALSE)</f>
        <v>0</v>
      </c>
      <c r="J4801" s="5">
        <f>MAX($D$2:Nifty50[[#This Row],[High]])</f>
        <v>11171.55</v>
      </c>
      <c r="K4801" s="18">
        <f>(Nifty50[[#This Row],[ATH_XL]]-Nifty50[[#This Row],[Close]])/Nifty50[[#This Row],[ATH_XL]]</f>
        <v>7.091227269268803E-2</v>
      </c>
    </row>
    <row r="4802" spans="2:11" x14ac:dyDescent="0.25">
      <c r="B4802" s="4">
        <v>43200</v>
      </c>
      <c r="C4802" s="23">
        <v>10412.9</v>
      </c>
      <c r="D4802" s="23">
        <v>10424.85</v>
      </c>
      <c r="E4802" s="23">
        <v>10381.5</v>
      </c>
      <c r="F4802" s="23">
        <v>10402.25</v>
      </c>
      <c r="G4802" s="5">
        <v>259523888</v>
      </c>
      <c r="H4802" s="5">
        <v>11905.12</v>
      </c>
      <c r="I4802" s="5" t="b">
        <f>IF(Nifty50[[#This Row],[High]]=MAX($D$1:$D4812), TRUE, FALSE)</f>
        <v>0</v>
      </c>
      <c r="J4802" s="5">
        <f>MAX($D$2:Nifty50[[#This Row],[High]])</f>
        <v>11171.55</v>
      </c>
      <c r="K4802" s="18">
        <f>(Nifty50[[#This Row],[ATH_XL]]-Nifty50[[#This Row],[Close]])/Nifty50[[#This Row],[ATH_XL]]</f>
        <v>6.8862422850902452E-2</v>
      </c>
    </row>
    <row r="4803" spans="2:11" x14ac:dyDescent="0.25">
      <c r="B4803" s="4">
        <v>43201</v>
      </c>
      <c r="C4803" s="23">
        <v>10428.15</v>
      </c>
      <c r="D4803" s="23">
        <v>10428.15</v>
      </c>
      <c r="E4803" s="23">
        <v>10355.6</v>
      </c>
      <c r="F4803" s="23">
        <v>10417.15</v>
      </c>
      <c r="G4803" s="5">
        <v>258077363</v>
      </c>
      <c r="H4803" s="5">
        <v>11790.58</v>
      </c>
      <c r="I4803" s="5" t="b">
        <f>IF(Nifty50[[#This Row],[High]]=MAX($D$1:$D4813), TRUE, FALSE)</f>
        <v>0</v>
      </c>
      <c r="J4803" s="5">
        <f>MAX($D$2:Nifty50[[#This Row],[High]])</f>
        <v>11171.55</v>
      </c>
      <c r="K4803" s="18">
        <f>(Nifty50[[#This Row],[ATH_XL]]-Nifty50[[#This Row],[Close]])/Nifty50[[#This Row],[ATH_XL]]</f>
        <v>6.7528677757338923E-2</v>
      </c>
    </row>
    <row r="4804" spans="2:11" x14ac:dyDescent="0.25">
      <c r="B4804" s="4">
        <v>43202</v>
      </c>
      <c r="C4804" s="23">
        <v>10410.65</v>
      </c>
      <c r="D4804" s="23">
        <v>10469.9</v>
      </c>
      <c r="E4804" s="23">
        <v>10395.25</v>
      </c>
      <c r="F4804" s="23">
        <v>10458.65</v>
      </c>
      <c r="G4804" s="5">
        <v>246027888</v>
      </c>
      <c r="H4804" s="5">
        <v>12249.66</v>
      </c>
      <c r="I4804" s="5" t="b">
        <f>IF(Nifty50[[#This Row],[High]]=MAX($D$1:$D4814), TRUE, FALSE)</f>
        <v>0</v>
      </c>
      <c r="J4804" s="5">
        <f>MAX($D$2:Nifty50[[#This Row],[High]])</f>
        <v>11171.55</v>
      </c>
      <c r="K4804" s="18">
        <f>(Nifty50[[#This Row],[ATH_XL]]-Nifty50[[#This Row],[Close]])/Nifty50[[#This Row],[ATH_XL]]</f>
        <v>6.3813884375937061E-2</v>
      </c>
    </row>
    <row r="4805" spans="2:11" x14ac:dyDescent="0.25">
      <c r="B4805" s="4">
        <v>43203</v>
      </c>
      <c r="C4805" s="23">
        <v>10495.3</v>
      </c>
      <c r="D4805" s="23">
        <v>10519.9</v>
      </c>
      <c r="E4805" s="23">
        <v>10451.450000000001</v>
      </c>
      <c r="F4805" s="23">
        <v>10480.6</v>
      </c>
      <c r="G4805" s="5">
        <v>219724716</v>
      </c>
      <c r="H4805" s="5">
        <v>12354.55</v>
      </c>
      <c r="I4805" s="5" t="b">
        <f>IF(Nifty50[[#This Row],[High]]=MAX($D$1:$D4815), TRUE, FALSE)</f>
        <v>0</v>
      </c>
      <c r="J4805" s="5">
        <f>MAX($D$2:Nifty50[[#This Row],[High]])</f>
        <v>11171.55</v>
      </c>
      <c r="K4805" s="18">
        <f>(Nifty50[[#This Row],[ATH_XL]]-Nifty50[[#This Row],[Close]])/Nifty50[[#This Row],[ATH_XL]]</f>
        <v>6.184907197300276E-2</v>
      </c>
    </row>
    <row r="4806" spans="2:11" x14ac:dyDescent="0.25">
      <c r="B4806" s="4">
        <v>43206</v>
      </c>
      <c r="C4806" s="23">
        <v>10398.299999999999</v>
      </c>
      <c r="D4806" s="23">
        <v>10540.15</v>
      </c>
      <c r="E4806" s="23">
        <v>10396.35</v>
      </c>
      <c r="F4806" s="23">
        <v>10528.35</v>
      </c>
      <c r="G4806" s="5">
        <v>200950876</v>
      </c>
      <c r="H4806" s="5">
        <v>11242.05</v>
      </c>
      <c r="I4806" s="5" t="b">
        <f>IF(Nifty50[[#This Row],[High]]=MAX($D$1:$D4816), TRUE, FALSE)</f>
        <v>0</v>
      </c>
      <c r="J4806" s="5">
        <f>MAX($D$2:Nifty50[[#This Row],[High]])</f>
        <v>11171.55</v>
      </c>
      <c r="K4806" s="18">
        <f>(Nifty50[[#This Row],[ATH_XL]]-Nifty50[[#This Row],[Close]])/Nifty50[[#This Row],[ATH_XL]]</f>
        <v>5.7574821757052419E-2</v>
      </c>
    </row>
    <row r="4807" spans="2:11" x14ac:dyDescent="0.25">
      <c r="B4807" s="4">
        <v>43207</v>
      </c>
      <c r="C4807" s="23">
        <v>10557.3</v>
      </c>
      <c r="D4807" s="23">
        <v>10560.45</v>
      </c>
      <c r="E4807" s="23">
        <v>10495.65</v>
      </c>
      <c r="F4807" s="23">
        <v>10548.7</v>
      </c>
      <c r="G4807" s="5">
        <v>212449535</v>
      </c>
      <c r="H4807" s="5">
        <v>10501.71</v>
      </c>
      <c r="I4807" s="5" t="b">
        <f>IF(Nifty50[[#This Row],[High]]=MAX($D$1:$D4817), TRUE, FALSE)</f>
        <v>0</v>
      </c>
      <c r="J4807" s="5">
        <f>MAX($D$2:Nifty50[[#This Row],[High]])</f>
        <v>11171.55</v>
      </c>
      <c r="K4807" s="18">
        <f>(Nifty50[[#This Row],[ATH_XL]]-Nifty50[[#This Row],[Close]])/Nifty50[[#This Row],[ATH_XL]]</f>
        <v>5.5753230303762558E-2</v>
      </c>
    </row>
    <row r="4808" spans="2:11" x14ac:dyDescent="0.25">
      <c r="B4808" s="4">
        <v>43208</v>
      </c>
      <c r="C4808" s="23">
        <v>10578.9</v>
      </c>
      <c r="D4808" s="23">
        <v>10594.2</v>
      </c>
      <c r="E4808" s="23">
        <v>10509.7</v>
      </c>
      <c r="F4808" s="23">
        <v>10526.2</v>
      </c>
      <c r="G4808" s="5">
        <v>211823044</v>
      </c>
      <c r="H4808" s="5">
        <v>9888.65</v>
      </c>
      <c r="I4808" s="5" t="b">
        <f>IF(Nifty50[[#This Row],[High]]=MAX($D$1:$D4818), TRUE, FALSE)</f>
        <v>0</v>
      </c>
      <c r="J4808" s="5">
        <f>MAX($D$2:Nifty50[[#This Row],[High]])</f>
        <v>11171.55</v>
      </c>
      <c r="K4808" s="18">
        <f>(Nifty50[[#This Row],[ATH_XL]]-Nifty50[[#This Row],[Close]])/Nifty50[[#This Row],[ATH_XL]]</f>
        <v>5.7767274908137059E-2</v>
      </c>
    </row>
    <row r="4809" spans="2:11" x14ac:dyDescent="0.25">
      <c r="B4809" s="4">
        <v>43209</v>
      </c>
      <c r="C4809" s="23">
        <v>10563.65</v>
      </c>
      <c r="D4809" s="23">
        <v>10572.2</v>
      </c>
      <c r="E4809" s="23">
        <v>10546.2</v>
      </c>
      <c r="F4809" s="23">
        <v>10565.3</v>
      </c>
      <c r="G4809" s="5">
        <v>270740891</v>
      </c>
      <c r="H4809" s="5">
        <v>12559.11</v>
      </c>
      <c r="I4809" s="5" t="b">
        <f>IF(Nifty50[[#This Row],[High]]=MAX($D$1:$D4819), TRUE, FALSE)</f>
        <v>0</v>
      </c>
      <c r="J4809" s="5">
        <f>MAX($D$2:Nifty50[[#This Row],[High]])</f>
        <v>11171.55</v>
      </c>
      <c r="K4809" s="18">
        <f>(Nifty50[[#This Row],[ATH_XL]]-Nifty50[[#This Row],[Close]])/Nifty50[[#This Row],[ATH_XL]]</f>
        <v>5.4267312951201942E-2</v>
      </c>
    </row>
    <row r="4810" spans="2:11" x14ac:dyDescent="0.25">
      <c r="B4810" s="4">
        <v>43210</v>
      </c>
      <c r="C4810" s="23">
        <v>10560.35</v>
      </c>
      <c r="D4810" s="23">
        <v>10582.35</v>
      </c>
      <c r="E4810" s="23">
        <v>10527.45</v>
      </c>
      <c r="F4810" s="23">
        <v>10564.05</v>
      </c>
      <c r="G4810" s="5">
        <v>252227268</v>
      </c>
      <c r="H4810" s="5">
        <v>15372.66</v>
      </c>
      <c r="I4810" s="5" t="b">
        <f>IF(Nifty50[[#This Row],[High]]=MAX($D$1:$D4820), TRUE, FALSE)</f>
        <v>0</v>
      </c>
      <c r="J4810" s="5">
        <f>MAX($D$2:Nifty50[[#This Row],[High]])</f>
        <v>11171.55</v>
      </c>
      <c r="K4810" s="18">
        <f>(Nifty50[[#This Row],[ATH_XL]]-Nifty50[[#This Row],[Close]])/Nifty50[[#This Row],[ATH_XL]]</f>
        <v>5.4379204318111635E-2</v>
      </c>
    </row>
    <row r="4811" spans="2:11" x14ac:dyDescent="0.25">
      <c r="B4811" s="4">
        <v>43213</v>
      </c>
      <c r="C4811" s="23">
        <v>10592.8</v>
      </c>
      <c r="D4811" s="23">
        <v>10638.35</v>
      </c>
      <c r="E4811" s="23">
        <v>10514.95</v>
      </c>
      <c r="F4811" s="23">
        <v>10584.7</v>
      </c>
      <c r="G4811" s="5">
        <v>200203196</v>
      </c>
      <c r="H4811" s="5">
        <v>13642.67</v>
      </c>
      <c r="I4811" s="5" t="b">
        <f>IF(Nifty50[[#This Row],[High]]=MAX($D$1:$D4821), TRUE, FALSE)</f>
        <v>0</v>
      </c>
      <c r="J4811" s="5">
        <f>MAX($D$2:Nifty50[[#This Row],[High]])</f>
        <v>11171.55</v>
      </c>
      <c r="K4811" s="18">
        <f>(Nifty50[[#This Row],[ATH_XL]]-Nifty50[[#This Row],[Close]])/Nifty50[[#This Row],[ATH_XL]]</f>
        <v>5.2530758936763351E-2</v>
      </c>
    </row>
    <row r="4812" spans="2:11" x14ac:dyDescent="0.25">
      <c r="B4812" s="4">
        <v>43214</v>
      </c>
      <c r="C4812" s="23">
        <v>10578.1</v>
      </c>
      <c r="D4812" s="23">
        <v>10636.8</v>
      </c>
      <c r="E4812" s="23">
        <v>10569</v>
      </c>
      <c r="F4812" s="23">
        <v>10614.35</v>
      </c>
      <c r="G4812" s="5">
        <v>225972673</v>
      </c>
      <c r="H4812" s="5">
        <v>12281.53</v>
      </c>
      <c r="I4812" s="5" t="b">
        <f>IF(Nifty50[[#This Row],[High]]=MAX($D$1:$D4822), TRUE, FALSE)</f>
        <v>0</v>
      </c>
      <c r="J4812" s="5">
        <f>MAX($D$2:Nifty50[[#This Row],[High]])</f>
        <v>11171.55</v>
      </c>
      <c r="K4812" s="18">
        <f>(Nifty50[[#This Row],[ATH_XL]]-Nifty50[[#This Row],[Close]])/Nifty50[[#This Row],[ATH_XL]]</f>
        <v>4.9876695713665424E-2</v>
      </c>
    </row>
    <row r="4813" spans="2:11" x14ac:dyDescent="0.25">
      <c r="B4813" s="4">
        <v>43215</v>
      </c>
      <c r="C4813" s="23">
        <v>10612.4</v>
      </c>
      <c r="D4813" s="23">
        <v>10612.6</v>
      </c>
      <c r="E4813" s="23">
        <v>10536.45</v>
      </c>
      <c r="F4813" s="23">
        <v>10570.55</v>
      </c>
      <c r="G4813" s="5">
        <v>195129613</v>
      </c>
      <c r="H4813" s="5">
        <v>11125.11</v>
      </c>
      <c r="I4813" s="5" t="b">
        <f>IF(Nifty50[[#This Row],[High]]=MAX($D$1:$D4823), TRUE, FALSE)</f>
        <v>0</v>
      </c>
      <c r="J4813" s="5">
        <f>MAX($D$2:Nifty50[[#This Row],[High]])</f>
        <v>11171.55</v>
      </c>
      <c r="K4813" s="18">
        <f>(Nifty50[[#This Row],[ATH_XL]]-Nifty50[[#This Row],[Close]])/Nifty50[[#This Row],[ATH_XL]]</f>
        <v>5.3797369210181224E-2</v>
      </c>
    </row>
    <row r="4814" spans="2:11" x14ac:dyDescent="0.25">
      <c r="B4814" s="4">
        <v>43216</v>
      </c>
      <c r="C4814" s="23">
        <v>10586.5</v>
      </c>
      <c r="D4814" s="23">
        <v>10628.4</v>
      </c>
      <c r="E4814" s="23">
        <v>10559.65</v>
      </c>
      <c r="F4814" s="23">
        <v>10617.8</v>
      </c>
      <c r="G4814" s="5">
        <v>345536167</v>
      </c>
      <c r="H4814" s="5">
        <v>19200.41</v>
      </c>
      <c r="I4814" s="5" t="b">
        <f>IF(Nifty50[[#This Row],[High]]=MAX($D$1:$D4824), TRUE, FALSE)</f>
        <v>0</v>
      </c>
      <c r="J4814" s="5">
        <f>MAX($D$2:Nifty50[[#This Row],[High]])</f>
        <v>11171.55</v>
      </c>
      <c r="K4814" s="18">
        <f>(Nifty50[[#This Row],[ATH_XL]]-Nifty50[[#This Row],[Close]])/Nifty50[[#This Row],[ATH_XL]]</f>
        <v>4.956787554099476E-2</v>
      </c>
    </row>
    <row r="4815" spans="2:11" x14ac:dyDescent="0.25">
      <c r="B4815" s="4">
        <v>43217</v>
      </c>
      <c r="C4815" s="23">
        <v>10651.65</v>
      </c>
      <c r="D4815" s="23">
        <v>10719.8</v>
      </c>
      <c r="E4815" s="23">
        <v>10647.55</v>
      </c>
      <c r="F4815" s="23">
        <v>10692.3</v>
      </c>
      <c r="G4815" s="5">
        <v>306671172</v>
      </c>
      <c r="H4815" s="5">
        <v>16886.89</v>
      </c>
      <c r="I4815" s="5" t="b">
        <f>IF(Nifty50[[#This Row],[High]]=MAX($D$1:$D4825), TRUE, FALSE)</f>
        <v>0</v>
      </c>
      <c r="J4815" s="5">
        <f>MAX($D$2:Nifty50[[#This Row],[High]])</f>
        <v>11171.55</v>
      </c>
      <c r="K4815" s="18">
        <f>(Nifty50[[#This Row],[ATH_XL]]-Nifty50[[#This Row],[Close]])/Nifty50[[#This Row],[ATH_XL]]</f>
        <v>4.2899150073176955E-2</v>
      </c>
    </row>
    <row r="4816" spans="2:11" x14ac:dyDescent="0.25">
      <c r="B4816" s="4">
        <v>43220</v>
      </c>
      <c r="C4816" s="23">
        <v>10705.75</v>
      </c>
      <c r="D4816" s="23">
        <v>10759</v>
      </c>
      <c r="E4816" s="23">
        <v>10704.6</v>
      </c>
      <c r="F4816" s="23">
        <v>10739.35</v>
      </c>
      <c r="G4816" s="5">
        <v>179163468</v>
      </c>
      <c r="H4816" s="5">
        <v>10412.57</v>
      </c>
      <c r="I4816" s="5" t="b">
        <f>IF(Nifty50[[#This Row],[High]]=MAX($D$1:$D4826), TRUE, FALSE)</f>
        <v>0</v>
      </c>
      <c r="J4816" s="5">
        <f>MAX($D$2:Nifty50[[#This Row],[High]])</f>
        <v>11171.55</v>
      </c>
      <c r="K4816" s="18">
        <f>(Nifty50[[#This Row],[ATH_XL]]-Nifty50[[#This Row],[Close]])/Nifty50[[#This Row],[ATH_XL]]</f>
        <v>3.8687559022695953E-2</v>
      </c>
    </row>
    <row r="4817" spans="2:11" x14ac:dyDescent="0.25">
      <c r="B4817" s="4">
        <v>43222</v>
      </c>
      <c r="C4817" s="23">
        <v>10783.85</v>
      </c>
      <c r="D4817" s="23">
        <v>10784.65</v>
      </c>
      <c r="E4817" s="23">
        <v>10689.8</v>
      </c>
      <c r="F4817" s="23">
        <v>10718.05</v>
      </c>
      <c r="G4817" s="5">
        <v>236757172</v>
      </c>
      <c r="H4817" s="5">
        <v>14820.58</v>
      </c>
      <c r="I4817" s="5" t="b">
        <f>IF(Nifty50[[#This Row],[High]]=MAX($D$1:$D4827), TRUE, FALSE)</f>
        <v>0</v>
      </c>
      <c r="J4817" s="5">
        <f>MAX($D$2:Nifty50[[#This Row],[High]])</f>
        <v>11171.55</v>
      </c>
      <c r="K4817" s="18">
        <f>(Nifty50[[#This Row],[ATH_XL]]-Nifty50[[#This Row],[Close]])/Nifty50[[#This Row],[ATH_XL]]</f>
        <v>4.0594187914837244E-2</v>
      </c>
    </row>
    <row r="4818" spans="2:11" x14ac:dyDescent="0.25">
      <c r="B4818" s="4">
        <v>43223</v>
      </c>
      <c r="C4818" s="23">
        <v>10720.15</v>
      </c>
      <c r="D4818" s="23">
        <v>10720.6</v>
      </c>
      <c r="E4818" s="23">
        <v>10647.45</v>
      </c>
      <c r="F4818" s="23">
        <v>10679.65</v>
      </c>
      <c r="G4818" s="5">
        <v>190869804</v>
      </c>
      <c r="H4818" s="5">
        <v>11018.21</v>
      </c>
      <c r="I4818" s="5" t="b">
        <f>IF(Nifty50[[#This Row],[High]]=MAX($D$1:$D4828), TRUE, FALSE)</f>
        <v>0</v>
      </c>
      <c r="J4818" s="5">
        <f>MAX($D$2:Nifty50[[#This Row],[High]])</f>
        <v>11171.55</v>
      </c>
      <c r="K4818" s="18">
        <f>(Nifty50[[#This Row],[ATH_XL]]-Nifty50[[#This Row],[Close]])/Nifty50[[#This Row],[ATH_XL]]</f>
        <v>4.4031490706303036E-2</v>
      </c>
    </row>
    <row r="4819" spans="2:11" x14ac:dyDescent="0.25">
      <c r="B4819" s="4">
        <v>43224</v>
      </c>
      <c r="C4819" s="23">
        <v>10700.45</v>
      </c>
      <c r="D4819" s="23">
        <v>10700.45</v>
      </c>
      <c r="E4819" s="23">
        <v>10601.6</v>
      </c>
      <c r="F4819" s="23">
        <v>10618.25</v>
      </c>
      <c r="G4819" s="5">
        <v>192296041</v>
      </c>
      <c r="H4819" s="5">
        <v>9721.56</v>
      </c>
      <c r="I4819" s="5" t="b">
        <f>IF(Nifty50[[#This Row],[High]]=MAX($D$1:$D4829), TRUE, FALSE)</f>
        <v>0</v>
      </c>
      <c r="J4819" s="5">
        <f>MAX($D$2:Nifty50[[#This Row],[High]])</f>
        <v>11171.55</v>
      </c>
      <c r="K4819" s="18">
        <f>(Nifty50[[#This Row],[ATH_XL]]-Nifty50[[#This Row],[Close]])/Nifty50[[#This Row],[ATH_XL]]</f>
        <v>4.9527594648907207E-2</v>
      </c>
    </row>
    <row r="4820" spans="2:11" x14ac:dyDescent="0.25">
      <c r="B4820" s="4">
        <v>43227</v>
      </c>
      <c r="C4820" s="23">
        <v>10653.15</v>
      </c>
      <c r="D4820" s="23">
        <v>10725.65</v>
      </c>
      <c r="E4820" s="23">
        <v>10635.65</v>
      </c>
      <c r="F4820" s="23">
        <v>10715.5</v>
      </c>
      <c r="G4820" s="5">
        <v>173620240</v>
      </c>
      <c r="H4820" s="5">
        <v>9239.44</v>
      </c>
      <c r="I4820" s="5" t="b">
        <f>IF(Nifty50[[#This Row],[High]]=MAX($D$1:$D4830), TRUE, FALSE)</f>
        <v>0</v>
      </c>
      <c r="J4820" s="5">
        <f>MAX($D$2:Nifty50[[#This Row],[High]])</f>
        <v>11171.55</v>
      </c>
      <c r="K4820" s="18">
        <f>(Nifty50[[#This Row],[ATH_XL]]-Nifty50[[#This Row],[Close]])/Nifty50[[#This Row],[ATH_XL]]</f>
        <v>4.0822446303332954E-2</v>
      </c>
    </row>
    <row r="4821" spans="2:11" x14ac:dyDescent="0.25">
      <c r="B4821" s="4">
        <v>43228</v>
      </c>
      <c r="C4821" s="23">
        <v>10757.9</v>
      </c>
      <c r="D4821" s="23">
        <v>10758.55</v>
      </c>
      <c r="E4821" s="23">
        <v>10689.4</v>
      </c>
      <c r="F4821" s="23">
        <v>10717.8</v>
      </c>
      <c r="G4821" s="5">
        <v>278118616</v>
      </c>
      <c r="H4821" s="5">
        <v>12783.49</v>
      </c>
      <c r="I4821" s="5" t="b">
        <f>IF(Nifty50[[#This Row],[High]]=MAX($D$1:$D4831), TRUE, FALSE)</f>
        <v>0</v>
      </c>
      <c r="J4821" s="5">
        <f>MAX($D$2:Nifty50[[#This Row],[High]])</f>
        <v>11171.55</v>
      </c>
      <c r="K4821" s="18">
        <f>(Nifty50[[#This Row],[ATH_XL]]-Nifty50[[#This Row],[Close]])/Nifty50[[#This Row],[ATH_XL]]</f>
        <v>4.0616566188219183E-2</v>
      </c>
    </row>
    <row r="4822" spans="2:11" x14ac:dyDescent="0.25">
      <c r="B4822" s="4">
        <v>43229</v>
      </c>
      <c r="C4822" s="23">
        <v>10693.35</v>
      </c>
      <c r="D4822" s="23">
        <v>10766.25</v>
      </c>
      <c r="E4822" s="23">
        <v>10689.85</v>
      </c>
      <c r="F4822" s="23">
        <v>10741.7</v>
      </c>
      <c r="G4822" s="5">
        <v>222115640</v>
      </c>
      <c r="H4822" s="5">
        <v>10390.92</v>
      </c>
      <c r="I4822" s="5" t="b">
        <f>IF(Nifty50[[#This Row],[High]]=MAX($D$1:$D4832), TRUE, FALSE)</f>
        <v>0</v>
      </c>
      <c r="J4822" s="5">
        <f>MAX($D$2:Nifty50[[#This Row],[High]])</f>
        <v>11171.55</v>
      </c>
      <c r="K4822" s="18">
        <f>(Nifty50[[#This Row],[ATH_XL]]-Nifty50[[#This Row],[Close]])/Nifty50[[#This Row],[ATH_XL]]</f>
        <v>3.8477203252905691E-2</v>
      </c>
    </row>
    <row r="4823" spans="2:11" x14ac:dyDescent="0.25">
      <c r="B4823" s="4">
        <v>43230</v>
      </c>
      <c r="C4823" s="23">
        <v>10779.65</v>
      </c>
      <c r="D4823" s="23">
        <v>10785.55</v>
      </c>
      <c r="E4823" s="23">
        <v>10705</v>
      </c>
      <c r="F4823" s="23">
        <v>10716.55</v>
      </c>
      <c r="G4823" s="5">
        <v>197988475</v>
      </c>
      <c r="H4823" s="5">
        <v>10526.38</v>
      </c>
      <c r="I4823" s="5" t="b">
        <f>IF(Nifty50[[#This Row],[High]]=MAX($D$1:$D4833), TRUE, FALSE)</f>
        <v>0</v>
      </c>
      <c r="J4823" s="5">
        <f>MAX($D$2:Nifty50[[#This Row],[High]])</f>
        <v>11171.55</v>
      </c>
      <c r="K4823" s="18">
        <f>(Nifty50[[#This Row],[ATH_XL]]-Nifty50[[#This Row],[Close]])/Nifty50[[#This Row],[ATH_XL]]</f>
        <v>4.0728457555128876E-2</v>
      </c>
    </row>
    <row r="4824" spans="2:11" x14ac:dyDescent="0.25">
      <c r="B4824" s="4">
        <v>43231</v>
      </c>
      <c r="C4824" s="23">
        <v>10741.95</v>
      </c>
      <c r="D4824" s="23">
        <v>10812.05</v>
      </c>
      <c r="E4824" s="23">
        <v>10724.45</v>
      </c>
      <c r="F4824" s="23">
        <v>10806.5</v>
      </c>
      <c r="G4824" s="5">
        <v>209392114</v>
      </c>
      <c r="H4824" s="5">
        <v>10432.43</v>
      </c>
      <c r="I4824" s="5" t="b">
        <f>IF(Nifty50[[#This Row],[High]]=MAX($D$1:$D4834), TRUE, FALSE)</f>
        <v>0</v>
      </c>
      <c r="J4824" s="5">
        <f>MAX($D$2:Nifty50[[#This Row],[High]])</f>
        <v>11171.55</v>
      </c>
      <c r="K4824" s="18">
        <f>(Nifty50[[#This Row],[ATH_XL]]-Nifty50[[#This Row],[Close]])/Nifty50[[#This Row],[ATH_XL]]</f>
        <v>3.267675479230718E-2</v>
      </c>
    </row>
    <row r="4825" spans="2:11" x14ac:dyDescent="0.25">
      <c r="B4825" s="4">
        <v>43234</v>
      </c>
      <c r="C4825" s="23">
        <v>10815.15</v>
      </c>
      <c r="D4825" s="23">
        <v>10834.85</v>
      </c>
      <c r="E4825" s="23">
        <v>10774.75</v>
      </c>
      <c r="F4825" s="23">
        <v>10806.6</v>
      </c>
      <c r="G4825" s="5">
        <v>176697512</v>
      </c>
      <c r="H4825" s="5">
        <v>9075.44</v>
      </c>
      <c r="I4825" s="5" t="b">
        <f>IF(Nifty50[[#This Row],[High]]=MAX($D$1:$D4835), TRUE, FALSE)</f>
        <v>0</v>
      </c>
      <c r="J4825" s="5">
        <f>MAX($D$2:Nifty50[[#This Row],[High]])</f>
        <v>11171.55</v>
      </c>
      <c r="K4825" s="18">
        <f>(Nifty50[[#This Row],[ATH_XL]]-Nifty50[[#This Row],[Close]])/Nifty50[[#This Row],[ATH_XL]]</f>
        <v>3.2667803482954373E-2</v>
      </c>
    </row>
    <row r="4826" spans="2:11" x14ac:dyDescent="0.25">
      <c r="B4826" s="4">
        <v>43235</v>
      </c>
      <c r="C4826" s="23">
        <v>10812.6</v>
      </c>
      <c r="D4826" s="23">
        <v>10929.2</v>
      </c>
      <c r="E4826" s="23">
        <v>10781.4</v>
      </c>
      <c r="F4826" s="23">
        <v>10801.85</v>
      </c>
      <c r="G4826" s="5">
        <v>262202312</v>
      </c>
      <c r="H4826" s="5">
        <v>13582.7</v>
      </c>
      <c r="I4826" s="5" t="b">
        <f>IF(Nifty50[[#This Row],[High]]=MAX($D$1:$D4836), TRUE, FALSE)</f>
        <v>0</v>
      </c>
      <c r="J4826" s="5">
        <f>MAX($D$2:Nifty50[[#This Row],[High]])</f>
        <v>11171.55</v>
      </c>
      <c r="K4826" s="18">
        <f>(Nifty50[[#This Row],[ATH_XL]]-Nifty50[[#This Row],[Close]])/Nifty50[[#This Row],[ATH_XL]]</f>
        <v>3.3092990677211213E-2</v>
      </c>
    </row>
    <row r="4827" spans="2:11" x14ac:dyDescent="0.25">
      <c r="B4827" s="4">
        <v>43236</v>
      </c>
      <c r="C4827" s="23">
        <v>10751.95</v>
      </c>
      <c r="D4827" s="23">
        <v>10790.45</v>
      </c>
      <c r="E4827" s="23">
        <v>10699.7</v>
      </c>
      <c r="F4827" s="23">
        <v>10741.1</v>
      </c>
      <c r="G4827" s="5">
        <v>238221884</v>
      </c>
      <c r="H4827" s="5">
        <v>11359.48</v>
      </c>
      <c r="I4827" s="5" t="b">
        <f>IF(Nifty50[[#This Row],[High]]=MAX($D$1:$D4837), TRUE, FALSE)</f>
        <v>0</v>
      </c>
      <c r="J4827" s="5">
        <f>MAX($D$2:Nifty50[[#This Row],[High]])</f>
        <v>11171.55</v>
      </c>
      <c r="K4827" s="18">
        <f>(Nifty50[[#This Row],[ATH_XL]]-Nifty50[[#This Row],[Close]])/Nifty50[[#This Row],[ATH_XL]]</f>
        <v>3.8530911109022375E-2</v>
      </c>
    </row>
    <row r="4828" spans="2:11" x14ac:dyDescent="0.25">
      <c r="B4828" s="4">
        <v>43237</v>
      </c>
      <c r="C4828" s="23">
        <v>10775.6</v>
      </c>
      <c r="D4828" s="23">
        <v>10777.25</v>
      </c>
      <c r="E4828" s="23">
        <v>10664.5</v>
      </c>
      <c r="F4828" s="23">
        <v>10682.7</v>
      </c>
      <c r="G4828" s="5">
        <v>220738923</v>
      </c>
      <c r="H4828" s="5">
        <v>12506.3</v>
      </c>
      <c r="I4828" s="5" t="b">
        <f>IF(Nifty50[[#This Row],[High]]=MAX($D$1:$D4838), TRUE, FALSE)</f>
        <v>0</v>
      </c>
      <c r="J4828" s="5">
        <f>MAX($D$2:Nifty50[[#This Row],[High]])</f>
        <v>11171.55</v>
      </c>
      <c r="K4828" s="18">
        <f>(Nifty50[[#This Row],[ATH_XL]]-Nifty50[[#This Row],[Close]])/Nifty50[[#This Row],[ATH_XL]]</f>
        <v>4.3758475771043283E-2</v>
      </c>
    </row>
    <row r="4829" spans="2:11" x14ac:dyDescent="0.25">
      <c r="B4829" s="4">
        <v>43238</v>
      </c>
      <c r="C4829" s="23">
        <v>10671.85</v>
      </c>
      <c r="D4829" s="23">
        <v>10674.95</v>
      </c>
      <c r="E4829" s="23">
        <v>10589.1</v>
      </c>
      <c r="F4829" s="23">
        <v>10596.4</v>
      </c>
      <c r="G4829" s="5">
        <v>229908939</v>
      </c>
      <c r="H4829" s="5">
        <v>13908.47</v>
      </c>
      <c r="I4829" s="5" t="b">
        <f>IF(Nifty50[[#This Row],[High]]=MAX($D$1:$D4839), TRUE, FALSE)</f>
        <v>0</v>
      </c>
      <c r="J4829" s="5">
        <f>MAX($D$2:Nifty50[[#This Row],[High]])</f>
        <v>11171.55</v>
      </c>
      <c r="K4829" s="18">
        <f>(Nifty50[[#This Row],[ATH_XL]]-Nifty50[[#This Row],[Close]])/Nifty50[[#This Row],[ATH_XL]]</f>
        <v>5.14834557424887E-2</v>
      </c>
    </row>
    <row r="4830" spans="2:11" x14ac:dyDescent="0.25">
      <c r="B4830" s="4">
        <v>43241</v>
      </c>
      <c r="C4830" s="23">
        <v>10616.7</v>
      </c>
      <c r="D4830" s="23">
        <v>10621.7</v>
      </c>
      <c r="E4830" s="23">
        <v>10505.8</v>
      </c>
      <c r="F4830" s="23">
        <v>10516.7</v>
      </c>
      <c r="G4830" s="5">
        <v>197294184</v>
      </c>
      <c r="H4830" s="5">
        <v>11346.13</v>
      </c>
      <c r="I4830" s="5" t="b">
        <f>IF(Nifty50[[#This Row],[High]]=MAX($D$1:$D4840), TRUE, FALSE)</f>
        <v>0</v>
      </c>
      <c r="J4830" s="5">
        <f>MAX($D$2:Nifty50[[#This Row],[High]])</f>
        <v>11171.55</v>
      </c>
      <c r="K4830" s="18">
        <f>(Nifty50[[#This Row],[ATH_XL]]-Nifty50[[#This Row],[Close]])/Nifty50[[#This Row],[ATH_XL]]</f>
        <v>5.861764929665074E-2</v>
      </c>
    </row>
    <row r="4831" spans="2:11" x14ac:dyDescent="0.25">
      <c r="B4831" s="4">
        <v>43242</v>
      </c>
      <c r="C4831" s="23">
        <v>10518.45</v>
      </c>
      <c r="D4831" s="23">
        <v>10558.6</v>
      </c>
      <c r="E4831" s="23">
        <v>10490.55</v>
      </c>
      <c r="F4831" s="23">
        <v>10536.7</v>
      </c>
      <c r="G4831" s="5">
        <v>249236637</v>
      </c>
      <c r="H4831" s="5">
        <v>12017.36</v>
      </c>
      <c r="I4831" s="5" t="b">
        <f>IF(Nifty50[[#This Row],[High]]=MAX($D$1:$D4841), TRUE, FALSE)</f>
        <v>0</v>
      </c>
      <c r="J4831" s="5">
        <f>MAX($D$2:Nifty50[[#This Row],[High]])</f>
        <v>11171.55</v>
      </c>
      <c r="K4831" s="18">
        <f>(Nifty50[[#This Row],[ATH_XL]]-Nifty50[[#This Row],[Close]])/Nifty50[[#This Row],[ATH_XL]]</f>
        <v>5.6827387426095624E-2</v>
      </c>
    </row>
    <row r="4832" spans="2:11" x14ac:dyDescent="0.25">
      <c r="B4832" s="4">
        <v>43243</v>
      </c>
      <c r="C4832" s="23">
        <v>10521.1</v>
      </c>
      <c r="D4832" s="23">
        <v>10533.55</v>
      </c>
      <c r="E4832" s="23">
        <v>10417.799999999999</v>
      </c>
      <c r="F4832" s="23">
        <v>10430.35</v>
      </c>
      <c r="G4832" s="5">
        <v>299919120</v>
      </c>
      <c r="H4832" s="5">
        <v>13456.6</v>
      </c>
      <c r="I4832" s="5" t="b">
        <f>IF(Nifty50[[#This Row],[High]]=MAX($D$1:$D4842), TRUE, FALSE)</f>
        <v>0</v>
      </c>
      <c r="J4832" s="5">
        <f>MAX($D$2:Nifty50[[#This Row],[High]])</f>
        <v>11171.55</v>
      </c>
      <c r="K4832" s="18">
        <f>(Nifty50[[#This Row],[ATH_XL]]-Nifty50[[#This Row],[Close]])/Nifty50[[#This Row],[ATH_XL]]</f>
        <v>6.6347104922772487E-2</v>
      </c>
    </row>
    <row r="4833" spans="2:11" x14ac:dyDescent="0.25">
      <c r="B4833" s="4">
        <v>43244</v>
      </c>
      <c r="C4833" s="23">
        <v>10464.85</v>
      </c>
      <c r="D4833" s="23">
        <v>10535.15</v>
      </c>
      <c r="E4833" s="23">
        <v>10419.799999999999</v>
      </c>
      <c r="F4833" s="23">
        <v>10513.85</v>
      </c>
      <c r="G4833" s="5">
        <v>306792497</v>
      </c>
      <c r="H4833" s="5">
        <v>12914.16</v>
      </c>
      <c r="I4833" s="5" t="b">
        <f>IF(Nifty50[[#This Row],[High]]=MAX($D$1:$D4843), TRUE, FALSE)</f>
        <v>0</v>
      </c>
      <c r="J4833" s="5">
        <f>MAX($D$2:Nifty50[[#This Row],[High]])</f>
        <v>11171.55</v>
      </c>
      <c r="K4833" s="18">
        <f>(Nifty50[[#This Row],[ATH_XL]]-Nifty50[[#This Row],[Close]])/Nifty50[[#This Row],[ATH_XL]]</f>
        <v>5.8872761613204878E-2</v>
      </c>
    </row>
    <row r="4834" spans="2:11" x14ac:dyDescent="0.25">
      <c r="B4834" s="4">
        <v>43245</v>
      </c>
      <c r="C4834" s="23">
        <v>10533.05</v>
      </c>
      <c r="D4834" s="23">
        <v>10628.05</v>
      </c>
      <c r="E4834" s="23">
        <v>10524</v>
      </c>
      <c r="F4834" s="23">
        <v>10605.15</v>
      </c>
      <c r="G4834" s="5">
        <v>268914888</v>
      </c>
      <c r="H4834" s="5">
        <v>12431.16</v>
      </c>
      <c r="I4834" s="5" t="b">
        <f>IF(Nifty50[[#This Row],[High]]=MAX($D$1:$D4844), TRUE, FALSE)</f>
        <v>0</v>
      </c>
      <c r="J4834" s="5">
        <f>MAX($D$2:Nifty50[[#This Row],[High]])</f>
        <v>11171.55</v>
      </c>
      <c r="K4834" s="18">
        <f>(Nifty50[[#This Row],[ATH_XL]]-Nifty50[[#This Row],[Close]])/Nifty50[[#This Row],[ATH_XL]]</f>
        <v>5.0700216174120842E-2</v>
      </c>
    </row>
    <row r="4835" spans="2:11" x14ac:dyDescent="0.25">
      <c r="B4835" s="4">
        <v>43248</v>
      </c>
      <c r="C4835" s="23">
        <v>10648.35</v>
      </c>
      <c r="D4835" s="23">
        <v>10709.8</v>
      </c>
      <c r="E4835" s="23">
        <v>10640.55</v>
      </c>
      <c r="F4835" s="23">
        <v>10688.65</v>
      </c>
      <c r="G4835" s="5">
        <v>239786001</v>
      </c>
      <c r="H4835" s="5">
        <v>11764.35</v>
      </c>
      <c r="I4835" s="5" t="b">
        <f>IF(Nifty50[[#This Row],[High]]=MAX($D$1:$D4845), TRUE, FALSE)</f>
        <v>0</v>
      </c>
      <c r="J4835" s="5">
        <f>MAX($D$2:Nifty50[[#This Row],[High]])</f>
        <v>11171.55</v>
      </c>
      <c r="K4835" s="18">
        <f>(Nifty50[[#This Row],[ATH_XL]]-Nifty50[[#This Row],[Close]])/Nifty50[[#This Row],[ATH_XL]]</f>
        <v>4.3225872864553233E-2</v>
      </c>
    </row>
    <row r="4836" spans="2:11" x14ac:dyDescent="0.25">
      <c r="B4836" s="4">
        <v>43249</v>
      </c>
      <c r="C4836" s="23">
        <v>10689.4</v>
      </c>
      <c r="D4836" s="23">
        <v>10717.25</v>
      </c>
      <c r="E4836" s="23">
        <v>10616.1</v>
      </c>
      <c r="F4836" s="23">
        <v>10633.3</v>
      </c>
      <c r="G4836" s="5">
        <v>232761575</v>
      </c>
      <c r="H4836" s="5">
        <v>11817.39</v>
      </c>
      <c r="I4836" s="5" t="b">
        <f>IF(Nifty50[[#This Row],[High]]=MAX($D$1:$D4846), TRUE, FALSE)</f>
        <v>0</v>
      </c>
      <c r="J4836" s="5">
        <f>MAX($D$2:Nifty50[[#This Row],[High]])</f>
        <v>11171.55</v>
      </c>
      <c r="K4836" s="18">
        <f>(Nifty50[[#This Row],[ATH_XL]]-Nifty50[[#This Row],[Close]])/Nifty50[[#This Row],[ATH_XL]]</f>
        <v>4.8180422591314546E-2</v>
      </c>
    </row>
    <row r="4837" spans="2:11" x14ac:dyDescent="0.25">
      <c r="B4837" s="4">
        <v>43250</v>
      </c>
      <c r="C4837" s="23">
        <v>10579</v>
      </c>
      <c r="D4837" s="23">
        <v>10648.7</v>
      </c>
      <c r="E4837" s="23">
        <v>10558.45</v>
      </c>
      <c r="F4837" s="23">
        <v>10614.35</v>
      </c>
      <c r="G4837" s="5">
        <v>246124259</v>
      </c>
      <c r="H4837" s="5">
        <v>12224.76</v>
      </c>
      <c r="I4837" s="5" t="b">
        <f>IF(Nifty50[[#This Row],[High]]=MAX($D$1:$D4847), TRUE, FALSE)</f>
        <v>0</v>
      </c>
      <c r="J4837" s="5">
        <f>MAX($D$2:Nifty50[[#This Row],[High]])</f>
        <v>11171.55</v>
      </c>
      <c r="K4837" s="18">
        <f>(Nifty50[[#This Row],[ATH_XL]]-Nifty50[[#This Row],[Close]])/Nifty50[[#This Row],[ATH_XL]]</f>
        <v>4.9876695713665424E-2</v>
      </c>
    </row>
    <row r="4838" spans="2:11" x14ac:dyDescent="0.25">
      <c r="B4838" s="4">
        <v>43251</v>
      </c>
      <c r="C4838" s="23">
        <v>10670.1</v>
      </c>
      <c r="D4838" s="23">
        <v>10763.8</v>
      </c>
      <c r="E4838" s="23">
        <v>10620.4</v>
      </c>
      <c r="F4838" s="23">
        <v>10736.15</v>
      </c>
      <c r="G4838" s="5">
        <v>629198569</v>
      </c>
      <c r="H4838" s="5">
        <v>29479.77</v>
      </c>
      <c r="I4838" s="5" t="b">
        <f>IF(Nifty50[[#This Row],[High]]=MAX($D$1:$D4848), TRUE, FALSE)</f>
        <v>0</v>
      </c>
      <c r="J4838" s="5">
        <f>MAX($D$2:Nifty50[[#This Row],[High]])</f>
        <v>11171.55</v>
      </c>
      <c r="K4838" s="18">
        <f>(Nifty50[[#This Row],[ATH_XL]]-Nifty50[[#This Row],[Close]])/Nifty50[[#This Row],[ATH_XL]]</f>
        <v>3.897400092198483E-2</v>
      </c>
    </row>
    <row r="4839" spans="2:11" x14ac:dyDescent="0.25">
      <c r="B4839" s="4">
        <v>43252</v>
      </c>
      <c r="C4839" s="23">
        <v>10738.45</v>
      </c>
      <c r="D4839" s="23">
        <v>10764.75</v>
      </c>
      <c r="E4839" s="23">
        <v>10681.5</v>
      </c>
      <c r="F4839" s="23">
        <v>10696.2</v>
      </c>
      <c r="G4839" s="5">
        <v>227355567</v>
      </c>
      <c r="H4839" s="5">
        <v>12965.01</v>
      </c>
      <c r="I4839" s="5" t="b">
        <f>IF(Nifty50[[#This Row],[High]]=MAX($D$1:$D4849), TRUE, FALSE)</f>
        <v>0</v>
      </c>
      <c r="J4839" s="5">
        <f>MAX($D$2:Nifty50[[#This Row],[High]])</f>
        <v>11171.55</v>
      </c>
      <c r="K4839" s="18">
        <f>(Nifty50[[#This Row],[ATH_XL]]-Nifty50[[#This Row],[Close]])/Nifty50[[#This Row],[ATH_XL]]</f>
        <v>4.2550049008418578E-2</v>
      </c>
    </row>
    <row r="4840" spans="2:11" x14ac:dyDescent="0.25">
      <c r="B4840" s="4">
        <v>43255</v>
      </c>
      <c r="C4840" s="23">
        <v>10765.95</v>
      </c>
      <c r="D4840" s="23">
        <v>10770.3</v>
      </c>
      <c r="E4840" s="23">
        <v>10618.35</v>
      </c>
      <c r="F4840" s="23">
        <v>10628.5</v>
      </c>
      <c r="G4840" s="5">
        <v>210148313</v>
      </c>
      <c r="H4840" s="5">
        <v>14120.49</v>
      </c>
      <c r="I4840" s="5" t="b">
        <f>IF(Nifty50[[#This Row],[High]]=MAX($D$1:$D4850), TRUE, FALSE)</f>
        <v>0</v>
      </c>
      <c r="J4840" s="5">
        <f>MAX($D$2:Nifty50[[#This Row],[High]])</f>
        <v>11171.55</v>
      </c>
      <c r="K4840" s="18">
        <f>(Nifty50[[#This Row],[ATH_XL]]-Nifty50[[#This Row],[Close]])/Nifty50[[#This Row],[ATH_XL]]</f>
        <v>4.8610085440247711E-2</v>
      </c>
    </row>
    <row r="4841" spans="2:11" x14ac:dyDescent="0.25">
      <c r="B4841" s="4">
        <v>43256</v>
      </c>
      <c r="C4841" s="23">
        <v>10630.7</v>
      </c>
      <c r="D4841" s="23">
        <v>10633.15</v>
      </c>
      <c r="E4841" s="23">
        <v>10550.9</v>
      </c>
      <c r="F4841" s="23">
        <v>10593.15</v>
      </c>
      <c r="G4841" s="5">
        <v>172898027</v>
      </c>
      <c r="H4841" s="5">
        <v>10027.540000000001</v>
      </c>
      <c r="I4841" s="5" t="b">
        <f>IF(Nifty50[[#This Row],[High]]=MAX($D$1:$D4851), TRUE, FALSE)</f>
        <v>0</v>
      </c>
      <c r="J4841" s="5">
        <f>MAX($D$2:Nifty50[[#This Row],[High]])</f>
        <v>11171.55</v>
      </c>
      <c r="K4841" s="18">
        <f>(Nifty50[[#This Row],[ATH_XL]]-Nifty50[[#This Row],[Close]])/Nifty50[[#This Row],[ATH_XL]]</f>
        <v>5.1774373296453909E-2</v>
      </c>
    </row>
    <row r="4842" spans="2:11" x14ac:dyDescent="0.25">
      <c r="B4842" s="4">
        <v>43257</v>
      </c>
      <c r="C4842" s="23">
        <v>10603.45</v>
      </c>
      <c r="D4842" s="23">
        <v>10698.35</v>
      </c>
      <c r="E4842" s="23">
        <v>10587.5</v>
      </c>
      <c r="F4842" s="23">
        <v>10684.65</v>
      </c>
      <c r="G4842" s="5">
        <v>195761429</v>
      </c>
      <c r="H4842" s="5">
        <v>9920.75</v>
      </c>
      <c r="I4842" s="5" t="b">
        <f>IF(Nifty50[[#This Row],[High]]=MAX($D$1:$D4852), TRUE, FALSE)</f>
        <v>0</v>
      </c>
      <c r="J4842" s="5">
        <f>MAX($D$2:Nifty50[[#This Row],[High]])</f>
        <v>11171.55</v>
      </c>
      <c r="K4842" s="18">
        <f>(Nifty50[[#This Row],[ATH_XL]]-Nifty50[[#This Row],[Close]])/Nifty50[[#This Row],[ATH_XL]]</f>
        <v>4.3583925238664258E-2</v>
      </c>
    </row>
    <row r="4843" spans="2:11" x14ac:dyDescent="0.25">
      <c r="B4843" s="4">
        <v>43258</v>
      </c>
      <c r="C4843" s="23">
        <v>10722.6</v>
      </c>
      <c r="D4843" s="23">
        <v>10818</v>
      </c>
      <c r="E4843" s="23">
        <v>10722.6</v>
      </c>
      <c r="F4843" s="23">
        <v>10768.35</v>
      </c>
      <c r="G4843" s="5">
        <v>227663151</v>
      </c>
      <c r="H4843" s="5">
        <v>11315.24</v>
      </c>
      <c r="I4843" s="5" t="b">
        <f>IF(Nifty50[[#This Row],[High]]=MAX($D$1:$D4853), TRUE, FALSE)</f>
        <v>0</v>
      </c>
      <c r="J4843" s="5">
        <f>MAX($D$2:Nifty50[[#This Row],[High]])</f>
        <v>11171.55</v>
      </c>
      <c r="K4843" s="18">
        <f>(Nifty50[[#This Row],[ATH_XL]]-Nifty50[[#This Row],[Close]])/Nifty50[[#This Row],[ATH_XL]]</f>
        <v>3.6091679310391034E-2</v>
      </c>
    </row>
    <row r="4844" spans="2:11" x14ac:dyDescent="0.25">
      <c r="B4844" s="4">
        <v>43259</v>
      </c>
      <c r="C4844" s="23">
        <v>10736.4</v>
      </c>
      <c r="D4844" s="23">
        <v>10779.45</v>
      </c>
      <c r="E4844" s="23">
        <v>10709.05</v>
      </c>
      <c r="F4844" s="23">
        <v>10767.65</v>
      </c>
      <c r="G4844" s="5">
        <v>215942528</v>
      </c>
      <c r="H4844" s="5">
        <v>12360.88</v>
      </c>
      <c r="I4844" s="5" t="b">
        <f>IF(Nifty50[[#This Row],[High]]=MAX($D$1:$D4854), TRUE, FALSE)</f>
        <v>0</v>
      </c>
      <c r="J4844" s="5">
        <f>MAX($D$2:Nifty50[[#This Row],[High]])</f>
        <v>11171.55</v>
      </c>
      <c r="K4844" s="18">
        <f>(Nifty50[[#This Row],[ATH_XL]]-Nifty50[[#This Row],[Close]])/Nifty50[[#This Row],[ATH_XL]]</f>
        <v>3.6154338475860526E-2</v>
      </c>
    </row>
    <row r="4845" spans="2:11" x14ac:dyDescent="0.25">
      <c r="B4845" s="4">
        <v>43262</v>
      </c>
      <c r="C4845" s="23">
        <v>10781.85</v>
      </c>
      <c r="D4845" s="23">
        <v>10850.55</v>
      </c>
      <c r="E4845" s="23">
        <v>10777.05</v>
      </c>
      <c r="F4845" s="23">
        <v>10786.95</v>
      </c>
      <c r="G4845" s="5">
        <v>217849903</v>
      </c>
      <c r="H4845" s="5">
        <v>11384.97</v>
      </c>
      <c r="I4845" s="5" t="b">
        <f>IF(Nifty50[[#This Row],[High]]=MAX($D$1:$D4855), TRUE, FALSE)</f>
        <v>0</v>
      </c>
      <c r="J4845" s="5">
        <f>MAX($D$2:Nifty50[[#This Row],[High]])</f>
        <v>11171.55</v>
      </c>
      <c r="K4845" s="18">
        <f>(Nifty50[[#This Row],[ATH_XL]]-Nifty50[[#This Row],[Close]])/Nifty50[[#This Row],[ATH_XL]]</f>
        <v>3.4426735770774743E-2</v>
      </c>
    </row>
    <row r="4846" spans="2:11" x14ac:dyDescent="0.25">
      <c r="B4846" s="4">
        <v>43263</v>
      </c>
      <c r="C4846" s="23">
        <v>10816.15</v>
      </c>
      <c r="D4846" s="23">
        <v>10856.55</v>
      </c>
      <c r="E4846" s="23">
        <v>10789.4</v>
      </c>
      <c r="F4846" s="23">
        <v>10842.85</v>
      </c>
      <c r="G4846" s="5">
        <v>204419184</v>
      </c>
      <c r="H4846" s="5">
        <v>11989.07</v>
      </c>
      <c r="I4846" s="5" t="b">
        <f>IF(Nifty50[[#This Row],[High]]=MAX($D$1:$D4856), TRUE, FALSE)</f>
        <v>0</v>
      </c>
      <c r="J4846" s="5">
        <f>MAX($D$2:Nifty50[[#This Row],[High]])</f>
        <v>11171.55</v>
      </c>
      <c r="K4846" s="18">
        <f>(Nifty50[[#This Row],[ATH_XL]]-Nifty50[[#This Row],[Close]])/Nifty50[[#This Row],[ATH_XL]]</f>
        <v>2.9422953842573228E-2</v>
      </c>
    </row>
    <row r="4847" spans="2:11" x14ac:dyDescent="0.25">
      <c r="B4847" s="4">
        <v>43264</v>
      </c>
      <c r="C4847" s="23">
        <v>10887.5</v>
      </c>
      <c r="D4847" s="23">
        <v>10893.25</v>
      </c>
      <c r="E4847" s="23">
        <v>10842.65</v>
      </c>
      <c r="F4847" s="23">
        <v>10856.7</v>
      </c>
      <c r="G4847" s="5">
        <v>220003032</v>
      </c>
      <c r="H4847" s="5">
        <v>12982.8</v>
      </c>
      <c r="I4847" s="5" t="b">
        <f>IF(Nifty50[[#This Row],[High]]=MAX($D$1:$D4857), TRUE, FALSE)</f>
        <v>0</v>
      </c>
      <c r="J4847" s="5">
        <f>MAX($D$2:Nifty50[[#This Row],[High]])</f>
        <v>11171.55</v>
      </c>
      <c r="K4847" s="18">
        <f>(Nifty50[[#This Row],[ATH_XL]]-Nifty50[[#This Row],[Close]])/Nifty50[[#This Row],[ATH_XL]]</f>
        <v>2.8183197497213777E-2</v>
      </c>
    </row>
    <row r="4848" spans="2:11" x14ac:dyDescent="0.25">
      <c r="B4848" s="4">
        <v>43265</v>
      </c>
      <c r="C4848" s="23">
        <v>10832.9</v>
      </c>
      <c r="D4848" s="23">
        <v>10833.7</v>
      </c>
      <c r="E4848" s="23">
        <v>10773.55</v>
      </c>
      <c r="F4848" s="23">
        <v>10808.05</v>
      </c>
      <c r="G4848" s="5">
        <v>190031664</v>
      </c>
      <c r="H4848" s="5">
        <v>11659.79</v>
      </c>
      <c r="I4848" s="5" t="b">
        <f>IF(Nifty50[[#This Row],[High]]=MAX($D$1:$D4858), TRUE, FALSE)</f>
        <v>0</v>
      </c>
      <c r="J4848" s="5">
        <f>MAX($D$2:Nifty50[[#This Row],[High]])</f>
        <v>11171.55</v>
      </c>
      <c r="K4848" s="18">
        <f>(Nifty50[[#This Row],[ATH_XL]]-Nifty50[[#This Row],[Close]])/Nifty50[[#This Row],[ATH_XL]]</f>
        <v>3.2538009497339225E-2</v>
      </c>
    </row>
    <row r="4849" spans="2:11" x14ac:dyDescent="0.25">
      <c r="B4849" s="4">
        <v>43266</v>
      </c>
      <c r="C4849" s="23">
        <v>10808.65</v>
      </c>
      <c r="D4849" s="23">
        <v>10834</v>
      </c>
      <c r="E4849" s="23">
        <v>10755.4</v>
      </c>
      <c r="F4849" s="23">
        <v>10817.7</v>
      </c>
      <c r="G4849" s="5">
        <v>314764425</v>
      </c>
      <c r="H4849" s="5">
        <v>19271.43</v>
      </c>
      <c r="I4849" s="5" t="b">
        <f>IF(Nifty50[[#This Row],[High]]=MAX($D$1:$D4859), TRUE, FALSE)</f>
        <v>0</v>
      </c>
      <c r="J4849" s="5">
        <f>MAX($D$2:Nifty50[[#This Row],[High]])</f>
        <v>11171.55</v>
      </c>
      <c r="K4849" s="18">
        <f>(Nifty50[[#This Row],[ATH_XL]]-Nifty50[[#This Row],[Close]])/Nifty50[[#This Row],[ATH_XL]]</f>
        <v>3.1674208144796254E-2</v>
      </c>
    </row>
    <row r="4850" spans="2:11" x14ac:dyDescent="0.25">
      <c r="B4850" s="4">
        <v>43269</v>
      </c>
      <c r="C4850" s="23">
        <v>10830.2</v>
      </c>
      <c r="D4850" s="23">
        <v>10830.2</v>
      </c>
      <c r="E4850" s="23">
        <v>10787.35</v>
      </c>
      <c r="F4850" s="23">
        <v>10799.85</v>
      </c>
      <c r="G4850" s="5">
        <v>202727202</v>
      </c>
      <c r="H4850" s="5">
        <v>11182.48</v>
      </c>
      <c r="I4850" s="5" t="b">
        <f>IF(Nifty50[[#This Row],[High]]=MAX($D$1:$D4860), TRUE, FALSE)</f>
        <v>0</v>
      </c>
      <c r="J4850" s="5">
        <f>MAX($D$2:Nifty50[[#This Row],[High]])</f>
        <v>11171.55</v>
      </c>
      <c r="K4850" s="18">
        <f>(Nifty50[[#This Row],[ATH_XL]]-Nifty50[[#This Row],[Close]])/Nifty50[[#This Row],[ATH_XL]]</f>
        <v>3.3272016864266722E-2</v>
      </c>
    </row>
    <row r="4851" spans="2:11" x14ac:dyDescent="0.25">
      <c r="B4851" s="4">
        <v>43270</v>
      </c>
      <c r="C4851" s="23">
        <v>10789.45</v>
      </c>
      <c r="D4851" s="23">
        <v>10789.45</v>
      </c>
      <c r="E4851" s="23">
        <v>10701.2</v>
      </c>
      <c r="F4851" s="23">
        <v>10710.45</v>
      </c>
      <c r="G4851" s="5">
        <v>231382790</v>
      </c>
      <c r="H4851" s="5">
        <v>12290.16</v>
      </c>
      <c r="I4851" s="5" t="b">
        <f>IF(Nifty50[[#This Row],[High]]=MAX($D$1:$D4861), TRUE, FALSE)</f>
        <v>0</v>
      </c>
      <c r="J4851" s="5">
        <f>MAX($D$2:Nifty50[[#This Row],[High]])</f>
        <v>11171.55</v>
      </c>
      <c r="K4851" s="18">
        <f>(Nifty50[[#This Row],[ATH_XL]]-Nifty50[[#This Row],[Close]])/Nifty50[[#This Row],[ATH_XL]]</f>
        <v>4.1274487425648057E-2</v>
      </c>
    </row>
    <row r="4852" spans="2:11" x14ac:dyDescent="0.25">
      <c r="B4852" s="4">
        <v>43271</v>
      </c>
      <c r="C4852" s="23">
        <v>10734.65</v>
      </c>
      <c r="D4852" s="23">
        <v>10781.8</v>
      </c>
      <c r="E4852" s="23">
        <v>10724.05</v>
      </c>
      <c r="F4852" s="23">
        <v>10772.05</v>
      </c>
      <c r="G4852" s="5">
        <v>199467082</v>
      </c>
      <c r="H4852" s="5">
        <v>10858.35</v>
      </c>
      <c r="I4852" s="5" t="b">
        <f>IF(Nifty50[[#This Row],[High]]=MAX($D$1:$D4862), TRUE, FALSE)</f>
        <v>0</v>
      </c>
      <c r="J4852" s="5">
        <f>MAX($D$2:Nifty50[[#This Row],[High]])</f>
        <v>11171.55</v>
      </c>
      <c r="K4852" s="18">
        <f>(Nifty50[[#This Row],[ATH_XL]]-Nifty50[[#This Row],[Close]])/Nifty50[[#This Row],[ATH_XL]]</f>
        <v>3.5760480864338431E-2</v>
      </c>
    </row>
    <row r="4853" spans="2:11" x14ac:dyDescent="0.25">
      <c r="B4853" s="4">
        <v>43272</v>
      </c>
      <c r="C4853" s="23">
        <v>10808.45</v>
      </c>
      <c r="D4853" s="23">
        <v>10809.6</v>
      </c>
      <c r="E4853" s="23">
        <v>10725.9</v>
      </c>
      <c r="F4853" s="23">
        <v>10741.1</v>
      </c>
      <c r="G4853" s="5">
        <v>230507383</v>
      </c>
      <c r="H4853" s="5">
        <v>12211.18</v>
      </c>
      <c r="I4853" s="5" t="b">
        <f>IF(Nifty50[[#This Row],[High]]=MAX($D$1:$D4863), TRUE, FALSE)</f>
        <v>0</v>
      </c>
      <c r="J4853" s="5">
        <f>MAX($D$2:Nifty50[[#This Row],[High]])</f>
        <v>11171.55</v>
      </c>
      <c r="K4853" s="18">
        <f>(Nifty50[[#This Row],[ATH_XL]]-Nifty50[[#This Row],[Close]])/Nifty50[[#This Row],[ATH_XL]]</f>
        <v>3.8530911109022375E-2</v>
      </c>
    </row>
    <row r="4854" spans="2:11" x14ac:dyDescent="0.25">
      <c r="B4854" s="4">
        <v>43273</v>
      </c>
      <c r="C4854" s="23">
        <v>10742.7</v>
      </c>
      <c r="D4854" s="23">
        <v>10837</v>
      </c>
      <c r="E4854" s="23">
        <v>10710.45</v>
      </c>
      <c r="F4854" s="23">
        <v>10821.85</v>
      </c>
      <c r="G4854" s="5">
        <v>236898415</v>
      </c>
      <c r="H4854" s="5">
        <v>13520.01</v>
      </c>
      <c r="I4854" s="5" t="b">
        <f>IF(Nifty50[[#This Row],[High]]=MAX($D$1:$D4864), TRUE, FALSE)</f>
        <v>0</v>
      </c>
      <c r="J4854" s="5">
        <f>MAX($D$2:Nifty50[[#This Row],[High]])</f>
        <v>11171.55</v>
      </c>
      <c r="K4854" s="18">
        <f>(Nifty50[[#This Row],[ATH_XL]]-Nifty50[[#This Row],[Close]])/Nifty50[[#This Row],[ATH_XL]]</f>
        <v>3.1302728806656098E-2</v>
      </c>
    </row>
    <row r="4855" spans="2:11" x14ac:dyDescent="0.25">
      <c r="B4855" s="4">
        <v>43276</v>
      </c>
      <c r="C4855" s="23">
        <v>10822.9</v>
      </c>
      <c r="D4855" s="23">
        <v>10831.05</v>
      </c>
      <c r="E4855" s="23">
        <v>10753.05</v>
      </c>
      <c r="F4855" s="23">
        <v>10762.45</v>
      </c>
      <c r="G4855" s="5">
        <v>236693278</v>
      </c>
      <c r="H4855" s="5">
        <v>12012.41</v>
      </c>
      <c r="I4855" s="5" t="b">
        <f>IF(Nifty50[[#This Row],[High]]=MAX($D$1:$D4865), TRUE, FALSE)</f>
        <v>0</v>
      </c>
      <c r="J4855" s="5">
        <f>MAX($D$2:Nifty50[[#This Row],[High]])</f>
        <v>11171.55</v>
      </c>
      <c r="K4855" s="18">
        <f>(Nifty50[[#This Row],[ATH_XL]]-Nifty50[[#This Row],[Close]])/Nifty50[[#This Row],[ATH_XL]]</f>
        <v>3.661980656220476E-2</v>
      </c>
    </row>
    <row r="4856" spans="2:11" x14ac:dyDescent="0.25">
      <c r="B4856" s="4">
        <v>43277</v>
      </c>
      <c r="C4856" s="23">
        <v>10742.7</v>
      </c>
      <c r="D4856" s="23">
        <v>10805.25</v>
      </c>
      <c r="E4856" s="23">
        <v>10732.55</v>
      </c>
      <c r="F4856" s="23">
        <v>10769.15</v>
      </c>
      <c r="G4856" s="5">
        <v>226846382</v>
      </c>
      <c r="H4856" s="5">
        <v>12113.53</v>
      </c>
      <c r="I4856" s="5" t="b">
        <f>IF(Nifty50[[#This Row],[High]]=MAX($D$1:$D4866), TRUE, FALSE)</f>
        <v>0</v>
      </c>
      <c r="J4856" s="5">
        <f>MAX($D$2:Nifty50[[#This Row],[High]])</f>
        <v>11171.55</v>
      </c>
      <c r="K4856" s="18">
        <f>(Nifty50[[#This Row],[ATH_XL]]-Nifty50[[#This Row],[Close]])/Nifty50[[#This Row],[ATH_XL]]</f>
        <v>3.6020068835568894E-2</v>
      </c>
    </row>
    <row r="4857" spans="2:11" x14ac:dyDescent="0.25">
      <c r="B4857" s="4">
        <v>43278</v>
      </c>
      <c r="C4857" s="23">
        <v>10785.5</v>
      </c>
      <c r="D4857" s="23">
        <v>10785.5</v>
      </c>
      <c r="E4857" s="23">
        <v>10652.4</v>
      </c>
      <c r="F4857" s="23">
        <v>10671.4</v>
      </c>
      <c r="G4857" s="5">
        <v>253620792</v>
      </c>
      <c r="H4857" s="5">
        <v>13837.03</v>
      </c>
      <c r="I4857" s="5" t="b">
        <f>IF(Nifty50[[#This Row],[High]]=MAX($D$1:$D4867), TRUE, FALSE)</f>
        <v>0</v>
      </c>
      <c r="J4857" s="5">
        <f>MAX($D$2:Nifty50[[#This Row],[High]])</f>
        <v>11171.55</v>
      </c>
      <c r="K4857" s="18">
        <f>(Nifty50[[#This Row],[ATH_XL]]-Nifty50[[#This Row],[Close]])/Nifty50[[#This Row],[ATH_XL]]</f>
        <v>4.4769973727907017E-2</v>
      </c>
    </row>
    <row r="4858" spans="2:11" x14ac:dyDescent="0.25">
      <c r="B4858" s="4">
        <v>43279</v>
      </c>
      <c r="C4858" s="23">
        <v>10660.8</v>
      </c>
      <c r="D4858" s="23">
        <v>10674.2</v>
      </c>
      <c r="E4858" s="23">
        <v>10557.7</v>
      </c>
      <c r="F4858" s="23">
        <v>10589.1</v>
      </c>
      <c r="G4858" s="5">
        <v>363157327</v>
      </c>
      <c r="H4858" s="5">
        <v>20187.98</v>
      </c>
      <c r="I4858" s="5" t="b">
        <f>IF(Nifty50[[#This Row],[High]]=MAX($D$1:$D4868), TRUE, FALSE)</f>
        <v>0</v>
      </c>
      <c r="J4858" s="5">
        <f>MAX($D$2:Nifty50[[#This Row],[High]])</f>
        <v>11171.55</v>
      </c>
      <c r="K4858" s="18">
        <f>(Nifty50[[#This Row],[ATH_XL]]-Nifty50[[#This Row],[Close]])/Nifty50[[#This Row],[ATH_XL]]</f>
        <v>5.2136901325241257E-2</v>
      </c>
    </row>
    <row r="4859" spans="2:11" x14ac:dyDescent="0.25">
      <c r="B4859" s="4">
        <v>43280</v>
      </c>
      <c r="C4859" s="23">
        <v>10612.85</v>
      </c>
      <c r="D4859" s="23">
        <v>10723.05</v>
      </c>
      <c r="E4859" s="23">
        <v>10612.35</v>
      </c>
      <c r="F4859" s="23">
        <v>10714.3</v>
      </c>
      <c r="G4859" s="5">
        <v>250327878</v>
      </c>
      <c r="H4859" s="5">
        <v>14440.17</v>
      </c>
      <c r="I4859" s="5" t="b">
        <f>IF(Nifty50[[#This Row],[High]]=MAX($D$1:$D4869), TRUE, FALSE)</f>
        <v>0</v>
      </c>
      <c r="J4859" s="5">
        <f>MAX($D$2:Nifty50[[#This Row],[High]])</f>
        <v>11171.55</v>
      </c>
      <c r="K4859" s="18">
        <f>(Nifty50[[#This Row],[ATH_XL]]-Nifty50[[#This Row],[Close]])/Nifty50[[#This Row],[ATH_XL]]</f>
        <v>4.092986201556633E-2</v>
      </c>
    </row>
    <row r="4860" spans="2:11" x14ac:dyDescent="0.25">
      <c r="B4860" s="4">
        <v>43283</v>
      </c>
      <c r="C4860" s="23">
        <v>10732.35</v>
      </c>
      <c r="D4860" s="23">
        <v>10736.15</v>
      </c>
      <c r="E4860" s="23">
        <v>10604.65</v>
      </c>
      <c r="F4860" s="23">
        <v>10657.3</v>
      </c>
      <c r="G4860" s="5">
        <v>304536687</v>
      </c>
      <c r="H4860" s="5">
        <v>13591.3</v>
      </c>
      <c r="I4860" s="5" t="b">
        <f>IF(Nifty50[[#This Row],[High]]=MAX($D$1:$D4870), TRUE, FALSE)</f>
        <v>0</v>
      </c>
      <c r="J4860" s="5">
        <f>MAX($D$2:Nifty50[[#This Row],[High]])</f>
        <v>11171.55</v>
      </c>
      <c r="K4860" s="18">
        <f>(Nifty50[[#This Row],[ATH_XL]]-Nifty50[[#This Row],[Close]])/Nifty50[[#This Row],[ATH_XL]]</f>
        <v>4.6032108346648407E-2</v>
      </c>
    </row>
    <row r="4861" spans="2:11" x14ac:dyDescent="0.25">
      <c r="B4861" s="4">
        <v>43284</v>
      </c>
      <c r="C4861" s="23">
        <v>10668.6</v>
      </c>
      <c r="D4861" s="23">
        <v>10713.3</v>
      </c>
      <c r="E4861" s="23">
        <v>10630.25</v>
      </c>
      <c r="F4861" s="23">
        <v>10699.9</v>
      </c>
      <c r="G4861" s="5">
        <v>208371545</v>
      </c>
      <c r="H4861" s="5">
        <v>10896.89</v>
      </c>
      <c r="I4861" s="5" t="b">
        <f>IF(Nifty50[[#This Row],[High]]=MAX($D$1:$D4871), TRUE, FALSE)</f>
        <v>0</v>
      </c>
      <c r="J4861" s="5">
        <f>MAX($D$2:Nifty50[[#This Row],[High]])</f>
        <v>11171.55</v>
      </c>
      <c r="K4861" s="18">
        <f>(Nifty50[[#This Row],[ATH_XL]]-Nifty50[[#This Row],[Close]])/Nifty50[[#This Row],[ATH_XL]]</f>
        <v>4.2218850562365982E-2</v>
      </c>
    </row>
    <row r="4862" spans="2:11" x14ac:dyDescent="0.25">
      <c r="B4862" s="4">
        <v>43285</v>
      </c>
      <c r="C4862" s="23">
        <v>10715</v>
      </c>
      <c r="D4862" s="23">
        <v>10777.15</v>
      </c>
      <c r="E4862" s="23">
        <v>10677.75</v>
      </c>
      <c r="F4862" s="23">
        <v>10769.9</v>
      </c>
      <c r="G4862" s="5">
        <v>179268271</v>
      </c>
      <c r="H4862" s="5">
        <v>10388.69</v>
      </c>
      <c r="I4862" s="5" t="b">
        <f>IF(Nifty50[[#This Row],[High]]=MAX($D$1:$D4872), TRUE, FALSE)</f>
        <v>0</v>
      </c>
      <c r="J4862" s="5">
        <f>MAX($D$2:Nifty50[[#This Row],[High]])</f>
        <v>11171.55</v>
      </c>
      <c r="K4862" s="18">
        <f>(Nifty50[[#This Row],[ATH_XL]]-Nifty50[[#This Row],[Close]])/Nifty50[[#This Row],[ATH_XL]]</f>
        <v>3.5952934015423078E-2</v>
      </c>
    </row>
    <row r="4863" spans="2:11" x14ac:dyDescent="0.25">
      <c r="B4863" s="4">
        <v>43286</v>
      </c>
      <c r="C4863" s="23">
        <v>10786.05</v>
      </c>
      <c r="D4863" s="23">
        <v>10786.05</v>
      </c>
      <c r="E4863" s="23">
        <v>10726.25</v>
      </c>
      <c r="F4863" s="23">
        <v>10749.75</v>
      </c>
      <c r="G4863" s="5">
        <v>227267176</v>
      </c>
      <c r="H4863" s="5">
        <v>13676.58</v>
      </c>
      <c r="I4863" s="5" t="b">
        <f>IF(Nifty50[[#This Row],[High]]=MAX($D$1:$D4873), TRUE, FALSE)</f>
        <v>0</v>
      </c>
      <c r="J4863" s="5">
        <f>MAX($D$2:Nifty50[[#This Row],[High]])</f>
        <v>11171.55</v>
      </c>
      <c r="K4863" s="18">
        <f>(Nifty50[[#This Row],[ATH_XL]]-Nifty50[[#This Row],[Close]])/Nifty50[[#This Row],[ATH_XL]]</f>
        <v>3.7756622850007325E-2</v>
      </c>
    </row>
    <row r="4864" spans="2:11" x14ac:dyDescent="0.25">
      <c r="B4864" s="4">
        <v>43287</v>
      </c>
      <c r="C4864" s="23">
        <v>10744.15</v>
      </c>
      <c r="D4864" s="23">
        <v>10816.35</v>
      </c>
      <c r="E4864" s="23">
        <v>10735.05</v>
      </c>
      <c r="F4864" s="23">
        <v>10772.65</v>
      </c>
      <c r="G4864" s="5">
        <v>256547706</v>
      </c>
      <c r="H4864" s="5">
        <v>14006.48</v>
      </c>
      <c r="I4864" s="5" t="b">
        <f>IF(Nifty50[[#This Row],[High]]=MAX($D$1:$D4874), TRUE, FALSE)</f>
        <v>0</v>
      </c>
      <c r="J4864" s="5">
        <f>MAX($D$2:Nifty50[[#This Row],[High]])</f>
        <v>11171.55</v>
      </c>
      <c r="K4864" s="18">
        <f>(Nifty50[[#This Row],[ATH_XL]]-Nifty50[[#This Row],[Close]])/Nifty50[[#This Row],[ATH_XL]]</f>
        <v>3.5706773008221747E-2</v>
      </c>
    </row>
    <row r="4865" spans="2:11" x14ac:dyDescent="0.25">
      <c r="B4865" s="4">
        <v>43290</v>
      </c>
      <c r="C4865" s="23">
        <v>10838.3</v>
      </c>
      <c r="D4865" s="23">
        <v>10860.35</v>
      </c>
      <c r="E4865" s="23">
        <v>10807.15</v>
      </c>
      <c r="F4865" s="23">
        <v>10852.9</v>
      </c>
      <c r="G4865" s="5">
        <v>189331016</v>
      </c>
      <c r="H4865" s="5">
        <v>10843.92</v>
      </c>
      <c r="I4865" s="5" t="b">
        <f>IF(Nifty50[[#This Row],[High]]=MAX($D$1:$D4875), TRUE, FALSE)</f>
        <v>0</v>
      </c>
      <c r="J4865" s="5">
        <f>MAX($D$2:Nifty50[[#This Row],[High]])</f>
        <v>11171.55</v>
      </c>
      <c r="K4865" s="18">
        <f>(Nifty50[[#This Row],[ATH_XL]]-Nifty50[[#This Row],[Close]])/Nifty50[[#This Row],[ATH_XL]]</f>
        <v>2.8523347252619347E-2</v>
      </c>
    </row>
    <row r="4866" spans="2:11" x14ac:dyDescent="0.25">
      <c r="B4866" s="4">
        <v>43291</v>
      </c>
      <c r="C4866" s="23">
        <v>10902.75</v>
      </c>
      <c r="D4866" s="23">
        <v>10956.9</v>
      </c>
      <c r="E4866" s="23">
        <v>10876.65</v>
      </c>
      <c r="F4866" s="23">
        <v>10947.25</v>
      </c>
      <c r="G4866" s="5">
        <v>203061980</v>
      </c>
      <c r="H4866" s="5">
        <v>12834.85</v>
      </c>
      <c r="I4866" s="5" t="b">
        <f>IF(Nifty50[[#This Row],[High]]=MAX($D$1:$D4876), TRUE, FALSE)</f>
        <v>0</v>
      </c>
      <c r="J4866" s="5">
        <f>MAX($D$2:Nifty50[[#This Row],[High]])</f>
        <v>11171.55</v>
      </c>
      <c r="K4866" s="18">
        <f>(Nifty50[[#This Row],[ATH_XL]]-Nifty50[[#This Row],[Close]])/Nifty50[[#This Row],[ATH_XL]]</f>
        <v>2.0077786878275557E-2</v>
      </c>
    </row>
    <row r="4867" spans="2:11" x14ac:dyDescent="0.25">
      <c r="B4867" s="4">
        <v>43292</v>
      </c>
      <c r="C4867" s="23">
        <v>10956.4</v>
      </c>
      <c r="D4867" s="23">
        <v>10976.65</v>
      </c>
      <c r="E4867" s="23">
        <v>10923</v>
      </c>
      <c r="F4867" s="23">
        <v>10948.3</v>
      </c>
      <c r="G4867" s="5">
        <v>229211999</v>
      </c>
      <c r="H4867" s="5">
        <v>15944.45</v>
      </c>
      <c r="I4867" s="5" t="b">
        <f>IF(Nifty50[[#This Row],[High]]=MAX($D$1:$D4877), TRUE, FALSE)</f>
        <v>0</v>
      </c>
      <c r="J4867" s="5">
        <f>MAX($D$2:Nifty50[[#This Row],[High]])</f>
        <v>11171.55</v>
      </c>
      <c r="K4867" s="18">
        <f>(Nifty50[[#This Row],[ATH_XL]]-Nifty50[[#This Row],[Close]])/Nifty50[[#This Row],[ATH_XL]]</f>
        <v>1.9983798130071478E-2</v>
      </c>
    </row>
    <row r="4868" spans="2:11" x14ac:dyDescent="0.25">
      <c r="B4868" s="4">
        <v>43293</v>
      </c>
      <c r="C4868" s="23">
        <v>11006.95</v>
      </c>
      <c r="D4868" s="23">
        <v>11078.3</v>
      </c>
      <c r="E4868" s="23">
        <v>10999.65</v>
      </c>
      <c r="F4868" s="23">
        <v>11023.2</v>
      </c>
      <c r="G4868" s="5">
        <v>256034815</v>
      </c>
      <c r="H4868" s="5">
        <v>15787.28</v>
      </c>
      <c r="I4868" s="5" t="b">
        <f>IF(Nifty50[[#This Row],[High]]=MAX($D$1:$D4878), TRUE, FALSE)</f>
        <v>0</v>
      </c>
      <c r="J4868" s="5">
        <f>MAX($D$2:Nifty50[[#This Row],[High]])</f>
        <v>11171.55</v>
      </c>
      <c r="K4868" s="18">
        <f>(Nifty50[[#This Row],[ATH_XL]]-Nifty50[[#This Row],[Close]])/Nifty50[[#This Row],[ATH_XL]]</f>
        <v>1.327926742484244E-2</v>
      </c>
    </row>
    <row r="4869" spans="2:11" x14ac:dyDescent="0.25">
      <c r="B4869" s="4">
        <v>43294</v>
      </c>
      <c r="C4869" s="23">
        <v>11056.9</v>
      </c>
      <c r="D4869" s="23">
        <v>11071.35</v>
      </c>
      <c r="E4869" s="23">
        <v>10999.75</v>
      </c>
      <c r="F4869" s="23">
        <v>11018.9</v>
      </c>
      <c r="G4869" s="5">
        <v>241670818</v>
      </c>
      <c r="H4869" s="5">
        <v>14744.56</v>
      </c>
      <c r="I4869" s="5" t="b">
        <f>IF(Nifty50[[#This Row],[High]]=MAX($D$1:$D4879), TRUE, FALSE)</f>
        <v>0</v>
      </c>
      <c r="J4869" s="5">
        <f>MAX($D$2:Nifty50[[#This Row],[High]])</f>
        <v>11171.55</v>
      </c>
      <c r="K4869" s="18">
        <f>(Nifty50[[#This Row],[ATH_XL]]-Nifty50[[#This Row],[Close]])/Nifty50[[#This Row],[ATH_XL]]</f>
        <v>1.3664173727011886E-2</v>
      </c>
    </row>
    <row r="4870" spans="2:11" x14ac:dyDescent="0.25">
      <c r="B4870" s="4">
        <v>43297</v>
      </c>
      <c r="C4870" s="23">
        <v>11018.95</v>
      </c>
      <c r="D4870" s="23">
        <v>11019.5</v>
      </c>
      <c r="E4870" s="23">
        <v>10926.25</v>
      </c>
      <c r="F4870" s="23">
        <v>10936.85</v>
      </c>
      <c r="G4870" s="5">
        <v>216971413</v>
      </c>
      <c r="H4870" s="5">
        <v>13709.57</v>
      </c>
      <c r="I4870" s="5" t="b">
        <f>IF(Nifty50[[#This Row],[High]]=MAX($D$1:$D4880), TRUE, FALSE)</f>
        <v>0</v>
      </c>
      <c r="J4870" s="5">
        <f>MAX($D$2:Nifty50[[#This Row],[High]])</f>
        <v>11171.55</v>
      </c>
      <c r="K4870" s="18">
        <f>(Nifty50[[#This Row],[ATH_XL]]-Nifty50[[#This Row],[Close]])/Nifty50[[#This Row],[ATH_XL]]</f>
        <v>2.1008723050964184E-2</v>
      </c>
    </row>
    <row r="4871" spans="2:11" x14ac:dyDescent="0.25">
      <c r="B4871" s="4">
        <v>43298</v>
      </c>
      <c r="C4871" s="23">
        <v>10939.65</v>
      </c>
      <c r="D4871" s="23">
        <v>11018.5</v>
      </c>
      <c r="E4871" s="23">
        <v>10925.6</v>
      </c>
      <c r="F4871" s="23">
        <v>11008.05</v>
      </c>
      <c r="G4871" s="5">
        <v>217107580</v>
      </c>
      <c r="H4871" s="5">
        <v>12649.4</v>
      </c>
      <c r="I4871" s="5" t="b">
        <f>IF(Nifty50[[#This Row],[High]]=MAX($D$1:$D4881), TRUE, FALSE)</f>
        <v>0</v>
      </c>
      <c r="J4871" s="5">
        <f>MAX($D$2:Nifty50[[#This Row],[High]])</f>
        <v>11171.55</v>
      </c>
      <c r="K4871" s="18">
        <f>(Nifty50[[#This Row],[ATH_XL]]-Nifty50[[#This Row],[Close]])/Nifty50[[#This Row],[ATH_XL]]</f>
        <v>1.4635390791788069E-2</v>
      </c>
    </row>
    <row r="4872" spans="2:11" x14ac:dyDescent="0.25">
      <c r="B4872" s="4">
        <v>43299</v>
      </c>
      <c r="C4872" s="23">
        <v>11060.2</v>
      </c>
      <c r="D4872" s="23">
        <v>11076.2</v>
      </c>
      <c r="E4872" s="23">
        <v>10956.3</v>
      </c>
      <c r="F4872" s="23">
        <v>10980.45</v>
      </c>
      <c r="G4872" s="5">
        <v>232502459</v>
      </c>
      <c r="H4872" s="5">
        <v>13320.2</v>
      </c>
      <c r="I4872" s="5" t="b">
        <f>IF(Nifty50[[#This Row],[High]]=MAX($D$1:$D4882), TRUE, FALSE)</f>
        <v>0</v>
      </c>
      <c r="J4872" s="5">
        <f>MAX($D$2:Nifty50[[#This Row],[High]])</f>
        <v>11171.55</v>
      </c>
      <c r="K4872" s="18">
        <f>(Nifty50[[#This Row],[ATH_XL]]-Nifty50[[#This Row],[Close]])/Nifty50[[#This Row],[ATH_XL]]</f>
        <v>1.7105952173153999E-2</v>
      </c>
    </row>
    <row r="4873" spans="2:11" x14ac:dyDescent="0.25">
      <c r="B4873" s="4">
        <v>43300</v>
      </c>
      <c r="C4873" s="23">
        <v>10999.5</v>
      </c>
      <c r="D4873" s="23">
        <v>11006.5</v>
      </c>
      <c r="E4873" s="23">
        <v>10935.45</v>
      </c>
      <c r="F4873" s="23">
        <v>10957.1</v>
      </c>
      <c r="G4873" s="5">
        <v>222056399</v>
      </c>
      <c r="H4873" s="5">
        <v>12199.98</v>
      </c>
      <c r="I4873" s="5" t="b">
        <f>IF(Nifty50[[#This Row],[High]]=MAX($D$1:$D4883), TRUE, FALSE)</f>
        <v>0</v>
      </c>
      <c r="J4873" s="5">
        <f>MAX($D$2:Nifty50[[#This Row],[High]])</f>
        <v>11171.55</v>
      </c>
      <c r="K4873" s="18">
        <f>(Nifty50[[#This Row],[ATH_XL]]-Nifty50[[#This Row],[Close]])/Nifty50[[#This Row],[ATH_XL]]</f>
        <v>1.919608290702713E-2</v>
      </c>
    </row>
    <row r="4874" spans="2:11" x14ac:dyDescent="0.25">
      <c r="B4874" s="4">
        <v>43301</v>
      </c>
      <c r="C4874" s="23">
        <v>10963.5</v>
      </c>
      <c r="D4874" s="23">
        <v>11030.25</v>
      </c>
      <c r="E4874" s="23">
        <v>10946.2</v>
      </c>
      <c r="F4874" s="23">
        <v>11010.2</v>
      </c>
      <c r="G4874" s="5">
        <v>193144113</v>
      </c>
      <c r="H4874" s="5">
        <v>14105.94</v>
      </c>
      <c r="I4874" s="5" t="b">
        <f>IF(Nifty50[[#This Row],[High]]=MAX($D$1:$D4884), TRUE, FALSE)</f>
        <v>0</v>
      </c>
      <c r="J4874" s="5">
        <f>MAX($D$2:Nifty50[[#This Row],[High]])</f>
        <v>11171.55</v>
      </c>
      <c r="K4874" s="18">
        <f>(Nifty50[[#This Row],[ATH_XL]]-Nifty50[[#This Row],[Close]])/Nifty50[[#This Row],[ATH_XL]]</f>
        <v>1.4442937640703264E-2</v>
      </c>
    </row>
    <row r="4875" spans="2:11" x14ac:dyDescent="0.25">
      <c r="B4875" s="4">
        <v>43304</v>
      </c>
      <c r="C4875" s="23">
        <v>11019.85</v>
      </c>
      <c r="D4875" s="23">
        <v>11093.4</v>
      </c>
      <c r="E4875" s="23">
        <v>11010.95</v>
      </c>
      <c r="F4875" s="23">
        <v>11084.75</v>
      </c>
      <c r="G4875" s="5">
        <v>236153085</v>
      </c>
      <c r="H4875" s="5">
        <v>14932.51</v>
      </c>
      <c r="I4875" s="5" t="b">
        <f>IF(Nifty50[[#This Row],[High]]=MAX($D$1:$D4885), TRUE, FALSE)</f>
        <v>0</v>
      </c>
      <c r="J4875" s="5">
        <f>MAX($D$2:Nifty50[[#This Row],[High]])</f>
        <v>11171.55</v>
      </c>
      <c r="K4875" s="18">
        <f>(Nifty50[[#This Row],[ATH_XL]]-Nifty50[[#This Row],[Close]])/Nifty50[[#This Row],[ATH_XL]]</f>
        <v>7.7697365182091364E-3</v>
      </c>
    </row>
    <row r="4876" spans="2:11" x14ac:dyDescent="0.25">
      <c r="B4876" s="4">
        <v>43305</v>
      </c>
      <c r="C4876" s="23">
        <v>11109</v>
      </c>
      <c r="D4876" s="23">
        <v>11143.4</v>
      </c>
      <c r="E4876" s="23">
        <v>11092.5</v>
      </c>
      <c r="F4876" s="23">
        <v>11134.3</v>
      </c>
      <c r="G4876" s="5">
        <v>212247395</v>
      </c>
      <c r="H4876" s="5">
        <v>13931.15</v>
      </c>
      <c r="I4876" s="5" t="b">
        <f>IF(Nifty50[[#This Row],[High]]=MAX($D$1:$D4886), TRUE, FALSE)</f>
        <v>0</v>
      </c>
      <c r="J4876" s="5">
        <f>MAX($D$2:Nifty50[[#This Row],[High]])</f>
        <v>11171.55</v>
      </c>
      <c r="K4876" s="18">
        <f>(Nifty50[[#This Row],[ATH_XL]]-Nifty50[[#This Row],[Close]])/Nifty50[[#This Row],[ATH_XL]]</f>
        <v>3.3343627339089028E-3</v>
      </c>
    </row>
    <row r="4877" spans="2:11" x14ac:dyDescent="0.25">
      <c r="B4877" s="4">
        <v>43306</v>
      </c>
      <c r="C4877" s="23">
        <v>11148.4</v>
      </c>
      <c r="D4877" s="23">
        <v>11157.15</v>
      </c>
      <c r="E4877" s="23">
        <v>11113.25</v>
      </c>
      <c r="F4877" s="23">
        <v>11132</v>
      </c>
      <c r="G4877" s="5">
        <v>212333169</v>
      </c>
      <c r="H4877" s="5">
        <v>12528.8</v>
      </c>
      <c r="I4877" s="5" t="b">
        <f>IF(Nifty50[[#This Row],[High]]=MAX($D$1:$D4887), TRUE, FALSE)</f>
        <v>0</v>
      </c>
      <c r="J4877" s="5">
        <f>MAX($D$2:Nifty50[[#This Row],[High]])</f>
        <v>11171.55</v>
      </c>
      <c r="K4877" s="18">
        <f>(Nifty50[[#This Row],[ATH_XL]]-Nifty50[[#This Row],[Close]])/Nifty50[[#This Row],[ATH_XL]]</f>
        <v>3.5402428490226758E-3</v>
      </c>
    </row>
    <row r="4878" spans="2:11" x14ac:dyDescent="0.25">
      <c r="B4878" s="4">
        <v>43307</v>
      </c>
      <c r="C4878" s="23">
        <v>11132.95</v>
      </c>
      <c r="D4878" s="23">
        <v>11185.85</v>
      </c>
      <c r="E4878" s="23">
        <v>11125.7</v>
      </c>
      <c r="F4878" s="23">
        <v>11167.3</v>
      </c>
      <c r="G4878" s="5">
        <v>376657398</v>
      </c>
      <c r="H4878" s="5">
        <v>21595.33</v>
      </c>
      <c r="I4878" s="5" t="b">
        <f>IF(Nifty50[[#This Row],[High]]=MAX($D$1:$D4888), TRUE, FALSE)</f>
        <v>0</v>
      </c>
      <c r="J4878" s="5">
        <f>MAX($D$2:Nifty50[[#This Row],[High]])</f>
        <v>11185.85</v>
      </c>
      <c r="K4878" s="18">
        <f>(Nifty50[[#This Row],[ATH_XL]]-Nifty50[[#This Row],[Close]])/Nifty50[[#This Row],[ATH_XL]]</f>
        <v>1.6583451414064279E-3</v>
      </c>
    </row>
    <row r="4879" spans="2:11" x14ac:dyDescent="0.25">
      <c r="B4879" s="4">
        <v>43308</v>
      </c>
      <c r="C4879" s="23">
        <v>11232.75</v>
      </c>
      <c r="D4879" s="23">
        <v>11283.4</v>
      </c>
      <c r="E4879" s="23">
        <v>11210.25</v>
      </c>
      <c r="F4879" s="23">
        <v>11278.35</v>
      </c>
      <c r="G4879" s="5">
        <v>324343457</v>
      </c>
      <c r="H4879" s="5">
        <v>15203.09</v>
      </c>
      <c r="I4879" s="5" t="b">
        <f>IF(Nifty50[[#This Row],[High]]=MAX($D$1:$D4889), TRUE, FALSE)</f>
        <v>0</v>
      </c>
      <c r="J4879" s="5">
        <f>MAX($D$2:Nifty50[[#This Row],[High]])</f>
        <v>11283.4</v>
      </c>
      <c r="K4879" s="18">
        <f>(Nifty50[[#This Row],[ATH_XL]]-Nifty50[[#This Row],[Close]])/Nifty50[[#This Row],[ATH_XL]]</f>
        <v>4.475601325840857E-4</v>
      </c>
    </row>
    <row r="4880" spans="2:11" x14ac:dyDescent="0.25">
      <c r="B4880" s="4">
        <v>43311</v>
      </c>
      <c r="C4880" s="23">
        <v>11296.65</v>
      </c>
      <c r="D4880" s="23">
        <v>11328.1</v>
      </c>
      <c r="E4880" s="23">
        <v>11261.45</v>
      </c>
      <c r="F4880" s="23">
        <v>11319.55</v>
      </c>
      <c r="G4880" s="5">
        <v>287435926</v>
      </c>
      <c r="H4880" s="5">
        <v>14716.66</v>
      </c>
      <c r="I4880" s="5" t="b">
        <f>IF(Nifty50[[#This Row],[High]]=MAX($D$1:$D4890), TRUE, FALSE)</f>
        <v>0</v>
      </c>
      <c r="J4880" s="5">
        <f>MAX($D$2:Nifty50[[#This Row],[High]])</f>
        <v>11328.1</v>
      </c>
      <c r="K4880" s="18">
        <f>(Nifty50[[#This Row],[ATH_XL]]-Nifty50[[#This Row],[Close]])/Nifty50[[#This Row],[ATH_XL]]</f>
        <v>7.5476028636762486E-4</v>
      </c>
    </row>
    <row r="4881" spans="2:11" x14ac:dyDescent="0.25">
      <c r="B4881" s="4">
        <v>43312</v>
      </c>
      <c r="C4881" s="23">
        <v>11311.05</v>
      </c>
      <c r="D4881" s="23">
        <v>11366</v>
      </c>
      <c r="E4881" s="23">
        <v>11267.75</v>
      </c>
      <c r="F4881" s="23">
        <v>11356.5</v>
      </c>
      <c r="G4881" s="5">
        <v>264430889</v>
      </c>
      <c r="H4881" s="5">
        <v>15297.4</v>
      </c>
      <c r="I4881" s="5" t="b">
        <f>IF(Nifty50[[#This Row],[High]]=MAX($D$1:$D4891), TRUE, FALSE)</f>
        <v>0</v>
      </c>
      <c r="J4881" s="5">
        <f>MAX($D$2:Nifty50[[#This Row],[High]])</f>
        <v>11366</v>
      </c>
      <c r="K4881" s="18">
        <f>(Nifty50[[#This Row],[ATH_XL]]-Nifty50[[#This Row],[Close]])/Nifty50[[#This Row],[ATH_XL]]</f>
        <v>8.3582614816118245E-4</v>
      </c>
    </row>
    <row r="4882" spans="2:11" x14ac:dyDescent="0.25">
      <c r="B4882" s="4">
        <v>43313</v>
      </c>
      <c r="C4882" s="23">
        <v>11359.8</v>
      </c>
      <c r="D4882" s="23">
        <v>11390.55</v>
      </c>
      <c r="E4882" s="23">
        <v>11313.55</v>
      </c>
      <c r="F4882" s="23">
        <v>11346.2</v>
      </c>
      <c r="G4882" s="5">
        <v>278012697</v>
      </c>
      <c r="H4882" s="5">
        <v>14436.12</v>
      </c>
      <c r="I4882" s="5" t="b">
        <f>IF(Nifty50[[#This Row],[High]]=MAX($D$1:$D4892), TRUE, FALSE)</f>
        <v>0</v>
      </c>
      <c r="J4882" s="5">
        <f>MAX($D$2:Nifty50[[#This Row],[High]])</f>
        <v>11390.55</v>
      </c>
      <c r="K4882" s="18">
        <f>(Nifty50[[#This Row],[ATH_XL]]-Nifty50[[#This Row],[Close]])/Nifty50[[#This Row],[ATH_XL]]</f>
        <v>3.8935784488017301E-3</v>
      </c>
    </row>
    <row r="4883" spans="2:11" x14ac:dyDescent="0.25">
      <c r="B4883" s="4">
        <v>43314</v>
      </c>
      <c r="C4883" s="23">
        <v>11328.9</v>
      </c>
      <c r="D4883" s="23">
        <v>11328.9</v>
      </c>
      <c r="E4883" s="23">
        <v>11234.95</v>
      </c>
      <c r="F4883" s="23">
        <v>11244.7</v>
      </c>
      <c r="G4883" s="5">
        <v>216533127</v>
      </c>
      <c r="H4883" s="5">
        <v>12267.66</v>
      </c>
      <c r="I4883" s="5" t="b">
        <f>IF(Nifty50[[#This Row],[High]]=MAX($D$1:$D4893), TRUE, FALSE)</f>
        <v>0</v>
      </c>
      <c r="J4883" s="5">
        <f>MAX($D$2:Nifty50[[#This Row],[High]])</f>
        <v>11390.55</v>
      </c>
      <c r="K4883" s="18">
        <f>(Nifty50[[#This Row],[ATH_XL]]-Nifty50[[#This Row],[Close]])/Nifty50[[#This Row],[ATH_XL]]</f>
        <v>1.2804473884052881E-2</v>
      </c>
    </row>
    <row r="4884" spans="2:11" x14ac:dyDescent="0.25">
      <c r="B4884" s="4">
        <v>43315</v>
      </c>
      <c r="C4884" s="23">
        <v>11297.8</v>
      </c>
      <c r="D4884" s="23">
        <v>11368</v>
      </c>
      <c r="E4884" s="23">
        <v>11294.55</v>
      </c>
      <c r="F4884" s="23">
        <v>11360.8</v>
      </c>
      <c r="G4884" s="5">
        <v>225146360</v>
      </c>
      <c r="H4884" s="5">
        <v>12984.66</v>
      </c>
      <c r="I4884" s="5" t="b">
        <f>IF(Nifty50[[#This Row],[High]]=MAX($D$1:$D4894), TRUE, FALSE)</f>
        <v>0</v>
      </c>
      <c r="J4884" s="5">
        <f>MAX($D$2:Nifty50[[#This Row],[High]])</f>
        <v>11390.55</v>
      </c>
      <c r="K4884" s="18">
        <f>(Nifty50[[#This Row],[ATH_XL]]-Nifty50[[#This Row],[Close]])/Nifty50[[#This Row],[ATH_XL]]</f>
        <v>2.6118141792977512E-3</v>
      </c>
    </row>
    <row r="4885" spans="2:11" x14ac:dyDescent="0.25">
      <c r="B4885" s="4">
        <v>43318</v>
      </c>
      <c r="C4885" s="23">
        <v>11401.5</v>
      </c>
      <c r="D4885" s="23">
        <v>11427.65</v>
      </c>
      <c r="E4885" s="23">
        <v>11370.6</v>
      </c>
      <c r="F4885" s="23">
        <v>11387.1</v>
      </c>
      <c r="G4885" s="5">
        <v>210002582</v>
      </c>
      <c r="H4885" s="5">
        <v>11321.55</v>
      </c>
      <c r="I4885" s="5" t="b">
        <f>IF(Nifty50[[#This Row],[High]]=MAX($D$1:$D4895), TRUE, FALSE)</f>
        <v>0</v>
      </c>
      <c r="J4885" s="5">
        <f>MAX($D$2:Nifty50[[#This Row],[High]])</f>
        <v>11427.65</v>
      </c>
      <c r="K4885" s="18">
        <f>(Nifty50[[#This Row],[ATH_XL]]-Nifty50[[#This Row],[Close]])/Nifty50[[#This Row],[ATH_XL]]</f>
        <v>3.5484110906441198E-3</v>
      </c>
    </row>
    <row r="4886" spans="2:11" x14ac:dyDescent="0.25">
      <c r="B4886" s="4">
        <v>43319</v>
      </c>
      <c r="C4886" s="23">
        <v>11423.15</v>
      </c>
      <c r="D4886" s="23">
        <v>11428.95</v>
      </c>
      <c r="E4886" s="23">
        <v>11359.7</v>
      </c>
      <c r="F4886" s="23">
        <v>11389.45</v>
      </c>
      <c r="G4886" s="5">
        <v>233409612</v>
      </c>
      <c r="H4886" s="5">
        <v>12457.71</v>
      </c>
      <c r="I4886" s="5" t="b">
        <f>IF(Nifty50[[#This Row],[High]]=MAX($D$1:$D4896), TRUE, FALSE)</f>
        <v>0</v>
      </c>
      <c r="J4886" s="5">
        <f>MAX($D$2:Nifty50[[#This Row],[High]])</f>
        <v>11428.95</v>
      </c>
      <c r="K4886" s="18">
        <f>(Nifty50[[#This Row],[ATH_XL]]-Nifty50[[#This Row],[Close]])/Nifty50[[#This Row],[ATH_XL]]</f>
        <v>3.4561355155110483E-3</v>
      </c>
    </row>
    <row r="4887" spans="2:11" x14ac:dyDescent="0.25">
      <c r="B4887" s="4">
        <v>43320</v>
      </c>
      <c r="C4887" s="23">
        <v>11412.5</v>
      </c>
      <c r="D4887" s="23">
        <v>11459.95</v>
      </c>
      <c r="E4887" s="23">
        <v>11379.3</v>
      </c>
      <c r="F4887" s="23">
        <v>11450</v>
      </c>
      <c r="G4887" s="5">
        <v>217047641</v>
      </c>
      <c r="H4887" s="5">
        <v>12422.62</v>
      </c>
      <c r="I4887" s="5" t="b">
        <f>IF(Nifty50[[#This Row],[High]]=MAX($D$1:$D4897), TRUE, FALSE)</f>
        <v>0</v>
      </c>
      <c r="J4887" s="5">
        <f>MAX($D$2:Nifty50[[#This Row],[High]])</f>
        <v>11459.95</v>
      </c>
      <c r="K4887" s="18">
        <f>(Nifty50[[#This Row],[ATH_XL]]-Nifty50[[#This Row],[Close]])/Nifty50[[#This Row],[ATH_XL]]</f>
        <v>8.6824113543259153E-4</v>
      </c>
    </row>
    <row r="4888" spans="2:11" x14ac:dyDescent="0.25">
      <c r="B4888" s="4">
        <v>43321</v>
      </c>
      <c r="C4888" s="23">
        <v>11493.25</v>
      </c>
      <c r="D4888" s="23">
        <v>11495.2</v>
      </c>
      <c r="E4888" s="23">
        <v>11454.1</v>
      </c>
      <c r="F4888" s="23">
        <v>11470.7</v>
      </c>
      <c r="G4888" s="5">
        <v>311521403</v>
      </c>
      <c r="H4888" s="5">
        <v>15842.76</v>
      </c>
      <c r="I4888" s="5" t="b">
        <f>IF(Nifty50[[#This Row],[High]]=MAX($D$1:$D4898), TRUE, FALSE)</f>
        <v>0</v>
      </c>
      <c r="J4888" s="5">
        <f>MAX($D$2:Nifty50[[#This Row],[High]])</f>
        <v>11495.2</v>
      </c>
      <c r="K4888" s="18">
        <f>(Nifty50[[#This Row],[ATH_XL]]-Nifty50[[#This Row],[Close]])/Nifty50[[#This Row],[ATH_XL]]</f>
        <v>2.1313243788711809E-3</v>
      </c>
    </row>
    <row r="4889" spans="2:11" x14ac:dyDescent="0.25">
      <c r="B4889" s="4">
        <v>43322</v>
      </c>
      <c r="C4889" s="23">
        <v>11474.95</v>
      </c>
      <c r="D4889" s="23">
        <v>11478.75</v>
      </c>
      <c r="E4889" s="23">
        <v>11419.65</v>
      </c>
      <c r="F4889" s="23">
        <v>11429.5</v>
      </c>
      <c r="G4889" s="5">
        <v>336424182</v>
      </c>
      <c r="H4889" s="5">
        <v>15738.26</v>
      </c>
      <c r="I4889" s="5" t="b">
        <f>IF(Nifty50[[#This Row],[High]]=MAX($D$1:$D4899), TRUE, FALSE)</f>
        <v>0</v>
      </c>
      <c r="J4889" s="5">
        <f>MAX($D$2:Nifty50[[#This Row],[High]])</f>
        <v>11495.2</v>
      </c>
      <c r="K4889" s="18">
        <f>(Nifty50[[#This Row],[ATH_XL]]-Nifty50[[#This Row],[Close]])/Nifty50[[#This Row],[ATH_XL]]</f>
        <v>5.7154290486464542E-3</v>
      </c>
    </row>
    <row r="4890" spans="2:11" x14ac:dyDescent="0.25">
      <c r="B4890" s="4">
        <v>43325</v>
      </c>
      <c r="C4890" s="23">
        <v>11369.6</v>
      </c>
      <c r="D4890" s="23">
        <v>11406.3</v>
      </c>
      <c r="E4890" s="23">
        <v>11340.3</v>
      </c>
      <c r="F4890" s="23">
        <v>11355.75</v>
      </c>
      <c r="G4890" s="5">
        <v>254466760</v>
      </c>
      <c r="H4890" s="5">
        <v>12899.22</v>
      </c>
      <c r="I4890" s="5" t="b">
        <f>IF(Nifty50[[#This Row],[High]]=MAX($D$1:$D4900), TRUE, FALSE)</f>
        <v>0</v>
      </c>
      <c r="J4890" s="5">
        <f>MAX($D$2:Nifty50[[#This Row],[High]])</f>
        <v>11495.2</v>
      </c>
      <c r="K4890" s="18">
        <f>(Nifty50[[#This Row],[ATH_XL]]-Nifty50[[#This Row],[Close]])/Nifty50[[#This Row],[ATH_XL]]</f>
        <v>1.2131150393207663E-2</v>
      </c>
    </row>
    <row r="4891" spans="2:11" x14ac:dyDescent="0.25">
      <c r="B4891" s="4">
        <v>43326</v>
      </c>
      <c r="C4891" s="23">
        <v>11381.7</v>
      </c>
      <c r="D4891" s="23">
        <v>11452.45</v>
      </c>
      <c r="E4891" s="23">
        <v>11370.8</v>
      </c>
      <c r="F4891" s="23">
        <v>11435.1</v>
      </c>
      <c r="G4891" s="5">
        <v>239841680</v>
      </c>
      <c r="H4891" s="5">
        <v>13935.35</v>
      </c>
      <c r="I4891" s="5" t="b">
        <f>IF(Nifty50[[#This Row],[High]]=MAX($D$1:$D4901), TRUE, FALSE)</f>
        <v>0</v>
      </c>
      <c r="J4891" s="5">
        <f>MAX($D$2:Nifty50[[#This Row],[High]])</f>
        <v>11495.2</v>
      </c>
      <c r="K4891" s="18">
        <f>(Nifty50[[#This Row],[ATH_XL]]-Nifty50[[#This Row],[Close]])/Nifty50[[#This Row],[ATH_XL]]</f>
        <v>5.2282691906187246E-3</v>
      </c>
    </row>
    <row r="4892" spans="2:11" x14ac:dyDescent="0.25">
      <c r="B4892" s="4">
        <v>43328</v>
      </c>
      <c r="C4892" s="23">
        <v>11397.15</v>
      </c>
      <c r="D4892" s="23">
        <v>11449.85</v>
      </c>
      <c r="E4892" s="23">
        <v>11366.25</v>
      </c>
      <c r="F4892" s="23">
        <v>11385.05</v>
      </c>
      <c r="G4892" s="5">
        <v>299610298</v>
      </c>
      <c r="H4892" s="5">
        <v>17081.62</v>
      </c>
      <c r="I4892" s="5" t="b">
        <f>IF(Nifty50[[#This Row],[High]]=MAX($D$1:$D4902), TRUE, FALSE)</f>
        <v>0</v>
      </c>
      <c r="J4892" s="5">
        <f>MAX($D$2:Nifty50[[#This Row],[High]])</f>
        <v>11495.2</v>
      </c>
      <c r="K4892" s="18">
        <f>(Nifty50[[#This Row],[ATH_XL]]-Nifty50[[#This Row],[Close]])/Nifty50[[#This Row],[ATH_XL]]</f>
        <v>9.5822604217413749E-3</v>
      </c>
    </row>
    <row r="4893" spans="2:11" x14ac:dyDescent="0.25">
      <c r="B4893" s="4">
        <v>43329</v>
      </c>
      <c r="C4893" s="23">
        <v>11437.15</v>
      </c>
      <c r="D4893" s="23">
        <v>11486.45</v>
      </c>
      <c r="E4893" s="23">
        <v>11431.8</v>
      </c>
      <c r="F4893" s="23">
        <v>11470.75</v>
      </c>
      <c r="G4893" s="5">
        <v>241985503</v>
      </c>
      <c r="H4893" s="5">
        <v>13275.31</v>
      </c>
      <c r="I4893" s="5" t="b">
        <f>IF(Nifty50[[#This Row],[High]]=MAX($D$1:$D4903), TRUE, FALSE)</f>
        <v>0</v>
      </c>
      <c r="J4893" s="5">
        <f>MAX($D$2:Nifty50[[#This Row],[High]])</f>
        <v>11495.2</v>
      </c>
      <c r="K4893" s="18">
        <f>(Nifty50[[#This Row],[ATH_XL]]-Nifty50[[#This Row],[Close]])/Nifty50[[#This Row],[ATH_XL]]</f>
        <v>2.1269747372817112E-3</v>
      </c>
    </row>
    <row r="4894" spans="2:11" x14ac:dyDescent="0.25">
      <c r="B4894" s="4">
        <v>43332</v>
      </c>
      <c r="C4894" s="23">
        <v>11502.1</v>
      </c>
      <c r="D4894" s="23">
        <v>11565.3</v>
      </c>
      <c r="E4894" s="23">
        <v>11499.65</v>
      </c>
      <c r="F4894" s="23">
        <v>11551.75</v>
      </c>
      <c r="G4894" s="5">
        <v>239843358</v>
      </c>
      <c r="H4894" s="5">
        <v>14119.93</v>
      </c>
      <c r="I4894" s="5" t="b">
        <f>IF(Nifty50[[#This Row],[High]]=MAX($D$1:$D4904), TRUE, FALSE)</f>
        <v>0</v>
      </c>
      <c r="J4894" s="5">
        <f>MAX($D$2:Nifty50[[#This Row],[High]])</f>
        <v>11565.3</v>
      </c>
      <c r="K4894" s="18">
        <f>(Nifty50[[#This Row],[ATH_XL]]-Nifty50[[#This Row],[Close]])/Nifty50[[#This Row],[ATH_XL]]</f>
        <v>1.1716081727235154E-3</v>
      </c>
    </row>
    <row r="4895" spans="2:11" x14ac:dyDescent="0.25">
      <c r="B4895" s="4">
        <v>43333</v>
      </c>
      <c r="C4895" s="23">
        <v>11576.2</v>
      </c>
      <c r="D4895" s="23">
        <v>11581.75</v>
      </c>
      <c r="E4895" s="23">
        <v>11539.6</v>
      </c>
      <c r="F4895" s="23">
        <v>11570.9</v>
      </c>
      <c r="G4895" s="5">
        <v>231063669</v>
      </c>
      <c r="H4895" s="5">
        <v>13528.83</v>
      </c>
      <c r="I4895" s="5" t="b">
        <f>IF(Nifty50[[#This Row],[High]]=MAX($D$1:$D4905), TRUE, FALSE)</f>
        <v>0</v>
      </c>
      <c r="J4895" s="5">
        <f>MAX($D$2:Nifty50[[#This Row],[High]])</f>
        <v>11581.75</v>
      </c>
      <c r="K4895" s="18">
        <f>(Nifty50[[#This Row],[ATH_XL]]-Nifty50[[#This Row],[Close]])/Nifty50[[#This Row],[ATH_XL]]</f>
        <v>9.3681870183697316E-4</v>
      </c>
    </row>
    <row r="4896" spans="2:11" x14ac:dyDescent="0.25">
      <c r="B4896" s="4">
        <v>43335</v>
      </c>
      <c r="C4896" s="23">
        <v>11620.7</v>
      </c>
      <c r="D4896" s="23">
        <v>11620.7</v>
      </c>
      <c r="E4896" s="23">
        <v>11546.7</v>
      </c>
      <c r="F4896" s="23">
        <v>11582.75</v>
      </c>
      <c r="G4896" s="5">
        <v>256163842</v>
      </c>
      <c r="H4896" s="5">
        <v>16117.77</v>
      </c>
      <c r="I4896" s="5" t="b">
        <f>IF(Nifty50[[#This Row],[High]]=MAX($D$1:$D4906), TRUE, FALSE)</f>
        <v>0</v>
      </c>
      <c r="J4896" s="5">
        <f>MAX($D$2:Nifty50[[#This Row],[High]])</f>
        <v>11620.7</v>
      </c>
      <c r="K4896" s="18">
        <f>(Nifty50[[#This Row],[ATH_XL]]-Nifty50[[#This Row],[Close]])/Nifty50[[#This Row],[ATH_XL]]</f>
        <v>3.2657240957946359E-3</v>
      </c>
    </row>
    <row r="4897" spans="2:11" x14ac:dyDescent="0.25">
      <c r="B4897" s="4">
        <v>43336</v>
      </c>
      <c r="C4897" s="23">
        <v>11566.6</v>
      </c>
      <c r="D4897" s="23">
        <v>11604.6</v>
      </c>
      <c r="E4897" s="23">
        <v>11532</v>
      </c>
      <c r="F4897" s="23">
        <v>11557.1</v>
      </c>
      <c r="G4897" s="5">
        <v>225604574</v>
      </c>
      <c r="H4897" s="5">
        <v>13019.55</v>
      </c>
      <c r="I4897" s="5" t="b">
        <f>IF(Nifty50[[#This Row],[High]]=MAX($D$1:$D4907), TRUE, FALSE)</f>
        <v>0</v>
      </c>
      <c r="J4897" s="5">
        <f>MAX($D$2:Nifty50[[#This Row],[High]])</f>
        <v>11620.7</v>
      </c>
      <c r="K4897" s="18">
        <f>(Nifty50[[#This Row],[ATH_XL]]-Nifty50[[#This Row],[Close]])/Nifty50[[#This Row],[ATH_XL]]</f>
        <v>5.4729921605411345E-3</v>
      </c>
    </row>
    <row r="4898" spans="2:11" x14ac:dyDescent="0.25">
      <c r="B4898" s="4">
        <v>43339</v>
      </c>
      <c r="C4898" s="23">
        <v>11605.85</v>
      </c>
      <c r="D4898" s="23">
        <v>11700.95</v>
      </c>
      <c r="E4898" s="23">
        <v>11595.6</v>
      </c>
      <c r="F4898" s="23">
        <v>11691.95</v>
      </c>
      <c r="G4898" s="5">
        <v>205689327</v>
      </c>
      <c r="H4898" s="5">
        <v>11707.5</v>
      </c>
      <c r="I4898" s="5" t="b">
        <f>IF(Nifty50[[#This Row],[High]]=MAX($D$1:$D4908), TRUE, FALSE)</f>
        <v>0</v>
      </c>
      <c r="J4898" s="5">
        <f>MAX($D$2:Nifty50[[#This Row],[High]])</f>
        <v>11700.95</v>
      </c>
      <c r="K4898" s="18">
        <f>(Nifty50[[#This Row],[ATH_XL]]-Nifty50[[#This Row],[Close]])/Nifty50[[#This Row],[ATH_XL]]</f>
        <v>7.691683153931945E-4</v>
      </c>
    </row>
    <row r="4899" spans="2:11" x14ac:dyDescent="0.25">
      <c r="B4899" s="4">
        <v>43340</v>
      </c>
      <c r="C4899" s="23">
        <v>11731.95</v>
      </c>
      <c r="D4899" s="23">
        <v>11760.2</v>
      </c>
      <c r="E4899" s="23">
        <v>11710.5</v>
      </c>
      <c r="F4899" s="23">
        <v>11738.5</v>
      </c>
      <c r="G4899" s="5">
        <v>249420312</v>
      </c>
      <c r="H4899" s="5">
        <v>13946.7</v>
      </c>
      <c r="I4899" s="5" t="b">
        <f>IF(Nifty50[[#This Row],[High]]=MAX($D$1:$D4909), TRUE, FALSE)</f>
        <v>1</v>
      </c>
      <c r="J4899" s="5">
        <f>MAX($D$2:Nifty50[[#This Row],[High]])</f>
        <v>11760.2</v>
      </c>
      <c r="K4899" s="18">
        <f>(Nifty50[[#This Row],[ATH_XL]]-Nifty50[[#This Row],[Close]])/Nifty50[[#This Row],[ATH_XL]]</f>
        <v>1.8452067141715895E-3</v>
      </c>
    </row>
    <row r="4900" spans="2:11" x14ac:dyDescent="0.25">
      <c r="B4900" s="4">
        <v>43341</v>
      </c>
      <c r="C4900" s="23">
        <v>11744.95</v>
      </c>
      <c r="D4900" s="23">
        <v>11753.2</v>
      </c>
      <c r="E4900" s="23">
        <v>11678.85</v>
      </c>
      <c r="F4900" s="23">
        <v>11691.9</v>
      </c>
      <c r="G4900" s="5">
        <v>259351550</v>
      </c>
      <c r="H4900" s="5">
        <v>14324.65</v>
      </c>
      <c r="I4900" s="5" t="b">
        <f>IF(Nifty50[[#This Row],[High]]=MAX($D$1:$D4910), TRUE, FALSE)</f>
        <v>0</v>
      </c>
      <c r="J4900" s="5">
        <f>MAX($D$2:Nifty50[[#This Row],[High]])</f>
        <v>11760.2</v>
      </c>
      <c r="K4900" s="18">
        <f>(Nifty50[[#This Row],[ATH_XL]]-Nifty50[[#This Row],[Close]])/Nifty50[[#This Row],[ATH_XL]]</f>
        <v>5.8077243584293706E-3</v>
      </c>
    </row>
    <row r="4901" spans="2:11" x14ac:dyDescent="0.25">
      <c r="B4901" s="4">
        <v>43342</v>
      </c>
      <c r="C4901" s="23">
        <v>11694.75</v>
      </c>
      <c r="D4901" s="23">
        <v>11698.8</v>
      </c>
      <c r="E4901" s="23">
        <v>11639.7</v>
      </c>
      <c r="F4901" s="23">
        <v>11676.8</v>
      </c>
      <c r="G4901" s="5">
        <v>323450305</v>
      </c>
      <c r="H4901" s="5">
        <v>18275.54</v>
      </c>
      <c r="I4901" s="5" t="b">
        <f>IF(Nifty50[[#This Row],[High]]=MAX($D$1:$D4911), TRUE, FALSE)</f>
        <v>0</v>
      </c>
      <c r="J4901" s="5">
        <f>MAX($D$2:Nifty50[[#This Row],[High]])</f>
        <v>11760.2</v>
      </c>
      <c r="K4901" s="18">
        <f>(Nifty50[[#This Row],[ATH_XL]]-Nifty50[[#This Row],[Close]])/Nifty50[[#This Row],[ATH_XL]]</f>
        <v>7.0917161272768701E-3</v>
      </c>
    </row>
    <row r="4902" spans="2:11" x14ac:dyDescent="0.25">
      <c r="B4902" s="4">
        <v>43343</v>
      </c>
      <c r="C4902" s="23">
        <v>11675.85</v>
      </c>
      <c r="D4902" s="23">
        <v>11727.65</v>
      </c>
      <c r="E4902" s="23">
        <v>11640.1</v>
      </c>
      <c r="F4902" s="23">
        <v>11680.5</v>
      </c>
      <c r="G4902" s="5">
        <v>357230312</v>
      </c>
      <c r="H4902" s="5">
        <v>20755.73</v>
      </c>
      <c r="I4902" s="5" t="b">
        <f>IF(Nifty50[[#This Row],[High]]=MAX($D$1:$D4912), TRUE, FALSE)</f>
        <v>0</v>
      </c>
      <c r="J4902" s="5">
        <f>MAX($D$2:Nifty50[[#This Row],[High]])</f>
        <v>11760.2</v>
      </c>
      <c r="K4902" s="18">
        <f>(Nifty50[[#This Row],[ATH_XL]]-Nifty50[[#This Row],[Close]])/Nifty50[[#This Row],[ATH_XL]]</f>
        <v>6.7770956276254415E-3</v>
      </c>
    </row>
    <row r="4903" spans="2:11" x14ac:dyDescent="0.25">
      <c r="B4903" s="4">
        <v>43346</v>
      </c>
      <c r="C4903" s="23">
        <v>11751.8</v>
      </c>
      <c r="D4903" s="23">
        <v>11751.8</v>
      </c>
      <c r="E4903" s="23">
        <v>11567.4</v>
      </c>
      <c r="F4903" s="23">
        <v>11582.35</v>
      </c>
      <c r="G4903" s="5">
        <v>241726864</v>
      </c>
      <c r="H4903" s="5">
        <v>16139.58</v>
      </c>
      <c r="I4903" s="5" t="b">
        <f>IF(Nifty50[[#This Row],[High]]=MAX($D$1:$D4913), TRUE, FALSE)</f>
        <v>0</v>
      </c>
      <c r="J4903" s="5">
        <f>MAX($D$2:Nifty50[[#This Row],[High]])</f>
        <v>11760.2</v>
      </c>
      <c r="K4903" s="18">
        <f>(Nifty50[[#This Row],[ATH_XL]]-Nifty50[[#This Row],[Close]])/Nifty50[[#This Row],[ATH_XL]]</f>
        <v>1.5123042125133957E-2</v>
      </c>
    </row>
    <row r="4904" spans="2:11" x14ac:dyDescent="0.25">
      <c r="B4904" s="4">
        <v>43347</v>
      </c>
      <c r="C4904" s="23">
        <v>11598.75</v>
      </c>
      <c r="D4904" s="23">
        <v>11602.55</v>
      </c>
      <c r="E4904" s="23">
        <v>11496.85</v>
      </c>
      <c r="F4904" s="23">
        <v>11520.3</v>
      </c>
      <c r="G4904" s="5">
        <v>262701030</v>
      </c>
      <c r="H4904" s="5">
        <v>16254.78</v>
      </c>
      <c r="I4904" s="5" t="b">
        <f>IF(Nifty50[[#This Row],[High]]=MAX($D$1:$D4914), TRUE, FALSE)</f>
        <v>0</v>
      </c>
      <c r="J4904" s="5">
        <f>MAX($D$2:Nifty50[[#This Row],[High]])</f>
        <v>11760.2</v>
      </c>
      <c r="K4904" s="18">
        <f>(Nifty50[[#This Row],[ATH_XL]]-Nifty50[[#This Row],[Close]])/Nifty50[[#This Row],[ATH_XL]]</f>
        <v>2.0399312936854937E-2</v>
      </c>
    </row>
    <row r="4905" spans="2:11" x14ac:dyDescent="0.25">
      <c r="B4905" s="4">
        <v>43348</v>
      </c>
      <c r="C4905" s="23">
        <v>11514.85</v>
      </c>
      <c r="D4905" s="23">
        <v>11542.65</v>
      </c>
      <c r="E4905" s="23">
        <v>11393.85</v>
      </c>
      <c r="F4905" s="23">
        <v>11476.95</v>
      </c>
      <c r="G4905" s="5">
        <v>253689858</v>
      </c>
      <c r="H4905" s="5">
        <v>15078.23</v>
      </c>
      <c r="I4905" s="5" t="b">
        <f>IF(Nifty50[[#This Row],[High]]=MAX($D$1:$D4915), TRUE, FALSE)</f>
        <v>0</v>
      </c>
      <c r="J4905" s="5">
        <f>MAX($D$2:Nifty50[[#This Row],[High]])</f>
        <v>11760.2</v>
      </c>
      <c r="K4905" s="18">
        <f>(Nifty50[[#This Row],[ATH_XL]]-Nifty50[[#This Row],[Close]])/Nifty50[[#This Row],[ATH_XL]]</f>
        <v>2.4085474736824201E-2</v>
      </c>
    </row>
    <row r="4906" spans="2:11" x14ac:dyDescent="0.25">
      <c r="B4906" s="4">
        <v>43349</v>
      </c>
      <c r="C4906" s="23">
        <v>11514.15</v>
      </c>
      <c r="D4906" s="23">
        <v>11562.25</v>
      </c>
      <c r="E4906" s="23">
        <v>11436.05</v>
      </c>
      <c r="F4906" s="23">
        <v>11536.9</v>
      </c>
      <c r="G4906" s="5">
        <v>255558129</v>
      </c>
      <c r="H4906" s="5">
        <v>15161</v>
      </c>
      <c r="I4906" s="5" t="b">
        <f>IF(Nifty50[[#This Row],[High]]=MAX($D$1:$D4916), TRUE, FALSE)</f>
        <v>0</v>
      </c>
      <c r="J4906" s="5">
        <f>MAX($D$2:Nifty50[[#This Row],[High]])</f>
        <v>11760.2</v>
      </c>
      <c r="K4906" s="18">
        <f>(Nifty50[[#This Row],[ATH_XL]]-Nifty50[[#This Row],[Close]])/Nifty50[[#This Row],[ATH_XL]]</f>
        <v>1.8987772316797425E-2</v>
      </c>
    </row>
    <row r="4907" spans="2:11" x14ac:dyDescent="0.25">
      <c r="B4907" s="4">
        <v>43350</v>
      </c>
      <c r="C4907" s="23">
        <v>11558.25</v>
      </c>
      <c r="D4907" s="23">
        <v>11603</v>
      </c>
      <c r="E4907" s="23">
        <v>11484.4</v>
      </c>
      <c r="F4907" s="23">
        <v>11589.1</v>
      </c>
      <c r="G4907" s="5">
        <v>305029077</v>
      </c>
      <c r="H4907" s="5">
        <v>16441.02</v>
      </c>
      <c r="I4907" s="5" t="b">
        <f>IF(Nifty50[[#This Row],[High]]=MAX($D$1:$D4917), TRUE, FALSE)</f>
        <v>0</v>
      </c>
      <c r="J4907" s="5">
        <f>MAX($D$2:Nifty50[[#This Row],[High]])</f>
        <v>11760.2</v>
      </c>
      <c r="K4907" s="18">
        <f>(Nifty50[[#This Row],[ATH_XL]]-Nifty50[[#This Row],[Close]])/Nifty50[[#This Row],[ATH_XL]]</f>
        <v>1.4549072294688896E-2</v>
      </c>
    </row>
    <row r="4908" spans="2:11" x14ac:dyDescent="0.25">
      <c r="B4908" s="4">
        <v>43353</v>
      </c>
      <c r="C4908" s="23">
        <v>11570.25</v>
      </c>
      <c r="D4908" s="23">
        <v>11573</v>
      </c>
      <c r="E4908" s="23">
        <v>11427.3</v>
      </c>
      <c r="F4908" s="23">
        <v>11438.1</v>
      </c>
      <c r="G4908" s="5">
        <v>295597988</v>
      </c>
      <c r="H4908" s="5">
        <v>16513.89</v>
      </c>
      <c r="I4908" s="5" t="b">
        <f>IF(Nifty50[[#This Row],[High]]=MAX($D$1:$D4918), TRUE, FALSE)</f>
        <v>0</v>
      </c>
      <c r="J4908" s="5">
        <f>MAX($D$2:Nifty50[[#This Row],[High]])</f>
        <v>11760.2</v>
      </c>
      <c r="K4908" s="18">
        <f>(Nifty50[[#This Row],[ATH_XL]]-Nifty50[[#This Row],[Close]])/Nifty50[[#This Row],[ATH_XL]]</f>
        <v>2.7388989983163581E-2</v>
      </c>
    </row>
    <row r="4909" spans="2:11" x14ac:dyDescent="0.25">
      <c r="B4909" s="4">
        <v>43354</v>
      </c>
      <c r="C4909" s="23">
        <v>11476.85</v>
      </c>
      <c r="D4909" s="23">
        <v>11479.4</v>
      </c>
      <c r="E4909" s="23">
        <v>11274</v>
      </c>
      <c r="F4909" s="23">
        <v>11287.5</v>
      </c>
      <c r="G4909" s="5">
        <v>318093125</v>
      </c>
      <c r="H4909" s="5">
        <v>18745.54</v>
      </c>
      <c r="I4909" s="5" t="b">
        <f>IF(Nifty50[[#This Row],[High]]=MAX($D$1:$D4919), TRUE, FALSE)</f>
        <v>0</v>
      </c>
      <c r="J4909" s="5">
        <f>MAX($D$2:Nifty50[[#This Row],[High]])</f>
        <v>11760.2</v>
      </c>
      <c r="K4909" s="18">
        <f>(Nifty50[[#This Row],[ATH_XL]]-Nifty50[[#This Row],[Close]])/Nifty50[[#This Row],[ATH_XL]]</f>
        <v>4.0194894644648961E-2</v>
      </c>
    </row>
    <row r="4910" spans="2:11" x14ac:dyDescent="0.25">
      <c r="B4910" s="4">
        <v>43355</v>
      </c>
      <c r="C4910" s="23">
        <v>11340.1</v>
      </c>
      <c r="D4910" s="23">
        <v>11380.75</v>
      </c>
      <c r="E4910" s="23">
        <v>11250.2</v>
      </c>
      <c r="F4910" s="23">
        <v>11369.9</v>
      </c>
      <c r="G4910" s="5">
        <v>276509748</v>
      </c>
      <c r="H4910" s="5">
        <v>15567.9</v>
      </c>
      <c r="I4910" s="5" t="b">
        <f>IF(Nifty50[[#This Row],[High]]=MAX($D$1:$D4920), TRUE, FALSE)</f>
        <v>0</v>
      </c>
      <c r="J4910" s="5">
        <f>MAX($D$2:Nifty50[[#This Row],[High]])</f>
        <v>11760.2</v>
      </c>
      <c r="K4910" s="18">
        <f>(Nifty50[[#This Row],[ATH_XL]]-Nifty50[[#This Row],[Close]])/Nifty50[[#This Row],[ATH_XL]]</f>
        <v>3.3188211084845584E-2</v>
      </c>
    </row>
    <row r="4911" spans="2:11" x14ac:dyDescent="0.25">
      <c r="B4911" s="4">
        <v>43357</v>
      </c>
      <c r="C4911" s="23">
        <v>11443.5</v>
      </c>
      <c r="D4911" s="23">
        <v>11523.25</v>
      </c>
      <c r="E4911" s="23">
        <v>11430.55</v>
      </c>
      <c r="F4911" s="23">
        <v>11515.2</v>
      </c>
      <c r="G4911" s="5">
        <v>285218296</v>
      </c>
      <c r="H4911" s="5">
        <v>16423.36</v>
      </c>
      <c r="I4911" s="5" t="b">
        <f>IF(Nifty50[[#This Row],[High]]=MAX($D$1:$D4921), TRUE, FALSE)</f>
        <v>0</v>
      </c>
      <c r="J4911" s="5">
        <f>MAX($D$2:Nifty50[[#This Row],[High]])</f>
        <v>11760.2</v>
      </c>
      <c r="K4911" s="18">
        <f>(Nifty50[[#This Row],[ATH_XL]]-Nifty50[[#This Row],[Close]])/Nifty50[[#This Row],[ATH_XL]]</f>
        <v>2.0832979030968861E-2</v>
      </c>
    </row>
    <row r="4912" spans="2:11" x14ac:dyDescent="0.25">
      <c r="B4912" s="4">
        <v>43360</v>
      </c>
      <c r="C4912" s="23">
        <v>11464.95</v>
      </c>
      <c r="D4912" s="23">
        <v>11464.95</v>
      </c>
      <c r="E4912" s="23">
        <v>11366.9</v>
      </c>
      <c r="F4912" s="23">
        <v>11377.75</v>
      </c>
      <c r="G4912" s="5">
        <v>207620518</v>
      </c>
      <c r="H4912" s="5">
        <v>11294.84</v>
      </c>
      <c r="I4912" s="5" t="b">
        <f>IF(Nifty50[[#This Row],[High]]=MAX($D$1:$D4922), TRUE, FALSE)</f>
        <v>0</v>
      </c>
      <c r="J4912" s="5">
        <f>MAX($D$2:Nifty50[[#This Row],[High]])</f>
        <v>11760.2</v>
      </c>
      <c r="K4912" s="18">
        <f>(Nifty50[[#This Row],[ATH_XL]]-Nifty50[[#This Row],[Close]])/Nifty50[[#This Row],[ATH_XL]]</f>
        <v>3.2520705430179819E-2</v>
      </c>
    </row>
    <row r="4913" spans="2:11" x14ac:dyDescent="0.25">
      <c r="B4913" s="4">
        <v>43361</v>
      </c>
      <c r="C4913" s="23">
        <v>11381.55</v>
      </c>
      <c r="D4913" s="23">
        <v>11411.45</v>
      </c>
      <c r="E4913" s="23">
        <v>11268.95</v>
      </c>
      <c r="F4913" s="23">
        <v>11278.9</v>
      </c>
      <c r="G4913" s="5">
        <v>248298794</v>
      </c>
      <c r="H4913" s="5">
        <v>13814.11</v>
      </c>
      <c r="I4913" s="5" t="b">
        <f>IF(Nifty50[[#This Row],[High]]=MAX($D$1:$D4923), TRUE, FALSE)</f>
        <v>0</v>
      </c>
      <c r="J4913" s="5">
        <f>MAX($D$2:Nifty50[[#This Row],[High]])</f>
        <v>11760.2</v>
      </c>
      <c r="K4913" s="18">
        <f>(Nifty50[[#This Row],[ATH_XL]]-Nifty50[[#This Row],[Close]])/Nifty50[[#This Row],[ATH_XL]]</f>
        <v>4.0926174724919731E-2</v>
      </c>
    </row>
    <row r="4914" spans="2:11" x14ac:dyDescent="0.25">
      <c r="B4914" s="4">
        <v>43362</v>
      </c>
      <c r="C4914" s="23">
        <v>11326.65</v>
      </c>
      <c r="D4914" s="23">
        <v>11332.05</v>
      </c>
      <c r="E4914" s="23">
        <v>11210.9</v>
      </c>
      <c r="F4914" s="23">
        <v>11234.35</v>
      </c>
      <c r="G4914" s="5">
        <v>258424384</v>
      </c>
      <c r="H4914" s="5">
        <v>15116.69</v>
      </c>
      <c r="I4914" s="5" t="b">
        <f>IF(Nifty50[[#This Row],[High]]=MAX($D$1:$D4924), TRUE, FALSE)</f>
        <v>0</v>
      </c>
      <c r="J4914" s="5">
        <f>MAX($D$2:Nifty50[[#This Row],[High]])</f>
        <v>11760.2</v>
      </c>
      <c r="K4914" s="18">
        <f>(Nifty50[[#This Row],[ATH_XL]]-Nifty50[[#This Row],[Close]])/Nifty50[[#This Row],[ATH_XL]]</f>
        <v>4.4714375605857073E-2</v>
      </c>
    </row>
    <row r="4915" spans="2:11" x14ac:dyDescent="0.25">
      <c r="B4915" s="4">
        <v>43364</v>
      </c>
      <c r="C4915" s="23">
        <v>11271.3</v>
      </c>
      <c r="D4915" s="23">
        <v>11346.8</v>
      </c>
      <c r="E4915" s="23">
        <v>10866.45</v>
      </c>
      <c r="F4915" s="23">
        <v>11143.1</v>
      </c>
      <c r="G4915" s="5">
        <v>741153209</v>
      </c>
      <c r="H4915" s="5">
        <v>35131.19</v>
      </c>
      <c r="I4915" s="5" t="b">
        <f>IF(Nifty50[[#This Row],[High]]=MAX($D$1:$D4925), TRUE, FALSE)</f>
        <v>0</v>
      </c>
      <c r="J4915" s="5">
        <f>MAX($D$2:Nifty50[[#This Row],[High]])</f>
        <v>11760.2</v>
      </c>
      <c r="K4915" s="18">
        <f>(Nifty50[[#This Row],[ATH_XL]]-Nifty50[[#This Row],[Close]])/Nifty50[[#This Row],[ATH_XL]]</f>
        <v>5.2473597387799553E-2</v>
      </c>
    </row>
    <row r="4916" spans="2:11" x14ac:dyDescent="0.25">
      <c r="B4916" s="4">
        <v>43367</v>
      </c>
      <c r="C4916" s="23">
        <v>11164.4</v>
      </c>
      <c r="D4916" s="23">
        <v>11170.15</v>
      </c>
      <c r="E4916" s="23">
        <v>10943.6</v>
      </c>
      <c r="F4916" s="23">
        <v>10967.4</v>
      </c>
      <c r="G4916" s="5">
        <v>398815949</v>
      </c>
      <c r="H4916" s="5">
        <v>23023.34</v>
      </c>
      <c r="I4916" s="5" t="b">
        <f>IF(Nifty50[[#This Row],[High]]=MAX($D$1:$D4926), TRUE, FALSE)</f>
        <v>0</v>
      </c>
      <c r="J4916" s="5">
        <f>MAX($D$2:Nifty50[[#This Row],[High]])</f>
        <v>11760.2</v>
      </c>
      <c r="K4916" s="18">
        <f>(Nifty50[[#This Row],[ATH_XL]]-Nifty50[[#This Row],[Close]])/Nifty50[[#This Row],[ATH_XL]]</f>
        <v>6.7413819492865859E-2</v>
      </c>
    </row>
    <row r="4917" spans="2:11" x14ac:dyDescent="0.25">
      <c r="B4917" s="4">
        <v>43368</v>
      </c>
      <c r="C4917" s="23">
        <v>10969.95</v>
      </c>
      <c r="D4917" s="23">
        <v>11080.6</v>
      </c>
      <c r="E4917" s="23">
        <v>10882.85</v>
      </c>
      <c r="F4917" s="23">
        <v>11067.45</v>
      </c>
      <c r="G4917" s="5">
        <v>417548830</v>
      </c>
      <c r="H4917" s="5">
        <v>22878.57</v>
      </c>
      <c r="I4917" s="5" t="b">
        <f>IF(Nifty50[[#This Row],[High]]=MAX($D$1:$D4927), TRUE, FALSE)</f>
        <v>0</v>
      </c>
      <c r="J4917" s="5">
        <f>MAX($D$2:Nifty50[[#This Row],[High]])</f>
        <v>11760.2</v>
      </c>
      <c r="K4917" s="18">
        <f>(Nifty50[[#This Row],[ATH_XL]]-Nifty50[[#This Row],[Close]])/Nifty50[[#This Row],[ATH_XL]]</f>
        <v>5.890631111715787E-2</v>
      </c>
    </row>
    <row r="4918" spans="2:11" x14ac:dyDescent="0.25">
      <c r="B4918" s="4">
        <v>43369</v>
      </c>
      <c r="C4918" s="23">
        <v>11145.55</v>
      </c>
      <c r="D4918" s="23">
        <v>11145.55</v>
      </c>
      <c r="E4918" s="23">
        <v>10993.05</v>
      </c>
      <c r="F4918" s="23">
        <v>11053.8</v>
      </c>
      <c r="G4918" s="5">
        <v>351041146</v>
      </c>
      <c r="H4918" s="5">
        <v>17803.68</v>
      </c>
      <c r="I4918" s="5" t="b">
        <f>IF(Nifty50[[#This Row],[High]]=MAX($D$1:$D4928), TRUE, FALSE)</f>
        <v>0</v>
      </c>
      <c r="J4918" s="5">
        <f>MAX($D$2:Nifty50[[#This Row],[High]])</f>
        <v>11760.2</v>
      </c>
      <c r="K4918" s="18">
        <f>(Nifty50[[#This Row],[ATH_XL]]-Nifty50[[#This Row],[Close]])/Nifty50[[#This Row],[ATH_XL]]</f>
        <v>6.0067005663169117E-2</v>
      </c>
    </row>
    <row r="4919" spans="2:11" x14ac:dyDescent="0.25">
      <c r="B4919" s="4">
        <v>43370</v>
      </c>
      <c r="C4919" s="23">
        <v>11079.8</v>
      </c>
      <c r="D4919" s="23">
        <v>11089.45</v>
      </c>
      <c r="E4919" s="23">
        <v>10953.35</v>
      </c>
      <c r="F4919" s="23">
        <v>10977.55</v>
      </c>
      <c r="G4919" s="5">
        <v>418210067</v>
      </c>
      <c r="H4919" s="5">
        <v>22582.86</v>
      </c>
      <c r="I4919" s="5" t="b">
        <f>IF(Nifty50[[#This Row],[High]]=MAX($D$1:$D4929), TRUE, FALSE)</f>
        <v>0</v>
      </c>
      <c r="J4919" s="5">
        <f>MAX($D$2:Nifty50[[#This Row],[High]])</f>
        <v>11760.2</v>
      </c>
      <c r="K4919" s="18">
        <f>(Nifty50[[#This Row],[ATH_XL]]-Nifty50[[#This Row],[Close]])/Nifty50[[#This Row],[ATH_XL]]</f>
        <v>6.6550738933011458E-2</v>
      </c>
    </row>
    <row r="4920" spans="2:11" x14ac:dyDescent="0.25">
      <c r="B4920" s="4">
        <v>43371</v>
      </c>
      <c r="C4920" s="23">
        <v>11008.1</v>
      </c>
      <c r="D4920" s="23">
        <v>11034.1</v>
      </c>
      <c r="E4920" s="23">
        <v>10850.3</v>
      </c>
      <c r="F4920" s="23">
        <v>10930.45</v>
      </c>
      <c r="G4920" s="5">
        <v>492894147</v>
      </c>
      <c r="H4920" s="5">
        <v>23227.86</v>
      </c>
      <c r="I4920" s="5" t="b">
        <f>IF(Nifty50[[#This Row],[High]]=MAX($D$1:$D4930), TRUE, FALSE)</f>
        <v>0</v>
      </c>
      <c r="J4920" s="5">
        <f>MAX($D$2:Nifty50[[#This Row],[High]])</f>
        <v>11760.2</v>
      </c>
      <c r="K4920" s="18">
        <f>(Nifty50[[#This Row],[ATH_XL]]-Nifty50[[#This Row],[Close]])/Nifty50[[#This Row],[ATH_XL]]</f>
        <v>7.0555772861005756E-2</v>
      </c>
    </row>
    <row r="4921" spans="2:11" x14ac:dyDescent="0.25">
      <c r="B4921" s="4">
        <v>43374</v>
      </c>
      <c r="C4921" s="23">
        <v>10930.9</v>
      </c>
      <c r="D4921" s="23">
        <v>11035.65</v>
      </c>
      <c r="E4921" s="23">
        <v>10821.55</v>
      </c>
      <c r="F4921" s="23">
        <v>11008.3</v>
      </c>
      <c r="G4921" s="5">
        <v>398987274</v>
      </c>
      <c r="H4921" s="5">
        <v>20391.72</v>
      </c>
      <c r="I4921" s="5" t="b">
        <f>IF(Nifty50[[#This Row],[High]]=MAX($D$1:$D4931), TRUE, FALSE)</f>
        <v>0</v>
      </c>
      <c r="J4921" s="5">
        <f>MAX($D$2:Nifty50[[#This Row],[High]])</f>
        <v>11760.2</v>
      </c>
      <c r="K4921" s="18">
        <f>(Nifty50[[#This Row],[ATH_XL]]-Nifty50[[#This Row],[Close]])/Nifty50[[#This Row],[ATH_XL]]</f>
        <v>6.3935987483206183E-2</v>
      </c>
    </row>
    <row r="4922" spans="2:11" x14ac:dyDescent="0.25">
      <c r="B4922" s="4">
        <v>43376</v>
      </c>
      <c r="C4922" s="23">
        <v>10982.7</v>
      </c>
      <c r="D4922" s="23">
        <v>10989.05</v>
      </c>
      <c r="E4922" s="23">
        <v>10843.75</v>
      </c>
      <c r="F4922" s="23">
        <v>10858.25</v>
      </c>
      <c r="G4922" s="5">
        <v>398756507</v>
      </c>
      <c r="H4922" s="5">
        <v>21225.59</v>
      </c>
      <c r="I4922" s="5" t="b">
        <f>IF(Nifty50[[#This Row],[High]]=MAX($D$1:$D4932), TRUE, FALSE)</f>
        <v>0</v>
      </c>
      <c r="J4922" s="5">
        <f>MAX($D$2:Nifty50[[#This Row],[High]])</f>
        <v>11760.2</v>
      </c>
      <c r="K4922" s="18">
        <f>(Nifty50[[#This Row],[ATH_XL]]-Nifty50[[#This Row],[Close]])/Nifty50[[#This Row],[ATH_XL]]</f>
        <v>7.6695124232581138E-2</v>
      </c>
    </row>
    <row r="4923" spans="2:11" x14ac:dyDescent="0.25">
      <c r="B4923" s="4">
        <v>43377</v>
      </c>
      <c r="C4923" s="23">
        <v>10754.7</v>
      </c>
      <c r="D4923" s="23">
        <v>10754.7</v>
      </c>
      <c r="E4923" s="23">
        <v>10547.25</v>
      </c>
      <c r="F4923" s="23">
        <v>10599.25</v>
      </c>
      <c r="G4923" s="5">
        <v>438202008</v>
      </c>
      <c r="H4923" s="5">
        <v>23711.57</v>
      </c>
      <c r="I4923" s="5" t="b">
        <f>IF(Nifty50[[#This Row],[High]]=MAX($D$1:$D4933), TRUE, FALSE)</f>
        <v>0</v>
      </c>
      <c r="J4923" s="5">
        <f>MAX($D$2:Nifty50[[#This Row],[High]])</f>
        <v>11760.2</v>
      </c>
      <c r="K4923" s="18">
        <f>(Nifty50[[#This Row],[ATH_XL]]-Nifty50[[#This Row],[Close]])/Nifty50[[#This Row],[ATH_XL]]</f>
        <v>9.8718559208176793E-2</v>
      </c>
    </row>
    <row r="4924" spans="2:11" x14ac:dyDescent="0.25">
      <c r="B4924" s="4">
        <v>43378</v>
      </c>
      <c r="C4924" s="23">
        <v>10514.1</v>
      </c>
      <c r="D4924" s="23">
        <v>10540.65</v>
      </c>
      <c r="E4924" s="23">
        <v>10261.9</v>
      </c>
      <c r="F4924" s="23">
        <v>10316.450000000001</v>
      </c>
      <c r="G4924" s="5">
        <v>625153832</v>
      </c>
      <c r="H4924" s="5">
        <v>25254.21</v>
      </c>
      <c r="I4924" s="5" t="b">
        <f>IF(Nifty50[[#This Row],[High]]=MAX($D$1:$D4934), TRUE, FALSE)</f>
        <v>0</v>
      </c>
      <c r="J4924" s="5">
        <f>MAX($D$2:Nifty50[[#This Row],[High]])</f>
        <v>11760.2</v>
      </c>
      <c r="K4924" s="18">
        <f>(Nifty50[[#This Row],[ATH_XL]]-Nifty50[[#This Row],[Close]])/Nifty50[[#This Row],[ATH_XL]]</f>
        <v>0.12276576928963792</v>
      </c>
    </row>
    <row r="4925" spans="2:11" x14ac:dyDescent="0.25">
      <c r="B4925" s="4">
        <v>43381</v>
      </c>
      <c r="C4925" s="23">
        <v>10310.15</v>
      </c>
      <c r="D4925" s="23">
        <v>10398.35</v>
      </c>
      <c r="E4925" s="23">
        <v>10198.4</v>
      </c>
      <c r="F4925" s="23">
        <v>10348.049999999999</v>
      </c>
      <c r="G4925" s="5">
        <v>470279031</v>
      </c>
      <c r="H4925" s="5">
        <v>22130.94</v>
      </c>
      <c r="I4925" s="5" t="b">
        <f>IF(Nifty50[[#This Row],[High]]=MAX($D$1:$D4935), TRUE, FALSE)</f>
        <v>0</v>
      </c>
      <c r="J4925" s="5">
        <f>MAX($D$2:Nifty50[[#This Row],[High]])</f>
        <v>11760.2</v>
      </c>
      <c r="K4925" s="18">
        <f>(Nifty50[[#This Row],[ATH_XL]]-Nifty50[[#This Row],[Close]])/Nifty50[[#This Row],[ATH_XL]]</f>
        <v>0.12007874015748043</v>
      </c>
    </row>
    <row r="4926" spans="2:11" x14ac:dyDescent="0.25">
      <c r="B4926" s="4">
        <v>43382</v>
      </c>
      <c r="C4926" s="23">
        <v>10390.299999999999</v>
      </c>
      <c r="D4926" s="23">
        <v>10397.6</v>
      </c>
      <c r="E4926" s="23">
        <v>10279.35</v>
      </c>
      <c r="F4926" s="23">
        <v>10301.049999999999</v>
      </c>
      <c r="G4926" s="5">
        <v>443795275</v>
      </c>
      <c r="H4926" s="5">
        <v>18285.41</v>
      </c>
      <c r="I4926" s="5" t="b">
        <f>IF(Nifty50[[#This Row],[High]]=MAX($D$1:$D4936), TRUE, FALSE)</f>
        <v>0</v>
      </c>
      <c r="J4926" s="5">
        <f>MAX($D$2:Nifty50[[#This Row],[High]])</f>
        <v>11760.2</v>
      </c>
      <c r="K4926" s="18">
        <f>(Nifty50[[#This Row],[ATH_XL]]-Nifty50[[#This Row],[Close]])/Nifty50[[#This Row],[ATH_XL]]</f>
        <v>0.12407527082872752</v>
      </c>
    </row>
    <row r="4927" spans="2:11" x14ac:dyDescent="0.25">
      <c r="B4927" s="4">
        <v>43383</v>
      </c>
      <c r="C4927" s="23">
        <v>10331.85</v>
      </c>
      <c r="D4927" s="23">
        <v>10482.35</v>
      </c>
      <c r="E4927" s="23">
        <v>10318.25</v>
      </c>
      <c r="F4927" s="23">
        <v>10460.1</v>
      </c>
      <c r="G4927" s="5">
        <v>373844130</v>
      </c>
      <c r="H4927" s="5">
        <v>19592.59</v>
      </c>
      <c r="I4927" s="5" t="b">
        <f>IF(Nifty50[[#This Row],[High]]=MAX($D$1:$D4937), TRUE, FALSE)</f>
        <v>0</v>
      </c>
      <c r="J4927" s="5">
        <f>MAX($D$2:Nifty50[[#This Row],[High]])</f>
        <v>11760.2</v>
      </c>
      <c r="K4927" s="18">
        <f>(Nifty50[[#This Row],[ATH_XL]]-Nifty50[[#This Row],[Close]])/Nifty50[[#This Row],[ATH_XL]]</f>
        <v>0.11055084097209233</v>
      </c>
    </row>
    <row r="4928" spans="2:11" x14ac:dyDescent="0.25">
      <c r="B4928" s="4">
        <v>43384</v>
      </c>
      <c r="C4928" s="23">
        <v>10169.799999999999</v>
      </c>
      <c r="D4928" s="23">
        <v>10335.950000000001</v>
      </c>
      <c r="E4928" s="23">
        <v>10138.6</v>
      </c>
      <c r="F4928" s="23">
        <v>10234.65</v>
      </c>
      <c r="G4928" s="5">
        <v>498509417</v>
      </c>
      <c r="H4928" s="5">
        <v>21907.13</v>
      </c>
      <c r="I4928" s="5" t="b">
        <f>IF(Nifty50[[#This Row],[High]]=MAX($D$1:$D4938), TRUE, FALSE)</f>
        <v>0</v>
      </c>
      <c r="J4928" s="5">
        <f>MAX($D$2:Nifty50[[#This Row],[High]])</f>
        <v>11760.2</v>
      </c>
      <c r="K4928" s="18">
        <f>(Nifty50[[#This Row],[ATH_XL]]-Nifty50[[#This Row],[Close]])/Nifty50[[#This Row],[ATH_XL]]</f>
        <v>0.12972143330895741</v>
      </c>
    </row>
    <row r="4929" spans="2:11" x14ac:dyDescent="0.25">
      <c r="B4929" s="4">
        <v>43385</v>
      </c>
      <c r="C4929" s="23">
        <v>10331.549999999999</v>
      </c>
      <c r="D4929" s="23">
        <v>10492.45</v>
      </c>
      <c r="E4929" s="23">
        <v>10322.15</v>
      </c>
      <c r="F4929" s="23">
        <v>10472.5</v>
      </c>
      <c r="G4929" s="5">
        <v>354056762</v>
      </c>
      <c r="H4929" s="5">
        <v>18606.04</v>
      </c>
      <c r="I4929" s="5" t="b">
        <f>IF(Nifty50[[#This Row],[High]]=MAX($D$1:$D4939), TRUE, FALSE)</f>
        <v>0</v>
      </c>
      <c r="J4929" s="5">
        <f>MAX($D$2:Nifty50[[#This Row],[High]])</f>
        <v>11760.2</v>
      </c>
      <c r="K4929" s="18">
        <f>(Nifty50[[#This Row],[ATH_XL]]-Nifty50[[#This Row],[Close]])/Nifty50[[#This Row],[ATH_XL]]</f>
        <v>0.10949643713542292</v>
      </c>
    </row>
    <row r="4930" spans="2:11" x14ac:dyDescent="0.25">
      <c r="B4930" s="4">
        <v>43388</v>
      </c>
      <c r="C4930" s="23">
        <v>10524.2</v>
      </c>
      <c r="D4930" s="23">
        <v>10526.3</v>
      </c>
      <c r="E4930" s="23">
        <v>10410.15</v>
      </c>
      <c r="F4930" s="23">
        <v>10512.5</v>
      </c>
      <c r="G4930" s="5">
        <v>267517728</v>
      </c>
      <c r="H4930" s="5">
        <v>14372.15</v>
      </c>
      <c r="I4930" s="5" t="b">
        <f>IF(Nifty50[[#This Row],[High]]=MAX($D$1:$D4940), TRUE, FALSE)</f>
        <v>0</v>
      </c>
      <c r="J4930" s="5">
        <f>MAX($D$2:Nifty50[[#This Row],[High]])</f>
        <v>11760.2</v>
      </c>
      <c r="K4930" s="18">
        <f>(Nifty50[[#This Row],[ATH_XL]]-Nifty50[[#This Row],[Close]])/Nifty50[[#This Row],[ATH_XL]]</f>
        <v>0.10609513443648923</v>
      </c>
    </row>
    <row r="4931" spans="2:11" x14ac:dyDescent="0.25">
      <c r="B4931" s="4">
        <v>43389</v>
      </c>
      <c r="C4931" s="23">
        <v>10550.15</v>
      </c>
      <c r="D4931" s="23">
        <v>10604.9</v>
      </c>
      <c r="E4931" s="23">
        <v>10525.3</v>
      </c>
      <c r="F4931" s="23">
        <v>10584.75</v>
      </c>
      <c r="G4931" s="5">
        <v>273444095</v>
      </c>
      <c r="H4931" s="5">
        <v>15453.03</v>
      </c>
      <c r="I4931" s="5" t="b">
        <f>IF(Nifty50[[#This Row],[High]]=MAX($D$1:$D4941), TRUE, FALSE)</f>
        <v>0</v>
      </c>
      <c r="J4931" s="5">
        <f>MAX($D$2:Nifty50[[#This Row],[High]])</f>
        <v>11760.2</v>
      </c>
      <c r="K4931" s="18">
        <f>(Nifty50[[#This Row],[ATH_XL]]-Nifty50[[#This Row],[Close]])/Nifty50[[#This Row],[ATH_XL]]</f>
        <v>9.9951531436540245E-2</v>
      </c>
    </row>
    <row r="4932" spans="2:11" x14ac:dyDescent="0.25">
      <c r="B4932" s="4">
        <v>43390</v>
      </c>
      <c r="C4932" s="23">
        <v>10688.7</v>
      </c>
      <c r="D4932" s="23">
        <v>10710.15</v>
      </c>
      <c r="E4932" s="23">
        <v>10436.450000000001</v>
      </c>
      <c r="F4932" s="23">
        <v>10453.049999999999</v>
      </c>
      <c r="G4932" s="5">
        <v>293586908</v>
      </c>
      <c r="H4932" s="5">
        <v>17173.14</v>
      </c>
      <c r="I4932" s="5" t="b">
        <f>IF(Nifty50[[#This Row],[High]]=MAX($D$1:$D4942), TRUE, FALSE)</f>
        <v>0</v>
      </c>
      <c r="J4932" s="5">
        <f>MAX($D$2:Nifty50[[#This Row],[High]])</f>
        <v>11760.2</v>
      </c>
      <c r="K4932" s="18">
        <f>(Nifty50[[#This Row],[ATH_XL]]-Nifty50[[#This Row],[Close]])/Nifty50[[#This Row],[ATH_XL]]</f>
        <v>0.11115032057277949</v>
      </c>
    </row>
    <row r="4933" spans="2:11" x14ac:dyDescent="0.25">
      <c r="B4933" s="4">
        <v>43392</v>
      </c>
      <c r="C4933" s="23">
        <v>10339.700000000001</v>
      </c>
      <c r="D4933" s="23">
        <v>10380.1</v>
      </c>
      <c r="E4933" s="23">
        <v>10249.6</v>
      </c>
      <c r="F4933" s="23">
        <v>10303.549999999999</v>
      </c>
      <c r="G4933" s="5">
        <v>368552204</v>
      </c>
      <c r="H4933" s="5">
        <v>20505.66</v>
      </c>
      <c r="I4933" s="5" t="b">
        <f>IF(Nifty50[[#This Row],[High]]=MAX($D$1:$D4943), TRUE, FALSE)</f>
        <v>0</v>
      </c>
      <c r="J4933" s="5">
        <f>MAX($D$2:Nifty50[[#This Row],[High]])</f>
        <v>11760.2</v>
      </c>
      <c r="K4933" s="18">
        <f>(Nifty50[[#This Row],[ATH_XL]]-Nifty50[[#This Row],[Close]])/Nifty50[[#This Row],[ATH_XL]]</f>
        <v>0.12386268941004416</v>
      </c>
    </row>
    <row r="4934" spans="2:11" x14ac:dyDescent="0.25">
      <c r="B4934" s="4">
        <v>43395</v>
      </c>
      <c r="C4934" s="23">
        <v>10405.85</v>
      </c>
      <c r="D4934" s="23">
        <v>10408.549999999999</v>
      </c>
      <c r="E4934" s="23">
        <v>10224</v>
      </c>
      <c r="F4934" s="23">
        <v>10245.25</v>
      </c>
      <c r="G4934" s="5">
        <v>306472776</v>
      </c>
      <c r="H4934" s="5">
        <v>17241.939999999999</v>
      </c>
      <c r="I4934" s="5" t="b">
        <f>IF(Nifty50[[#This Row],[High]]=MAX($D$1:$D4944), TRUE, FALSE)</f>
        <v>0</v>
      </c>
      <c r="J4934" s="5">
        <f>MAX($D$2:Nifty50[[#This Row],[High]])</f>
        <v>11760.2</v>
      </c>
      <c r="K4934" s="18">
        <f>(Nifty50[[#This Row],[ATH_XL]]-Nifty50[[#This Row],[Close]])/Nifty50[[#This Row],[ATH_XL]]</f>
        <v>0.12882008809373996</v>
      </c>
    </row>
    <row r="4935" spans="2:11" x14ac:dyDescent="0.25">
      <c r="B4935" s="4">
        <v>43396</v>
      </c>
      <c r="C4935" s="23">
        <v>10152.6</v>
      </c>
      <c r="D4935" s="23">
        <v>10222.1</v>
      </c>
      <c r="E4935" s="23">
        <v>10102.35</v>
      </c>
      <c r="F4935" s="23">
        <v>10146.799999999999</v>
      </c>
      <c r="G4935" s="5">
        <v>312042090</v>
      </c>
      <c r="H4935" s="5">
        <v>18114.71</v>
      </c>
      <c r="I4935" s="5" t="b">
        <f>IF(Nifty50[[#This Row],[High]]=MAX($D$1:$D4945), TRUE, FALSE)</f>
        <v>0</v>
      </c>
      <c r="J4935" s="5">
        <f>MAX($D$2:Nifty50[[#This Row],[High]])</f>
        <v>11760.2</v>
      </c>
      <c r="K4935" s="18">
        <f>(Nifty50[[#This Row],[ATH_XL]]-Nifty50[[#This Row],[Close]])/Nifty50[[#This Row],[ATH_XL]]</f>
        <v>0.13719154436149056</v>
      </c>
    </row>
    <row r="4936" spans="2:11" x14ac:dyDescent="0.25">
      <c r="B4936" s="4">
        <v>43397</v>
      </c>
      <c r="C4936" s="23">
        <v>10278.15</v>
      </c>
      <c r="D4936" s="23">
        <v>10290.65</v>
      </c>
      <c r="E4936" s="23">
        <v>10126.700000000001</v>
      </c>
      <c r="F4936" s="23">
        <v>10224.75</v>
      </c>
      <c r="G4936" s="5">
        <v>362272428</v>
      </c>
      <c r="H4936" s="5">
        <v>19413.240000000002</v>
      </c>
      <c r="I4936" s="5" t="b">
        <f>IF(Nifty50[[#This Row],[High]]=MAX($D$1:$D4946), TRUE, FALSE)</f>
        <v>0</v>
      </c>
      <c r="J4936" s="5">
        <f>MAX($D$2:Nifty50[[#This Row],[High]])</f>
        <v>11760.2</v>
      </c>
      <c r="K4936" s="18">
        <f>(Nifty50[[#This Row],[ATH_XL]]-Nifty50[[#This Row],[Close]])/Nifty50[[#This Row],[ATH_XL]]</f>
        <v>0.13056325572694347</v>
      </c>
    </row>
    <row r="4937" spans="2:11" x14ac:dyDescent="0.25">
      <c r="B4937" s="4">
        <v>43398</v>
      </c>
      <c r="C4937" s="23">
        <v>10135.049999999999</v>
      </c>
      <c r="D4937" s="23">
        <v>10166.6</v>
      </c>
      <c r="E4937" s="23">
        <v>10079.299999999999</v>
      </c>
      <c r="F4937" s="23">
        <v>10124.9</v>
      </c>
      <c r="G4937" s="5">
        <v>522421914</v>
      </c>
      <c r="H4937" s="5">
        <v>23503.759999999998</v>
      </c>
      <c r="I4937" s="5" t="b">
        <f>IF(Nifty50[[#This Row],[High]]=MAX($D$1:$D4947), TRUE, FALSE)</f>
        <v>0</v>
      </c>
      <c r="J4937" s="5">
        <f>MAX($D$2:Nifty50[[#This Row],[High]])</f>
        <v>11760.2</v>
      </c>
      <c r="K4937" s="18">
        <f>(Nifty50[[#This Row],[ATH_XL]]-Nifty50[[#This Row],[Close]])/Nifty50[[#This Row],[ATH_XL]]</f>
        <v>0.13905375758915672</v>
      </c>
    </row>
    <row r="4938" spans="2:11" x14ac:dyDescent="0.25">
      <c r="B4938" s="4">
        <v>43399</v>
      </c>
      <c r="C4938" s="23">
        <v>10122.35</v>
      </c>
      <c r="D4938" s="23">
        <v>10128.85</v>
      </c>
      <c r="E4938" s="23">
        <v>10004.549999999999</v>
      </c>
      <c r="F4938" s="23">
        <v>10030</v>
      </c>
      <c r="G4938" s="5">
        <v>375563273</v>
      </c>
      <c r="H4938" s="5">
        <v>16120.14</v>
      </c>
      <c r="I4938" s="5" t="b">
        <f>IF(Nifty50[[#This Row],[High]]=MAX($D$1:$D4948), TRUE, FALSE)</f>
        <v>0</v>
      </c>
      <c r="J4938" s="5">
        <f>MAX($D$2:Nifty50[[#This Row],[High]])</f>
        <v>11760.2</v>
      </c>
      <c r="K4938" s="18">
        <f>(Nifty50[[#This Row],[ATH_XL]]-Nifty50[[#This Row],[Close]])/Nifty50[[#This Row],[ATH_XL]]</f>
        <v>0.14712334824237688</v>
      </c>
    </row>
    <row r="4939" spans="2:11" x14ac:dyDescent="0.25">
      <c r="B4939" s="4">
        <v>43402</v>
      </c>
      <c r="C4939" s="23">
        <v>10078.1</v>
      </c>
      <c r="D4939" s="23">
        <v>10275.299999999999</v>
      </c>
      <c r="E4939" s="23">
        <v>10020.35</v>
      </c>
      <c r="F4939" s="23">
        <v>10250.85</v>
      </c>
      <c r="G4939" s="5">
        <v>375749433</v>
      </c>
      <c r="H4939" s="5">
        <v>17514.849999999999</v>
      </c>
      <c r="I4939" s="5" t="b">
        <f>IF(Nifty50[[#This Row],[High]]=MAX($D$1:$D4949), TRUE, FALSE)</f>
        <v>0</v>
      </c>
      <c r="J4939" s="5">
        <f>MAX($D$2:Nifty50[[#This Row],[High]])</f>
        <v>11760.2</v>
      </c>
      <c r="K4939" s="18">
        <f>(Nifty50[[#This Row],[ATH_XL]]-Nifty50[[#This Row],[Close]])/Nifty50[[#This Row],[ATH_XL]]</f>
        <v>0.12834390571588922</v>
      </c>
    </row>
    <row r="4940" spans="2:11" x14ac:dyDescent="0.25">
      <c r="B4940" s="4">
        <v>43403</v>
      </c>
      <c r="C4940" s="23">
        <v>10239.4</v>
      </c>
      <c r="D4940" s="23">
        <v>10285.1</v>
      </c>
      <c r="E4940" s="23">
        <v>10175.35</v>
      </c>
      <c r="F4940" s="23">
        <v>10198.4</v>
      </c>
      <c r="G4940" s="5">
        <v>298753965</v>
      </c>
      <c r="H4940" s="5">
        <v>14789.51</v>
      </c>
      <c r="I4940" s="5" t="b">
        <f>IF(Nifty50[[#This Row],[High]]=MAX($D$1:$D4950), TRUE, FALSE)</f>
        <v>0</v>
      </c>
      <c r="J4940" s="5">
        <f>MAX($D$2:Nifty50[[#This Row],[High]])</f>
        <v>11760.2</v>
      </c>
      <c r="K4940" s="18">
        <f>(Nifty50[[#This Row],[ATH_XL]]-Nifty50[[#This Row],[Close]])/Nifty50[[#This Row],[ATH_XL]]</f>
        <v>0.13280386387986606</v>
      </c>
    </row>
    <row r="4941" spans="2:11" x14ac:dyDescent="0.25">
      <c r="B4941" s="4">
        <v>43404</v>
      </c>
      <c r="C4941" s="23">
        <v>10209.549999999999</v>
      </c>
      <c r="D4941" s="23">
        <v>10396</v>
      </c>
      <c r="E4941" s="23">
        <v>10105.1</v>
      </c>
      <c r="F4941" s="23">
        <v>10386.6</v>
      </c>
      <c r="G4941" s="5">
        <v>386618948</v>
      </c>
      <c r="H4941" s="5">
        <v>21513.85</v>
      </c>
      <c r="I4941" s="5" t="b">
        <f>IF(Nifty50[[#This Row],[High]]=MAX($D$1:$D4951), TRUE, FALSE)</f>
        <v>0</v>
      </c>
      <c r="J4941" s="5">
        <f>MAX($D$2:Nifty50[[#This Row],[High]])</f>
        <v>11760.2</v>
      </c>
      <c r="K4941" s="18">
        <f>(Nifty50[[#This Row],[ATH_XL]]-Nifty50[[#This Row],[Close]])/Nifty50[[#This Row],[ATH_XL]]</f>
        <v>0.11680073468138299</v>
      </c>
    </row>
    <row r="4942" spans="2:11" x14ac:dyDescent="0.25">
      <c r="B4942" s="4">
        <v>43405</v>
      </c>
      <c r="C4942" s="23">
        <v>10441.700000000001</v>
      </c>
      <c r="D4942" s="23">
        <v>10441.9</v>
      </c>
      <c r="E4942" s="23">
        <v>10341.9</v>
      </c>
      <c r="F4942" s="23">
        <v>10380.450000000001</v>
      </c>
      <c r="G4942" s="5">
        <v>359340403</v>
      </c>
      <c r="H4942" s="5">
        <v>18111.88</v>
      </c>
      <c r="I4942" s="5" t="b">
        <f>IF(Nifty50[[#This Row],[High]]=MAX($D$1:$D4952), TRUE, FALSE)</f>
        <v>0</v>
      </c>
      <c r="J4942" s="5">
        <f>MAX($D$2:Nifty50[[#This Row],[High]])</f>
        <v>11760.2</v>
      </c>
      <c r="K4942" s="18">
        <f>(Nifty50[[#This Row],[ATH_XL]]-Nifty50[[#This Row],[Close]])/Nifty50[[#This Row],[ATH_XL]]</f>
        <v>0.11732368497134402</v>
      </c>
    </row>
    <row r="4943" spans="2:11" x14ac:dyDescent="0.25">
      <c r="B4943" s="4">
        <v>43406</v>
      </c>
      <c r="C4943" s="23">
        <v>10462.299999999999</v>
      </c>
      <c r="D4943" s="23">
        <v>10606.95</v>
      </c>
      <c r="E4943" s="23">
        <v>10457.700000000001</v>
      </c>
      <c r="F4943" s="23">
        <v>10553</v>
      </c>
      <c r="G4943" s="5">
        <v>434175607</v>
      </c>
      <c r="H4943" s="5">
        <v>21758.799999999999</v>
      </c>
      <c r="I4943" s="5" t="b">
        <f>IF(Nifty50[[#This Row],[High]]=MAX($D$1:$D4953), TRUE, FALSE)</f>
        <v>0</v>
      </c>
      <c r="J4943" s="5">
        <f>MAX($D$2:Nifty50[[#This Row],[High]])</f>
        <v>11760.2</v>
      </c>
      <c r="K4943" s="18">
        <f>(Nifty50[[#This Row],[ATH_XL]]-Nifty50[[#This Row],[Close]])/Nifty50[[#This Row],[ATH_XL]]</f>
        <v>0.10265131545381886</v>
      </c>
    </row>
    <row r="4944" spans="2:11" x14ac:dyDescent="0.25">
      <c r="B4944" s="4">
        <v>43409</v>
      </c>
      <c r="C4944" s="23">
        <v>10558.75</v>
      </c>
      <c r="D4944" s="23">
        <v>10558.8</v>
      </c>
      <c r="E4944" s="23">
        <v>10477</v>
      </c>
      <c r="F4944" s="23">
        <v>10524</v>
      </c>
      <c r="G4944" s="5">
        <v>311176379</v>
      </c>
      <c r="H4944" s="5">
        <v>14761.17</v>
      </c>
      <c r="I4944" s="5" t="b">
        <f>IF(Nifty50[[#This Row],[High]]=MAX($D$1:$D4954), TRUE, FALSE)</f>
        <v>0</v>
      </c>
      <c r="J4944" s="5">
        <f>MAX($D$2:Nifty50[[#This Row],[High]])</f>
        <v>11760.2</v>
      </c>
      <c r="K4944" s="18">
        <f>(Nifty50[[#This Row],[ATH_XL]]-Nifty50[[#This Row],[Close]])/Nifty50[[#This Row],[ATH_XL]]</f>
        <v>0.1051172599105458</v>
      </c>
    </row>
    <row r="4945" spans="2:11" x14ac:dyDescent="0.25">
      <c r="B4945" s="4">
        <v>43410</v>
      </c>
      <c r="C4945" s="23">
        <v>10552</v>
      </c>
      <c r="D4945" s="23">
        <v>10600.25</v>
      </c>
      <c r="E4945" s="23">
        <v>10491.45</v>
      </c>
      <c r="F4945" s="23">
        <v>10530</v>
      </c>
      <c r="G4945" s="5">
        <v>309878810</v>
      </c>
      <c r="H4945" s="5">
        <v>14006.19</v>
      </c>
      <c r="I4945" s="5" t="b">
        <f>IF(Nifty50[[#This Row],[High]]=MAX($D$1:$D4955), TRUE, FALSE)</f>
        <v>0</v>
      </c>
      <c r="J4945" s="5">
        <f>MAX($D$2:Nifty50[[#This Row],[High]])</f>
        <v>11760.2</v>
      </c>
      <c r="K4945" s="18">
        <f>(Nifty50[[#This Row],[ATH_XL]]-Nifty50[[#This Row],[Close]])/Nifty50[[#This Row],[ATH_XL]]</f>
        <v>0.10460706450570574</v>
      </c>
    </row>
    <row r="4946" spans="2:11" x14ac:dyDescent="0.25">
      <c r="B4946" s="4">
        <v>43411</v>
      </c>
      <c r="C4946" s="23">
        <v>10614.45</v>
      </c>
      <c r="D4946" s="23">
        <v>10616.45</v>
      </c>
      <c r="E4946" s="23">
        <v>10582.3</v>
      </c>
      <c r="F4946" s="23">
        <v>10598.4</v>
      </c>
      <c r="G4946" s="5">
        <v>32194181</v>
      </c>
      <c r="H4946" s="5">
        <v>1534.08</v>
      </c>
      <c r="I4946" s="5" t="b">
        <f>IF(Nifty50[[#This Row],[High]]=MAX($D$1:$D4956), TRUE, FALSE)</f>
        <v>0</v>
      </c>
      <c r="J4946" s="5">
        <f>MAX($D$2:Nifty50[[#This Row],[High]])</f>
        <v>11760.2</v>
      </c>
      <c r="K4946" s="18">
        <f>(Nifty50[[#This Row],[ATH_XL]]-Nifty50[[#This Row],[Close]])/Nifty50[[#This Row],[ATH_XL]]</f>
        <v>9.8790836890529157E-2</v>
      </c>
    </row>
    <row r="4947" spans="2:11" x14ac:dyDescent="0.25">
      <c r="B4947" s="4">
        <v>43413</v>
      </c>
      <c r="C4947" s="23">
        <v>10614.7</v>
      </c>
      <c r="D4947" s="23">
        <v>10619.55</v>
      </c>
      <c r="E4947" s="23">
        <v>10544.85</v>
      </c>
      <c r="F4947" s="23">
        <v>10585.2</v>
      </c>
      <c r="G4947" s="5">
        <v>305817331</v>
      </c>
      <c r="H4947" s="5">
        <v>15294.83</v>
      </c>
      <c r="I4947" s="5" t="b">
        <f>IF(Nifty50[[#This Row],[High]]=MAX($D$1:$D4957), TRUE, FALSE)</f>
        <v>0</v>
      </c>
      <c r="J4947" s="5">
        <f>MAX($D$2:Nifty50[[#This Row],[High]])</f>
        <v>11760.2</v>
      </c>
      <c r="K4947" s="18">
        <f>(Nifty50[[#This Row],[ATH_XL]]-Nifty50[[#This Row],[Close]])/Nifty50[[#This Row],[ATH_XL]]</f>
        <v>9.9913266781177179E-2</v>
      </c>
    </row>
    <row r="4948" spans="2:11" x14ac:dyDescent="0.25">
      <c r="B4948" s="4">
        <v>43416</v>
      </c>
      <c r="C4948" s="23">
        <v>10607.8</v>
      </c>
      <c r="D4948" s="23">
        <v>10645.5</v>
      </c>
      <c r="E4948" s="23">
        <v>10464.049999999999</v>
      </c>
      <c r="F4948" s="23">
        <v>10482.200000000001</v>
      </c>
      <c r="G4948" s="5">
        <v>267710127</v>
      </c>
      <c r="H4948" s="5">
        <v>13445.33</v>
      </c>
      <c r="I4948" s="5" t="b">
        <f>IF(Nifty50[[#This Row],[High]]=MAX($D$1:$D4958), TRUE, FALSE)</f>
        <v>0</v>
      </c>
      <c r="J4948" s="5">
        <f>MAX($D$2:Nifty50[[#This Row],[High]])</f>
        <v>11760.2</v>
      </c>
      <c r="K4948" s="18">
        <f>(Nifty50[[#This Row],[ATH_XL]]-Nifty50[[#This Row],[Close]])/Nifty50[[#This Row],[ATH_XL]]</f>
        <v>0.10867162123093144</v>
      </c>
    </row>
    <row r="4949" spans="2:11" x14ac:dyDescent="0.25">
      <c r="B4949" s="4">
        <v>43417</v>
      </c>
      <c r="C4949" s="23">
        <v>10451.9</v>
      </c>
      <c r="D4949" s="23">
        <v>10596.25</v>
      </c>
      <c r="E4949" s="23">
        <v>10440.549999999999</v>
      </c>
      <c r="F4949" s="23">
        <v>10582.5</v>
      </c>
      <c r="G4949" s="5">
        <v>262541595</v>
      </c>
      <c r="H4949" s="5">
        <v>13078.98</v>
      </c>
      <c r="I4949" s="5" t="b">
        <f>IF(Nifty50[[#This Row],[High]]=MAX($D$1:$D4959), TRUE, FALSE)</f>
        <v>0</v>
      </c>
      <c r="J4949" s="5">
        <f>MAX($D$2:Nifty50[[#This Row],[High]])</f>
        <v>11760.2</v>
      </c>
      <c r="K4949" s="18">
        <f>(Nifty50[[#This Row],[ATH_XL]]-Nifty50[[#This Row],[Close]])/Nifty50[[#This Row],[ATH_XL]]</f>
        <v>0.10014285471335527</v>
      </c>
    </row>
    <row r="4950" spans="2:11" x14ac:dyDescent="0.25">
      <c r="B4950" s="4">
        <v>43418</v>
      </c>
      <c r="C4950" s="23">
        <v>10634.9</v>
      </c>
      <c r="D4950" s="23">
        <v>10651.6</v>
      </c>
      <c r="E4950" s="23">
        <v>10532.7</v>
      </c>
      <c r="F4950" s="23">
        <v>10576.3</v>
      </c>
      <c r="G4950" s="5">
        <v>396373781</v>
      </c>
      <c r="H4950" s="5">
        <v>19374.89</v>
      </c>
      <c r="I4950" s="5" t="b">
        <f>IF(Nifty50[[#This Row],[High]]=MAX($D$1:$D4960), TRUE, FALSE)</f>
        <v>0</v>
      </c>
      <c r="J4950" s="5">
        <f>MAX($D$2:Nifty50[[#This Row],[High]])</f>
        <v>11760.2</v>
      </c>
      <c r="K4950" s="18">
        <f>(Nifty50[[#This Row],[ATH_XL]]-Nifty50[[#This Row],[Close]])/Nifty50[[#This Row],[ATH_XL]]</f>
        <v>0.10067005663169006</v>
      </c>
    </row>
    <row r="4951" spans="2:11" x14ac:dyDescent="0.25">
      <c r="B4951" s="4">
        <v>43419</v>
      </c>
      <c r="C4951" s="23">
        <v>10580.6</v>
      </c>
      <c r="D4951" s="23">
        <v>10646.5</v>
      </c>
      <c r="E4951" s="23">
        <v>10557.5</v>
      </c>
      <c r="F4951" s="23">
        <v>10616.7</v>
      </c>
      <c r="G4951" s="5">
        <v>306011926</v>
      </c>
      <c r="H4951" s="5">
        <v>14937.67</v>
      </c>
      <c r="I4951" s="5" t="b">
        <f>IF(Nifty50[[#This Row],[High]]=MAX($D$1:$D4961), TRUE, FALSE)</f>
        <v>0</v>
      </c>
      <c r="J4951" s="5">
        <f>MAX($D$2:Nifty50[[#This Row],[High]])</f>
        <v>11760.2</v>
      </c>
      <c r="K4951" s="18">
        <f>(Nifty50[[#This Row],[ATH_XL]]-Nifty50[[#This Row],[Close]])/Nifty50[[#This Row],[ATH_XL]]</f>
        <v>9.7234740905766906E-2</v>
      </c>
    </row>
    <row r="4952" spans="2:11" x14ac:dyDescent="0.25">
      <c r="B4952" s="4">
        <v>43420</v>
      </c>
      <c r="C4952" s="23">
        <v>10644</v>
      </c>
      <c r="D4952" s="23">
        <v>10695.15</v>
      </c>
      <c r="E4952" s="23">
        <v>10631.15</v>
      </c>
      <c r="F4952" s="23">
        <v>10682.2</v>
      </c>
      <c r="G4952" s="5">
        <v>353384918</v>
      </c>
      <c r="H4952" s="5">
        <v>16728.88</v>
      </c>
      <c r="I4952" s="5" t="b">
        <f>IF(Nifty50[[#This Row],[High]]=MAX($D$1:$D4962), TRUE, FALSE)</f>
        <v>0</v>
      </c>
      <c r="J4952" s="5">
        <f>MAX($D$2:Nifty50[[#This Row],[High]])</f>
        <v>11760.2</v>
      </c>
      <c r="K4952" s="18">
        <f>(Nifty50[[#This Row],[ATH_XL]]-Nifty50[[#This Row],[Close]])/Nifty50[[#This Row],[ATH_XL]]</f>
        <v>9.1665107736262977E-2</v>
      </c>
    </row>
    <row r="4953" spans="2:11" x14ac:dyDescent="0.25">
      <c r="B4953" s="4">
        <v>43423</v>
      </c>
      <c r="C4953" s="23">
        <v>10731.25</v>
      </c>
      <c r="D4953" s="23">
        <v>10774.7</v>
      </c>
      <c r="E4953" s="23">
        <v>10688.8</v>
      </c>
      <c r="F4953" s="23">
        <v>10763.4</v>
      </c>
      <c r="G4953" s="5">
        <v>280522364</v>
      </c>
      <c r="H4953" s="5">
        <v>13540.9</v>
      </c>
      <c r="I4953" s="5" t="b">
        <f>IF(Nifty50[[#This Row],[High]]=MAX($D$1:$D4963), TRUE, FALSE)</f>
        <v>0</v>
      </c>
      <c r="J4953" s="5">
        <f>MAX($D$2:Nifty50[[#This Row],[High]])</f>
        <v>11760.2</v>
      </c>
      <c r="K4953" s="18">
        <f>(Nifty50[[#This Row],[ATH_XL]]-Nifty50[[#This Row],[Close]])/Nifty50[[#This Row],[ATH_XL]]</f>
        <v>8.4760463257427685E-2</v>
      </c>
    </row>
    <row r="4954" spans="2:11" x14ac:dyDescent="0.25">
      <c r="B4954" s="4">
        <v>43424</v>
      </c>
      <c r="C4954" s="23">
        <v>10740.1</v>
      </c>
      <c r="D4954" s="23">
        <v>10740.85</v>
      </c>
      <c r="E4954" s="23">
        <v>10640.85</v>
      </c>
      <c r="F4954" s="23">
        <v>10656.2</v>
      </c>
      <c r="G4954" s="5">
        <v>304322623</v>
      </c>
      <c r="H4954" s="5">
        <v>13077.24</v>
      </c>
      <c r="I4954" s="5" t="b">
        <f>IF(Nifty50[[#This Row],[High]]=MAX($D$1:$D4964), TRUE, FALSE)</f>
        <v>0</v>
      </c>
      <c r="J4954" s="5">
        <f>MAX($D$2:Nifty50[[#This Row],[High]])</f>
        <v>11760.2</v>
      </c>
      <c r="K4954" s="18">
        <f>(Nifty50[[#This Row],[ATH_XL]]-Nifty50[[#This Row],[Close]])/Nifty50[[#This Row],[ATH_XL]]</f>
        <v>9.3875954490569888E-2</v>
      </c>
    </row>
    <row r="4955" spans="2:11" x14ac:dyDescent="0.25">
      <c r="B4955" s="4">
        <v>43425</v>
      </c>
      <c r="C4955" s="23">
        <v>10670.95</v>
      </c>
      <c r="D4955" s="23">
        <v>10671.3</v>
      </c>
      <c r="E4955" s="23">
        <v>10562.35</v>
      </c>
      <c r="F4955" s="23">
        <v>10600.05</v>
      </c>
      <c r="G4955" s="5">
        <v>310191008</v>
      </c>
      <c r="H4955" s="5">
        <v>15382.32</v>
      </c>
      <c r="I4955" s="5" t="b">
        <f>IF(Nifty50[[#This Row],[High]]=MAX($D$1:$D4965), TRUE, FALSE)</f>
        <v>0</v>
      </c>
      <c r="J4955" s="5">
        <f>MAX($D$2:Nifty50[[#This Row],[High]])</f>
        <v>11760.2</v>
      </c>
      <c r="K4955" s="18">
        <f>(Nifty50[[#This Row],[ATH_XL]]-Nifty50[[#This Row],[Close]])/Nifty50[[#This Row],[ATH_XL]]</f>
        <v>9.8650533154198181E-2</v>
      </c>
    </row>
    <row r="4956" spans="2:11" x14ac:dyDescent="0.25">
      <c r="B4956" s="4">
        <v>43426</v>
      </c>
      <c r="C4956" s="23">
        <v>10612.65</v>
      </c>
      <c r="D4956" s="23">
        <v>10646.25</v>
      </c>
      <c r="E4956" s="23">
        <v>10512</v>
      </c>
      <c r="F4956" s="23">
        <v>10526.75</v>
      </c>
      <c r="G4956" s="5">
        <v>246926671</v>
      </c>
      <c r="H4956" s="5">
        <v>12254.36</v>
      </c>
      <c r="I4956" s="5" t="b">
        <f>IF(Nifty50[[#This Row],[High]]=MAX($D$1:$D4966), TRUE, FALSE)</f>
        <v>0</v>
      </c>
      <c r="J4956" s="5">
        <f>MAX($D$2:Nifty50[[#This Row],[High]])</f>
        <v>11760.2</v>
      </c>
      <c r="K4956" s="18">
        <f>(Nifty50[[#This Row],[ATH_XL]]-Nifty50[[#This Row],[Close]])/Nifty50[[#This Row],[ATH_XL]]</f>
        <v>0.10488342034999411</v>
      </c>
    </row>
    <row r="4957" spans="2:11" x14ac:dyDescent="0.25">
      <c r="B4957" s="4">
        <v>43430</v>
      </c>
      <c r="C4957" s="23">
        <v>10568.3</v>
      </c>
      <c r="D4957" s="23">
        <v>10637.8</v>
      </c>
      <c r="E4957" s="23">
        <v>10489.75</v>
      </c>
      <c r="F4957" s="23">
        <v>10628.6</v>
      </c>
      <c r="G4957" s="5">
        <v>332863041</v>
      </c>
      <c r="H4957" s="5">
        <v>15927.25</v>
      </c>
      <c r="I4957" s="5" t="b">
        <f>IF(Nifty50[[#This Row],[High]]=MAX($D$1:$D4967), TRUE, FALSE)</f>
        <v>0</v>
      </c>
      <c r="J4957" s="5">
        <f>MAX($D$2:Nifty50[[#This Row],[High]])</f>
        <v>11760.2</v>
      </c>
      <c r="K4957" s="18">
        <f>(Nifty50[[#This Row],[ATH_XL]]-Nifty50[[#This Row],[Close]])/Nifty50[[#This Row],[ATH_XL]]</f>
        <v>9.6222853352834162E-2</v>
      </c>
    </row>
    <row r="4958" spans="2:11" x14ac:dyDescent="0.25">
      <c r="B4958" s="4">
        <v>43431</v>
      </c>
      <c r="C4958" s="23">
        <v>10621.45</v>
      </c>
      <c r="D4958" s="23">
        <v>10695.15</v>
      </c>
      <c r="E4958" s="23">
        <v>10596.35</v>
      </c>
      <c r="F4958" s="23">
        <v>10685.6</v>
      </c>
      <c r="G4958" s="5">
        <v>382834178</v>
      </c>
      <c r="H4958" s="5">
        <v>17296.28</v>
      </c>
      <c r="I4958" s="5" t="b">
        <f>IF(Nifty50[[#This Row],[High]]=MAX($D$1:$D4968), TRUE, FALSE)</f>
        <v>0</v>
      </c>
      <c r="J4958" s="5">
        <f>MAX($D$2:Nifty50[[#This Row],[High]])</f>
        <v>11760.2</v>
      </c>
      <c r="K4958" s="18">
        <f>(Nifty50[[#This Row],[ATH_XL]]-Nifty50[[#This Row],[Close]])/Nifty50[[#This Row],[ATH_XL]]</f>
        <v>9.1375997006853657E-2</v>
      </c>
    </row>
    <row r="4959" spans="2:11" x14ac:dyDescent="0.25">
      <c r="B4959" s="4">
        <v>43432</v>
      </c>
      <c r="C4959" s="23">
        <v>10708.75</v>
      </c>
      <c r="D4959" s="23">
        <v>10757.8</v>
      </c>
      <c r="E4959" s="23">
        <v>10699.85</v>
      </c>
      <c r="F4959" s="23">
        <v>10728.85</v>
      </c>
      <c r="G4959" s="5">
        <v>437627174</v>
      </c>
      <c r="H4959" s="5">
        <v>17737.28</v>
      </c>
      <c r="I4959" s="5" t="b">
        <f>IF(Nifty50[[#This Row],[High]]=MAX($D$1:$D4969), TRUE, FALSE)</f>
        <v>0</v>
      </c>
      <c r="J4959" s="5">
        <f>MAX($D$2:Nifty50[[#This Row],[High]])</f>
        <v>11760.2</v>
      </c>
      <c r="K4959" s="18">
        <f>(Nifty50[[#This Row],[ATH_XL]]-Nifty50[[#This Row],[Close]])/Nifty50[[#This Row],[ATH_XL]]</f>
        <v>8.7698338463631592E-2</v>
      </c>
    </row>
    <row r="4960" spans="2:11" x14ac:dyDescent="0.25">
      <c r="B4960" s="4">
        <v>43433</v>
      </c>
      <c r="C4960" s="23">
        <v>10808.7</v>
      </c>
      <c r="D4960" s="23">
        <v>10883.05</v>
      </c>
      <c r="E4960" s="23">
        <v>10782.35</v>
      </c>
      <c r="F4960" s="23">
        <v>10858.7</v>
      </c>
      <c r="G4960" s="5">
        <v>712650890</v>
      </c>
      <c r="H4960" s="5">
        <v>26283.43</v>
      </c>
      <c r="I4960" s="5" t="b">
        <f>IF(Nifty50[[#This Row],[High]]=MAX($D$1:$D4970), TRUE, FALSE)</f>
        <v>0</v>
      </c>
      <c r="J4960" s="5">
        <f>MAX($D$2:Nifty50[[#This Row],[High]])</f>
        <v>11760.2</v>
      </c>
      <c r="K4960" s="18">
        <f>(Nifty50[[#This Row],[ATH_XL]]-Nifty50[[#This Row],[Close]])/Nifty50[[#This Row],[ATH_XL]]</f>
        <v>7.6656859577218073E-2</v>
      </c>
    </row>
    <row r="4961" spans="2:11" x14ac:dyDescent="0.25">
      <c r="B4961" s="4">
        <v>43434</v>
      </c>
      <c r="C4961" s="23">
        <v>10892.1</v>
      </c>
      <c r="D4961" s="23">
        <v>10922.45</v>
      </c>
      <c r="E4961" s="23">
        <v>10835.1</v>
      </c>
      <c r="F4961" s="23">
        <v>10876.75</v>
      </c>
      <c r="G4961" s="5">
        <v>467857329</v>
      </c>
      <c r="H4961" s="5">
        <v>19964.330000000002</v>
      </c>
      <c r="I4961" s="5" t="b">
        <f>IF(Nifty50[[#This Row],[High]]=MAX($D$1:$D4971), TRUE, FALSE)</f>
        <v>0</v>
      </c>
      <c r="J4961" s="5">
        <f>MAX($D$2:Nifty50[[#This Row],[High]])</f>
        <v>11760.2</v>
      </c>
      <c r="K4961" s="18">
        <f>(Nifty50[[#This Row],[ATH_XL]]-Nifty50[[#This Row],[Close]])/Nifty50[[#This Row],[ATH_XL]]</f>
        <v>7.5122021734324307E-2</v>
      </c>
    </row>
    <row r="4962" spans="2:11" x14ac:dyDescent="0.25">
      <c r="B4962" s="4">
        <v>43437</v>
      </c>
      <c r="C4962" s="23">
        <v>10930.7</v>
      </c>
      <c r="D4962" s="23">
        <v>10941.2</v>
      </c>
      <c r="E4962" s="23">
        <v>10845.35</v>
      </c>
      <c r="F4962" s="23">
        <v>10883.75</v>
      </c>
      <c r="G4962" s="5">
        <v>422358631</v>
      </c>
      <c r="H4962" s="5">
        <v>18484.91</v>
      </c>
      <c r="I4962" s="5" t="b">
        <f>IF(Nifty50[[#This Row],[High]]=MAX($D$1:$D4972), TRUE, FALSE)</f>
        <v>0</v>
      </c>
      <c r="J4962" s="5">
        <f>MAX($D$2:Nifty50[[#This Row],[High]])</f>
        <v>11760.2</v>
      </c>
      <c r="K4962" s="18">
        <f>(Nifty50[[#This Row],[ATH_XL]]-Nifty50[[#This Row],[Close]])/Nifty50[[#This Row],[ATH_XL]]</f>
        <v>7.4526793762010907E-2</v>
      </c>
    </row>
    <row r="4963" spans="2:11" x14ac:dyDescent="0.25">
      <c r="B4963" s="4">
        <v>43438</v>
      </c>
      <c r="C4963" s="23">
        <v>10877.1</v>
      </c>
      <c r="D4963" s="23">
        <v>10890.95</v>
      </c>
      <c r="E4963" s="23">
        <v>10833.35</v>
      </c>
      <c r="F4963" s="23">
        <v>10869.5</v>
      </c>
      <c r="G4963" s="5">
        <v>332137359</v>
      </c>
      <c r="H4963" s="5">
        <v>15857.16</v>
      </c>
      <c r="I4963" s="5" t="b">
        <f>IF(Nifty50[[#This Row],[High]]=MAX($D$1:$D4973), TRUE, FALSE)</f>
        <v>0</v>
      </c>
      <c r="J4963" s="5">
        <f>MAX($D$2:Nifty50[[#This Row],[High]])</f>
        <v>11760.2</v>
      </c>
      <c r="K4963" s="18">
        <f>(Nifty50[[#This Row],[ATH_XL]]-Nifty50[[#This Row],[Close]])/Nifty50[[#This Row],[ATH_XL]]</f>
        <v>7.573850784850604E-2</v>
      </c>
    </row>
    <row r="4964" spans="2:11" x14ac:dyDescent="0.25">
      <c r="B4964" s="4">
        <v>43439</v>
      </c>
      <c r="C4964" s="23">
        <v>10820.45</v>
      </c>
      <c r="D4964" s="23">
        <v>10821.05</v>
      </c>
      <c r="E4964" s="23">
        <v>10747.95</v>
      </c>
      <c r="F4964" s="23">
        <v>10782.9</v>
      </c>
      <c r="G4964" s="5">
        <v>322019985</v>
      </c>
      <c r="H4964" s="5">
        <v>15176.26</v>
      </c>
      <c r="I4964" s="5" t="b">
        <f>IF(Nifty50[[#This Row],[High]]=MAX($D$1:$D4974), TRUE, FALSE)</f>
        <v>0</v>
      </c>
      <c r="J4964" s="5">
        <f>MAX($D$2:Nifty50[[#This Row],[High]])</f>
        <v>11760.2</v>
      </c>
      <c r="K4964" s="18">
        <f>(Nifty50[[#This Row],[ATH_XL]]-Nifty50[[#This Row],[Close]])/Nifty50[[#This Row],[ATH_XL]]</f>
        <v>8.3102328191697508E-2</v>
      </c>
    </row>
    <row r="4965" spans="2:11" x14ac:dyDescent="0.25">
      <c r="B4965" s="4">
        <v>43440</v>
      </c>
      <c r="C4965" s="23">
        <v>10718.15</v>
      </c>
      <c r="D4965" s="23">
        <v>10722.65</v>
      </c>
      <c r="E4965" s="23">
        <v>10588.25</v>
      </c>
      <c r="F4965" s="23">
        <v>10601.15</v>
      </c>
      <c r="G4965" s="5">
        <v>328275196</v>
      </c>
      <c r="H4965" s="5">
        <v>16488.87</v>
      </c>
      <c r="I4965" s="5" t="b">
        <f>IF(Nifty50[[#This Row],[High]]=MAX($D$1:$D4975), TRUE, FALSE)</f>
        <v>0</v>
      </c>
      <c r="J4965" s="5">
        <f>MAX($D$2:Nifty50[[#This Row],[High]])</f>
        <v>11760.2</v>
      </c>
      <c r="K4965" s="18">
        <f>(Nifty50[[#This Row],[ATH_XL]]-Nifty50[[#This Row],[Close]])/Nifty50[[#This Row],[ATH_XL]]</f>
        <v>9.8556997329977469E-2</v>
      </c>
    </row>
    <row r="4966" spans="2:11" x14ac:dyDescent="0.25">
      <c r="B4966" s="4">
        <v>43441</v>
      </c>
      <c r="C4966" s="23">
        <v>10644.8</v>
      </c>
      <c r="D4966" s="23">
        <v>10704.55</v>
      </c>
      <c r="E4966" s="23">
        <v>10599.35</v>
      </c>
      <c r="F4966" s="23">
        <v>10693.7</v>
      </c>
      <c r="G4966" s="5">
        <v>335849636</v>
      </c>
      <c r="H4966" s="5">
        <v>18597.830000000002</v>
      </c>
      <c r="I4966" s="5" t="b">
        <f>IF(Nifty50[[#This Row],[High]]=MAX($D$1:$D4976), TRUE, FALSE)</f>
        <v>0</v>
      </c>
      <c r="J4966" s="5">
        <f>MAX($D$2:Nifty50[[#This Row],[High]])</f>
        <v>11760.2</v>
      </c>
      <c r="K4966" s="18">
        <f>(Nifty50[[#This Row],[ATH_XL]]-Nifty50[[#This Row],[Close]])/Nifty50[[#This Row],[ATH_XL]]</f>
        <v>9.0687233210319546E-2</v>
      </c>
    </row>
    <row r="4967" spans="2:11" x14ac:dyDescent="0.25">
      <c r="B4967" s="4">
        <v>43444</v>
      </c>
      <c r="C4967" s="23">
        <v>10508.7</v>
      </c>
      <c r="D4967" s="23">
        <v>10558.85</v>
      </c>
      <c r="E4967" s="23">
        <v>10474.950000000001</v>
      </c>
      <c r="F4967" s="23">
        <v>10488.45</v>
      </c>
      <c r="G4967" s="5">
        <v>393097292</v>
      </c>
      <c r="H4967" s="5">
        <v>16524.36</v>
      </c>
      <c r="I4967" s="5" t="b">
        <f>IF(Nifty50[[#This Row],[High]]=MAX($D$1:$D4977), TRUE, FALSE)</f>
        <v>0</v>
      </c>
      <c r="J4967" s="5">
        <f>MAX($D$2:Nifty50[[#This Row],[High]])</f>
        <v>11760.2</v>
      </c>
      <c r="K4967" s="18">
        <f>(Nifty50[[#This Row],[ATH_XL]]-Nifty50[[#This Row],[Close]])/Nifty50[[#This Row],[ATH_XL]]</f>
        <v>0.10814016768422305</v>
      </c>
    </row>
    <row r="4968" spans="2:11" x14ac:dyDescent="0.25">
      <c r="B4968" s="4">
        <v>43445</v>
      </c>
      <c r="C4968" s="23">
        <v>10350.049999999999</v>
      </c>
      <c r="D4968" s="23">
        <v>10567.15</v>
      </c>
      <c r="E4968" s="23">
        <v>10333.85</v>
      </c>
      <c r="F4968" s="23">
        <v>10549.15</v>
      </c>
      <c r="G4968" s="5">
        <v>438699334</v>
      </c>
      <c r="H4968" s="5">
        <v>20112.91</v>
      </c>
      <c r="I4968" s="5" t="b">
        <f>IF(Nifty50[[#This Row],[High]]=MAX($D$1:$D4978), TRUE, FALSE)</f>
        <v>0</v>
      </c>
      <c r="J4968" s="5">
        <f>MAX($D$2:Nifty50[[#This Row],[High]])</f>
        <v>11760.2</v>
      </c>
      <c r="K4968" s="18">
        <f>(Nifty50[[#This Row],[ATH_XL]]-Nifty50[[#This Row],[Close]])/Nifty50[[#This Row],[ATH_XL]]</f>
        <v>0.10297869083859126</v>
      </c>
    </row>
    <row r="4969" spans="2:11" x14ac:dyDescent="0.25">
      <c r="B4969" s="4">
        <v>43446</v>
      </c>
      <c r="C4969" s="23">
        <v>10591</v>
      </c>
      <c r="D4969" s="23">
        <v>10752.2</v>
      </c>
      <c r="E4969" s="23">
        <v>10560.8</v>
      </c>
      <c r="F4969" s="23">
        <v>10737.6</v>
      </c>
      <c r="G4969" s="5">
        <v>371697496</v>
      </c>
      <c r="H4969" s="5">
        <v>17447.45</v>
      </c>
      <c r="I4969" s="5" t="b">
        <f>IF(Nifty50[[#This Row],[High]]=MAX($D$1:$D4979), TRUE, FALSE)</f>
        <v>0</v>
      </c>
      <c r="J4969" s="5">
        <f>MAX($D$2:Nifty50[[#This Row],[High]])</f>
        <v>11760.2</v>
      </c>
      <c r="K4969" s="18">
        <f>(Nifty50[[#This Row],[ATH_XL]]-Nifty50[[#This Row],[Close]])/Nifty50[[#This Row],[ATH_XL]]</f>
        <v>8.6954303498239849E-2</v>
      </c>
    </row>
    <row r="4970" spans="2:11" x14ac:dyDescent="0.25">
      <c r="B4970" s="4">
        <v>43447</v>
      </c>
      <c r="C4970" s="23">
        <v>10810.75</v>
      </c>
      <c r="D4970" s="23">
        <v>10838.6</v>
      </c>
      <c r="E4970" s="23">
        <v>10749.5</v>
      </c>
      <c r="F4970" s="23">
        <v>10791.55</v>
      </c>
      <c r="G4970" s="5">
        <v>387810061</v>
      </c>
      <c r="H4970" s="5">
        <v>17582.8</v>
      </c>
      <c r="I4970" s="5" t="b">
        <f>IF(Nifty50[[#This Row],[High]]=MAX($D$1:$D4980), TRUE, FALSE)</f>
        <v>0</v>
      </c>
      <c r="J4970" s="5">
        <f>MAX($D$2:Nifty50[[#This Row],[High]])</f>
        <v>11760.2</v>
      </c>
      <c r="K4970" s="18">
        <f>(Nifty50[[#This Row],[ATH_XL]]-Nifty50[[#This Row],[Close]])/Nifty50[[#This Row],[ATH_XL]]</f>
        <v>8.2366796483053131E-2</v>
      </c>
    </row>
    <row r="4971" spans="2:11" x14ac:dyDescent="0.25">
      <c r="B4971" s="4">
        <v>43448</v>
      </c>
      <c r="C4971" s="23">
        <v>10784.5</v>
      </c>
      <c r="D4971" s="23">
        <v>10815.75</v>
      </c>
      <c r="E4971" s="23">
        <v>10752.1</v>
      </c>
      <c r="F4971" s="23">
        <v>10805.45</v>
      </c>
      <c r="G4971" s="5">
        <v>350579275</v>
      </c>
      <c r="H4971" s="5">
        <v>14486.1</v>
      </c>
      <c r="I4971" s="5" t="b">
        <f>IF(Nifty50[[#This Row],[High]]=MAX($D$1:$D4981), TRUE, FALSE)</f>
        <v>0</v>
      </c>
      <c r="J4971" s="5">
        <f>MAX($D$2:Nifty50[[#This Row],[High]])</f>
        <v>11760.2</v>
      </c>
      <c r="K4971" s="18">
        <f>(Nifty50[[#This Row],[ATH_XL]]-Nifty50[[#This Row],[Close]])/Nifty50[[#This Row],[ATH_XL]]</f>
        <v>8.1184843795173545E-2</v>
      </c>
    </row>
    <row r="4972" spans="2:11" x14ac:dyDescent="0.25">
      <c r="B4972" s="4">
        <v>43451</v>
      </c>
      <c r="C4972" s="23">
        <v>10853.2</v>
      </c>
      <c r="D4972" s="23">
        <v>10900.35</v>
      </c>
      <c r="E4972" s="23">
        <v>10844.85</v>
      </c>
      <c r="F4972" s="23">
        <v>10888.35</v>
      </c>
      <c r="G4972" s="5">
        <v>306145514</v>
      </c>
      <c r="H4972" s="5">
        <v>12528.59</v>
      </c>
      <c r="I4972" s="5" t="b">
        <f>IF(Nifty50[[#This Row],[High]]=MAX($D$1:$D4982), TRUE, FALSE)</f>
        <v>0</v>
      </c>
      <c r="J4972" s="5">
        <f>MAX($D$2:Nifty50[[#This Row],[High]])</f>
        <v>11760.2</v>
      </c>
      <c r="K4972" s="18">
        <f>(Nifty50[[#This Row],[ATH_XL]]-Nifty50[[#This Row],[Close]])/Nifty50[[#This Row],[ATH_XL]]</f>
        <v>7.4135643951633495E-2</v>
      </c>
    </row>
    <row r="4973" spans="2:11" x14ac:dyDescent="0.25">
      <c r="B4973" s="4">
        <v>43452</v>
      </c>
      <c r="C4973" s="23">
        <v>10850.9</v>
      </c>
      <c r="D4973" s="23">
        <v>10915.4</v>
      </c>
      <c r="E4973" s="23">
        <v>10819.1</v>
      </c>
      <c r="F4973" s="23">
        <v>10908.7</v>
      </c>
      <c r="G4973" s="5">
        <v>294942271</v>
      </c>
      <c r="H4973" s="5">
        <v>13556.45</v>
      </c>
      <c r="I4973" s="5" t="b">
        <f>IF(Nifty50[[#This Row],[High]]=MAX($D$1:$D4983), TRUE, FALSE)</f>
        <v>0</v>
      </c>
      <c r="J4973" s="5">
        <f>MAX($D$2:Nifty50[[#This Row],[High]])</f>
        <v>11760.2</v>
      </c>
      <c r="K4973" s="18">
        <f>(Nifty50[[#This Row],[ATH_XL]]-Nifty50[[#This Row],[Close]])/Nifty50[[#This Row],[ATH_XL]]</f>
        <v>7.2405231203550954E-2</v>
      </c>
    </row>
    <row r="4974" spans="2:11" x14ac:dyDescent="0.25">
      <c r="B4974" s="10">
        <v>43453</v>
      </c>
      <c r="C4974" s="25">
        <v>10930.55</v>
      </c>
      <c r="D4974" s="25">
        <v>10985.15</v>
      </c>
      <c r="E4974" s="25">
        <v>10928</v>
      </c>
      <c r="F4974" s="25">
        <v>10967.3</v>
      </c>
      <c r="G4974" s="11">
        <v>321801803</v>
      </c>
      <c r="H4974" s="11">
        <v>17172.64</v>
      </c>
      <c r="I4974" s="5" t="b">
        <f>IF(Nifty50[[#This Row],[High]]=MAX($D$1:$D4984), TRUE, FALSE)</f>
        <v>0</v>
      </c>
      <c r="J4974" s="5">
        <f>MAX($D$2:Nifty50[[#This Row],[High]])</f>
        <v>11760.2</v>
      </c>
      <c r="K4974" s="18">
        <f>(Nifty50[[#This Row],[ATH_XL]]-Nifty50[[#This Row],[Close]])/Nifty50[[#This Row],[ATH_XL]]</f>
        <v>6.7422322749613225E-2</v>
      </c>
    </row>
    <row r="4975" spans="2:11" x14ac:dyDescent="0.25">
      <c r="B4975" s="4">
        <v>43454</v>
      </c>
      <c r="C4975" s="23">
        <v>10885.2</v>
      </c>
      <c r="D4975" s="23">
        <v>10962.55</v>
      </c>
      <c r="E4975" s="23">
        <v>10880.05</v>
      </c>
      <c r="F4975" s="23">
        <v>10951.7</v>
      </c>
      <c r="G4975" s="5">
        <v>328802751</v>
      </c>
      <c r="H4975" s="5">
        <v>14945.94</v>
      </c>
      <c r="I4975" s="5" t="b">
        <f>IF(Nifty50[[#This Row],[High]]=MAX($D$1:$D4985), TRUE, FALSE)</f>
        <v>0</v>
      </c>
      <c r="J4975" s="5">
        <f>MAX($D$2:Nifty50[[#This Row],[High]])</f>
        <v>11760.2</v>
      </c>
      <c r="K4975" s="18">
        <f>(Nifty50[[#This Row],[ATH_XL]]-Nifty50[[#This Row],[Close]])/Nifty50[[#This Row],[ATH_XL]]</f>
        <v>6.8748830802197236E-2</v>
      </c>
    </row>
    <row r="4976" spans="2:11" x14ac:dyDescent="0.25">
      <c r="B4976" s="4">
        <v>43455</v>
      </c>
      <c r="C4976" s="23">
        <v>10944.25</v>
      </c>
      <c r="D4976" s="23">
        <v>10963.65</v>
      </c>
      <c r="E4976" s="23">
        <v>10738.65</v>
      </c>
      <c r="F4976" s="23">
        <v>10754</v>
      </c>
      <c r="G4976" s="5">
        <v>389235107</v>
      </c>
      <c r="H4976" s="5">
        <v>18663.849999999999</v>
      </c>
      <c r="I4976" s="5" t="b">
        <f>IF(Nifty50[[#This Row],[High]]=MAX($D$1:$D4986), TRUE, FALSE)</f>
        <v>0</v>
      </c>
      <c r="J4976" s="5">
        <f>MAX($D$2:Nifty50[[#This Row],[High]])</f>
        <v>11760.2</v>
      </c>
      <c r="K4976" s="18">
        <f>(Nifty50[[#This Row],[ATH_XL]]-Nifty50[[#This Row],[Close]])/Nifty50[[#This Row],[ATH_XL]]</f>
        <v>8.5559769391677074E-2</v>
      </c>
    </row>
    <row r="4977" spans="2:11" x14ac:dyDescent="0.25">
      <c r="B4977" s="4">
        <v>43458</v>
      </c>
      <c r="C4977" s="23">
        <v>10780.9</v>
      </c>
      <c r="D4977" s="23">
        <v>10782.3</v>
      </c>
      <c r="E4977" s="23">
        <v>10649.25</v>
      </c>
      <c r="F4977" s="23">
        <v>10663.5</v>
      </c>
      <c r="G4977" s="5">
        <v>230291344</v>
      </c>
      <c r="H4977" s="5">
        <v>10695.6</v>
      </c>
      <c r="I4977" s="5" t="b">
        <f>IF(Nifty50[[#This Row],[High]]=MAX($D$1:$D4987), TRUE, FALSE)</f>
        <v>0</v>
      </c>
      <c r="J4977" s="5">
        <f>MAX($D$2:Nifty50[[#This Row],[High]])</f>
        <v>11760.2</v>
      </c>
      <c r="K4977" s="18">
        <f>(Nifty50[[#This Row],[ATH_XL]]-Nifty50[[#This Row],[Close]])/Nifty50[[#This Row],[ATH_XL]]</f>
        <v>9.3255216748014541E-2</v>
      </c>
    </row>
    <row r="4978" spans="2:11" x14ac:dyDescent="0.25">
      <c r="B4978" s="4">
        <v>43460</v>
      </c>
      <c r="C4978" s="23">
        <v>10635.45</v>
      </c>
      <c r="D4978" s="23">
        <v>10747.5</v>
      </c>
      <c r="E4978" s="23">
        <v>10534.55</v>
      </c>
      <c r="F4978" s="23">
        <v>10729.85</v>
      </c>
      <c r="G4978" s="5">
        <v>271942701</v>
      </c>
      <c r="H4978" s="5">
        <v>12831.99</v>
      </c>
      <c r="I4978" s="5" t="b">
        <f>IF(Nifty50[[#This Row],[High]]=MAX($D$1:$D4988), TRUE, FALSE)</f>
        <v>0</v>
      </c>
      <c r="J4978" s="5">
        <f>MAX($D$2:Nifty50[[#This Row],[High]])</f>
        <v>11760.2</v>
      </c>
      <c r="K4978" s="18">
        <f>(Nifty50[[#This Row],[ATH_XL]]-Nifty50[[#This Row],[Close]])/Nifty50[[#This Row],[ATH_XL]]</f>
        <v>8.7613305896158247E-2</v>
      </c>
    </row>
    <row r="4979" spans="2:11" x14ac:dyDescent="0.25">
      <c r="B4979" s="4">
        <v>43461</v>
      </c>
      <c r="C4979" s="23">
        <v>10817.9</v>
      </c>
      <c r="D4979" s="23">
        <v>10834.2</v>
      </c>
      <c r="E4979" s="23">
        <v>10764.45</v>
      </c>
      <c r="F4979" s="23">
        <v>10779.8</v>
      </c>
      <c r="G4979" s="5">
        <v>470160392</v>
      </c>
      <c r="H4979" s="5">
        <v>19119.88</v>
      </c>
      <c r="I4979" s="5" t="b">
        <f>IF(Nifty50[[#This Row],[High]]=MAX($D$1:$D4989), TRUE, FALSE)</f>
        <v>0</v>
      </c>
      <c r="J4979" s="5">
        <f>MAX($D$2:Nifty50[[#This Row],[High]])</f>
        <v>11760.2</v>
      </c>
      <c r="K4979" s="18">
        <f>(Nifty50[[#This Row],[ATH_XL]]-Nifty50[[#This Row],[Close]])/Nifty50[[#This Row],[ATH_XL]]</f>
        <v>8.3365929150864895E-2</v>
      </c>
    </row>
    <row r="4980" spans="2:11" x14ac:dyDescent="0.25">
      <c r="B4980" s="4">
        <v>43462</v>
      </c>
      <c r="C4980" s="23">
        <v>10820.95</v>
      </c>
      <c r="D4980" s="23">
        <v>10893.6</v>
      </c>
      <c r="E4980" s="23">
        <v>10817.15</v>
      </c>
      <c r="F4980" s="23">
        <v>10859.9</v>
      </c>
      <c r="G4980" s="5">
        <v>253086507</v>
      </c>
      <c r="H4980" s="5">
        <v>12615.01</v>
      </c>
      <c r="I4980" s="5" t="b">
        <f>IF(Nifty50[[#This Row],[High]]=MAX($D$1:$D4990), TRUE, FALSE)</f>
        <v>0</v>
      </c>
      <c r="J4980" s="5">
        <f>MAX($D$2:Nifty50[[#This Row],[High]])</f>
        <v>11760.2</v>
      </c>
      <c r="K4980" s="18">
        <f>(Nifty50[[#This Row],[ATH_XL]]-Nifty50[[#This Row],[Close]])/Nifty50[[#This Row],[ATH_XL]]</f>
        <v>7.6554820496250148E-2</v>
      </c>
    </row>
    <row r="4981" spans="2:11" x14ac:dyDescent="0.25">
      <c r="B4981" s="10">
        <v>43465</v>
      </c>
      <c r="C4981" s="25">
        <v>10913.2</v>
      </c>
      <c r="D4981" s="25">
        <v>10923.55</v>
      </c>
      <c r="E4981" s="25">
        <v>10853.2</v>
      </c>
      <c r="F4981" s="25">
        <v>10862.55</v>
      </c>
      <c r="G4981" s="11">
        <v>186494657</v>
      </c>
      <c r="H4981" s="11">
        <v>10176.129999999999</v>
      </c>
      <c r="I4981" s="5" t="b">
        <f>IF(Nifty50[[#This Row],[High]]=MAX($D$1:$D4991), TRUE, FALSE)</f>
        <v>0</v>
      </c>
      <c r="J4981" s="5">
        <f>MAX($D$2:Nifty50[[#This Row],[High]])</f>
        <v>11760.2</v>
      </c>
      <c r="K4981" s="18">
        <f>(Nifty50[[#This Row],[ATH_XL]]-Nifty50[[#This Row],[Close]])/Nifty50[[#This Row],[ATH_XL]]</f>
        <v>7.6329484192445826E-2</v>
      </c>
    </row>
    <row r="4982" spans="2:11" x14ac:dyDescent="0.25">
      <c r="B4982" s="4">
        <v>43466</v>
      </c>
      <c r="C4982" s="23">
        <v>10881.7</v>
      </c>
      <c r="D4982" s="23">
        <v>10923.6</v>
      </c>
      <c r="E4982" s="23">
        <v>10807.1</v>
      </c>
      <c r="F4982" s="23">
        <v>10910.1</v>
      </c>
      <c r="G4982" s="5">
        <v>159404542</v>
      </c>
      <c r="H4982" s="5">
        <v>8688.26</v>
      </c>
      <c r="I4982" s="5" t="b">
        <f>IF(Nifty50[[#This Row],[High]]=MAX($D$1:$D4992), TRUE, FALSE)</f>
        <v>0</v>
      </c>
      <c r="J4982" s="5">
        <f>MAX($D$2:Nifty50[[#This Row],[High]])</f>
        <v>11760.2</v>
      </c>
      <c r="K4982" s="18">
        <f>(Nifty50[[#This Row],[ATH_XL]]-Nifty50[[#This Row],[Close]])/Nifty50[[#This Row],[ATH_XL]]</f>
        <v>7.228618560908831E-2</v>
      </c>
    </row>
    <row r="4983" spans="2:11" x14ac:dyDescent="0.25">
      <c r="B4983" s="4">
        <v>43467</v>
      </c>
      <c r="C4983" s="23">
        <v>10868.85</v>
      </c>
      <c r="D4983" s="23">
        <v>10895.35</v>
      </c>
      <c r="E4983" s="23">
        <v>10735.05</v>
      </c>
      <c r="F4983" s="23">
        <v>10792.5</v>
      </c>
      <c r="G4983" s="5">
        <v>309665939</v>
      </c>
      <c r="H4983" s="5">
        <v>15352.25</v>
      </c>
      <c r="I4983" s="5" t="b">
        <f>IF(Nifty50[[#This Row],[High]]=MAX($D$1:$D4993), TRUE, FALSE)</f>
        <v>0</v>
      </c>
      <c r="J4983" s="5">
        <f>MAX($D$2:Nifty50[[#This Row],[High]])</f>
        <v>11760.2</v>
      </c>
      <c r="K4983" s="18">
        <f>(Nifty50[[#This Row],[ATH_XL]]-Nifty50[[#This Row],[Close]])/Nifty50[[#This Row],[ATH_XL]]</f>
        <v>8.2286015543953386E-2</v>
      </c>
    </row>
    <row r="4984" spans="2:11" x14ac:dyDescent="0.25">
      <c r="B4984" s="4">
        <v>43468</v>
      </c>
      <c r="C4984" s="23">
        <v>10796.8</v>
      </c>
      <c r="D4984" s="23">
        <v>10814.05</v>
      </c>
      <c r="E4984" s="23">
        <v>10661.25</v>
      </c>
      <c r="F4984" s="23">
        <v>10672.25</v>
      </c>
      <c r="G4984" s="5">
        <v>286241745</v>
      </c>
      <c r="H4984" s="5">
        <v>15030.45</v>
      </c>
      <c r="I4984" s="5" t="b">
        <f>IF(Nifty50[[#This Row],[High]]=MAX($D$1:$D4994), TRUE, FALSE)</f>
        <v>0</v>
      </c>
      <c r="J4984" s="5">
        <f>MAX($D$2:Nifty50[[#This Row],[High]])</f>
        <v>11760.2</v>
      </c>
      <c r="K4984" s="18">
        <f>(Nifty50[[#This Row],[ATH_XL]]-Nifty50[[#This Row],[Close]])/Nifty50[[#This Row],[ATH_XL]]</f>
        <v>9.2511181782622798E-2</v>
      </c>
    </row>
    <row r="4985" spans="2:11" x14ac:dyDescent="0.25">
      <c r="B4985" s="4">
        <v>43469</v>
      </c>
      <c r="C4985" s="23">
        <v>10699.7</v>
      </c>
      <c r="D4985" s="23">
        <v>10741.05</v>
      </c>
      <c r="E4985" s="23">
        <v>10628.65</v>
      </c>
      <c r="F4985" s="23">
        <v>10727.35</v>
      </c>
      <c r="G4985" s="5">
        <v>296596655</v>
      </c>
      <c r="H4985" s="5">
        <v>14516.74</v>
      </c>
      <c r="I4985" s="5" t="b">
        <f>IF(Nifty50[[#This Row],[High]]=MAX($D$1:$D4995), TRUE, FALSE)</f>
        <v>0</v>
      </c>
      <c r="J4985" s="5">
        <f>MAX($D$2:Nifty50[[#This Row],[High]])</f>
        <v>11760.2</v>
      </c>
      <c r="K4985" s="18">
        <f>(Nifty50[[#This Row],[ATH_XL]]-Nifty50[[#This Row],[Close]])/Nifty50[[#This Row],[ATH_XL]]</f>
        <v>8.7825887314841616E-2</v>
      </c>
    </row>
    <row r="4986" spans="2:11" x14ac:dyDescent="0.25">
      <c r="B4986" s="4">
        <v>43472</v>
      </c>
      <c r="C4986" s="23">
        <v>10804.85</v>
      </c>
      <c r="D4986" s="23">
        <v>10835.95</v>
      </c>
      <c r="E4986" s="23">
        <v>10750.15</v>
      </c>
      <c r="F4986" s="23">
        <v>10771.8</v>
      </c>
      <c r="G4986" s="5">
        <v>269371080</v>
      </c>
      <c r="H4986" s="5">
        <v>12731.29</v>
      </c>
      <c r="I4986" s="5" t="b">
        <f>IF(Nifty50[[#This Row],[High]]=MAX($D$1:$D4996), TRUE, FALSE)</f>
        <v>0</v>
      </c>
      <c r="J4986" s="5">
        <f>MAX($D$2:Nifty50[[#This Row],[High]])</f>
        <v>11760.2</v>
      </c>
      <c r="K4986" s="18">
        <f>(Nifty50[[#This Row],[ATH_XL]]-Nifty50[[#This Row],[Close]])/Nifty50[[#This Row],[ATH_XL]]</f>
        <v>8.404618969065164E-2</v>
      </c>
    </row>
    <row r="4987" spans="2:11" x14ac:dyDescent="0.25">
      <c r="B4987" s="4">
        <v>43473</v>
      </c>
      <c r="C4987" s="23">
        <v>10786.25</v>
      </c>
      <c r="D4987" s="23">
        <v>10818.45</v>
      </c>
      <c r="E4987" s="23">
        <v>10733.25</v>
      </c>
      <c r="F4987" s="23">
        <v>10802.15</v>
      </c>
      <c r="G4987" s="5">
        <v>277697672</v>
      </c>
      <c r="H4987" s="5">
        <v>13433.48</v>
      </c>
      <c r="I4987" s="5" t="b">
        <f>IF(Nifty50[[#This Row],[High]]=MAX($D$1:$D4997), TRUE, FALSE)</f>
        <v>0</v>
      </c>
      <c r="J4987" s="5">
        <f>MAX($D$2:Nifty50[[#This Row],[High]])</f>
        <v>11760.2</v>
      </c>
      <c r="K4987" s="18">
        <f>(Nifty50[[#This Row],[ATH_XL]]-Nifty50[[#This Row],[Close]])/Nifty50[[#This Row],[ATH_XL]]</f>
        <v>8.1465451267835665E-2</v>
      </c>
    </row>
    <row r="4988" spans="2:11" x14ac:dyDescent="0.25">
      <c r="B4988" s="4">
        <v>43474</v>
      </c>
      <c r="C4988" s="23">
        <v>10862.4</v>
      </c>
      <c r="D4988" s="23">
        <v>10870.4</v>
      </c>
      <c r="E4988" s="23">
        <v>10749.4</v>
      </c>
      <c r="F4988" s="23">
        <v>10855.15</v>
      </c>
      <c r="G4988" s="5">
        <v>333010535</v>
      </c>
      <c r="H4988" s="5">
        <v>16213.3</v>
      </c>
      <c r="I4988" s="5" t="b">
        <f>IF(Nifty50[[#This Row],[High]]=MAX($D$1:$D4998), TRUE, FALSE)</f>
        <v>0</v>
      </c>
      <c r="J4988" s="5">
        <f>MAX($D$2:Nifty50[[#This Row],[High]])</f>
        <v>11760.2</v>
      </c>
      <c r="K4988" s="18">
        <f>(Nifty50[[#This Row],[ATH_XL]]-Nifty50[[#This Row],[Close]])/Nifty50[[#This Row],[ATH_XL]]</f>
        <v>7.6958725191748525E-2</v>
      </c>
    </row>
    <row r="4989" spans="2:11" x14ac:dyDescent="0.25">
      <c r="B4989" s="4">
        <v>43475</v>
      </c>
      <c r="C4989" s="23">
        <v>10859.35</v>
      </c>
      <c r="D4989" s="23">
        <v>10859.35</v>
      </c>
      <c r="E4989" s="23">
        <v>10801.8</v>
      </c>
      <c r="F4989" s="23">
        <v>10821.6</v>
      </c>
      <c r="G4989" s="5">
        <v>254365477</v>
      </c>
      <c r="H4989" s="5">
        <v>12031.26</v>
      </c>
      <c r="I4989" s="5" t="b">
        <f>IF(Nifty50[[#This Row],[High]]=MAX($D$1:$D4999), TRUE, FALSE)</f>
        <v>0</v>
      </c>
      <c r="J4989" s="5">
        <f>MAX($D$2:Nifty50[[#This Row],[High]])</f>
        <v>11760.2</v>
      </c>
      <c r="K4989" s="18">
        <f>(Nifty50[[#This Row],[ATH_XL]]-Nifty50[[#This Row],[Close]])/Nifty50[[#This Row],[ATH_XL]]</f>
        <v>7.9811567830479102E-2</v>
      </c>
    </row>
    <row r="4990" spans="2:11" x14ac:dyDescent="0.25">
      <c r="B4990" s="4">
        <v>43476</v>
      </c>
      <c r="C4990" s="23">
        <v>10834.75</v>
      </c>
      <c r="D4990" s="23">
        <v>10850.15</v>
      </c>
      <c r="E4990" s="23">
        <v>10739.4</v>
      </c>
      <c r="F4990" s="23">
        <v>10794.95</v>
      </c>
      <c r="G4990" s="5">
        <v>260792200</v>
      </c>
      <c r="H4990" s="5">
        <v>13084.6</v>
      </c>
      <c r="I4990" s="5" t="b">
        <f>IF(Nifty50[[#This Row],[High]]=MAX($D$1:$D5000), TRUE, FALSE)</f>
        <v>0</v>
      </c>
      <c r="J4990" s="5">
        <f>MAX($D$2:Nifty50[[#This Row],[High]])</f>
        <v>11760.2</v>
      </c>
      <c r="K4990" s="18">
        <f>(Nifty50[[#This Row],[ATH_XL]]-Nifty50[[#This Row],[Close]])/Nifty50[[#This Row],[ATH_XL]]</f>
        <v>8.2077685753643645E-2</v>
      </c>
    </row>
    <row r="4991" spans="2:11" x14ac:dyDescent="0.25">
      <c r="B4991" s="4">
        <v>43479</v>
      </c>
      <c r="C4991" s="23">
        <v>10807</v>
      </c>
      <c r="D4991" s="23">
        <v>10808</v>
      </c>
      <c r="E4991" s="23">
        <v>10692.35</v>
      </c>
      <c r="F4991" s="23">
        <v>10737.6</v>
      </c>
      <c r="G4991" s="5">
        <v>298774178</v>
      </c>
      <c r="H4991" s="5">
        <v>12732.57</v>
      </c>
      <c r="I4991" s="5" t="b">
        <f>IF(Nifty50[[#This Row],[High]]=MAX($D$1:$D5001), TRUE, FALSE)</f>
        <v>0</v>
      </c>
      <c r="J4991" s="5">
        <f>MAX($D$2:Nifty50[[#This Row],[High]])</f>
        <v>11760.2</v>
      </c>
      <c r="K4991" s="18">
        <f>(Nifty50[[#This Row],[ATH_XL]]-Nifty50[[#This Row],[Close]])/Nifty50[[#This Row],[ATH_XL]]</f>
        <v>8.6954303498239849E-2</v>
      </c>
    </row>
    <row r="4992" spans="2:11" x14ac:dyDescent="0.25">
      <c r="B4992" s="4">
        <v>43480</v>
      </c>
      <c r="C4992" s="23">
        <v>10777.55</v>
      </c>
      <c r="D4992" s="23">
        <v>10896.95</v>
      </c>
      <c r="E4992" s="23">
        <v>10777.55</v>
      </c>
      <c r="F4992" s="23">
        <v>10886.8</v>
      </c>
      <c r="G4992" s="5">
        <v>310737078</v>
      </c>
      <c r="H4992" s="5">
        <v>14879.91</v>
      </c>
      <c r="I4992" s="5" t="b">
        <f>IF(Nifty50[[#This Row],[High]]=MAX($D$1:$D5002), TRUE, FALSE)</f>
        <v>0</v>
      </c>
      <c r="J4992" s="5">
        <f>MAX($D$2:Nifty50[[#This Row],[High]])</f>
        <v>11760.2</v>
      </c>
      <c r="K4992" s="18">
        <f>(Nifty50[[#This Row],[ATH_XL]]-Nifty50[[#This Row],[Close]])/Nifty50[[#This Row],[ATH_XL]]</f>
        <v>7.4267444431217272E-2</v>
      </c>
    </row>
    <row r="4993" spans="2:11" x14ac:dyDescent="0.25">
      <c r="B4993" s="4">
        <v>43481</v>
      </c>
      <c r="C4993" s="23">
        <v>10899.65</v>
      </c>
      <c r="D4993" s="23">
        <v>10928.15</v>
      </c>
      <c r="E4993" s="23">
        <v>10876.9</v>
      </c>
      <c r="F4993" s="23">
        <v>10890.3</v>
      </c>
      <c r="G4993" s="5">
        <v>276539042</v>
      </c>
      <c r="H4993" s="5">
        <v>13081.63</v>
      </c>
      <c r="I4993" s="5" t="b">
        <f>IF(Nifty50[[#This Row],[High]]=MAX($D$1:$D5003), TRUE, FALSE)</f>
        <v>0</v>
      </c>
      <c r="J4993" s="5">
        <f>MAX($D$2:Nifty50[[#This Row],[High]])</f>
        <v>11760.2</v>
      </c>
      <c r="K4993" s="18">
        <f>(Nifty50[[#This Row],[ATH_XL]]-Nifty50[[#This Row],[Close]])/Nifty50[[#This Row],[ATH_XL]]</f>
        <v>7.3969830445060572E-2</v>
      </c>
    </row>
    <row r="4994" spans="2:11" x14ac:dyDescent="0.25">
      <c r="B4994" s="4">
        <v>43482</v>
      </c>
      <c r="C4994" s="23">
        <v>10920.85</v>
      </c>
      <c r="D4994" s="23">
        <v>10930.65</v>
      </c>
      <c r="E4994" s="23">
        <v>10844.65</v>
      </c>
      <c r="F4994" s="23">
        <v>10905.2</v>
      </c>
      <c r="G4994" s="5">
        <v>271676319</v>
      </c>
      <c r="H4994" s="5">
        <v>13215.83</v>
      </c>
      <c r="I4994" s="5" t="b">
        <f>IF(Nifty50[[#This Row],[High]]=MAX($D$1:$D5004), TRUE, FALSE)</f>
        <v>0</v>
      </c>
      <c r="J4994" s="5">
        <f>MAX($D$2:Nifty50[[#This Row],[High]])</f>
        <v>11760.2</v>
      </c>
      <c r="K4994" s="18">
        <f>(Nifty50[[#This Row],[ATH_XL]]-Nifty50[[#This Row],[Close]])/Nifty50[[#This Row],[ATH_XL]]</f>
        <v>7.2702845189707654E-2</v>
      </c>
    </row>
    <row r="4995" spans="2:11" x14ac:dyDescent="0.25">
      <c r="B4995" s="4">
        <v>43483</v>
      </c>
      <c r="C4995" s="23">
        <v>10914.85</v>
      </c>
      <c r="D4995" s="23">
        <v>10928.2</v>
      </c>
      <c r="E4995" s="23">
        <v>10852.2</v>
      </c>
      <c r="F4995" s="23">
        <v>10906.95</v>
      </c>
      <c r="G4995" s="5">
        <v>323814108</v>
      </c>
      <c r="H4995" s="5">
        <v>16408.830000000002</v>
      </c>
      <c r="I4995" s="5" t="b">
        <f>IF(Nifty50[[#This Row],[High]]=MAX($D$1:$D5005), TRUE, FALSE)</f>
        <v>0</v>
      </c>
      <c r="J4995" s="5">
        <f>MAX($D$2:Nifty50[[#This Row],[High]])</f>
        <v>11760.2</v>
      </c>
      <c r="K4995" s="18">
        <f>(Nifty50[[#This Row],[ATH_XL]]-Nifty50[[#This Row],[Close]])/Nifty50[[#This Row],[ATH_XL]]</f>
        <v>7.2554038196629311E-2</v>
      </c>
    </row>
    <row r="4996" spans="2:11" x14ac:dyDescent="0.25">
      <c r="B4996" s="4">
        <v>43486</v>
      </c>
      <c r="C4996" s="23">
        <v>10919.35</v>
      </c>
      <c r="D4996" s="23">
        <v>10987.45</v>
      </c>
      <c r="E4996" s="23">
        <v>10885.75</v>
      </c>
      <c r="F4996" s="23">
        <v>10961.85</v>
      </c>
      <c r="G4996" s="5">
        <v>288829125</v>
      </c>
      <c r="H4996" s="5">
        <v>17289.7</v>
      </c>
      <c r="I4996" s="5" t="b">
        <f>IF(Nifty50[[#This Row],[High]]=MAX($D$1:$D5006), TRUE, FALSE)</f>
        <v>0</v>
      </c>
      <c r="J4996" s="5">
        <f>MAX($D$2:Nifty50[[#This Row],[High]])</f>
        <v>11760.2</v>
      </c>
      <c r="K4996" s="18">
        <f>(Nifty50[[#This Row],[ATH_XL]]-Nifty50[[#This Row],[Close]])/Nifty50[[#This Row],[ATH_XL]]</f>
        <v>6.7885750242342849E-2</v>
      </c>
    </row>
    <row r="4997" spans="2:11" x14ac:dyDescent="0.25">
      <c r="B4997" s="4">
        <v>43487</v>
      </c>
      <c r="C4997" s="23">
        <v>10949.8</v>
      </c>
      <c r="D4997" s="23">
        <v>10949.8</v>
      </c>
      <c r="E4997" s="23">
        <v>10864.15</v>
      </c>
      <c r="F4997" s="23">
        <v>10922.75</v>
      </c>
      <c r="G4997" s="5">
        <v>300768112</v>
      </c>
      <c r="H4997" s="5">
        <v>17483.62</v>
      </c>
      <c r="I4997" s="5" t="b">
        <f>IF(Nifty50[[#This Row],[High]]=MAX($D$1:$D5007), TRUE, FALSE)</f>
        <v>0</v>
      </c>
      <c r="J4997" s="5">
        <f>MAX($D$2:Nifty50[[#This Row],[High]])</f>
        <v>11760.2</v>
      </c>
      <c r="K4997" s="18">
        <f>(Nifty50[[#This Row],[ATH_XL]]-Nifty50[[#This Row],[Close]])/Nifty50[[#This Row],[ATH_XL]]</f>
        <v>7.1210523630550554E-2</v>
      </c>
    </row>
    <row r="4998" spans="2:11" x14ac:dyDescent="0.25">
      <c r="B4998" s="4">
        <v>43488</v>
      </c>
      <c r="C4998" s="23">
        <v>10931.05</v>
      </c>
      <c r="D4998" s="23">
        <v>10944.8</v>
      </c>
      <c r="E4998" s="23">
        <v>10811.95</v>
      </c>
      <c r="F4998" s="23">
        <v>10831.5</v>
      </c>
      <c r="G4998" s="5">
        <v>298876314</v>
      </c>
      <c r="H4998" s="5">
        <v>14736.91</v>
      </c>
      <c r="I4998" s="5" t="b">
        <f>IF(Nifty50[[#This Row],[High]]=MAX($D$1:$D5008), TRUE, FALSE)</f>
        <v>0</v>
      </c>
      <c r="J4998" s="5">
        <f>MAX($D$2:Nifty50[[#This Row],[High]])</f>
        <v>11760.2</v>
      </c>
      <c r="K4998" s="18">
        <f>(Nifty50[[#This Row],[ATH_XL]]-Nifty50[[#This Row],[Close]])/Nifty50[[#This Row],[ATH_XL]]</f>
        <v>7.8969745412493048E-2</v>
      </c>
    </row>
    <row r="4999" spans="2:11" x14ac:dyDescent="0.25">
      <c r="B4999" s="4">
        <v>43489</v>
      </c>
      <c r="C4999" s="23">
        <v>10844.05</v>
      </c>
      <c r="D4999" s="23">
        <v>10866.6</v>
      </c>
      <c r="E4999" s="23">
        <v>10798.65</v>
      </c>
      <c r="F4999" s="23">
        <v>10849.8</v>
      </c>
      <c r="G4999" s="5">
        <v>361082096</v>
      </c>
      <c r="H4999" s="5">
        <v>15298.48</v>
      </c>
      <c r="I4999" s="5" t="b">
        <f>IF(Nifty50[[#This Row],[High]]=MAX($D$1:$D5009), TRUE, FALSE)</f>
        <v>0</v>
      </c>
      <c r="J4999" s="5">
        <f>MAX($D$2:Nifty50[[#This Row],[High]])</f>
        <v>11760.2</v>
      </c>
      <c r="K4999" s="18">
        <f>(Nifty50[[#This Row],[ATH_XL]]-Nifty50[[#This Row],[Close]])/Nifty50[[#This Row],[ATH_XL]]</f>
        <v>7.7413649427730935E-2</v>
      </c>
    </row>
    <row r="5000" spans="2:11" x14ac:dyDescent="0.25">
      <c r="B5000" s="4">
        <v>43490</v>
      </c>
      <c r="C5000" s="23">
        <v>10859.75</v>
      </c>
      <c r="D5000" s="23">
        <v>10931.7</v>
      </c>
      <c r="E5000" s="23">
        <v>10756.45</v>
      </c>
      <c r="F5000" s="23">
        <v>10780.55</v>
      </c>
      <c r="G5000" s="5">
        <v>463444758</v>
      </c>
      <c r="H5000" s="5">
        <v>20542.36</v>
      </c>
      <c r="I5000" s="5" t="b">
        <f>IF(Nifty50[[#This Row],[High]]=MAX($D$1:$D5010), TRUE, FALSE)</f>
        <v>0</v>
      </c>
      <c r="J5000" s="5">
        <f>MAX($D$2:Nifty50[[#This Row],[High]])</f>
        <v>11760.2</v>
      </c>
      <c r="K5000" s="18">
        <f>(Nifty50[[#This Row],[ATH_XL]]-Nifty50[[#This Row],[Close]])/Nifty50[[#This Row],[ATH_XL]]</f>
        <v>8.3302154725259897E-2</v>
      </c>
    </row>
    <row r="5001" spans="2:11" x14ac:dyDescent="0.25">
      <c r="B5001" s="4">
        <v>43493</v>
      </c>
      <c r="C5001" s="23">
        <v>10792.45</v>
      </c>
      <c r="D5001" s="23">
        <v>10804.45</v>
      </c>
      <c r="E5001" s="23">
        <v>10630.95</v>
      </c>
      <c r="F5001" s="23">
        <v>10661.55</v>
      </c>
      <c r="G5001" s="5">
        <v>419682627</v>
      </c>
      <c r="H5001" s="5">
        <v>21144.33</v>
      </c>
      <c r="I5001" s="5" t="b">
        <f>IF(Nifty50[[#This Row],[High]]=MAX($D$1:$D5011), TRUE, FALSE)</f>
        <v>0</v>
      </c>
      <c r="J5001" s="5">
        <f>MAX($D$2:Nifty50[[#This Row],[High]])</f>
        <v>11760.2</v>
      </c>
      <c r="K5001" s="18">
        <f>(Nifty50[[#This Row],[ATH_XL]]-Nifty50[[#This Row],[Close]])/Nifty50[[#This Row],[ATH_XL]]</f>
        <v>9.3421030254587631E-2</v>
      </c>
    </row>
    <row r="5002" spans="2:11" x14ac:dyDescent="0.25">
      <c r="B5002" s="4">
        <v>43494</v>
      </c>
      <c r="C5002" s="23">
        <v>10653.7</v>
      </c>
      <c r="D5002" s="23">
        <v>10690.35</v>
      </c>
      <c r="E5002" s="23">
        <v>10583.65</v>
      </c>
      <c r="F5002" s="23">
        <v>10652.2</v>
      </c>
      <c r="G5002" s="5">
        <v>356908994</v>
      </c>
      <c r="H5002" s="5">
        <v>18832.060000000001</v>
      </c>
      <c r="I5002" s="5" t="b">
        <f>IF(Nifty50[[#This Row],[High]]=MAX($D$1:$D5012), TRUE, FALSE)</f>
        <v>0</v>
      </c>
      <c r="J5002" s="5">
        <f>MAX($D$2:Nifty50[[#This Row],[High]])</f>
        <v>11760.2</v>
      </c>
      <c r="K5002" s="18">
        <f>(Nifty50[[#This Row],[ATH_XL]]-Nifty50[[#This Row],[Close]])/Nifty50[[#This Row],[ATH_XL]]</f>
        <v>9.4216084760463253E-2</v>
      </c>
    </row>
    <row r="5003" spans="2:11" x14ac:dyDescent="0.25">
      <c r="B5003" s="4">
        <v>43495</v>
      </c>
      <c r="C5003" s="23">
        <v>10702.25</v>
      </c>
      <c r="D5003" s="23">
        <v>10710.2</v>
      </c>
      <c r="E5003" s="23">
        <v>10612.85</v>
      </c>
      <c r="F5003" s="23">
        <v>10651.8</v>
      </c>
      <c r="G5003" s="5">
        <v>410107910</v>
      </c>
      <c r="H5003" s="5">
        <v>21214.81</v>
      </c>
      <c r="I5003" s="5" t="b">
        <f>IF(Nifty50[[#This Row],[High]]=MAX($D$1:$D5013), TRUE, FALSE)</f>
        <v>0</v>
      </c>
      <c r="J5003" s="5">
        <f>MAX($D$2:Nifty50[[#This Row],[High]])</f>
        <v>11760.2</v>
      </c>
      <c r="K5003" s="18">
        <f>(Nifty50[[#This Row],[ATH_XL]]-Nifty50[[#This Row],[Close]])/Nifty50[[#This Row],[ATH_XL]]</f>
        <v>9.4250097787452719E-2</v>
      </c>
    </row>
    <row r="5004" spans="2:11" x14ac:dyDescent="0.25">
      <c r="B5004" s="4">
        <v>43496</v>
      </c>
      <c r="C5004" s="23">
        <v>10690.55</v>
      </c>
      <c r="D5004" s="23">
        <v>10838.05</v>
      </c>
      <c r="E5004" s="23">
        <v>10678.55</v>
      </c>
      <c r="F5004" s="23">
        <v>10830.95</v>
      </c>
      <c r="G5004" s="5">
        <v>604818027</v>
      </c>
      <c r="H5004" s="5">
        <v>27471.18</v>
      </c>
      <c r="I5004" s="5" t="b">
        <f>IF(Nifty50[[#This Row],[High]]=MAX($D$1:$D5014), TRUE, FALSE)</f>
        <v>0</v>
      </c>
      <c r="J5004" s="5">
        <f>MAX($D$2:Nifty50[[#This Row],[High]])</f>
        <v>11760.2</v>
      </c>
      <c r="K5004" s="18">
        <f>(Nifty50[[#This Row],[ATH_XL]]-Nifty50[[#This Row],[Close]])/Nifty50[[#This Row],[ATH_XL]]</f>
        <v>7.9016513324603313E-2</v>
      </c>
    </row>
    <row r="5005" spans="2:11" x14ac:dyDescent="0.25">
      <c r="B5005" s="4">
        <v>43497</v>
      </c>
      <c r="C5005" s="23">
        <v>10851.35</v>
      </c>
      <c r="D5005" s="23">
        <v>10983.45</v>
      </c>
      <c r="E5005" s="23">
        <v>10813.45</v>
      </c>
      <c r="F5005" s="23">
        <v>10893.65</v>
      </c>
      <c r="G5005" s="5">
        <v>482272661</v>
      </c>
      <c r="H5005" s="5">
        <v>23112.37</v>
      </c>
      <c r="I5005" s="5" t="b">
        <f>IF(Nifty50[[#This Row],[High]]=MAX($D$1:$D5015), TRUE, FALSE)</f>
        <v>0</v>
      </c>
      <c r="J5005" s="5">
        <f>MAX($D$2:Nifty50[[#This Row],[High]])</f>
        <v>11760.2</v>
      </c>
      <c r="K5005" s="18">
        <f>(Nifty50[[#This Row],[ATH_XL]]-Nifty50[[#This Row],[Close]])/Nifty50[[#This Row],[ATH_XL]]</f>
        <v>7.3684971344024852E-2</v>
      </c>
    </row>
    <row r="5006" spans="2:11" x14ac:dyDescent="0.25">
      <c r="B5006" s="4">
        <v>43500</v>
      </c>
      <c r="C5006" s="23">
        <v>10876.75</v>
      </c>
      <c r="D5006" s="23">
        <v>10927.9</v>
      </c>
      <c r="E5006" s="23">
        <v>10814.15</v>
      </c>
      <c r="F5006" s="23">
        <v>10912.25</v>
      </c>
      <c r="G5006" s="5">
        <v>318300039</v>
      </c>
      <c r="H5006" s="5">
        <v>15478.81</v>
      </c>
      <c r="I5006" s="5" t="b">
        <f>IF(Nifty50[[#This Row],[High]]=MAX($D$1:$D5016), TRUE, FALSE)</f>
        <v>0</v>
      </c>
      <c r="J5006" s="5">
        <f>MAX($D$2:Nifty50[[#This Row],[High]])</f>
        <v>11760.2</v>
      </c>
      <c r="K5006" s="18">
        <f>(Nifty50[[#This Row],[ATH_XL]]-Nifty50[[#This Row],[Close]])/Nifty50[[#This Row],[ATH_XL]]</f>
        <v>7.2103365589020654E-2</v>
      </c>
    </row>
    <row r="5007" spans="2:11" x14ac:dyDescent="0.25">
      <c r="B5007" s="4">
        <v>43501</v>
      </c>
      <c r="C5007" s="23">
        <v>10908.65</v>
      </c>
      <c r="D5007" s="23">
        <v>10956.7</v>
      </c>
      <c r="E5007" s="23">
        <v>10886.7</v>
      </c>
      <c r="F5007" s="23">
        <v>10934.35</v>
      </c>
      <c r="G5007" s="5">
        <v>268095127</v>
      </c>
      <c r="H5007" s="5">
        <v>13435.13</v>
      </c>
      <c r="I5007" s="5" t="b">
        <f>IF(Nifty50[[#This Row],[High]]=MAX($D$1:$D5017), TRUE, FALSE)</f>
        <v>0</v>
      </c>
      <c r="J5007" s="5">
        <f>MAX($D$2:Nifty50[[#This Row],[High]])</f>
        <v>11760.2</v>
      </c>
      <c r="K5007" s="18">
        <f>(Nifty50[[#This Row],[ATH_XL]]-Nifty50[[#This Row],[Close]])/Nifty50[[#This Row],[ATH_XL]]</f>
        <v>7.0224145847859756E-2</v>
      </c>
    </row>
    <row r="5008" spans="2:11" x14ac:dyDescent="0.25">
      <c r="B5008" s="4">
        <v>43502</v>
      </c>
      <c r="C5008" s="23">
        <v>10965.1</v>
      </c>
      <c r="D5008" s="23">
        <v>11072.6</v>
      </c>
      <c r="E5008" s="23">
        <v>10962.7</v>
      </c>
      <c r="F5008" s="23">
        <v>11062.45</v>
      </c>
      <c r="G5008" s="5">
        <v>298510497</v>
      </c>
      <c r="H5008" s="5">
        <v>15172.85</v>
      </c>
      <c r="I5008" s="5" t="b">
        <f>IF(Nifty50[[#This Row],[High]]=MAX($D$1:$D5018), TRUE, FALSE)</f>
        <v>0</v>
      </c>
      <c r="J5008" s="5">
        <f>MAX($D$2:Nifty50[[#This Row],[High]])</f>
        <v>11760.2</v>
      </c>
      <c r="K5008" s="18">
        <f>(Nifty50[[#This Row],[ATH_XL]]-Nifty50[[#This Row],[Close]])/Nifty50[[#This Row],[ATH_XL]]</f>
        <v>5.933147395452458E-2</v>
      </c>
    </row>
    <row r="5009" spans="2:11" x14ac:dyDescent="0.25">
      <c r="B5009" s="4">
        <v>43503</v>
      </c>
      <c r="C5009" s="23">
        <v>11070.45</v>
      </c>
      <c r="D5009" s="23">
        <v>11118.1</v>
      </c>
      <c r="E5009" s="23">
        <v>11043.6</v>
      </c>
      <c r="F5009" s="23">
        <v>11069.4</v>
      </c>
      <c r="G5009" s="5">
        <v>263544426</v>
      </c>
      <c r="H5009" s="5">
        <v>13542.69</v>
      </c>
      <c r="I5009" s="5" t="b">
        <f>IF(Nifty50[[#This Row],[High]]=MAX($D$1:$D5019), TRUE, FALSE)</f>
        <v>0</v>
      </c>
      <c r="J5009" s="5">
        <f>MAX($D$2:Nifty50[[#This Row],[High]])</f>
        <v>11760.2</v>
      </c>
      <c r="K5009" s="18">
        <f>(Nifty50[[#This Row],[ATH_XL]]-Nifty50[[#This Row],[Close]])/Nifty50[[#This Row],[ATH_XL]]</f>
        <v>5.8740497610584946E-2</v>
      </c>
    </row>
    <row r="5010" spans="2:11" x14ac:dyDescent="0.25">
      <c r="B5010" s="4">
        <v>43504</v>
      </c>
      <c r="C5010" s="23">
        <v>11023.5</v>
      </c>
      <c r="D5010" s="23">
        <v>11041.2</v>
      </c>
      <c r="E5010" s="23">
        <v>10925.45</v>
      </c>
      <c r="F5010" s="23">
        <v>10943.6</v>
      </c>
      <c r="G5010" s="5">
        <v>352787419</v>
      </c>
      <c r="H5010" s="5">
        <v>15507.05</v>
      </c>
      <c r="I5010" s="5" t="b">
        <f>IF(Nifty50[[#This Row],[High]]=MAX($D$1:$D5020), TRUE, FALSE)</f>
        <v>0</v>
      </c>
      <c r="J5010" s="5">
        <f>MAX($D$2:Nifty50[[#This Row],[High]])</f>
        <v>11760.2</v>
      </c>
      <c r="K5010" s="18">
        <f>(Nifty50[[#This Row],[ATH_XL]]-Nifty50[[#This Row],[Close]])/Nifty50[[#This Row],[ATH_XL]]</f>
        <v>6.9437594598731348E-2</v>
      </c>
    </row>
    <row r="5011" spans="2:11" x14ac:dyDescent="0.25">
      <c r="B5011" s="4">
        <v>43507</v>
      </c>
      <c r="C5011" s="23">
        <v>10930.9</v>
      </c>
      <c r="D5011" s="23">
        <v>10930.9</v>
      </c>
      <c r="E5011" s="23">
        <v>10857.1</v>
      </c>
      <c r="F5011" s="23">
        <v>10888.8</v>
      </c>
      <c r="G5011" s="5">
        <v>285985383</v>
      </c>
      <c r="H5011" s="5">
        <v>13818.92</v>
      </c>
      <c r="I5011" s="5" t="b">
        <f>IF(Nifty50[[#This Row],[High]]=MAX($D$1:$D5021), TRUE, FALSE)</f>
        <v>0</v>
      </c>
      <c r="J5011" s="5">
        <f>MAX($D$2:Nifty50[[#This Row],[High]])</f>
        <v>11760.2</v>
      </c>
      <c r="K5011" s="18">
        <f>(Nifty50[[#This Row],[ATH_XL]]-Nifty50[[#This Row],[Close]])/Nifty50[[#This Row],[ATH_XL]]</f>
        <v>7.4097379296270596E-2</v>
      </c>
    </row>
    <row r="5012" spans="2:11" x14ac:dyDescent="0.25">
      <c r="B5012" s="4">
        <v>43508</v>
      </c>
      <c r="C5012" s="23">
        <v>10879.7</v>
      </c>
      <c r="D5012" s="23">
        <v>10910.9</v>
      </c>
      <c r="E5012" s="23">
        <v>10823.8</v>
      </c>
      <c r="F5012" s="23">
        <v>10831.4</v>
      </c>
      <c r="G5012" s="5">
        <v>292314643</v>
      </c>
      <c r="H5012" s="5">
        <v>14424.78</v>
      </c>
      <c r="I5012" s="5" t="b">
        <f>IF(Nifty50[[#This Row],[High]]=MAX($D$1:$D5022), TRUE, FALSE)</f>
        <v>0</v>
      </c>
      <c r="J5012" s="5">
        <f>MAX($D$2:Nifty50[[#This Row],[High]])</f>
        <v>11760.2</v>
      </c>
      <c r="K5012" s="18">
        <f>(Nifty50[[#This Row],[ATH_XL]]-Nifty50[[#This Row],[Close]])/Nifty50[[#This Row],[ATH_XL]]</f>
        <v>7.89782486692404E-2</v>
      </c>
    </row>
    <row r="5013" spans="2:11" x14ac:dyDescent="0.25">
      <c r="B5013" s="4">
        <v>43509</v>
      </c>
      <c r="C5013" s="23">
        <v>10870.55</v>
      </c>
      <c r="D5013" s="23">
        <v>10891.65</v>
      </c>
      <c r="E5013" s="23">
        <v>10772.1</v>
      </c>
      <c r="F5013" s="23">
        <v>10793.65</v>
      </c>
      <c r="G5013" s="5">
        <v>321958549</v>
      </c>
      <c r="H5013" s="5">
        <v>15360.98</v>
      </c>
      <c r="I5013" s="5" t="b">
        <f>IF(Nifty50[[#This Row],[High]]=MAX($D$1:$D5023), TRUE, FALSE)</f>
        <v>0</v>
      </c>
      <c r="J5013" s="5">
        <f>MAX($D$2:Nifty50[[#This Row],[High]])</f>
        <v>11760.2</v>
      </c>
      <c r="K5013" s="18">
        <f>(Nifty50[[#This Row],[ATH_XL]]-Nifty50[[#This Row],[Close]])/Nifty50[[#This Row],[ATH_XL]]</f>
        <v>8.2188228091359075E-2</v>
      </c>
    </row>
    <row r="5014" spans="2:11" x14ac:dyDescent="0.25">
      <c r="B5014" s="4">
        <v>43510</v>
      </c>
      <c r="C5014" s="23">
        <v>10786.1</v>
      </c>
      <c r="D5014" s="23">
        <v>10792.7</v>
      </c>
      <c r="E5014" s="23">
        <v>10718.75</v>
      </c>
      <c r="F5014" s="23">
        <v>10746.05</v>
      </c>
      <c r="G5014" s="5">
        <v>627041405</v>
      </c>
      <c r="H5014" s="5">
        <v>20797.41</v>
      </c>
      <c r="I5014" s="5" t="b">
        <f>IF(Nifty50[[#This Row],[High]]=MAX($D$1:$D5024), TRUE, FALSE)</f>
        <v>0</v>
      </c>
      <c r="J5014" s="5">
        <f>MAX($D$2:Nifty50[[#This Row],[High]])</f>
        <v>11760.2</v>
      </c>
      <c r="K5014" s="18">
        <f>(Nifty50[[#This Row],[ATH_XL]]-Nifty50[[#This Row],[Close]])/Nifty50[[#This Row],[ATH_XL]]</f>
        <v>8.6235778303090205E-2</v>
      </c>
    </row>
    <row r="5015" spans="2:11" x14ac:dyDescent="0.25">
      <c r="B5015" s="4">
        <v>43511</v>
      </c>
      <c r="C5015" s="23">
        <v>10780.25</v>
      </c>
      <c r="D5015" s="23">
        <v>10785.75</v>
      </c>
      <c r="E5015" s="23">
        <v>10620.4</v>
      </c>
      <c r="F5015" s="23">
        <v>10724.4</v>
      </c>
      <c r="G5015" s="5">
        <v>521876968</v>
      </c>
      <c r="H5015" s="5">
        <v>20733.95</v>
      </c>
      <c r="I5015" s="5" t="b">
        <f>IF(Nifty50[[#This Row],[High]]=MAX($D$1:$D5025), TRUE, FALSE)</f>
        <v>0</v>
      </c>
      <c r="J5015" s="5">
        <f>MAX($D$2:Nifty50[[#This Row],[High]])</f>
        <v>11760.2</v>
      </c>
      <c r="K5015" s="18">
        <f>(Nifty50[[#This Row],[ATH_XL]]-Nifty50[[#This Row],[Close]])/Nifty50[[#This Row],[ATH_XL]]</f>
        <v>8.8076733388888037E-2</v>
      </c>
    </row>
    <row r="5016" spans="2:11" x14ac:dyDescent="0.25">
      <c r="B5016" s="4">
        <v>43514</v>
      </c>
      <c r="C5016" s="23">
        <v>10738.65</v>
      </c>
      <c r="D5016" s="23">
        <v>10759.9</v>
      </c>
      <c r="E5016" s="23">
        <v>10628.4</v>
      </c>
      <c r="F5016" s="23">
        <v>10640.95</v>
      </c>
      <c r="G5016" s="5">
        <v>345440240</v>
      </c>
      <c r="H5016" s="5">
        <v>14903.19</v>
      </c>
      <c r="I5016" s="5" t="b">
        <f>IF(Nifty50[[#This Row],[High]]=MAX($D$1:$D5026), TRUE, FALSE)</f>
        <v>0</v>
      </c>
      <c r="J5016" s="5">
        <f>MAX($D$2:Nifty50[[#This Row],[High]])</f>
        <v>11760.2</v>
      </c>
      <c r="K5016" s="18">
        <f>(Nifty50[[#This Row],[ATH_XL]]-Nifty50[[#This Row],[Close]])/Nifty50[[#This Row],[ATH_XL]]</f>
        <v>9.5172701144538352E-2</v>
      </c>
    </row>
    <row r="5017" spans="2:11" x14ac:dyDescent="0.25">
      <c r="B5017" s="4">
        <v>43515</v>
      </c>
      <c r="C5017" s="23">
        <v>10636.7</v>
      </c>
      <c r="D5017" s="23">
        <v>10722.85</v>
      </c>
      <c r="E5017" s="23">
        <v>10585.65</v>
      </c>
      <c r="F5017" s="23">
        <v>10604.35</v>
      </c>
      <c r="G5017" s="5">
        <v>291507060</v>
      </c>
      <c r="H5017" s="5">
        <v>13765.01</v>
      </c>
      <c r="I5017" s="5" t="b">
        <f>IF(Nifty50[[#This Row],[High]]=MAX($D$1:$D5027), TRUE, FALSE)</f>
        <v>0</v>
      </c>
      <c r="J5017" s="5">
        <f>MAX($D$2:Nifty50[[#This Row],[High]])</f>
        <v>11760.2</v>
      </c>
      <c r="K5017" s="18">
        <f>(Nifty50[[#This Row],[ATH_XL]]-Nifty50[[#This Row],[Close]])/Nifty50[[#This Row],[ATH_XL]]</f>
        <v>9.8284893114062716E-2</v>
      </c>
    </row>
    <row r="5018" spans="2:11" x14ac:dyDescent="0.25">
      <c r="B5018" s="4">
        <v>43516</v>
      </c>
      <c r="C5018" s="23">
        <v>10655.45</v>
      </c>
      <c r="D5018" s="23">
        <v>10752.7</v>
      </c>
      <c r="E5018" s="23">
        <v>10646.4</v>
      </c>
      <c r="F5018" s="23">
        <v>10735.45</v>
      </c>
      <c r="G5018" s="5">
        <v>289195306</v>
      </c>
      <c r="H5018" s="5">
        <v>13209.71</v>
      </c>
      <c r="I5018" s="5" t="b">
        <f>IF(Nifty50[[#This Row],[High]]=MAX($D$1:$D5028), TRUE, FALSE)</f>
        <v>0</v>
      </c>
      <c r="J5018" s="5">
        <f>MAX($D$2:Nifty50[[#This Row],[High]])</f>
        <v>11760.2</v>
      </c>
      <c r="K5018" s="18">
        <f>(Nifty50[[#This Row],[ATH_XL]]-Nifty50[[#This Row],[Close]])/Nifty50[[#This Row],[ATH_XL]]</f>
        <v>8.7137123518307505E-2</v>
      </c>
    </row>
    <row r="5019" spans="2:11" x14ac:dyDescent="0.25">
      <c r="B5019" s="4">
        <v>43517</v>
      </c>
      <c r="C5019" s="23">
        <v>10744.1</v>
      </c>
      <c r="D5019" s="23">
        <v>10808.85</v>
      </c>
      <c r="E5019" s="23">
        <v>10721.5</v>
      </c>
      <c r="F5019" s="23">
        <v>10789.85</v>
      </c>
      <c r="G5019" s="5">
        <v>279584955</v>
      </c>
      <c r="H5019" s="5">
        <v>14758.5</v>
      </c>
      <c r="I5019" s="5" t="b">
        <f>IF(Nifty50[[#This Row],[High]]=MAX($D$1:$D5029), TRUE, FALSE)</f>
        <v>0</v>
      </c>
      <c r="J5019" s="5">
        <f>MAX($D$2:Nifty50[[#This Row],[High]])</f>
        <v>11760.2</v>
      </c>
      <c r="K5019" s="18">
        <f>(Nifty50[[#This Row],[ATH_XL]]-Nifty50[[#This Row],[Close]])/Nifty50[[#This Row],[ATH_XL]]</f>
        <v>8.2511351847757722E-2</v>
      </c>
    </row>
    <row r="5020" spans="2:11" x14ac:dyDescent="0.25">
      <c r="B5020" s="4">
        <v>43518</v>
      </c>
      <c r="C5020" s="23">
        <v>10782.7</v>
      </c>
      <c r="D5020" s="23">
        <v>10801.55</v>
      </c>
      <c r="E5020" s="23">
        <v>10758.4</v>
      </c>
      <c r="F5020" s="23">
        <v>10791.65</v>
      </c>
      <c r="G5020" s="5">
        <v>396846597</v>
      </c>
      <c r="H5020" s="5">
        <v>24386.42</v>
      </c>
      <c r="I5020" s="5" t="b">
        <f>IF(Nifty50[[#This Row],[High]]=MAX($D$1:$D5030), TRUE, FALSE)</f>
        <v>0</v>
      </c>
      <c r="J5020" s="5">
        <f>MAX($D$2:Nifty50[[#This Row],[High]])</f>
        <v>11760.2</v>
      </c>
      <c r="K5020" s="18">
        <f>(Nifty50[[#This Row],[ATH_XL]]-Nifty50[[#This Row],[Close]])/Nifty50[[#This Row],[ATH_XL]]</f>
        <v>8.2358293226305765E-2</v>
      </c>
    </row>
    <row r="5021" spans="2:11" x14ac:dyDescent="0.25">
      <c r="B5021" s="4">
        <v>43521</v>
      </c>
      <c r="C5021" s="23">
        <v>10813.25</v>
      </c>
      <c r="D5021" s="23">
        <v>10887.1</v>
      </c>
      <c r="E5021" s="23">
        <v>10788.05</v>
      </c>
      <c r="F5021" s="23">
        <v>10880.1</v>
      </c>
      <c r="G5021" s="5">
        <v>385905142</v>
      </c>
      <c r="H5021" s="5">
        <v>16466.09</v>
      </c>
      <c r="I5021" s="5" t="b">
        <f>IF(Nifty50[[#This Row],[High]]=MAX($D$1:$D5031), TRUE, FALSE)</f>
        <v>0</v>
      </c>
      <c r="J5021" s="5">
        <f>MAX($D$2:Nifty50[[#This Row],[High]])</f>
        <v>11760.2</v>
      </c>
      <c r="K5021" s="18">
        <f>(Nifty50[[#This Row],[ATH_XL]]-Nifty50[[#This Row],[Close]])/Nifty50[[#This Row],[ATH_XL]]</f>
        <v>7.4837162633288573E-2</v>
      </c>
    </row>
    <row r="5022" spans="2:11" x14ac:dyDescent="0.25">
      <c r="B5022" s="4">
        <v>43522</v>
      </c>
      <c r="C5022" s="23">
        <v>10775.3</v>
      </c>
      <c r="D5022" s="23">
        <v>10888.75</v>
      </c>
      <c r="E5022" s="23">
        <v>10729.3</v>
      </c>
      <c r="F5022" s="23">
        <v>10835.3</v>
      </c>
      <c r="G5022" s="5">
        <v>414954476</v>
      </c>
      <c r="H5022" s="5">
        <v>19186.75</v>
      </c>
      <c r="I5022" s="5" t="b">
        <f>IF(Nifty50[[#This Row],[High]]=MAX($D$1:$D5032), TRUE, FALSE)</f>
        <v>0</v>
      </c>
      <c r="J5022" s="5">
        <f>MAX($D$2:Nifty50[[#This Row],[High]])</f>
        <v>11760.2</v>
      </c>
      <c r="K5022" s="18">
        <f>(Nifty50[[#This Row],[ATH_XL]]-Nifty50[[#This Row],[Close]])/Nifty50[[#This Row],[ATH_XL]]</f>
        <v>7.8646621656094401E-2</v>
      </c>
    </row>
    <row r="5023" spans="2:11" x14ac:dyDescent="0.25">
      <c r="B5023" s="4">
        <v>43523</v>
      </c>
      <c r="C5023" s="23">
        <v>10881.2</v>
      </c>
      <c r="D5023" s="23">
        <v>10939.7</v>
      </c>
      <c r="E5023" s="23">
        <v>10751.2</v>
      </c>
      <c r="F5023" s="23">
        <v>10806.65</v>
      </c>
      <c r="G5023" s="5">
        <v>381080073</v>
      </c>
      <c r="H5023" s="5">
        <v>18313.849999999999</v>
      </c>
      <c r="I5023" s="5" t="b">
        <f>IF(Nifty50[[#This Row],[High]]=MAX($D$1:$D5033), TRUE, FALSE)</f>
        <v>0</v>
      </c>
      <c r="J5023" s="5">
        <f>MAX($D$2:Nifty50[[#This Row],[High]])</f>
        <v>11760.2</v>
      </c>
      <c r="K5023" s="18">
        <f>(Nifty50[[#This Row],[ATH_XL]]-Nifty50[[#This Row],[Close]])/Nifty50[[#This Row],[ATH_XL]]</f>
        <v>8.1082804714205634E-2</v>
      </c>
    </row>
    <row r="5024" spans="2:11" x14ac:dyDescent="0.25">
      <c r="B5024" s="4">
        <v>43524</v>
      </c>
      <c r="C5024" s="23">
        <v>10865.7</v>
      </c>
      <c r="D5024" s="23">
        <v>10865.7</v>
      </c>
      <c r="E5024" s="23">
        <v>10784.85</v>
      </c>
      <c r="F5024" s="23">
        <v>10792.5</v>
      </c>
      <c r="G5024" s="5">
        <v>644159018</v>
      </c>
      <c r="H5024" s="5">
        <v>27123.34</v>
      </c>
      <c r="I5024" s="5" t="b">
        <f>IF(Nifty50[[#This Row],[High]]=MAX($D$1:$D5034), TRUE, FALSE)</f>
        <v>0</v>
      </c>
      <c r="J5024" s="5">
        <f>MAX($D$2:Nifty50[[#This Row],[High]])</f>
        <v>11760.2</v>
      </c>
      <c r="K5024" s="18">
        <f>(Nifty50[[#This Row],[ATH_XL]]-Nifty50[[#This Row],[Close]])/Nifty50[[#This Row],[ATH_XL]]</f>
        <v>8.2286015543953386E-2</v>
      </c>
    </row>
    <row r="5025" spans="2:11" x14ac:dyDescent="0.25">
      <c r="B5025" s="4">
        <v>43525</v>
      </c>
      <c r="C5025" s="23">
        <v>10842.65</v>
      </c>
      <c r="D5025" s="23">
        <v>10877.9</v>
      </c>
      <c r="E5025" s="23">
        <v>10823.1</v>
      </c>
      <c r="F5025" s="23">
        <v>10863.5</v>
      </c>
      <c r="G5025" s="5">
        <v>308526309</v>
      </c>
      <c r="H5025" s="5">
        <v>15010.06</v>
      </c>
      <c r="I5025" s="5" t="b">
        <f>IF(Nifty50[[#This Row],[High]]=MAX($D$1:$D5035), TRUE, FALSE)</f>
        <v>0</v>
      </c>
      <c r="J5025" s="5">
        <f>MAX($D$2:Nifty50[[#This Row],[High]])</f>
        <v>11760.2</v>
      </c>
      <c r="K5025" s="18">
        <f>(Nifty50[[#This Row],[ATH_XL]]-Nifty50[[#This Row],[Close]])/Nifty50[[#This Row],[ATH_XL]]</f>
        <v>7.6248703253346095E-2</v>
      </c>
    </row>
    <row r="5026" spans="2:11" x14ac:dyDescent="0.25">
      <c r="B5026" s="4">
        <v>43529</v>
      </c>
      <c r="C5026" s="23">
        <v>10864.85</v>
      </c>
      <c r="D5026" s="23">
        <v>10994.9</v>
      </c>
      <c r="E5026" s="23">
        <v>10817</v>
      </c>
      <c r="F5026" s="23">
        <v>10987.45</v>
      </c>
      <c r="G5026" s="5">
        <v>373220239</v>
      </c>
      <c r="H5026" s="5">
        <v>17960.03</v>
      </c>
      <c r="I5026" s="5" t="b">
        <f>IF(Nifty50[[#This Row],[High]]=MAX($D$1:$D5036), TRUE, FALSE)</f>
        <v>0</v>
      </c>
      <c r="J5026" s="5">
        <f>MAX($D$2:Nifty50[[#This Row],[High]])</f>
        <v>11760.2</v>
      </c>
      <c r="K5026" s="18">
        <f>(Nifty50[[#This Row],[ATH_XL]]-Nifty50[[#This Row],[Close]])/Nifty50[[#This Row],[ATH_XL]]</f>
        <v>6.5708916515025251E-2</v>
      </c>
    </row>
    <row r="5027" spans="2:11" x14ac:dyDescent="0.25">
      <c r="B5027" s="4">
        <v>43530</v>
      </c>
      <c r="C5027" s="23">
        <v>11024.85</v>
      </c>
      <c r="D5027" s="23">
        <v>11062.3</v>
      </c>
      <c r="E5027" s="23">
        <v>10998.85</v>
      </c>
      <c r="F5027" s="23">
        <v>11053</v>
      </c>
      <c r="G5027" s="5">
        <v>372550850</v>
      </c>
      <c r="H5027" s="5">
        <v>17850.93</v>
      </c>
      <c r="I5027" s="5" t="b">
        <f>IF(Nifty50[[#This Row],[High]]=MAX($D$1:$D5037), TRUE, FALSE)</f>
        <v>0</v>
      </c>
      <c r="J5027" s="5">
        <f>MAX($D$2:Nifty50[[#This Row],[High]])</f>
        <v>11760.2</v>
      </c>
      <c r="K5027" s="18">
        <f>(Nifty50[[#This Row],[ATH_XL]]-Nifty50[[#This Row],[Close]])/Nifty50[[#This Row],[ATH_XL]]</f>
        <v>6.0135031717147729E-2</v>
      </c>
    </row>
    <row r="5028" spans="2:11" x14ac:dyDescent="0.25">
      <c r="B5028" s="4">
        <v>43531</v>
      </c>
      <c r="C5028" s="23">
        <v>11077.95</v>
      </c>
      <c r="D5028" s="23">
        <v>11089.05</v>
      </c>
      <c r="E5028" s="23">
        <v>11027.1</v>
      </c>
      <c r="F5028" s="23">
        <v>11058.2</v>
      </c>
      <c r="G5028" s="5">
        <v>321208766</v>
      </c>
      <c r="H5028" s="5">
        <v>15321.68</v>
      </c>
      <c r="I5028" s="5" t="b">
        <f>IF(Nifty50[[#This Row],[High]]=MAX($D$1:$D5038), TRUE, FALSE)</f>
        <v>0</v>
      </c>
      <c r="J5028" s="5">
        <f>MAX($D$2:Nifty50[[#This Row],[High]])</f>
        <v>11760.2</v>
      </c>
      <c r="K5028" s="18">
        <f>(Nifty50[[#This Row],[ATH_XL]]-Nifty50[[#This Row],[Close]])/Nifty50[[#This Row],[ATH_XL]]</f>
        <v>5.9692862366286285E-2</v>
      </c>
    </row>
    <row r="5029" spans="2:11" x14ac:dyDescent="0.25">
      <c r="B5029" s="4">
        <v>43532</v>
      </c>
      <c r="C5029" s="23">
        <v>11038.85</v>
      </c>
      <c r="D5029" s="23">
        <v>11049</v>
      </c>
      <c r="E5029" s="23">
        <v>11008.95</v>
      </c>
      <c r="F5029" s="23">
        <v>11035.4</v>
      </c>
      <c r="G5029" s="5">
        <v>326569833</v>
      </c>
      <c r="H5029" s="5">
        <v>14369.77</v>
      </c>
      <c r="I5029" s="5" t="b">
        <f>IF(Nifty50[[#This Row],[High]]=MAX($D$1:$D5039), TRUE, FALSE)</f>
        <v>0</v>
      </c>
      <c r="J5029" s="5">
        <f>MAX($D$2:Nifty50[[#This Row],[High]])</f>
        <v>11760.2</v>
      </c>
      <c r="K5029" s="18">
        <f>(Nifty50[[#This Row],[ATH_XL]]-Nifty50[[#This Row],[Close]])/Nifty50[[#This Row],[ATH_XL]]</f>
        <v>6.1631604904678582E-2</v>
      </c>
    </row>
    <row r="5030" spans="2:11" x14ac:dyDescent="0.25">
      <c r="B5030" s="4">
        <v>43535</v>
      </c>
      <c r="C5030" s="23">
        <v>11068.75</v>
      </c>
      <c r="D5030" s="23">
        <v>11180.9</v>
      </c>
      <c r="E5030" s="23">
        <v>11059.85</v>
      </c>
      <c r="F5030" s="23">
        <v>11168.05</v>
      </c>
      <c r="G5030" s="5">
        <v>352242287</v>
      </c>
      <c r="H5030" s="5">
        <v>17349.95</v>
      </c>
      <c r="I5030" s="5" t="b">
        <f>IF(Nifty50[[#This Row],[High]]=MAX($D$1:$D5040), TRUE, FALSE)</f>
        <v>0</v>
      </c>
      <c r="J5030" s="5">
        <f>MAX($D$2:Nifty50[[#This Row],[High]])</f>
        <v>11760.2</v>
      </c>
      <c r="K5030" s="18">
        <f>(Nifty50[[#This Row],[ATH_XL]]-Nifty50[[#This Row],[Close]])/Nifty50[[#This Row],[ATH_XL]]</f>
        <v>5.035203482933976E-2</v>
      </c>
    </row>
    <row r="5031" spans="2:11" x14ac:dyDescent="0.25">
      <c r="B5031" s="4">
        <v>43536</v>
      </c>
      <c r="C5031" s="23">
        <v>11231.35</v>
      </c>
      <c r="D5031" s="23">
        <v>11320.4</v>
      </c>
      <c r="E5031" s="23">
        <v>11227</v>
      </c>
      <c r="F5031" s="23">
        <v>11301.2</v>
      </c>
      <c r="G5031" s="5">
        <v>391310519</v>
      </c>
      <c r="H5031" s="5">
        <v>20861.349999999999</v>
      </c>
      <c r="I5031" s="5" t="b">
        <f>IF(Nifty50[[#This Row],[High]]=MAX($D$1:$D5041), TRUE, FALSE)</f>
        <v>0</v>
      </c>
      <c r="J5031" s="5">
        <f>MAX($D$2:Nifty50[[#This Row],[High]])</f>
        <v>11760.2</v>
      </c>
      <c r="K5031" s="18">
        <f>(Nifty50[[#This Row],[ATH_XL]]-Nifty50[[#This Row],[Close]])/Nifty50[[#This Row],[ATH_XL]]</f>
        <v>3.9029948470264107E-2</v>
      </c>
    </row>
    <row r="5032" spans="2:11" x14ac:dyDescent="0.25">
      <c r="B5032" s="4">
        <v>43537</v>
      </c>
      <c r="C5032" s="23">
        <v>11326.2</v>
      </c>
      <c r="D5032" s="23">
        <v>11352.3</v>
      </c>
      <c r="E5032" s="23">
        <v>11276.6</v>
      </c>
      <c r="F5032" s="23">
        <v>11341.7</v>
      </c>
      <c r="G5032" s="5">
        <v>382996187</v>
      </c>
      <c r="H5032" s="5">
        <v>20851.669999999998</v>
      </c>
      <c r="I5032" s="5" t="b">
        <f>IF(Nifty50[[#This Row],[High]]=MAX($D$1:$D5042), TRUE, FALSE)</f>
        <v>0</v>
      </c>
      <c r="J5032" s="5">
        <f>MAX($D$2:Nifty50[[#This Row],[High]])</f>
        <v>11760.2</v>
      </c>
      <c r="K5032" s="18">
        <f>(Nifty50[[#This Row],[ATH_XL]]-Nifty50[[#This Row],[Close]])/Nifty50[[#This Row],[ATH_XL]]</f>
        <v>3.5586129487593744E-2</v>
      </c>
    </row>
    <row r="5033" spans="2:11" x14ac:dyDescent="0.25">
      <c r="B5033" s="4">
        <v>43538</v>
      </c>
      <c r="C5033" s="23">
        <v>11382.5</v>
      </c>
      <c r="D5033" s="23">
        <v>11383.45</v>
      </c>
      <c r="E5033" s="23">
        <v>11313.75</v>
      </c>
      <c r="F5033" s="23">
        <v>11343.25</v>
      </c>
      <c r="G5033" s="5">
        <v>294480678</v>
      </c>
      <c r="H5033" s="5">
        <v>15661.05</v>
      </c>
      <c r="I5033" s="5" t="b">
        <f>IF(Nifty50[[#This Row],[High]]=MAX($D$1:$D5043), TRUE, FALSE)</f>
        <v>0</v>
      </c>
      <c r="J5033" s="5">
        <f>MAX($D$2:Nifty50[[#This Row],[High]])</f>
        <v>11760.2</v>
      </c>
      <c r="K5033" s="18">
        <f>(Nifty50[[#This Row],[ATH_XL]]-Nifty50[[#This Row],[Close]])/Nifty50[[#This Row],[ATH_XL]]</f>
        <v>3.5454329008010127E-2</v>
      </c>
    </row>
    <row r="5034" spans="2:11" x14ac:dyDescent="0.25">
      <c r="B5034" s="4">
        <v>43539</v>
      </c>
      <c r="C5034" s="23">
        <v>11376.85</v>
      </c>
      <c r="D5034" s="23">
        <v>11487</v>
      </c>
      <c r="E5034" s="23">
        <v>11370.8</v>
      </c>
      <c r="F5034" s="23">
        <v>11426.85</v>
      </c>
      <c r="G5034" s="5">
        <v>463704896</v>
      </c>
      <c r="H5034" s="5">
        <v>25143.26</v>
      </c>
      <c r="I5034" s="5" t="b">
        <f>IF(Nifty50[[#This Row],[High]]=MAX($D$1:$D5044), TRUE, FALSE)</f>
        <v>0</v>
      </c>
      <c r="J5034" s="5">
        <f>MAX($D$2:Nifty50[[#This Row],[High]])</f>
        <v>11760.2</v>
      </c>
      <c r="K5034" s="18">
        <f>(Nifty50[[#This Row],[ATH_XL]]-Nifty50[[#This Row],[Close]])/Nifty50[[#This Row],[ATH_XL]]</f>
        <v>2.8345606367238683E-2</v>
      </c>
    </row>
    <row r="5035" spans="2:11" x14ac:dyDescent="0.25">
      <c r="B5035" s="4">
        <v>43542</v>
      </c>
      <c r="C5035" s="23">
        <v>11473.85</v>
      </c>
      <c r="D5035" s="23">
        <v>11530.15</v>
      </c>
      <c r="E5035" s="23">
        <v>11412.5</v>
      </c>
      <c r="F5035" s="23">
        <v>11462.2</v>
      </c>
      <c r="G5035" s="5">
        <v>320250041</v>
      </c>
      <c r="H5035" s="5">
        <v>16942.22</v>
      </c>
      <c r="I5035" s="5" t="b">
        <f>IF(Nifty50[[#This Row],[High]]=MAX($D$1:$D5045), TRUE, FALSE)</f>
        <v>0</v>
      </c>
      <c r="J5035" s="5">
        <f>MAX($D$2:Nifty50[[#This Row],[High]])</f>
        <v>11760.2</v>
      </c>
      <c r="K5035" s="18">
        <f>(Nifty50[[#This Row],[ATH_XL]]-Nifty50[[#This Row],[Close]])/Nifty50[[#This Row],[ATH_XL]]</f>
        <v>2.5339705107056E-2</v>
      </c>
    </row>
    <row r="5036" spans="2:11" x14ac:dyDescent="0.25">
      <c r="B5036" s="4">
        <v>43543</v>
      </c>
      <c r="C5036" s="23">
        <v>11500.3</v>
      </c>
      <c r="D5036" s="23">
        <v>11543.85</v>
      </c>
      <c r="E5036" s="23">
        <v>11451.25</v>
      </c>
      <c r="F5036" s="23">
        <v>11532.4</v>
      </c>
      <c r="G5036" s="5">
        <v>326099667</v>
      </c>
      <c r="H5036" s="5">
        <v>16179.92</v>
      </c>
      <c r="I5036" s="5" t="b">
        <f>IF(Nifty50[[#This Row],[High]]=MAX($D$1:$D5046), TRUE, FALSE)</f>
        <v>0</v>
      </c>
      <c r="J5036" s="5">
        <f>MAX($D$2:Nifty50[[#This Row],[High]])</f>
        <v>11760.2</v>
      </c>
      <c r="K5036" s="18">
        <f>(Nifty50[[#This Row],[ATH_XL]]-Nifty50[[#This Row],[Close]])/Nifty50[[#This Row],[ATH_XL]]</f>
        <v>1.9370418870427467E-2</v>
      </c>
    </row>
    <row r="5037" spans="2:11" x14ac:dyDescent="0.25">
      <c r="B5037" s="4">
        <v>43544</v>
      </c>
      <c r="C5037" s="23">
        <v>11553.35</v>
      </c>
      <c r="D5037" s="23">
        <v>11556.1</v>
      </c>
      <c r="E5037" s="23">
        <v>11503.1</v>
      </c>
      <c r="F5037" s="23">
        <v>11521.05</v>
      </c>
      <c r="G5037" s="5">
        <v>366298049</v>
      </c>
      <c r="H5037" s="5">
        <v>18311.439999999999</v>
      </c>
      <c r="I5037" s="5" t="b">
        <f>IF(Nifty50[[#This Row],[High]]=MAX($D$1:$D5047), TRUE, FALSE)</f>
        <v>0</v>
      </c>
      <c r="J5037" s="5">
        <f>MAX($D$2:Nifty50[[#This Row],[High]])</f>
        <v>11760.2</v>
      </c>
      <c r="K5037" s="18">
        <f>(Nifty50[[#This Row],[ATH_XL]]-Nifty50[[#This Row],[Close]])/Nifty50[[#This Row],[ATH_XL]]</f>
        <v>2.0335538511249932E-2</v>
      </c>
    </row>
    <row r="5038" spans="2:11" x14ac:dyDescent="0.25">
      <c r="B5038" s="4">
        <v>43546</v>
      </c>
      <c r="C5038" s="23">
        <v>11549.2</v>
      </c>
      <c r="D5038" s="23">
        <v>11572.8</v>
      </c>
      <c r="E5038" s="23">
        <v>11434.55</v>
      </c>
      <c r="F5038" s="23">
        <v>11456.9</v>
      </c>
      <c r="G5038" s="5">
        <v>386193935</v>
      </c>
      <c r="H5038" s="5">
        <v>19755.740000000002</v>
      </c>
      <c r="I5038" s="5" t="b">
        <f>IF(Nifty50[[#This Row],[High]]=MAX($D$1:$D5048), TRUE, FALSE)</f>
        <v>0</v>
      </c>
      <c r="J5038" s="5">
        <f>MAX($D$2:Nifty50[[#This Row],[High]])</f>
        <v>11760.2</v>
      </c>
      <c r="K5038" s="18">
        <f>(Nifty50[[#This Row],[ATH_XL]]-Nifty50[[#This Row],[Close]])/Nifty50[[#This Row],[ATH_XL]]</f>
        <v>2.5790377714664806E-2</v>
      </c>
    </row>
    <row r="5039" spans="2:11" x14ac:dyDescent="0.25">
      <c r="B5039" s="4">
        <v>43549</v>
      </c>
      <c r="C5039" s="23">
        <v>11395.65</v>
      </c>
      <c r="D5039" s="23">
        <v>11395.65</v>
      </c>
      <c r="E5039" s="23">
        <v>11311.6</v>
      </c>
      <c r="F5039" s="23">
        <v>11354.25</v>
      </c>
      <c r="G5039" s="5">
        <v>294459196</v>
      </c>
      <c r="H5039" s="5">
        <v>14101.14</v>
      </c>
      <c r="I5039" s="5" t="b">
        <f>IF(Nifty50[[#This Row],[High]]=MAX($D$1:$D5049), TRUE, FALSE)</f>
        <v>0</v>
      </c>
      <c r="J5039" s="5">
        <f>MAX($D$2:Nifty50[[#This Row],[High]])</f>
        <v>11760.2</v>
      </c>
      <c r="K5039" s="18">
        <f>(Nifty50[[#This Row],[ATH_XL]]-Nifty50[[#This Row],[Close]])/Nifty50[[#This Row],[ATH_XL]]</f>
        <v>3.4518970765803361E-2</v>
      </c>
    </row>
    <row r="5040" spans="2:11" x14ac:dyDescent="0.25">
      <c r="B5040" s="4">
        <v>43550</v>
      </c>
      <c r="C5040" s="23">
        <v>11375.2</v>
      </c>
      <c r="D5040" s="23">
        <v>11496.75</v>
      </c>
      <c r="E5040" s="23">
        <v>11352.45</v>
      </c>
      <c r="F5040" s="23">
        <v>11483.25</v>
      </c>
      <c r="G5040" s="5">
        <v>282575496</v>
      </c>
      <c r="H5040" s="5">
        <v>14611.68</v>
      </c>
      <c r="I5040" s="5" t="b">
        <f>IF(Nifty50[[#This Row],[High]]=MAX($D$1:$D5050), TRUE, FALSE)</f>
        <v>0</v>
      </c>
      <c r="J5040" s="5">
        <f>MAX($D$2:Nifty50[[#This Row],[High]])</f>
        <v>11760.2</v>
      </c>
      <c r="K5040" s="18">
        <f>(Nifty50[[#This Row],[ATH_XL]]-Nifty50[[#This Row],[Close]])/Nifty50[[#This Row],[ATH_XL]]</f>
        <v>2.3549769561742206E-2</v>
      </c>
    </row>
    <row r="5041" spans="2:11" x14ac:dyDescent="0.25">
      <c r="B5041" s="4">
        <v>43551</v>
      </c>
      <c r="C5041" s="23">
        <v>11531.45</v>
      </c>
      <c r="D5041" s="23">
        <v>11546.2</v>
      </c>
      <c r="E5041" s="23">
        <v>11413</v>
      </c>
      <c r="F5041" s="23">
        <v>11445.05</v>
      </c>
      <c r="G5041" s="5">
        <v>350446089</v>
      </c>
      <c r="H5041" s="5">
        <v>18356.52</v>
      </c>
      <c r="I5041" s="5" t="b">
        <f>IF(Nifty50[[#This Row],[High]]=MAX($D$1:$D5051), TRUE, FALSE)</f>
        <v>0</v>
      </c>
      <c r="J5041" s="5">
        <f>MAX($D$2:Nifty50[[#This Row],[High]])</f>
        <v>11760.2</v>
      </c>
      <c r="K5041" s="18">
        <f>(Nifty50[[#This Row],[ATH_XL]]-Nifty50[[#This Row],[Close]])/Nifty50[[#This Row],[ATH_XL]]</f>
        <v>2.6798013639223944E-2</v>
      </c>
    </row>
    <row r="5042" spans="2:11" x14ac:dyDescent="0.25">
      <c r="B5042" s="4">
        <v>43552</v>
      </c>
      <c r="C5042" s="23">
        <v>11463.65</v>
      </c>
      <c r="D5042" s="23">
        <v>11588.5</v>
      </c>
      <c r="E5042" s="23">
        <v>11452.45</v>
      </c>
      <c r="F5042" s="23">
        <v>11570</v>
      </c>
      <c r="G5042" s="5">
        <v>527678809</v>
      </c>
      <c r="H5042" s="5">
        <v>25719.65</v>
      </c>
      <c r="I5042" s="5" t="b">
        <f>IF(Nifty50[[#This Row],[High]]=MAX($D$1:$D5052), TRUE, FALSE)</f>
        <v>0</v>
      </c>
      <c r="J5042" s="5">
        <f>MAX($D$2:Nifty50[[#This Row],[High]])</f>
        <v>11760.2</v>
      </c>
      <c r="K5042" s="18">
        <f>(Nifty50[[#This Row],[ATH_XL]]-Nifty50[[#This Row],[Close]])/Nifty50[[#This Row],[ATH_XL]]</f>
        <v>1.6173194333429765E-2</v>
      </c>
    </row>
    <row r="5043" spans="2:11" x14ac:dyDescent="0.25">
      <c r="B5043" s="4">
        <v>43553</v>
      </c>
      <c r="C5043" s="23">
        <v>11625.45</v>
      </c>
      <c r="D5043" s="23">
        <v>11630.35</v>
      </c>
      <c r="E5043" s="23">
        <v>11570.15</v>
      </c>
      <c r="F5043" s="23">
        <v>11623.9</v>
      </c>
      <c r="G5043" s="5">
        <v>416276981</v>
      </c>
      <c r="H5043" s="5">
        <v>20515.25</v>
      </c>
      <c r="I5043" s="5" t="b">
        <f>IF(Nifty50[[#This Row],[High]]=MAX($D$1:$D5053), TRUE, FALSE)</f>
        <v>0</v>
      </c>
      <c r="J5043" s="5">
        <f>MAX($D$2:Nifty50[[#This Row],[High]])</f>
        <v>11760.2</v>
      </c>
      <c r="K5043" s="18">
        <f>(Nifty50[[#This Row],[ATH_XL]]-Nifty50[[#This Row],[Close]])/Nifty50[[#This Row],[ATH_XL]]</f>
        <v>1.1589938946616645E-2</v>
      </c>
    </row>
    <row r="5044" spans="2:11" x14ac:dyDescent="0.25">
      <c r="B5044" s="4">
        <v>43556</v>
      </c>
      <c r="C5044" s="23">
        <v>11665.2</v>
      </c>
      <c r="D5044" s="23">
        <v>11738.1</v>
      </c>
      <c r="E5044" s="23">
        <v>11644.75</v>
      </c>
      <c r="F5044" s="23">
        <v>11669.15</v>
      </c>
      <c r="G5044" s="5">
        <v>379572660</v>
      </c>
      <c r="H5044" s="5">
        <v>18977.990000000002</v>
      </c>
      <c r="I5044" s="5" t="b">
        <f>IF(Nifty50[[#This Row],[High]]=MAX($D$1:$D5054), TRUE, FALSE)</f>
        <v>0</v>
      </c>
      <c r="J5044" s="5">
        <f>MAX($D$2:Nifty50[[#This Row],[High]])</f>
        <v>11760.2</v>
      </c>
      <c r="K5044" s="18">
        <f>(Nifty50[[#This Row],[ATH_XL]]-Nifty50[[#This Row],[Close]])/Nifty50[[#This Row],[ATH_XL]]</f>
        <v>7.7422152684479082E-3</v>
      </c>
    </row>
    <row r="5045" spans="2:11" x14ac:dyDescent="0.25">
      <c r="B5045" s="4">
        <v>43557</v>
      </c>
      <c r="C5045" s="23">
        <v>11711.55</v>
      </c>
      <c r="D5045" s="23">
        <v>11729.35</v>
      </c>
      <c r="E5045" s="23">
        <v>11655.85</v>
      </c>
      <c r="F5045" s="23">
        <v>11713.2</v>
      </c>
      <c r="G5045" s="5">
        <v>386131413</v>
      </c>
      <c r="H5045" s="5">
        <v>18673.7</v>
      </c>
      <c r="I5045" s="5" t="b">
        <f>IF(Nifty50[[#This Row],[High]]=MAX($D$1:$D5055), TRUE, FALSE)</f>
        <v>0</v>
      </c>
      <c r="J5045" s="5">
        <f>MAX($D$2:Nifty50[[#This Row],[High]])</f>
        <v>11760.2</v>
      </c>
      <c r="K5045" s="18">
        <f>(Nifty50[[#This Row],[ATH_XL]]-Nifty50[[#This Row],[Close]])/Nifty50[[#This Row],[ATH_XL]]</f>
        <v>3.9965306712470873E-3</v>
      </c>
    </row>
    <row r="5046" spans="2:11" x14ac:dyDescent="0.25">
      <c r="B5046" s="4">
        <v>43558</v>
      </c>
      <c r="C5046" s="23">
        <v>11735.3</v>
      </c>
      <c r="D5046" s="23">
        <v>11761</v>
      </c>
      <c r="E5046" s="23">
        <v>11629.15</v>
      </c>
      <c r="F5046" s="23">
        <v>11643.95</v>
      </c>
      <c r="G5046" s="5">
        <v>365760070</v>
      </c>
      <c r="H5046" s="5">
        <v>19050.95</v>
      </c>
      <c r="I5046" s="5" t="b">
        <f>IF(Nifty50[[#This Row],[High]]=MAX($D$1:$D5056), TRUE, FALSE)</f>
        <v>0</v>
      </c>
      <c r="J5046" s="5">
        <f>MAX($D$2:Nifty50[[#This Row],[High]])</f>
        <v>11761</v>
      </c>
      <c r="K5046" s="18">
        <f>(Nifty50[[#This Row],[ATH_XL]]-Nifty50[[#This Row],[Close]])/Nifty50[[#This Row],[ATH_XL]]</f>
        <v>9.9523850012753403E-3</v>
      </c>
    </row>
    <row r="5047" spans="2:11" x14ac:dyDescent="0.25">
      <c r="B5047" s="4">
        <v>43559</v>
      </c>
      <c r="C5047" s="23">
        <v>11660.2</v>
      </c>
      <c r="D5047" s="23">
        <v>11662.55</v>
      </c>
      <c r="E5047" s="23">
        <v>11559.2</v>
      </c>
      <c r="F5047" s="23">
        <v>11598</v>
      </c>
      <c r="G5047" s="5">
        <v>349029830</v>
      </c>
      <c r="H5047" s="5">
        <v>19713.009999999998</v>
      </c>
      <c r="I5047" s="5" t="b">
        <f>IF(Nifty50[[#This Row],[High]]=MAX($D$1:$D5057), TRUE, FALSE)</f>
        <v>0</v>
      </c>
      <c r="J5047" s="5">
        <f>MAX($D$2:Nifty50[[#This Row],[High]])</f>
        <v>11761</v>
      </c>
      <c r="K5047" s="18">
        <f>(Nifty50[[#This Row],[ATH_XL]]-Nifty50[[#This Row],[Close]])/Nifty50[[#This Row],[ATH_XL]]</f>
        <v>1.3859365700195561E-2</v>
      </c>
    </row>
    <row r="5048" spans="2:11" x14ac:dyDescent="0.25">
      <c r="B5048" s="4">
        <v>43560</v>
      </c>
      <c r="C5048" s="23">
        <v>11638.4</v>
      </c>
      <c r="D5048" s="23">
        <v>11689.65</v>
      </c>
      <c r="E5048" s="23">
        <v>11609.5</v>
      </c>
      <c r="F5048" s="23">
        <v>11665.95</v>
      </c>
      <c r="G5048" s="5">
        <v>266665797</v>
      </c>
      <c r="H5048" s="5">
        <v>15000.35</v>
      </c>
      <c r="I5048" s="5" t="b">
        <f>IF(Nifty50[[#This Row],[High]]=MAX($D$1:$D5058), TRUE, FALSE)</f>
        <v>0</v>
      </c>
      <c r="J5048" s="5">
        <f>MAX($D$2:Nifty50[[#This Row],[High]])</f>
        <v>11761</v>
      </c>
      <c r="K5048" s="18">
        <f>(Nifty50[[#This Row],[ATH_XL]]-Nifty50[[#This Row],[Close]])/Nifty50[[#This Row],[ATH_XL]]</f>
        <v>8.0817957656661235E-3</v>
      </c>
    </row>
    <row r="5049" spans="2:11" x14ac:dyDescent="0.25">
      <c r="B5049" s="4">
        <v>43563</v>
      </c>
      <c r="C5049" s="23">
        <v>11704.35</v>
      </c>
      <c r="D5049" s="23">
        <v>11710.3</v>
      </c>
      <c r="E5049" s="23">
        <v>11549.1</v>
      </c>
      <c r="F5049" s="23">
        <v>11604.5</v>
      </c>
      <c r="G5049" s="5">
        <v>260932608</v>
      </c>
      <c r="H5049" s="5">
        <v>14203.96</v>
      </c>
      <c r="I5049" s="5" t="b">
        <f>IF(Nifty50[[#This Row],[High]]=MAX($D$1:$D5059), TRUE, FALSE)</f>
        <v>0</v>
      </c>
      <c r="J5049" s="5">
        <f>MAX($D$2:Nifty50[[#This Row],[High]])</f>
        <v>11761</v>
      </c>
      <c r="K5049" s="18">
        <f>(Nifty50[[#This Row],[ATH_XL]]-Nifty50[[#This Row],[Close]])/Nifty50[[#This Row],[ATH_XL]]</f>
        <v>1.3306691607856474E-2</v>
      </c>
    </row>
    <row r="5050" spans="2:11" x14ac:dyDescent="0.25">
      <c r="B5050" s="4">
        <v>43564</v>
      </c>
      <c r="C5050" s="23">
        <v>11612.05</v>
      </c>
      <c r="D5050" s="23">
        <v>11683.9</v>
      </c>
      <c r="E5050" s="23">
        <v>11569.7</v>
      </c>
      <c r="F5050" s="23">
        <v>11671.95</v>
      </c>
      <c r="G5050" s="5">
        <v>300467538</v>
      </c>
      <c r="H5050" s="5">
        <v>15984.39</v>
      </c>
      <c r="I5050" s="5" t="b">
        <f>IF(Nifty50[[#This Row],[High]]=MAX($D$1:$D5060), TRUE, FALSE)</f>
        <v>0</v>
      </c>
      <c r="J5050" s="5">
        <f>MAX($D$2:Nifty50[[#This Row],[High]])</f>
        <v>11761</v>
      </c>
      <c r="K5050" s="18">
        <f>(Nifty50[[#This Row],[ATH_XL]]-Nifty50[[#This Row],[Close]])/Nifty50[[#This Row],[ATH_XL]]</f>
        <v>7.5716350650454275E-3</v>
      </c>
    </row>
    <row r="5051" spans="2:11" x14ac:dyDescent="0.25">
      <c r="B5051" s="4">
        <v>43565</v>
      </c>
      <c r="C5051" s="23">
        <v>11646.85</v>
      </c>
      <c r="D5051" s="23">
        <v>11680.05</v>
      </c>
      <c r="E5051" s="23">
        <v>11571.75</v>
      </c>
      <c r="F5051" s="23">
        <v>11584.3</v>
      </c>
      <c r="G5051" s="5">
        <v>359941110</v>
      </c>
      <c r="H5051" s="5">
        <v>22258.46</v>
      </c>
      <c r="I5051" s="5" t="b">
        <f>IF(Nifty50[[#This Row],[High]]=MAX($D$1:$D5061), TRUE, FALSE)</f>
        <v>0</v>
      </c>
      <c r="J5051" s="5">
        <f>MAX($D$2:Nifty50[[#This Row],[High]])</f>
        <v>11761</v>
      </c>
      <c r="K5051" s="18">
        <f>(Nifty50[[#This Row],[ATH_XL]]-Nifty50[[#This Row],[Close]])/Nifty50[[#This Row],[ATH_XL]]</f>
        <v>1.5024232633279545E-2</v>
      </c>
    </row>
    <row r="5052" spans="2:11" x14ac:dyDescent="0.25">
      <c r="B5052" s="4">
        <v>43566</v>
      </c>
      <c r="C5052" s="23">
        <v>11592.55</v>
      </c>
      <c r="D5052" s="23">
        <v>11606.7</v>
      </c>
      <c r="E5052" s="23">
        <v>11550.55</v>
      </c>
      <c r="F5052" s="23">
        <v>11596.7</v>
      </c>
      <c r="G5052" s="5">
        <v>279775726</v>
      </c>
      <c r="H5052" s="5">
        <v>14332.2</v>
      </c>
      <c r="I5052" s="5" t="b">
        <f>IF(Nifty50[[#This Row],[High]]=MAX($D$1:$D5062), TRUE, FALSE)</f>
        <v>0</v>
      </c>
      <c r="J5052" s="5">
        <f>MAX($D$2:Nifty50[[#This Row],[High]])</f>
        <v>11761</v>
      </c>
      <c r="K5052" s="18">
        <f>(Nifty50[[#This Row],[ATH_XL]]-Nifty50[[#This Row],[Close]])/Nifty50[[#This Row],[ATH_XL]]</f>
        <v>1.3969900518663318E-2</v>
      </c>
    </row>
    <row r="5053" spans="2:11" x14ac:dyDescent="0.25">
      <c r="B5053" s="4">
        <v>43567</v>
      </c>
      <c r="C5053" s="23">
        <v>11612.85</v>
      </c>
      <c r="D5053" s="23">
        <v>11657.35</v>
      </c>
      <c r="E5053" s="23">
        <v>11578.8</v>
      </c>
      <c r="F5053" s="23">
        <v>11643.45</v>
      </c>
      <c r="G5053" s="5">
        <v>246006184</v>
      </c>
      <c r="H5053" s="5">
        <v>13598.61</v>
      </c>
      <c r="I5053" s="5" t="b">
        <f>IF(Nifty50[[#This Row],[High]]=MAX($D$1:$D5063), TRUE, FALSE)</f>
        <v>0</v>
      </c>
      <c r="J5053" s="5">
        <f>MAX($D$2:Nifty50[[#This Row],[High]])</f>
        <v>11761</v>
      </c>
      <c r="K5053" s="18">
        <f>(Nifty50[[#This Row],[ATH_XL]]-Nifty50[[#This Row],[Close]])/Nifty50[[#This Row],[ATH_XL]]</f>
        <v>9.9948983929937316E-3</v>
      </c>
    </row>
    <row r="5054" spans="2:11" x14ac:dyDescent="0.25">
      <c r="B5054" s="4">
        <v>43570</v>
      </c>
      <c r="C5054" s="23">
        <v>11667</v>
      </c>
      <c r="D5054" s="23">
        <v>11704.6</v>
      </c>
      <c r="E5054" s="23">
        <v>11648.25</v>
      </c>
      <c r="F5054" s="23">
        <v>11690.35</v>
      </c>
      <c r="G5054" s="5">
        <v>289996075</v>
      </c>
      <c r="H5054" s="5">
        <v>15635.79</v>
      </c>
      <c r="I5054" s="5" t="b">
        <f>IF(Nifty50[[#This Row],[High]]=MAX($D$1:$D5064), TRUE, FALSE)</f>
        <v>0</v>
      </c>
      <c r="J5054" s="5">
        <f>MAX($D$2:Nifty50[[#This Row],[High]])</f>
        <v>11761</v>
      </c>
      <c r="K5054" s="18">
        <f>(Nifty50[[#This Row],[ATH_XL]]-Nifty50[[#This Row],[Close]])/Nifty50[[#This Row],[ATH_XL]]</f>
        <v>6.007142249808659E-3</v>
      </c>
    </row>
    <row r="5055" spans="2:11" x14ac:dyDescent="0.25">
      <c r="B5055" s="4">
        <v>43571</v>
      </c>
      <c r="C5055" s="23">
        <v>11736.2</v>
      </c>
      <c r="D5055" s="23">
        <v>11810.95</v>
      </c>
      <c r="E5055" s="23">
        <v>11731.55</v>
      </c>
      <c r="F5055" s="23">
        <v>11787.15</v>
      </c>
      <c r="G5055" s="5">
        <v>354315040</v>
      </c>
      <c r="H5055" s="5">
        <v>17585.48</v>
      </c>
      <c r="I5055" s="5" t="b">
        <f>IF(Nifty50[[#This Row],[High]]=MAX($D$1:$D5065), TRUE, FALSE)</f>
        <v>0</v>
      </c>
      <c r="J5055" s="5">
        <f>MAX($D$2:Nifty50[[#This Row],[High]])</f>
        <v>11810.95</v>
      </c>
      <c r="K5055" s="18">
        <f>(Nifty50[[#This Row],[ATH_XL]]-Nifty50[[#This Row],[Close]])/Nifty50[[#This Row],[ATH_XL]]</f>
        <v>2.0150792273272758E-3</v>
      </c>
    </row>
    <row r="5056" spans="2:11" x14ac:dyDescent="0.25">
      <c r="B5056" s="4">
        <v>43573</v>
      </c>
      <c r="C5056" s="23">
        <v>11856.15</v>
      </c>
      <c r="D5056" s="23">
        <v>11856.15</v>
      </c>
      <c r="E5056" s="23">
        <v>11738.5</v>
      </c>
      <c r="F5056" s="23">
        <v>11752.8</v>
      </c>
      <c r="G5056" s="5">
        <v>339653709</v>
      </c>
      <c r="H5056" s="5">
        <v>18271.27</v>
      </c>
      <c r="I5056" s="5" t="b">
        <f>IF(Nifty50[[#This Row],[High]]=MAX($D$1:$D5066), TRUE, FALSE)</f>
        <v>1</v>
      </c>
      <c r="J5056" s="5">
        <f>MAX($D$2:Nifty50[[#This Row],[High]])</f>
        <v>11856.15</v>
      </c>
      <c r="K5056" s="18">
        <f>(Nifty50[[#This Row],[ATH_XL]]-Nifty50[[#This Row],[Close]])/Nifty50[[#This Row],[ATH_XL]]</f>
        <v>8.7169949772902978E-3</v>
      </c>
    </row>
    <row r="5057" spans="2:11" x14ac:dyDescent="0.25">
      <c r="B5057" s="4">
        <v>43577</v>
      </c>
      <c r="C5057" s="23">
        <v>11727.05</v>
      </c>
      <c r="D5057" s="23">
        <v>11727.05</v>
      </c>
      <c r="E5057" s="23">
        <v>11583.95</v>
      </c>
      <c r="F5057" s="23">
        <v>11594.45</v>
      </c>
      <c r="G5057" s="5">
        <v>260356055</v>
      </c>
      <c r="H5057" s="5">
        <v>13754.12</v>
      </c>
      <c r="I5057" s="5" t="b">
        <f>IF(Nifty50[[#This Row],[High]]=MAX($D$1:$D5067), TRUE, FALSE)</f>
        <v>0</v>
      </c>
      <c r="J5057" s="5">
        <f>MAX($D$2:Nifty50[[#This Row],[High]])</f>
        <v>11856.15</v>
      </c>
      <c r="K5057" s="18">
        <f>(Nifty50[[#This Row],[ATH_XL]]-Nifty50[[#This Row],[Close]])/Nifty50[[#This Row],[ATH_XL]]</f>
        <v>2.2072932613031965E-2</v>
      </c>
    </row>
    <row r="5058" spans="2:11" x14ac:dyDescent="0.25">
      <c r="B5058" s="4">
        <v>43578</v>
      </c>
      <c r="C5058" s="23">
        <v>11612.95</v>
      </c>
      <c r="D5058" s="23">
        <v>11645.95</v>
      </c>
      <c r="E5058" s="23">
        <v>11564.8</v>
      </c>
      <c r="F5058" s="23">
        <v>11575.95</v>
      </c>
      <c r="G5058" s="5">
        <v>272544486</v>
      </c>
      <c r="H5058" s="5">
        <v>14500.53</v>
      </c>
      <c r="I5058" s="5" t="b">
        <f>IF(Nifty50[[#This Row],[High]]=MAX($D$1:$D5068), TRUE, FALSE)</f>
        <v>0</v>
      </c>
      <c r="J5058" s="5">
        <f>MAX($D$2:Nifty50[[#This Row],[High]])</f>
        <v>11856.15</v>
      </c>
      <c r="K5058" s="18">
        <f>(Nifty50[[#This Row],[ATH_XL]]-Nifty50[[#This Row],[Close]])/Nifty50[[#This Row],[ATH_XL]]</f>
        <v>2.3633304234511113E-2</v>
      </c>
    </row>
    <row r="5059" spans="2:11" x14ac:dyDescent="0.25">
      <c r="B5059" s="4">
        <v>43579</v>
      </c>
      <c r="C5059" s="23">
        <v>11601.5</v>
      </c>
      <c r="D5059" s="23">
        <v>11740.85</v>
      </c>
      <c r="E5059" s="23">
        <v>11578.85</v>
      </c>
      <c r="F5059" s="23">
        <v>11726.15</v>
      </c>
      <c r="G5059" s="5">
        <v>335196513</v>
      </c>
      <c r="H5059" s="5">
        <v>17046.66</v>
      </c>
      <c r="I5059" s="5" t="b">
        <f>IF(Nifty50[[#This Row],[High]]=MAX($D$1:$D5069), TRUE, FALSE)</f>
        <v>0</v>
      </c>
      <c r="J5059" s="5">
        <f>MAX($D$2:Nifty50[[#This Row],[High]])</f>
        <v>11856.15</v>
      </c>
      <c r="K5059" s="18">
        <f>(Nifty50[[#This Row],[ATH_XL]]-Nifty50[[#This Row],[Close]])/Nifty50[[#This Row],[ATH_XL]]</f>
        <v>1.0964773556339959E-2</v>
      </c>
    </row>
    <row r="5060" spans="2:11" x14ac:dyDescent="0.25">
      <c r="B5060" s="4">
        <v>43580</v>
      </c>
      <c r="C5060" s="23">
        <v>11735.7</v>
      </c>
      <c r="D5060" s="23">
        <v>11796.75</v>
      </c>
      <c r="E5060" s="23">
        <v>11624.3</v>
      </c>
      <c r="F5060" s="23">
        <v>11641.8</v>
      </c>
      <c r="G5060" s="5">
        <v>604360395</v>
      </c>
      <c r="H5060" s="5">
        <v>28254.3</v>
      </c>
      <c r="I5060" s="5" t="b">
        <f>IF(Nifty50[[#This Row],[High]]=MAX($D$1:$D5070), TRUE, FALSE)</f>
        <v>0</v>
      </c>
      <c r="J5060" s="5">
        <f>MAX($D$2:Nifty50[[#This Row],[High]])</f>
        <v>11856.15</v>
      </c>
      <c r="K5060" s="18">
        <f>(Nifty50[[#This Row],[ATH_XL]]-Nifty50[[#This Row],[Close]])/Nifty50[[#This Row],[ATH_XL]]</f>
        <v>1.8079224706165187E-2</v>
      </c>
    </row>
    <row r="5061" spans="2:11" x14ac:dyDescent="0.25">
      <c r="B5061" s="4">
        <v>43581</v>
      </c>
      <c r="C5061" s="23">
        <v>11683.75</v>
      </c>
      <c r="D5061" s="23">
        <v>11762.9</v>
      </c>
      <c r="E5061" s="23">
        <v>11661.75</v>
      </c>
      <c r="F5061" s="23">
        <v>11754.65</v>
      </c>
      <c r="G5061" s="5">
        <v>333483764</v>
      </c>
      <c r="H5061" s="5">
        <v>18098.830000000002</v>
      </c>
      <c r="I5061" s="5" t="b">
        <f>IF(Nifty50[[#This Row],[High]]=MAX($D$1:$D5071), TRUE, FALSE)</f>
        <v>0</v>
      </c>
      <c r="J5061" s="5">
        <f>MAX($D$2:Nifty50[[#This Row],[High]])</f>
        <v>11856.15</v>
      </c>
      <c r="K5061" s="18">
        <f>(Nifty50[[#This Row],[ATH_XL]]-Nifty50[[#This Row],[Close]])/Nifty50[[#This Row],[ATH_XL]]</f>
        <v>8.5609578151423522E-3</v>
      </c>
    </row>
    <row r="5062" spans="2:11" x14ac:dyDescent="0.25">
      <c r="B5062" s="4">
        <v>43585</v>
      </c>
      <c r="C5062" s="23">
        <v>11748.75</v>
      </c>
      <c r="D5062" s="23">
        <v>11756.25</v>
      </c>
      <c r="E5062" s="23">
        <v>11655.9</v>
      </c>
      <c r="F5062" s="23">
        <v>11748.15</v>
      </c>
      <c r="G5062" s="5">
        <v>532630874</v>
      </c>
      <c r="H5062" s="5">
        <v>23324.98</v>
      </c>
      <c r="I5062" s="5" t="b">
        <f>IF(Nifty50[[#This Row],[High]]=MAX($D$1:$D5072), TRUE, FALSE)</f>
        <v>0</v>
      </c>
      <c r="J5062" s="5">
        <f>MAX($D$2:Nifty50[[#This Row],[High]])</f>
        <v>11856.15</v>
      </c>
      <c r="K5062" s="18">
        <f>(Nifty50[[#This Row],[ATH_XL]]-Nifty50[[#This Row],[Close]])/Nifty50[[#This Row],[ATH_XL]]</f>
        <v>9.1091964929593504E-3</v>
      </c>
    </row>
    <row r="5063" spans="2:11" x14ac:dyDescent="0.25">
      <c r="B5063" s="4">
        <v>43587</v>
      </c>
      <c r="C5063" s="23">
        <v>11725.55</v>
      </c>
      <c r="D5063" s="23">
        <v>11789.3</v>
      </c>
      <c r="E5063" s="23">
        <v>11699.55</v>
      </c>
      <c r="F5063" s="23">
        <v>11724.75</v>
      </c>
      <c r="G5063" s="5">
        <v>380278045</v>
      </c>
      <c r="H5063" s="5">
        <v>17790.060000000001</v>
      </c>
      <c r="I5063" s="5" t="b">
        <f>IF(Nifty50[[#This Row],[High]]=MAX($D$1:$D5073), TRUE, FALSE)</f>
        <v>0</v>
      </c>
      <c r="J5063" s="5">
        <f>MAX($D$2:Nifty50[[#This Row],[High]])</f>
        <v>11856.15</v>
      </c>
      <c r="K5063" s="18">
        <f>(Nifty50[[#This Row],[ATH_XL]]-Nifty50[[#This Row],[Close]])/Nifty50[[#This Row],[ATH_XL]]</f>
        <v>1.1082855733100512E-2</v>
      </c>
    </row>
    <row r="5064" spans="2:11" x14ac:dyDescent="0.25">
      <c r="B5064" s="4">
        <v>43588</v>
      </c>
      <c r="C5064" s="23">
        <v>11722.6</v>
      </c>
      <c r="D5064" s="23">
        <v>11770.9</v>
      </c>
      <c r="E5064" s="23">
        <v>11699.35</v>
      </c>
      <c r="F5064" s="23">
        <v>11712.25</v>
      </c>
      <c r="G5064" s="5">
        <v>305519934</v>
      </c>
      <c r="H5064" s="5">
        <v>15156.32</v>
      </c>
      <c r="I5064" s="5" t="b">
        <f>IF(Nifty50[[#This Row],[High]]=MAX($D$1:$D5074), TRUE, FALSE)</f>
        <v>0</v>
      </c>
      <c r="J5064" s="5">
        <f>MAX($D$2:Nifty50[[#This Row],[High]])</f>
        <v>11856.15</v>
      </c>
      <c r="K5064" s="18">
        <f>(Nifty50[[#This Row],[ATH_XL]]-Nifty50[[#This Row],[Close]])/Nifty50[[#This Row],[ATH_XL]]</f>
        <v>1.2137160882748585E-2</v>
      </c>
    </row>
    <row r="5065" spans="2:11" x14ac:dyDescent="0.25">
      <c r="B5065" s="4">
        <v>43591</v>
      </c>
      <c r="C5065" s="23">
        <v>11605.8</v>
      </c>
      <c r="D5065" s="23">
        <v>11632.55</v>
      </c>
      <c r="E5065" s="23">
        <v>11571.35</v>
      </c>
      <c r="F5065" s="23">
        <v>11598.25</v>
      </c>
      <c r="G5065" s="5">
        <v>299046480</v>
      </c>
      <c r="H5065" s="5">
        <v>14703.42</v>
      </c>
      <c r="I5065" s="5" t="b">
        <f>IF(Nifty50[[#This Row],[High]]=MAX($D$1:$D5075), TRUE, FALSE)</f>
        <v>0</v>
      </c>
      <c r="J5065" s="5">
        <f>MAX($D$2:Nifty50[[#This Row],[High]])</f>
        <v>11856.15</v>
      </c>
      <c r="K5065" s="18">
        <f>(Nifty50[[#This Row],[ATH_XL]]-Nifty50[[#This Row],[Close]])/Nifty50[[#This Row],[ATH_XL]]</f>
        <v>2.1752423847539011E-2</v>
      </c>
    </row>
    <row r="5066" spans="2:11" x14ac:dyDescent="0.25">
      <c r="B5066" s="4">
        <v>43592</v>
      </c>
      <c r="C5066" s="23">
        <v>11651.5</v>
      </c>
      <c r="D5066" s="23">
        <v>11657.05</v>
      </c>
      <c r="E5066" s="23">
        <v>11484.45</v>
      </c>
      <c r="F5066" s="23">
        <v>11497.9</v>
      </c>
      <c r="G5066" s="5">
        <v>337495624</v>
      </c>
      <c r="H5066" s="5">
        <v>16632.84</v>
      </c>
      <c r="I5066" s="5" t="b">
        <f>IF(Nifty50[[#This Row],[High]]=MAX($D$1:$D5076), TRUE, FALSE)</f>
        <v>0</v>
      </c>
      <c r="J5066" s="5">
        <f>MAX($D$2:Nifty50[[#This Row],[High]])</f>
        <v>11856.15</v>
      </c>
      <c r="K5066" s="18">
        <f>(Nifty50[[#This Row],[ATH_XL]]-Nifty50[[#This Row],[Close]])/Nifty50[[#This Row],[ATH_XL]]</f>
        <v>3.021638558891377E-2</v>
      </c>
    </row>
    <row r="5067" spans="2:11" x14ac:dyDescent="0.25">
      <c r="B5067" s="4">
        <v>43593</v>
      </c>
      <c r="C5067" s="23">
        <v>11478.7</v>
      </c>
      <c r="D5067" s="23">
        <v>11479.1</v>
      </c>
      <c r="E5067" s="23">
        <v>11346.95</v>
      </c>
      <c r="F5067" s="23">
        <v>11359.45</v>
      </c>
      <c r="G5067" s="5">
        <v>372826025</v>
      </c>
      <c r="H5067" s="5">
        <v>17440.009999999998</v>
      </c>
      <c r="I5067" s="5" t="b">
        <f>IF(Nifty50[[#This Row],[High]]=MAX($D$1:$D5077), TRUE, FALSE)</f>
        <v>0</v>
      </c>
      <c r="J5067" s="5">
        <f>MAX($D$2:Nifty50[[#This Row],[High]])</f>
        <v>11856.15</v>
      </c>
      <c r="K5067" s="18">
        <f>(Nifty50[[#This Row],[ATH_XL]]-Nifty50[[#This Row],[Close]])/Nifty50[[#This Row],[ATH_XL]]</f>
        <v>4.1893869426415736E-2</v>
      </c>
    </row>
    <row r="5068" spans="2:11" x14ac:dyDescent="0.25">
      <c r="B5068" s="4">
        <v>43594</v>
      </c>
      <c r="C5068" s="23">
        <v>11322.4</v>
      </c>
      <c r="D5068" s="23">
        <v>11357.6</v>
      </c>
      <c r="E5068" s="23">
        <v>11255.05</v>
      </c>
      <c r="F5068" s="23">
        <v>11301.8</v>
      </c>
      <c r="G5068" s="5">
        <v>373028059</v>
      </c>
      <c r="H5068" s="5">
        <v>17602.86</v>
      </c>
      <c r="I5068" s="5" t="b">
        <f>IF(Nifty50[[#This Row],[High]]=MAX($D$1:$D5078), TRUE, FALSE)</f>
        <v>0</v>
      </c>
      <c r="J5068" s="5">
        <f>MAX($D$2:Nifty50[[#This Row],[High]])</f>
        <v>11856.15</v>
      </c>
      <c r="K5068" s="18">
        <f>(Nifty50[[#This Row],[ATH_XL]]-Nifty50[[#This Row],[Close]])/Nifty50[[#This Row],[ATH_XL]]</f>
        <v>4.6756324776592771E-2</v>
      </c>
    </row>
    <row r="5069" spans="2:11" x14ac:dyDescent="0.25">
      <c r="B5069" s="4">
        <v>43595</v>
      </c>
      <c r="C5069" s="23">
        <v>11314.15</v>
      </c>
      <c r="D5069" s="23">
        <v>11345.8</v>
      </c>
      <c r="E5069" s="23">
        <v>11251.05</v>
      </c>
      <c r="F5069" s="23">
        <v>11278.9</v>
      </c>
      <c r="G5069" s="5">
        <v>387323416</v>
      </c>
      <c r="H5069" s="5">
        <v>18085.189999999999</v>
      </c>
      <c r="I5069" s="5" t="b">
        <f>IF(Nifty50[[#This Row],[High]]=MAX($D$1:$D5079), TRUE, FALSE)</f>
        <v>0</v>
      </c>
      <c r="J5069" s="5">
        <f>MAX($D$2:Nifty50[[#This Row],[High]])</f>
        <v>11856.15</v>
      </c>
      <c r="K5069" s="18">
        <f>(Nifty50[[#This Row],[ATH_XL]]-Nifty50[[#This Row],[Close]])/Nifty50[[#This Row],[ATH_XL]]</f>
        <v>4.8687811810748008E-2</v>
      </c>
    </row>
    <row r="5070" spans="2:11" x14ac:dyDescent="0.25">
      <c r="B5070" s="4">
        <v>43598</v>
      </c>
      <c r="C5070" s="23">
        <v>11258.7</v>
      </c>
      <c r="D5070" s="23">
        <v>11300.2</v>
      </c>
      <c r="E5070" s="23">
        <v>11125.6</v>
      </c>
      <c r="F5070" s="23">
        <v>11148.2</v>
      </c>
      <c r="G5070" s="5">
        <v>357586433</v>
      </c>
      <c r="H5070" s="5">
        <v>16722.91</v>
      </c>
      <c r="I5070" s="5" t="b">
        <f>IF(Nifty50[[#This Row],[High]]=MAX($D$1:$D5080), TRUE, FALSE)</f>
        <v>0</v>
      </c>
      <c r="J5070" s="5">
        <f>MAX($D$2:Nifty50[[#This Row],[High]])</f>
        <v>11856.15</v>
      </c>
      <c r="K5070" s="18">
        <f>(Nifty50[[#This Row],[ATH_XL]]-Nifty50[[#This Row],[Close]])/Nifty50[[#This Row],[ATH_XL]]</f>
        <v>5.9711626455468167E-2</v>
      </c>
    </row>
    <row r="5071" spans="2:11" x14ac:dyDescent="0.25">
      <c r="B5071" s="4">
        <v>43599</v>
      </c>
      <c r="C5071" s="23">
        <v>11151.65</v>
      </c>
      <c r="D5071" s="23">
        <v>11294.75</v>
      </c>
      <c r="E5071" s="23">
        <v>11108.3</v>
      </c>
      <c r="F5071" s="23">
        <v>11222.05</v>
      </c>
      <c r="G5071" s="5">
        <v>398122725</v>
      </c>
      <c r="H5071" s="5">
        <v>19906.38</v>
      </c>
      <c r="I5071" s="5" t="b">
        <f>IF(Nifty50[[#This Row],[High]]=MAX($D$1:$D5081), TRUE, FALSE)</f>
        <v>0</v>
      </c>
      <c r="J5071" s="5">
        <f>MAX($D$2:Nifty50[[#This Row],[High]])</f>
        <v>11856.15</v>
      </c>
      <c r="K5071" s="18">
        <f>(Nifty50[[#This Row],[ATH_XL]]-Nifty50[[#This Row],[Close]])/Nifty50[[#This Row],[ATH_XL]]</f>
        <v>5.3482791631347476E-2</v>
      </c>
    </row>
    <row r="5072" spans="2:11" x14ac:dyDescent="0.25">
      <c r="B5072" s="4">
        <v>43600</v>
      </c>
      <c r="C5072" s="23">
        <v>11271.7</v>
      </c>
      <c r="D5072" s="23">
        <v>11286.8</v>
      </c>
      <c r="E5072" s="23">
        <v>11136.95</v>
      </c>
      <c r="F5072" s="23">
        <v>11157</v>
      </c>
      <c r="G5072" s="5">
        <v>414174258</v>
      </c>
      <c r="H5072" s="5">
        <v>17931.75</v>
      </c>
      <c r="I5072" s="5" t="b">
        <f>IF(Nifty50[[#This Row],[High]]=MAX($D$1:$D5082), TRUE, FALSE)</f>
        <v>0</v>
      </c>
      <c r="J5072" s="5">
        <f>MAX($D$2:Nifty50[[#This Row],[High]])</f>
        <v>11856.15</v>
      </c>
      <c r="K5072" s="18">
        <f>(Nifty50[[#This Row],[ATH_XL]]-Nifty50[[#This Row],[Close]])/Nifty50[[#This Row],[ATH_XL]]</f>
        <v>5.8969395630115988E-2</v>
      </c>
    </row>
    <row r="5073" spans="2:11" x14ac:dyDescent="0.25">
      <c r="B5073" s="4">
        <v>43601</v>
      </c>
      <c r="C5073" s="23">
        <v>11180.35</v>
      </c>
      <c r="D5073" s="23">
        <v>11281.55</v>
      </c>
      <c r="E5073" s="23">
        <v>11143.35</v>
      </c>
      <c r="F5073" s="23">
        <v>11257.1</v>
      </c>
      <c r="G5073" s="5">
        <v>350734572</v>
      </c>
      <c r="H5073" s="5">
        <v>15629.57</v>
      </c>
      <c r="I5073" s="5" t="b">
        <f>IF(Nifty50[[#This Row],[High]]=MAX($D$1:$D5083), TRUE, FALSE)</f>
        <v>0</v>
      </c>
      <c r="J5073" s="5">
        <f>MAX($D$2:Nifty50[[#This Row],[High]])</f>
        <v>11856.15</v>
      </c>
      <c r="K5073" s="18">
        <f>(Nifty50[[#This Row],[ATH_XL]]-Nifty50[[#This Row],[Close]])/Nifty50[[#This Row],[ATH_XL]]</f>
        <v>5.0526519991734187E-2</v>
      </c>
    </row>
    <row r="5074" spans="2:11" x14ac:dyDescent="0.25">
      <c r="B5074" s="4">
        <v>43602</v>
      </c>
      <c r="C5074" s="23">
        <v>11261.9</v>
      </c>
      <c r="D5074" s="23">
        <v>11426.15</v>
      </c>
      <c r="E5074" s="23">
        <v>11259.85</v>
      </c>
      <c r="F5074" s="23">
        <v>11407.15</v>
      </c>
      <c r="G5074" s="5">
        <v>412109200</v>
      </c>
      <c r="H5074" s="5">
        <v>20177.63</v>
      </c>
      <c r="I5074" s="5" t="b">
        <f>IF(Nifty50[[#This Row],[High]]=MAX($D$1:$D5084), TRUE, FALSE)</f>
        <v>0</v>
      </c>
      <c r="J5074" s="5">
        <f>MAX($D$2:Nifty50[[#This Row],[High]])</f>
        <v>11856.15</v>
      </c>
      <c r="K5074" s="18">
        <f>(Nifty50[[#This Row],[ATH_XL]]-Nifty50[[#This Row],[Close]])/Nifty50[[#This Row],[ATH_XL]]</f>
        <v>3.7870640975358784E-2</v>
      </c>
    </row>
    <row r="5075" spans="2:11" x14ac:dyDescent="0.25">
      <c r="B5075" s="4">
        <v>43605</v>
      </c>
      <c r="C5075" s="23">
        <v>11651.9</v>
      </c>
      <c r="D5075" s="23">
        <v>11845.2</v>
      </c>
      <c r="E5075" s="23">
        <v>11591.7</v>
      </c>
      <c r="F5075" s="23">
        <v>11828.25</v>
      </c>
      <c r="G5075" s="5">
        <v>452096261</v>
      </c>
      <c r="H5075" s="5">
        <v>25223.78</v>
      </c>
      <c r="I5075" s="5" t="b">
        <f>IF(Nifty50[[#This Row],[High]]=MAX($D$1:$D5085), TRUE, FALSE)</f>
        <v>0</v>
      </c>
      <c r="J5075" s="5">
        <f>MAX($D$2:Nifty50[[#This Row],[High]])</f>
        <v>11856.15</v>
      </c>
      <c r="K5075" s="18">
        <f>(Nifty50[[#This Row],[ATH_XL]]-Nifty50[[#This Row],[Close]])/Nifty50[[#This Row],[ATH_XL]]</f>
        <v>2.3532090940144683E-3</v>
      </c>
    </row>
    <row r="5076" spans="2:11" x14ac:dyDescent="0.25">
      <c r="B5076" s="4">
        <v>43606</v>
      </c>
      <c r="C5076" s="23">
        <v>11863.65</v>
      </c>
      <c r="D5076" s="23">
        <v>11883.55</v>
      </c>
      <c r="E5076" s="23">
        <v>11682.8</v>
      </c>
      <c r="F5076" s="23">
        <v>11709.1</v>
      </c>
      <c r="G5076" s="5">
        <v>381038129</v>
      </c>
      <c r="H5076" s="5">
        <v>20324.669999999998</v>
      </c>
      <c r="I5076" s="5" t="b">
        <f>IF(Nifty50[[#This Row],[High]]=MAX($D$1:$D5086), TRUE, FALSE)</f>
        <v>0</v>
      </c>
      <c r="J5076" s="5">
        <f>MAX($D$2:Nifty50[[#This Row],[High]])</f>
        <v>11883.55</v>
      </c>
      <c r="K5076" s="18">
        <f>(Nifty50[[#This Row],[ATH_XL]]-Nifty50[[#This Row],[Close]])/Nifty50[[#This Row],[ATH_XL]]</f>
        <v>1.4679956746931592E-2</v>
      </c>
    </row>
    <row r="5077" spans="2:11" x14ac:dyDescent="0.25">
      <c r="B5077" s="4">
        <v>43607</v>
      </c>
      <c r="C5077" s="23">
        <v>11727.95</v>
      </c>
      <c r="D5077" s="23">
        <v>11784.8</v>
      </c>
      <c r="E5077" s="23">
        <v>11682.4</v>
      </c>
      <c r="F5077" s="23">
        <v>11737.9</v>
      </c>
      <c r="G5077" s="5">
        <v>355870667</v>
      </c>
      <c r="H5077" s="5">
        <v>19582.41</v>
      </c>
      <c r="I5077" s="5" t="b">
        <f>IF(Nifty50[[#This Row],[High]]=MAX($D$1:$D5087), TRUE, FALSE)</f>
        <v>0</v>
      </c>
      <c r="J5077" s="5">
        <f>MAX($D$2:Nifty50[[#This Row],[High]])</f>
        <v>11883.55</v>
      </c>
      <c r="K5077" s="18">
        <f>(Nifty50[[#This Row],[ATH_XL]]-Nifty50[[#This Row],[Close]])/Nifty50[[#This Row],[ATH_XL]]</f>
        <v>1.2256438522158753E-2</v>
      </c>
    </row>
    <row r="5078" spans="2:11" x14ac:dyDescent="0.25">
      <c r="B5078" s="4">
        <v>43608</v>
      </c>
      <c r="C5078" s="23">
        <v>11901.3</v>
      </c>
      <c r="D5078" s="23">
        <v>12041.15</v>
      </c>
      <c r="E5078" s="23">
        <v>11614.5</v>
      </c>
      <c r="F5078" s="23">
        <v>11657.05</v>
      </c>
      <c r="G5078" s="5">
        <v>569030654</v>
      </c>
      <c r="H5078" s="5">
        <v>31180.080000000002</v>
      </c>
      <c r="I5078" s="5" t="b">
        <f>IF(Nifty50[[#This Row],[High]]=MAX($D$1:$D5088), TRUE, FALSE)</f>
        <v>0</v>
      </c>
      <c r="J5078" s="5">
        <f>MAX($D$2:Nifty50[[#This Row],[High]])</f>
        <v>12041.15</v>
      </c>
      <c r="K5078" s="18">
        <f>(Nifty50[[#This Row],[ATH_XL]]-Nifty50[[#This Row],[Close]])/Nifty50[[#This Row],[ATH_XL]]</f>
        <v>3.1898946529193672E-2</v>
      </c>
    </row>
    <row r="5079" spans="2:11" x14ac:dyDescent="0.25">
      <c r="B5079" s="4">
        <v>43609</v>
      </c>
      <c r="C5079" s="23">
        <v>11748</v>
      </c>
      <c r="D5079" s="23">
        <v>11859</v>
      </c>
      <c r="E5079" s="23">
        <v>11658.1</v>
      </c>
      <c r="F5079" s="23">
        <v>11844.1</v>
      </c>
      <c r="G5079" s="5">
        <v>374637415</v>
      </c>
      <c r="H5079" s="5">
        <v>20028.490000000002</v>
      </c>
      <c r="I5079" s="5" t="b">
        <f>IF(Nifty50[[#This Row],[High]]=MAX($D$1:$D5089), TRUE, FALSE)</f>
        <v>0</v>
      </c>
      <c r="J5079" s="5">
        <f>MAX($D$2:Nifty50[[#This Row],[High]])</f>
        <v>12041.15</v>
      </c>
      <c r="K5079" s="18">
        <f>(Nifty50[[#This Row],[ATH_XL]]-Nifty50[[#This Row],[Close]])/Nifty50[[#This Row],[ATH_XL]]</f>
        <v>1.6364715994734661E-2</v>
      </c>
    </row>
    <row r="5080" spans="2:11" x14ac:dyDescent="0.25">
      <c r="B5080" s="4">
        <v>43612</v>
      </c>
      <c r="C5080" s="23">
        <v>11855.5</v>
      </c>
      <c r="D5080" s="23">
        <v>11957.15</v>
      </c>
      <c r="E5080" s="23">
        <v>11812.4</v>
      </c>
      <c r="F5080" s="23">
        <v>11924.75</v>
      </c>
      <c r="G5080" s="5">
        <v>348356214</v>
      </c>
      <c r="H5080" s="5">
        <v>17735.36</v>
      </c>
      <c r="I5080" s="5" t="b">
        <f>IF(Nifty50[[#This Row],[High]]=MAX($D$1:$D5090), TRUE, FALSE)</f>
        <v>0</v>
      </c>
      <c r="J5080" s="5">
        <f>MAX($D$2:Nifty50[[#This Row],[High]])</f>
        <v>12041.15</v>
      </c>
      <c r="K5080" s="18">
        <f>(Nifty50[[#This Row],[ATH_XL]]-Nifty50[[#This Row],[Close]])/Nifty50[[#This Row],[ATH_XL]]</f>
        <v>9.6668507576103315E-3</v>
      </c>
    </row>
    <row r="5081" spans="2:11" x14ac:dyDescent="0.25">
      <c r="B5081" s="4">
        <v>43613</v>
      </c>
      <c r="C5081" s="23">
        <v>11958.35</v>
      </c>
      <c r="D5081" s="23">
        <v>11958.55</v>
      </c>
      <c r="E5081" s="23">
        <v>11864.9</v>
      </c>
      <c r="F5081" s="23">
        <v>11928.75</v>
      </c>
      <c r="G5081" s="5">
        <v>598308334</v>
      </c>
      <c r="H5081" s="5">
        <v>28833.54</v>
      </c>
      <c r="I5081" s="5" t="b">
        <f>IF(Nifty50[[#This Row],[High]]=MAX($D$1:$D5091), TRUE, FALSE)</f>
        <v>0</v>
      </c>
      <c r="J5081" s="5">
        <f>MAX($D$2:Nifty50[[#This Row],[High]])</f>
        <v>12041.15</v>
      </c>
      <c r="K5081" s="18">
        <f>(Nifty50[[#This Row],[ATH_XL]]-Nifty50[[#This Row],[Close]])/Nifty50[[#This Row],[ATH_XL]]</f>
        <v>9.3346565735000098E-3</v>
      </c>
    </row>
    <row r="5082" spans="2:11" x14ac:dyDescent="0.25">
      <c r="B5082" s="4">
        <v>43614</v>
      </c>
      <c r="C5082" s="23">
        <v>11905.8</v>
      </c>
      <c r="D5082" s="23">
        <v>11931.9</v>
      </c>
      <c r="E5082" s="23">
        <v>11836.8</v>
      </c>
      <c r="F5082" s="23">
        <v>11861.1</v>
      </c>
      <c r="G5082" s="5">
        <v>318068673</v>
      </c>
      <c r="H5082" s="5">
        <v>15985.92</v>
      </c>
      <c r="I5082" s="5" t="b">
        <f>IF(Nifty50[[#This Row],[High]]=MAX($D$1:$D5092), TRUE, FALSE)</f>
        <v>0</v>
      </c>
      <c r="J5082" s="5">
        <f>MAX($D$2:Nifty50[[#This Row],[High]])</f>
        <v>12041.15</v>
      </c>
      <c r="K5082" s="18">
        <f>(Nifty50[[#This Row],[ATH_XL]]-Nifty50[[#This Row],[Close]])/Nifty50[[#This Row],[ATH_XL]]</f>
        <v>1.4952890712265795E-2</v>
      </c>
    </row>
    <row r="5083" spans="2:11" x14ac:dyDescent="0.25">
      <c r="B5083" s="4">
        <v>43615</v>
      </c>
      <c r="C5083" s="23">
        <v>11865.3</v>
      </c>
      <c r="D5083" s="23">
        <v>11968.55</v>
      </c>
      <c r="E5083" s="23">
        <v>11859.4</v>
      </c>
      <c r="F5083" s="23">
        <v>11945.9</v>
      </c>
      <c r="G5083" s="5">
        <v>421199867</v>
      </c>
      <c r="H5083" s="5">
        <v>20261.849999999999</v>
      </c>
      <c r="I5083" s="5" t="b">
        <f>IF(Nifty50[[#This Row],[High]]=MAX($D$1:$D5093), TRUE, FALSE)</f>
        <v>0</v>
      </c>
      <c r="J5083" s="5">
        <f>MAX($D$2:Nifty50[[#This Row],[High]])</f>
        <v>12041.15</v>
      </c>
      <c r="K5083" s="18">
        <f>(Nifty50[[#This Row],[ATH_XL]]-Nifty50[[#This Row],[Close]])/Nifty50[[#This Row],[ATH_XL]]</f>
        <v>7.9103740091270355E-3</v>
      </c>
    </row>
    <row r="5084" spans="2:11" x14ac:dyDescent="0.25">
      <c r="B5084" s="4">
        <v>43616</v>
      </c>
      <c r="C5084" s="23">
        <v>11999.8</v>
      </c>
      <c r="D5084" s="23">
        <v>12039.25</v>
      </c>
      <c r="E5084" s="23">
        <v>11829.45</v>
      </c>
      <c r="F5084" s="23">
        <v>11922.8</v>
      </c>
      <c r="G5084" s="5">
        <v>438879129</v>
      </c>
      <c r="H5084" s="5">
        <v>22789</v>
      </c>
      <c r="I5084" s="5" t="b">
        <f>IF(Nifty50[[#This Row],[High]]=MAX($D$1:$D5094), TRUE, FALSE)</f>
        <v>0</v>
      </c>
      <c r="J5084" s="5">
        <f>MAX($D$2:Nifty50[[#This Row],[High]])</f>
        <v>12041.15</v>
      </c>
      <c r="K5084" s="18">
        <f>(Nifty50[[#This Row],[ATH_XL]]-Nifty50[[#This Row],[Close]])/Nifty50[[#This Row],[ATH_XL]]</f>
        <v>9.8287954223641727E-3</v>
      </c>
    </row>
    <row r="5085" spans="2:11" x14ac:dyDescent="0.25">
      <c r="B5085" s="4">
        <v>43619</v>
      </c>
      <c r="C5085" s="23">
        <v>11953.75</v>
      </c>
      <c r="D5085" s="23">
        <v>12103.05</v>
      </c>
      <c r="E5085" s="23">
        <v>11920.1</v>
      </c>
      <c r="F5085" s="23">
        <v>12088.55</v>
      </c>
      <c r="G5085" s="5">
        <v>315296955</v>
      </c>
      <c r="H5085" s="5">
        <v>17451.36</v>
      </c>
      <c r="I5085" s="5" t="b">
        <f>IF(Nifty50[[#This Row],[High]]=MAX($D$1:$D5095), TRUE, FALSE)</f>
        <v>1</v>
      </c>
      <c r="J5085" s="5">
        <f>MAX($D$2:Nifty50[[#This Row],[High]])</f>
        <v>12103.05</v>
      </c>
      <c r="K5085" s="18">
        <f>(Nifty50[[#This Row],[ATH_XL]]-Nifty50[[#This Row],[Close]])/Nifty50[[#This Row],[ATH_XL]]</f>
        <v>1.1980451208579656E-3</v>
      </c>
    </row>
    <row r="5086" spans="2:11" x14ac:dyDescent="0.25">
      <c r="B5086" s="4">
        <v>43620</v>
      </c>
      <c r="C5086" s="23">
        <v>12052.65</v>
      </c>
      <c r="D5086" s="23">
        <v>12095.2</v>
      </c>
      <c r="E5086" s="23">
        <v>12005.85</v>
      </c>
      <c r="F5086" s="23">
        <v>12021.65</v>
      </c>
      <c r="G5086" s="5">
        <v>289221904</v>
      </c>
      <c r="H5086" s="5">
        <v>15308.28</v>
      </c>
      <c r="I5086" s="5" t="b">
        <f>IF(Nifty50[[#This Row],[High]]=MAX($D$1:$D5096), TRUE, FALSE)</f>
        <v>0</v>
      </c>
      <c r="J5086" s="5">
        <f>MAX($D$2:Nifty50[[#This Row],[High]])</f>
        <v>12103.05</v>
      </c>
      <c r="K5086" s="18">
        <f>(Nifty50[[#This Row],[ATH_XL]]-Nifty50[[#This Row],[Close]])/Nifty50[[#This Row],[ATH_XL]]</f>
        <v>6.7255774370922738E-3</v>
      </c>
    </row>
    <row r="5087" spans="2:11" x14ac:dyDescent="0.25">
      <c r="B5087" s="4">
        <v>43622</v>
      </c>
      <c r="C5087" s="23">
        <v>12039.8</v>
      </c>
      <c r="D5087" s="23">
        <v>12039.8</v>
      </c>
      <c r="E5087" s="23">
        <v>11830.25</v>
      </c>
      <c r="F5087" s="23">
        <v>11843.75</v>
      </c>
      <c r="G5087" s="5">
        <v>415206942</v>
      </c>
      <c r="H5087" s="5">
        <v>21144.77</v>
      </c>
      <c r="I5087" s="5" t="b">
        <f>IF(Nifty50[[#This Row],[High]]=MAX($D$1:$D5097), TRUE, FALSE)</f>
        <v>0</v>
      </c>
      <c r="J5087" s="5">
        <f>MAX($D$2:Nifty50[[#This Row],[High]])</f>
        <v>12103.05</v>
      </c>
      <c r="K5087" s="18">
        <f>(Nifty50[[#This Row],[ATH_XL]]-Nifty50[[#This Row],[Close]])/Nifty50[[#This Row],[ATH_XL]]</f>
        <v>2.1424351712997905E-2</v>
      </c>
    </row>
    <row r="5088" spans="2:11" x14ac:dyDescent="0.25">
      <c r="B5088" s="4">
        <v>43623</v>
      </c>
      <c r="C5088" s="23">
        <v>11865.2</v>
      </c>
      <c r="D5088" s="23">
        <v>11897.5</v>
      </c>
      <c r="E5088" s="23">
        <v>11769.5</v>
      </c>
      <c r="F5088" s="23">
        <v>11870.65</v>
      </c>
      <c r="G5088" s="5">
        <v>302455910</v>
      </c>
      <c r="H5088" s="5">
        <v>14939.4</v>
      </c>
      <c r="I5088" s="5" t="b">
        <f>IF(Nifty50[[#This Row],[High]]=MAX($D$1:$D5098), TRUE, FALSE)</f>
        <v>0</v>
      </c>
      <c r="J5088" s="5">
        <f>MAX($D$2:Nifty50[[#This Row],[High]])</f>
        <v>12103.05</v>
      </c>
      <c r="K5088" s="18">
        <f>(Nifty50[[#This Row],[ATH_XL]]-Nifty50[[#This Row],[Close]])/Nifty50[[#This Row],[ATH_XL]]</f>
        <v>1.9201771454302814E-2</v>
      </c>
    </row>
    <row r="5089" spans="2:11" x14ac:dyDescent="0.25">
      <c r="B5089" s="4">
        <v>43626</v>
      </c>
      <c r="C5089" s="23">
        <v>11934.9</v>
      </c>
      <c r="D5089" s="23">
        <v>11975.05</v>
      </c>
      <c r="E5089" s="23">
        <v>11871.75</v>
      </c>
      <c r="F5089" s="23">
        <v>11922.7</v>
      </c>
      <c r="G5089" s="5">
        <v>303329445</v>
      </c>
      <c r="H5089" s="5">
        <v>13125.41</v>
      </c>
      <c r="I5089" s="5" t="b">
        <f>IF(Nifty50[[#This Row],[High]]=MAX($D$1:$D5099), TRUE, FALSE)</f>
        <v>0</v>
      </c>
      <c r="J5089" s="5">
        <f>MAX($D$2:Nifty50[[#This Row],[High]])</f>
        <v>12103.05</v>
      </c>
      <c r="K5089" s="18">
        <f>(Nifty50[[#This Row],[ATH_XL]]-Nifty50[[#This Row],[Close]])/Nifty50[[#This Row],[ATH_XL]]</f>
        <v>1.4901202589429818E-2</v>
      </c>
    </row>
    <row r="5090" spans="2:11" x14ac:dyDescent="0.25">
      <c r="B5090" s="4">
        <v>43627</v>
      </c>
      <c r="C5090" s="23">
        <v>11959.85</v>
      </c>
      <c r="D5090" s="23">
        <v>12000.35</v>
      </c>
      <c r="E5090" s="23">
        <v>11904.35</v>
      </c>
      <c r="F5090" s="23">
        <v>11965.6</v>
      </c>
      <c r="G5090" s="5">
        <v>332181958</v>
      </c>
      <c r="H5090" s="5">
        <v>15392.28</v>
      </c>
      <c r="I5090" s="5" t="b">
        <f>IF(Nifty50[[#This Row],[High]]=MAX($D$1:$D5100), TRUE, FALSE)</f>
        <v>0</v>
      </c>
      <c r="J5090" s="5">
        <f>MAX($D$2:Nifty50[[#This Row],[High]])</f>
        <v>12103.05</v>
      </c>
      <c r="K5090" s="18">
        <f>(Nifty50[[#This Row],[ATH_XL]]-Nifty50[[#This Row],[Close]])/Nifty50[[#This Row],[ATH_XL]]</f>
        <v>1.1356641507719039E-2</v>
      </c>
    </row>
    <row r="5091" spans="2:11" x14ac:dyDescent="0.25">
      <c r="B5091" s="4">
        <v>43628</v>
      </c>
      <c r="C5091" s="23">
        <v>11962.45</v>
      </c>
      <c r="D5091" s="23">
        <v>11962.45</v>
      </c>
      <c r="E5091" s="23">
        <v>11866.35</v>
      </c>
      <c r="F5091" s="23">
        <v>11906.2</v>
      </c>
      <c r="G5091" s="5">
        <v>283718253</v>
      </c>
      <c r="H5091" s="5">
        <v>14120.17</v>
      </c>
      <c r="I5091" s="5" t="b">
        <f>IF(Nifty50[[#This Row],[High]]=MAX($D$1:$D5101), TRUE, FALSE)</f>
        <v>0</v>
      </c>
      <c r="J5091" s="5">
        <f>MAX($D$2:Nifty50[[#This Row],[High]])</f>
        <v>12103.05</v>
      </c>
      <c r="K5091" s="18">
        <f>(Nifty50[[#This Row],[ATH_XL]]-Nifty50[[#This Row],[Close]])/Nifty50[[#This Row],[ATH_XL]]</f>
        <v>1.6264495313164744E-2</v>
      </c>
    </row>
    <row r="5092" spans="2:11" x14ac:dyDescent="0.25">
      <c r="B5092" s="4">
        <v>43629</v>
      </c>
      <c r="C5092" s="23">
        <v>11873.9</v>
      </c>
      <c r="D5092" s="23">
        <v>11931.35</v>
      </c>
      <c r="E5092" s="23">
        <v>11817.05</v>
      </c>
      <c r="F5092" s="23">
        <v>11914.05</v>
      </c>
      <c r="G5092" s="5">
        <v>447901993</v>
      </c>
      <c r="H5092" s="5">
        <v>18680.91</v>
      </c>
      <c r="I5092" s="5" t="b">
        <f>IF(Nifty50[[#This Row],[High]]=MAX($D$1:$D5102), TRUE, FALSE)</f>
        <v>0</v>
      </c>
      <c r="J5092" s="5">
        <f>MAX($D$2:Nifty50[[#This Row],[High]])</f>
        <v>12103.05</v>
      </c>
      <c r="K5092" s="18">
        <f>(Nifty50[[#This Row],[ATH_XL]]-Nifty50[[#This Row],[Close]])/Nifty50[[#This Row],[ATH_XL]]</f>
        <v>1.5615898471872794E-2</v>
      </c>
    </row>
    <row r="5093" spans="2:11" x14ac:dyDescent="0.25">
      <c r="B5093" s="4">
        <v>43630</v>
      </c>
      <c r="C5093" s="23">
        <v>11910.1</v>
      </c>
      <c r="D5093" s="23">
        <v>11911.85</v>
      </c>
      <c r="E5093" s="23">
        <v>11797.7</v>
      </c>
      <c r="F5093" s="23">
        <v>11823.3</v>
      </c>
      <c r="G5093" s="5">
        <v>390294634</v>
      </c>
      <c r="H5093" s="5">
        <v>16226.57</v>
      </c>
      <c r="I5093" s="5" t="b">
        <f>IF(Nifty50[[#This Row],[High]]=MAX($D$1:$D5103), TRUE, FALSE)</f>
        <v>0</v>
      </c>
      <c r="J5093" s="5">
        <f>MAX($D$2:Nifty50[[#This Row],[High]])</f>
        <v>12103.05</v>
      </c>
      <c r="K5093" s="18">
        <f>(Nifty50[[#This Row],[ATH_XL]]-Nifty50[[#This Row],[Close]])/Nifty50[[#This Row],[ATH_XL]]</f>
        <v>2.3114008452414889E-2</v>
      </c>
    </row>
    <row r="5094" spans="2:11" x14ac:dyDescent="0.25">
      <c r="B5094" s="4">
        <v>43633</v>
      </c>
      <c r="C5094" s="23">
        <v>11844</v>
      </c>
      <c r="D5094" s="23">
        <v>11844.05</v>
      </c>
      <c r="E5094" s="23">
        <v>11657.75</v>
      </c>
      <c r="F5094" s="23">
        <v>11672.15</v>
      </c>
      <c r="G5094" s="5">
        <v>295528399</v>
      </c>
      <c r="H5094" s="5">
        <v>13851.67</v>
      </c>
      <c r="I5094" s="5" t="b">
        <f>IF(Nifty50[[#This Row],[High]]=MAX($D$1:$D5104), TRUE, FALSE)</f>
        <v>0</v>
      </c>
      <c r="J5094" s="5">
        <f>MAX($D$2:Nifty50[[#This Row],[High]])</f>
        <v>12103.05</v>
      </c>
      <c r="K5094" s="18">
        <f>(Nifty50[[#This Row],[ATH_XL]]-Nifty50[[#This Row],[Close]])/Nifty50[[#This Row],[ATH_XL]]</f>
        <v>3.5602596039841172E-2</v>
      </c>
    </row>
    <row r="5095" spans="2:11" x14ac:dyDescent="0.25">
      <c r="B5095" s="4">
        <v>43634</v>
      </c>
      <c r="C5095" s="23">
        <v>11677.05</v>
      </c>
      <c r="D5095" s="23">
        <v>11727.2</v>
      </c>
      <c r="E5095" s="23">
        <v>11641.15</v>
      </c>
      <c r="F5095" s="23">
        <v>11691.5</v>
      </c>
      <c r="G5095" s="5">
        <v>365525622</v>
      </c>
      <c r="H5095" s="5">
        <v>16120.69</v>
      </c>
      <c r="I5095" s="5" t="b">
        <f>IF(Nifty50[[#This Row],[High]]=MAX($D$1:$D5105), TRUE, FALSE)</f>
        <v>0</v>
      </c>
      <c r="J5095" s="5">
        <f>MAX($D$2:Nifty50[[#This Row],[High]])</f>
        <v>12103.05</v>
      </c>
      <c r="K5095" s="18">
        <f>(Nifty50[[#This Row],[ATH_XL]]-Nifty50[[#This Row],[Close]])/Nifty50[[#This Row],[ATH_XL]]</f>
        <v>3.400382548200654E-2</v>
      </c>
    </row>
    <row r="5096" spans="2:11" x14ac:dyDescent="0.25">
      <c r="B5096" s="4">
        <v>43635</v>
      </c>
      <c r="C5096" s="23">
        <v>11744.45</v>
      </c>
      <c r="D5096" s="23">
        <v>11802.5</v>
      </c>
      <c r="E5096" s="23">
        <v>11625.1</v>
      </c>
      <c r="F5096" s="23">
        <v>11691.45</v>
      </c>
      <c r="G5096" s="5">
        <v>446933027</v>
      </c>
      <c r="H5096" s="5">
        <v>18722.71</v>
      </c>
      <c r="I5096" s="5" t="b">
        <f>IF(Nifty50[[#This Row],[High]]=MAX($D$1:$D5106), TRUE, FALSE)</f>
        <v>0</v>
      </c>
      <c r="J5096" s="5">
        <f>MAX($D$2:Nifty50[[#This Row],[High]])</f>
        <v>12103.05</v>
      </c>
      <c r="K5096" s="18">
        <f>(Nifty50[[#This Row],[ATH_XL]]-Nifty50[[#This Row],[Close]])/Nifty50[[#This Row],[ATH_XL]]</f>
        <v>3.4007956672078406E-2</v>
      </c>
    </row>
    <row r="5097" spans="2:11" x14ac:dyDescent="0.25">
      <c r="B5097" s="4">
        <v>43636</v>
      </c>
      <c r="C5097" s="23">
        <v>11653.65</v>
      </c>
      <c r="D5097" s="23">
        <v>11843.5</v>
      </c>
      <c r="E5097" s="23">
        <v>11635.05</v>
      </c>
      <c r="F5097" s="23">
        <v>11831.75</v>
      </c>
      <c r="G5097" s="5">
        <v>442016954</v>
      </c>
      <c r="H5097" s="5">
        <v>18839.11</v>
      </c>
      <c r="I5097" s="5" t="b">
        <f>IF(Nifty50[[#This Row],[High]]=MAX($D$1:$D5107), TRUE, FALSE)</f>
        <v>0</v>
      </c>
      <c r="J5097" s="5">
        <f>MAX($D$2:Nifty50[[#This Row],[High]])</f>
        <v>12103.05</v>
      </c>
      <c r="K5097" s="18">
        <f>(Nifty50[[#This Row],[ATH_XL]]-Nifty50[[#This Row],[Close]])/Nifty50[[#This Row],[ATH_XL]]</f>
        <v>2.2415837330259668E-2</v>
      </c>
    </row>
    <row r="5098" spans="2:11" x14ac:dyDescent="0.25">
      <c r="B5098" s="4">
        <v>43637</v>
      </c>
      <c r="C5098" s="23">
        <v>11827.6</v>
      </c>
      <c r="D5098" s="23">
        <v>11827.95</v>
      </c>
      <c r="E5098" s="23">
        <v>11705.1</v>
      </c>
      <c r="F5098" s="23">
        <v>11724.1</v>
      </c>
      <c r="G5098" s="5">
        <v>468430388</v>
      </c>
      <c r="H5098" s="5">
        <v>23346.13</v>
      </c>
      <c r="I5098" s="5" t="b">
        <f>IF(Nifty50[[#This Row],[High]]=MAX($D$1:$D5108), TRUE, FALSE)</f>
        <v>0</v>
      </c>
      <c r="J5098" s="5">
        <f>MAX($D$2:Nifty50[[#This Row],[High]])</f>
        <v>12103.05</v>
      </c>
      <c r="K5098" s="18">
        <f>(Nifty50[[#This Row],[ATH_XL]]-Nifty50[[#This Row],[Close]])/Nifty50[[#This Row],[ATH_XL]]</f>
        <v>3.1310289555112052E-2</v>
      </c>
    </row>
    <row r="5099" spans="2:11" x14ac:dyDescent="0.25">
      <c r="B5099" s="4">
        <v>43640</v>
      </c>
      <c r="C5099" s="23">
        <v>11725.8</v>
      </c>
      <c r="D5099" s="23">
        <v>11754</v>
      </c>
      <c r="E5099" s="23">
        <v>11670.2</v>
      </c>
      <c r="F5099" s="23">
        <v>11699.65</v>
      </c>
      <c r="G5099" s="5">
        <v>277620788</v>
      </c>
      <c r="H5099" s="5">
        <v>12631.38</v>
      </c>
      <c r="I5099" s="5" t="b">
        <f>IF(Nifty50[[#This Row],[High]]=MAX($D$1:$D5109), TRUE, FALSE)</f>
        <v>0</v>
      </c>
      <c r="J5099" s="5">
        <f>MAX($D$2:Nifty50[[#This Row],[High]])</f>
        <v>12103.05</v>
      </c>
      <c r="K5099" s="18">
        <f>(Nifty50[[#This Row],[ATH_XL]]-Nifty50[[#This Row],[Close]])/Nifty50[[#This Row],[ATH_XL]]</f>
        <v>3.3330441500282956E-2</v>
      </c>
    </row>
    <row r="5100" spans="2:11" x14ac:dyDescent="0.25">
      <c r="B5100" s="4">
        <v>43641</v>
      </c>
      <c r="C5100" s="23">
        <v>11681</v>
      </c>
      <c r="D5100" s="23">
        <v>11814.4</v>
      </c>
      <c r="E5100" s="23">
        <v>11651</v>
      </c>
      <c r="F5100" s="23">
        <v>11796.45</v>
      </c>
      <c r="G5100" s="5">
        <v>300476353</v>
      </c>
      <c r="H5100" s="5">
        <v>13822.83</v>
      </c>
      <c r="I5100" s="5" t="b">
        <f>IF(Nifty50[[#This Row],[High]]=MAX($D$1:$D5110), TRUE, FALSE)</f>
        <v>0</v>
      </c>
      <c r="J5100" s="5">
        <f>MAX($D$2:Nifty50[[#This Row],[High]])</f>
        <v>12103.05</v>
      </c>
      <c r="K5100" s="18">
        <f>(Nifty50[[#This Row],[ATH_XL]]-Nifty50[[#This Row],[Close]])/Nifty50[[#This Row],[ATH_XL]]</f>
        <v>2.5332457521037965E-2</v>
      </c>
    </row>
    <row r="5101" spans="2:11" x14ac:dyDescent="0.25">
      <c r="B5101" s="4">
        <v>43642</v>
      </c>
      <c r="C5101" s="23">
        <v>11768.15</v>
      </c>
      <c r="D5101" s="23">
        <v>11871.85</v>
      </c>
      <c r="E5101" s="23">
        <v>11757.55</v>
      </c>
      <c r="F5101" s="23">
        <v>11847.55</v>
      </c>
      <c r="G5101" s="5">
        <v>327885018</v>
      </c>
      <c r="H5101" s="5">
        <v>14650.89</v>
      </c>
      <c r="I5101" s="5" t="b">
        <f>IF(Nifty50[[#This Row],[High]]=MAX($D$1:$D5111), TRUE, FALSE)</f>
        <v>0</v>
      </c>
      <c r="J5101" s="5">
        <f>MAX($D$2:Nifty50[[#This Row],[High]])</f>
        <v>12103.05</v>
      </c>
      <c r="K5101" s="18">
        <f>(Nifty50[[#This Row],[ATH_XL]]-Nifty50[[#This Row],[Close]])/Nifty50[[#This Row],[ATH_XL]]</f>
        <v>2.1110381267531741E-2</v>
      </c>
    </row>
    <row r="5102" spans="2:11" x14ac:dyDescent="0.25">
      <c r="B5102" s="4">
        <v>43643</v>
      </c>
      <c r="C5102" s="23">
        <v>11860.85</v>
      </c>
      <c r="D5102" s="23">
        <v>11911.15</v>
      </c>
      <c r="E5102" s="23">
        <v>11821.05</v>
      </c>
      <c r="F5102" s="23">
        <v>11841.55</v>
      </c>
      <c r="G5102" s="5">
        <v>480169350</v>
      </c>
      <c r="H5102" s="5">
        <v>23300.3</v>
      </c>
      <c r="I5102" s="5" t="b">
        <f>IF(Nifty50[[#This Row],[High]]=MAX($D$1:$D5112), TRUE, FALSE)</f>
        <v>0</v>
      </c>
      <c r="J5102" s="5">
        <f>MAX($D$2:Nifty50[[#This Row],[High]])</f>
        <v>12103.05</v>
      </c>
      <c r="K5102" s="18">
        <f>(Nifty50[[#This Row],[ATH_XL]]-Nifty50[[#This Row],[Close]])/Nifty50[[#This Row],[ATH_XL]]</f>
        <v>2.1606124076162622E-2</v>
      </c>
    </row>
    <row r="5103" spans="2:11" x14ac:dyDescent="0.25">
      <c r="B5103" s="4">
        <v>43644</v>
      </c>
      <c r="C5103" s="23">
        <v>11861.15</v>
      </c>
      <c r="D5103" s="23">
        <v>11871.7</v>
      </c>
      <c r="E5103" s="23">
        <v>11775.5</v>
      </c>
      <c r="F5103" s="23">
        <v>11788.85</v>
      </c>
      <c r="G5103" s="5">
        <v>303888701</v>
      </c>
      <c r="H5103" s="5">
        <v>15191.9</v>
      </c>
      <c r="I5103" s="5" t="b">
        <f>IF(Nifty50[[#This Row],[High]]=MAX($D$1:$D5113), TRUE, FALSE)</f>
        <v>0</v>
      </c>
      <c r="J5103" s="5">
        <f>MAX($D$2:Nifty50[[#This Row],[High]])</f>
        <v>12103.05</v>
      </c>
      <c r="K5103" s="18">
        <f>(Nifty50[[#This Row],[ATH_XL]]-Nifty50[[#This Row],[Close]])/Nifty50[[#This Row],[ATH_XL]]</f>
        <v>2.5960398411970446E-2</v>
      </c>
    </row>
    <row r="5104" spans="2:11" x14ac:dyDescent="0.25">
      <c r="B5104" s="4">
        <v>43647</v>
      </c>
      <c r="C5104" s="23">
        <v>11839.9</v>
      </c>
      <c r="D5104" s="23">
        <v>11884.65</v>
      </c>
      <c r="E5104" s="23">
        <v>11830.8</v>
      </c>
      <c r="F5104" s="23">
        <v>11865.6</v>
      </c>
      <c r="G5104" s="5">
        <v>278415889</v>
      </c>
      <c r="H5104" s="5">
        <v>12874.96</v>
      </c>
      <c r="I5104" s="5" t="b">
        <f>IF(Nifty50[[#This Row],[High]]=MAX($D$1:$D5114), TRUE, FALSE)</f>
        <v>0</v>
      </c>
      <c r="J5104" s="5">
        <f>MAX($D$2:Nifty50[[#This Row],[High]])</f>
        <v>12103.05</v>
      </c>
      <c r="K5104" s="18">
        <f>(Nifty50[[#This Row],[ATH_XL]]-Nifty50[[#This Row],[Close]])/Nifty50[[#This Row],[ATH_XL]]</f>
        <v>1.9619021651567078E-2</v>
      </c>
    </row>
    <row r="5105" spans="2:11" x14ac:dyDescent="0.25">
      <c r="B5105" s="4">
        <v>43648</v>
      </c>
      <c r="C5105" s="23">
        <v>11890.3</v>
      </c>
      <c r="D5105" s="23">
        <v>11917.45</v>
      </c>
      <c r="E5105" s="23">
        <v>11814.7</v>
      </c>
      <c r="F5105" s="23">
        <v>11910.3</v>
      </c>
      <c r="G5105" s="5">
        <v>363197036</v>
      </c>
      <c r="H5105" s="5">
        <v>13615.94</v>
      </c>
      <c r="I5105" s="5" t="b">
        <f>IF(Nifty50[[#This Row],[High]]=MAX($D$1:$D5115), TRUE, FALSE)</f>
        <v>0</v>
      </c>
      <c r="J5105" s="5">
        <f>MAX($D$2:Nifty50[[#This Row],[High]])</f>
        <v>12103.05</v>
      </c>
      <c r="K5105" s="18">
        <f>(Nifty50[[#This Row],[ATH_XL]]-Nifty50[[#This Row],[Close]])/Nifty50[[#This Row],[ATH_XL]]</f>
        <v>1.5925737727267096E-2</v>
      </c>
    </row>
    <row r="5106" spans="2:11" x14ac:dyDescent="0.25">
      <c r="B5106" s="4">
        <v>43649</v>
      </c>
      <c r="C5106" s="23">
        <v>11932.15</v>
      </c>
      <c r="D5106" s="23">
        <v>11945.2</v>
      </c>
      <c r="E5106" s="23">
        <v>11887.05</v>
      </c>
      <c r="F5106" s="23">
        <v>11916.75</v>
      </c>
      <c r="G5106" s="5">
        <v>340527508</v>
      </c>
      <c r="H5106" s="5">
        <v>14290.33</v>
      </c>
      <c r="I5106" s="5" t="b">
        <f>IF(Nifty50[[#This Row],[High]]=MAX($D$1:$D5116), TRUE, FALSE)</f>
        <v>0</v>
      </c>
      <c r="J5106" s="5">
        <f>MAX($D$2:Nifty50[[#This Row],[High]])</f>
        <v>12103.05</v>
      </c>
      <c r="K5106" s="18">
        <f>(Nifty50[[#This Row],[ATH_XL]]-Nifty50[[#This Row],[Close]])/Nifty50[[#This Row],[ATH_XL]]</f>
        <v>1.5392814207988836E-2</v>
      </c>
    </row>
    <row r="5107" spans="2:11" x14ac:dyDescent="0.25">
      <c r="B5107" s="4">
        <v>43650</v>
      </c>
      <c r="C5107" s="23">
        <v>11928.8</v>
      </c>
      <c r="D5107" s="23">
        <v>11969.25</v>
      </c>
      <c r="E5107" s="23">
        <v>11923.65</v>
      </c>
      <c r="F5107" s="23">
        <v>11946.75</v>
      </c>
      <c r="G5107" s="5">
        <v>333595172</v>
      </c>
      <c r="H5107" s="5">
        <v>14758.87</v>
      </c>
      <c r="I5107" s="5" t="b">
        <f>IF(Nifty50[[#This Row],[High]]=MAX($D$1:$D5117), TRUE, FALSE)</f>
        <v>0</v>
      </c>
      <c r="J5107" s="5">
        <f>MAX($D$2:Nifty50[[#This Row],[High]])</f>
        <v>12103.05</v>
      </c>
      <c r="K5107" s="18">
        <f>(Nifty50[[#This Row],[ATH_XL]]-Nifty50[[#This Row],[Close]])/Nifty50[[#This Row],[ATH_XL]]</f>
        <v>1.2914100164834425E-2</v>
      </c>
    </row>
    <row r="5108" spans="2:11" x14ac:dyDescent="0.25">
      <c r="B5108" s="4">
        <v>43651</v>
      </c>
      <c r="C5108" s="23">
        <v>11964.75</v>
      </c>
      <c r="D5108" s="23">
        <v>11981.75</v>
      </c>
      <c r="E5108" s="23">
        <v>11797.9</v>
      </c>
      <c r="F5108" s="23">
        <v>11811.15</v>
      </c>
      <c r="G5108" s="5">
        <v>530720039</v>
      </c>
      <c r="H5108" s="5">
        <v>18871.990000000002</v>
      </c>
      <c r="I5108" s="5" t="b">
        <f>IF(Nifty50[[#This Row],[High]]=MAX($D$1:$D5118), TRUE, FALSE)</f>
        <v>0</v>
      </c>
      <c r="J5108" s="5">
        <f>MAX($D$2:Nifty50[[#This Row],[High]])</f>
        <v>12103.05</v>
      </c>
      <c r="K5108" s="18">
        <f>(Nifty50[[#This Row],[ATH_XL]]-Nifty50[[#This Row],[Close]])/Nifty50[[#This Row],[ATH_XL]]</f>
        <v>2.4117887639892394E-2</v>
      </c>
    </row>
    <row r="5109" spans="2:11" x14ac:dyDescent="0.25">
      <c r="B5109" s="4">
        <v>43654</v>
      </c>
      <c r="C5109" s="23">
        <v>11770.4</v>
      </c>
      <c r="D5109" s="23">
        <v>11771.9</v>
      </c>
      <c r="E5109" s="23">
        <v>11523.3</v>
      </c>
      <c r="F5109" s="23">
        <v>11558.6</v>
      </c>
      <c r="G5109" s="5">
        <v>464029444</v>
      </c>
      <c r="H5109" s="5">
        <v>19146.25</v>
      </c>
      <c r="I5109" s="5" t="b">
        <f>IF(Nifty50[[#This Row],[High]]=MAX($D$1:$D5119), TRUE, FALSE)</f>
        <v>0</v>
      </c>
      <c r="J5109" s="5">
        <f>MAX($D$2:Nifty50[[#This Row],[High]])</f>
        <v>12103.05</v>
      </c>
      <c r="K5109" s="18">
        <f>(Nifty50[[#This Row],[ATH_XL]]-Nifty50[[#This Row],[Close]])/Nifty50[[#This Row],[ATH_XL]]</f>
        <v>4.4984528693180557E-2</v>
      </c>
    </row>
    <row r="5110" spans="2:11" x14ac:dyDescent="0.25">
      <c r="B5110" s="4">
        <v>43655</v>
      </c>
      <c r="C5110" s="23">
        <v>11531.6</v>
      </c>
      <c r="D5110" s="23">
        <v>11582.55</v>
      </c>
      <c r="E5110" s="23">
        <v>11461</v>
      </c>
      <c r="F5110" s="23">
        <v>11555.9</v>
      </c>
      <c r="G5110" s="5">
        <v>442520253</v>
      </c>
      <c r="H5110" s="5">
        <v>21577.95</v>
      </c>
      <c r="I5110" s="5" t="b">
        <f>IF(Nifty50[[#This Row],[High]]=MAX($D$1:$D5120), TRUE, FALSE)</f>
        <v>0</v>
      </c>
      <c r="J5110" s="5">
        <f>MAX($D$2:Nifty50[[#This Row],[High]])</f>
        <v>12103.05</v>
      </c>
      <c r="K5110" s="18">
        <f>(Nifty50[[#This Row],[ATH_XL]]-Nifty50[[#This Row],[Close]])/Nifty50[[#This Row],[ATH_XL]]</f>
        <v>4.5207612957064512E-2</v>
      </c>
    </row>
    <row r="5111" spans="2:11" x14ac:dyDescent="0.25">
      <c r="B5111" s="4">
        <v>43656</v>
      </c>
      <c r="C5111" s="23">
        <v>11536.15</v>
      </c>
      <c r="D5111" s="23">
        <v>11593.7</v>
      </c>
      <c r="E5111" s="23">
        <v>11475.65</v>
      </c>
      <c r="F5111" s="23">
        <v>11498.9</v>
      </c>
      <c r="G5111" s="5">
        <v>337571014</v>
      </c>
      <c r="H5111" s="5">
        <v>16098.53</v>
      </c>
      <c r="I5111" s="5" t="b">
        <f>IF(Nifty50[[#This Row],[High]]=MAX($D$1:$D5121), TRUE, FALSE)</f>
        <v>0</v>
      </c>
      <c r="J5111" s="5">
        <f>MAX($D$2:Nifty50[[#This Row],[High]])</f>
        <v>12103.05</v>
      </c>
      <c r="K5111" s="18">
        <f>(Nifty50[[#This Row],[ATH_XL]]-Nifty50[[#This Row],[Close]])/Nifty50[[#This Row],[ATH_XL]]</f>
        <v>4.9917169639057894E-2</v>
      </c>
    </row>
    <row r="5112" spans="2:11" x14ac:dyDescent="0.25">
      <c r="B5112" s="4">
        <v>43657</v>
      </c>
      <c r="C5112" s="23">
        <v>11561.45</v>
      </c>
      <c r="D5112" s="23">
        <v>11599</v>
      </c>
      <c r="E5112" s="23">
        <v>11519.5</v>
      </c>
      <c r="F5112" s="23">
        <v>11582.9</v>
      </c>
      <c r="G5112" s="5">
        <v>317257578</v>
      </c>
      <c r="H5112" s="5">
        <v>14586.2</v>
      </c>
      <c r="I5112" s="5" t="b">
        <f>IF(Nifty50[[#This Row],[High]]=MAX($D$1:$D5122), TRUE, FALSE)</f>
        <v>0</v>
      </c>
      <c r="J5112" s="5">
        <f>MAX($D$2:Nifty50[[#This Row],[High]])</f>
        <v>12103.05</v>
      </c>
      <c r="K5112" s="18">
        <f>(Nifty50[[#This Row],[ATH_XL]]-Nifty50[[#This Row],[Close]])/Nifty50[[#This Row],[ATH_XL]]</f>
        <v>4.2976770318225541E-2</v>
      </c>
    </row>
    <row r="5113" spans="2:11" x14ac:dyDescent="0.25">
      <c r="B5113" s="4">
        <v>43658</v>
      </c>
      <c r="C5113" s="23">
        <v>11601.15</v>
      </c>
      <c r="D5113" s="23">
        <v>11639.55</v>
      </c>
      <c r="E5113" s="23">
        <v>11538.6</v>
      </c>
      <c r="F5113" s="23">
        <v>11552.5</v>
      </c>
      <c r="G5113" s="5">
        <v>359421182</v>
      </c>
      <c r="H5113" s="5">
        <v>16947.57</v>
      </c>
      <c r="I5113" s="5" t="b">
        <f>IF(Nifty50[[#This Row],[High]]=MAX($D$1:$D5123), TRUE, FALSE)</f>
        <v>0</v>
      </c>
      <c r="J5113" s="5">
        <f>MAX($D$2:Nifty50[[#This Row],[High]])</f>
        <v>12103.05</v>
      </c>
      <c r="K5113" s="18">
        <f>(Nifty50[[#This Row],[ATH_XL]]-Nifty50[[#This Row],[Close]])/Nifty50[[#This Row],[ATH_XL]]</f>
        <v>4.5488533881955319E-2</v>
      </c>
    </row>
    <row r="5114" spans="2:11" x14ac:dyDescent="0.25">
      <c r="B5114" s="4">
        <v>43661</v>
      </c>
      <c r="C5114" s="23">
        <v>11614.75</v>
      </c>
      <c r="D5114" s="23">
        <v>11618.4</v>
      </c>
      <c r="E5114" s="23">
        <v>11532.3</v>
      </c>
      <c r="F5114" s="23">
        <v>11588.35</v>
      </c>
      <c r="G5114" s="5">
        <v>368788782</v>
      </c>
      <c r="H5114" s="5">
        <v>15835.99</v>
      </c>
      <c r="I5114" s="5" t="b">
        <f>IF(Nifty50[[#This Row],[High]]=MAX($D$1:$D5124), TRUE, FALSE)</f>
        <v>0</v>
      </c>
      <c r="J5114" s="5">
        <f>MAX($D$2:Nifty50[[#This Row],[High]])</f>
        <v>12103.05</v>
      </c>
      <c r="K5114" s="18">
        <f>(Nifty50[[#This Row],[ATH_XL]]-Nifty50[[#This Row],[Close]])/Nifty50[[#This Row],[ATH_XL]]</f>
        <v>4.2526470600385766E-2</v>
      </c>
    </row>
    <row r="5115" spans="2:11" x14ac:dyDescent="0.25">
      <c r="B5115" s="4">
        <v>43662</v>
      </c>
      <c r="C5115" s="23">
        <v>11596.65</v>
      </c>
      <c r="D5115" s="23">
        <v>11670.05</v>
      </c>
      <c r="E5115" s="23">
        <v>11573.95</v>
      </c>
      <c r="F5115" s="23">
        <v>11662.6</v>
      </c>
      <c r="G5115" s="5">
        <v>480156167</v>
      </c>
      <c r="H5115" s="5">
        <v>15967.91</v>
      </c>
      <c r="I5115" s="5" t="b">
        <f>IF(Nifty50[[#This Row],[High]]=MAX($D$1:$D5125), TRUE, FALSE)</f>
        <v>0</v>
      </c>
      <c r="J5115" s="5">
        <f>MAX($D$2:Nifty50[[#This Row],[High]])</f>
        <v>12103.05</v>
      </c>
      <c r="K5115" s="18">
        <f>(Nifty50[[#This Row],[ATH_XL]]-Nifty50[[#This Row],[Close]])/Nifty50[[#This Row],[ATH_XL]]</f>
        <v>3.6391653343578599E-2</v>
      </c>
    </row>
    <row r="5116" spans="2:11" x14ac:dyDescent="0.25">
      <c r="B5116" s="4">
        <v>43663</v>
      </c>
      <c r="C5116" s="23">
        <v>11670.75</v>
      </c>
      <c r="D5116" s="23">
        <v>11706.65</v>
      </c>
      <c r="E5116" s="23">
        <v>11651.15</v>
      </c>
      <c r="F5116" s="23">
        <v>11687.5</v>
      </c>
      <c r="G5116" s="5">
        <v>464827734</v>
      </c>
      <c r="H5116" s="5">
        <v>15250.5</v>
      </c>
      <c r="I5116" s="5" t="b">
        <f>IF(Nifty50[[#This Row],[High]]=MAX($D$1:$D5126), TRUE, FALSE)</f>
        <v>0</v>
      </c>
      <c r="J5116" s="5">
        <f>MAX($D$2:Nifty50[[#This Row],[High]])</f>
        <v>12103.05</v>
      </c>
      <c r="K5116" s="18">
        <f>(Nifty50[[#This Row],[ATH_XL]]-Nifty50[[#This Row],[Close]])/Nifty50[[#This Row],[ATH_XL]]</f>
        <v>3.4334320687760468E-2</v>
      </c>
    </row>
    <row r="5117" spans="2:11" x14ac:dyDescent="0.25">
      <c r="B5117" s="4">
        <v>43664</v>
      </c>
      <c r="C5117" s="23">
        <v>11675.6</v>
      </c>
      <c r="D5117" s="23">
        <v>11677.15</v>
      </c>
      <c r="E5117" s="23">
        <v>11582.4</v>
      </c>
      <c r="F5117" s="23">
        <v>11596.9</v>
      </c>
      <c r="G5117" s="5">
        <v>498258158</v>
      </c>
      <c r="H5117" s="5">
        <v>16684.03</v>
      </c>
      <c r="I5117" s="5" t="b">
        <f>IF(Nifty50[[#This Row],[High]]=MAX($D$1:$D5127), TRUE, FALSE)</f>
        <v>0</v>
      </c>
      <c r="J5117" s="5">
        <f>MAX($D$2:Nifty50[[#This Row],[High]])</f>
        <v>12103.05</v>
      </c>
      <c r="K5117" s="18">
        <f>(Nifty50[[#This Row],[ATH_XL]]-Nifty50[[#This Row],[Close]])/Nifty50[[#This Row],[ATH_XL]]</f>
        <v>4.1820037098086821E-2</v>
      </c>
    </row>
    <row r="5118" spans="2:11" x14ac:dyDescent="0.25">
      <c r="B5118" s="4">
        <v>43665</v>
      </c>
      <c r="C5118" s="23">
        <v>11627.95</v>
      </c>
      <c r="D5118" s="23">
        <v>11640.35</v>
      </c>
      <c r="E5118" s="23">
        <v>11399.3</v>
      </c>
      <c r="F5118" s="23">
        <v>11419.25</v>
      </c>
      <c r="G5118" s="5">
        <v>446049198</v>
      </c>
      <c r="H5118" s="5">
        <v>17326.400000000001</v>
      </c>
      <c r="I5118" s="5" t="b">
        <f>IF(Nifty50[[#This Row],[High]]=MAX($D$1:$D5128), TRUE, FALSE)</f>
        <v>0</v>
      </c>
      <c r="J5118" s="5">
        <f>MAX($D$2:Nifty50[[#This Row],[High]])</f>
        <v>12103.05</v>
      </c>
      <c r="K5118" s="18">
        <f>(Nifty50[[#This Row],[ATH_XL]]-Nifty50[[#This Row],[Close]])/Nifty50[[#This Row],[ATH_XL]]</f>
        <v>5.6498155423632831E-2</v>
      </c>
    </row>
    <row r="5119" spans="2:11" x14ac:dyDescent="0.25">
      <c r="B5119" s="4">
        <v>43668</v>
      </c>
      <c r="C5119" s="23">
        <v>11392.85</v>
      </c>
      <c r="D5119" s="23">
        <v>11398.15</v>
      </c>
      <c r="E5119" s="23">
        <v>11301.25</v>
      </c>
      <c r="F5119" s="23">
        <v>11346.2</v>
      </c>
      <c r="G5119" s="5">
        <v>516044335</v>
      </c>
      <c r="H5119" s="5">
        <v>19304.23</v>
      </c>
      <c r="I5119" s="5" t="b">
        <f>IF(Nifty50[[#This Row],[High]]=MAX($D$1:$D5129), TRUE, FALSE)</f>
        <v>0</v>
      </c>
      <c r="J5119" s="5">
        <f>MAX($D$2:Nifty50[[#This Row],[High]])</f>
        <v>12103.05</v>
      </c>
      <c r="K5119" s="18">
        <f>(Nifty50[[#This Row],[ATH_XL]]-Nifty50[[#This Row],[Close]])/Nifty50[[#This Row],[ATH_XL]]</f>
        <v>6.2533824118713763E-2</v>
      </c>
    </row>
    <row r="5120" spans="2:11" x14ac:dyDescent="0.25">
      <c r="B5120" s="4">
        <v>43669</v>
      </c>
      <c r="C5120" s="23">
        <v>11372.25</v>
      </c>
      <c r="D5120" s="23">
        <v>11398.15</v>
      </c>
      <c r="E5120" s="23">
        <v>11302.8</v>
      </c>
      <c r="F5120" s="23">
        <v>11331.05</v>
      </c>
      <c r="G5120" s="5">
        <v>458931191</v>
      </c>
      <c r="H5120" s="5">
        <v>19199.32</v>
      </c>
      <c r="I5120" s="5" t="b">
        <f>IF(Nifty50[[#This Row],[High]]=MAX($D$1:$D5130), TRUE, FALSE)</f>
        <v>0</v>
      </c>
      <c r="J5120" s="5">
        <f>MAX($D$2:Nifty50[[#This Row],[High]])</f>
        <v>12103.05</v>
      </c>
      <c r="K5120" s="18">
        <f>(Nifty50[[#This Row],[ATH_XL]]-Nifty50[[#This Row],[Close]])/Nifty50[[#This Row],[ATH_XL]]</f>
        <v>6.3785574710506859E-2</v>
      </c>
    </row>
    <row r="5121" spans="2:11" x14ac:dyDescent="0.25">
      <c r="B5121" s="4">
        <v>43670</v>
      </c>
      <c r="C5121" s="23">
        <v>11322.45</v>
      </c>
      <c r="D5121" s="23">
        <v>11359.75</v>
      </c>
      <c r="E5121" s="23">
        <v>11229.8</v>
      </c>
      <c r="F5121" s="23">
        <v>11271.3</v>
      </c>
      <c r="G5121" s="5">
        <v>413202832</v>
      </c>
      <c r="H5121" s="5">
        <v>18353.13</v>
      </c>
      <c r="I5121" s="5" t="b">
        <f>IF(Nifty50[[#This Row],[High]]=MAX($D$1:$D5131), TRUE, FALSE)</f>
        <v>0</v>
      </c>
      <c r="J5121" s="5">
        <f>MAX($D$2:Nifty50[[#This Row],[High]])</f>
        <v>12103.05</v>
      </c>
      <c r="K5121" s="18">
        <f>(Nifty50[[#This Row],[ATH_XL]]-Nifty50[[#This Row],[Close]])/Nifty50[[#This Row],[ATH_XL]]</f>
        <v>6.8722346846456062E-2</v>
      </c>
    </row>
    <row r="5122" spans="2:11" x14ac:dyDescent="0.25">
      <c r="B5122" s="4">
        <v>43671</v>
      </c>
      <c r="C5122" s="23">
        <v>11290.4</v>
      </c>
      <c r="D5122" s="23">
        <v>11361.4</v>
      </c>
      <c r="E5122" s="23">
        <v>11239.35</v>
      </c>
      <c r="F5122" s="23">
        <v>11252.15</v>
      </c>
      <c r="G5122" s="5">
        <v>553676897</v>
      </c>
      <c r="H5122" s="5">
        <v>24329.21</v>
      </c>
      <c r="I5122" s="5" t="b">
        <f>IF(Nifty50[[#This Row],[High]]=MAX($D$1:$D5132), TRUE, FALSE)</f>
        <v>0</v>
      </c>
      <c r="J5122" s="5">
        <f>MAX($D$2:Nifty50[[#This Row],[High]])</f>
        <v>12103.05</v>
      </c>
      <c r="K5122" s="18">
        <f>(Nifty50[[#This Row],[ATH_XL]]-Nifty50[[#This Row],[Close]])/Nifty50[[#This Row],[ATH_XL]]</f>
        <v>7.0304592644002933E-2</v>
      </c>
    </row>
    <row r="5123" spans="2:11" x14ac:dyDescent="0.25">
      <c r="B5123" s="4">
        <v>43672</v>
      </c>
      <c r="C5123" s="23">
        <v>11247.45</v>
      </c>
      <c r="D5123" s="23">
        <v>11307.6</v>
      </c>
      <c r="E5123" s="23">
        <v>11210.05</v>
      </c>
      <c r="F5123" s="23">
        <v>11284.3</v>
      </c>
      <c r="G5123" s="5">
        <v>522670420</v>
      </c>
      <c r="H5123" s="5">
        <v>20350.38</v>
      </c>
      <c r="I5123" s="5" t="b">
        <f>IF(Nifty50[[#This Row],[High]]=MAX($D$1:$D5133), TRUE, FALSE)</f>
        <v>0</v>
      </c>
      <c r="J5123" s="5">
        <f>MAX($D$2:Nifty50[[#This Row],[High]])</f>
        <v>12103.05</v>
      </c>
      <c r="K5123" s="18">
        <f>(Nifty50[[#This Row],[ATH_XL]]-Nifty50[[#This Row],[Close]])/Nifty50[[#This Row],[ATH_XL]]</f>
        <v>6.7648237427755817E-2</v>
      </c>
    </row>
    <row r="5124" spans="2:11" x14ac:dyDescent="0.25">
      <c r="B5124" s="4">
        <v>43675</v>
      </c>
      <c r="C5124" s="23">
        <v>11307.5</v>
      </c>
      <c r="D5124" s="23">
        <v>11310.95</v>
      </c>
      <c r="E5124" s="23">
        <v>11152.4</v>
      </c>
      <c r="F5124" s="23">
        <v>11189.2</v>
      </c>
      <c r="G5124" s="5">
        <v>482862376</v>
      </c>
      <c r="H5124" s="5">
        <v>18705.919999999998</v>
      </c>
      <c r="I5124" s="5" t="b">
        <f>IF(Nifty50[[#This Row],[High]]=MAX($D$1:$D5134), TRUE, FALSE)</f>
        <v>0</v>
      </c>
      <c r="J5124" s="5">
        <f>MAX($D$2:Nifty50[[#This Row],[High]])</f>
        <v>12103.05</v>
      </c>
      <c r="K5124" s="18">
        <f>(Nifty50[[#This Row],[ATH_XL]]-Nifty50[[#This Row],[Close]])/Nifty50[[#This Row],[ATH_XL]]</f>
        <v>7.5505760944555189E-2</v>
      </c>
    </row>
    <row r="5125" spans="2:11" x14ac:dyDescent="0.25">
      <c r="B5125" s="4">
        <v>43676</v>
      </c>
      <c r="C5125" s="23">
        <v>11213.7</v>
      </c>
      <c r="D5125" s="23">
        <v>11267.45</v>
      </c>
      <c r="E5125" s="23">
        <v>11072.65</v>
      </c>
      <c r="F5125" s="23">
        <v>11085.4</v>
      </c>
      <c r="G5125" s="5">
        <v>479059399</v>
      </c>
      <c r="H5125" s="5">
        <v>20545.71</v>
      </c>
      <c r="I5125" s="5" t="b">
        <f>IF(Nifty50[[#This Row],[High]]=MAX($D$1:$D5135), TRUE, FALSE)</f>
        <v>0</v>
      </c>
      <c r="J5125" s="5">
        <f>MAX($D$2:Nifty50[[#This Row],[High]])</f>
        <v>12103.05</v>
      </c>
      <c r="K5125" s="18">
        <f>(Nifty50[[#This Row],[ATH_XL]]-Nifty50[[#This Row],[Close]])/Nifty50[[#This Row],[ATH_XL]]</f>
        <v>8.4082111533869533E-2</v>
      </c>
    </row>
    <row r="5126" spans="2:11" x14ac:dyDescent="0.25">
      <c r="B5126" s="4">
        <v>43677</v>
      </c>
      <c r="C5126" s="23">
        <v>11034.05</v>
      </c>
      <c r="D5126" s="23">
        <v>11145.3</v>
      </c>
      <c r="E5126" s="23">
        <v>10999.4</v>
      </c>
      <c r="F5126" s="23">
        <v>11118</v>
      </c>
      <c r="G5126" s="5">
        <v>536694278</v>
      </c>
      <c r="H5126" s="5">
        <v>23681.22</v>
      </c>
      <c r="I5126" s="5" t="b">
        <f>IF(Nifty50[[#This Row],[High]]=MAX($D$1:$D5136), TRUE, FALSE)</f>
        <v>0</v>
      </c>
      <c r="J5126" s="5">
        <f>MAX($D$2:Nifty50[[#This Row],[High]])</f>
        <v>12103.05</v>
      </c>
      <c r="K5126" s="18">
        <f>(Nifty50[[#This Row],[ATH_XL]]-Nifty50[[#This Row],[Close]])/Nifty50[[#This Row],[ATH_XL]]</f>
        <v>8.1388575606975044E-2</v>
      </c>
    </row>
    <row r="5127" spans="2:11" x14ac:dyDescent="0.25">
      <c r="B5127" s="4">
        <v>43678</v>
      </c>
      <c r="C5127" s="23">
        <v>11060.2</v>
      </c>
      <c r="D5127" s="23">
        <v>11076.75</v>
      </c>
      <c r="E5127" s="23">
        <v>10881</v>
      </c>
      <c r="F5127" s="23">
        <v>10980</v>
      </c>
      <c r="G5127" s="5">
        <v>499918953</v>
      </c>
      <c r="H5127" s="5">
        <v>21048.32</v>
      </c>
      <c r="I5127" s="5" t="b">
        <f>IF(Nifty50[[#This Row],[High]]=MAX($D$1:$D5137), TRUE, FALSE)</f>
        <v>0</v>
      </c>
      <c r="J5127" s="5">
        <f>MAX($D$2:Nifty50[[#This Row],[High]])</f>
        <v>12103.05</v>
      </c>
      <c r="K5127" s="18">
        <f>(Nifty50[[#This Row],[ATH_XL]]-Nifty50[[#This Row],[Close]])/Nifty50[[#This Row],[ATH_XL]]</f>
        <v>9.2790660205485334E-2</v>
      </c>
    </row>
    <row r="5128" spans="2:11" x14ac:dyDescent="0.25">
      <c r="B5128" s="4">
        <v>43679</v>
      </c>
      <c r="C5128" s="23">
        <v>10930.3</v>
      </c>
      <c r="D5128" s="23">
        <v>11080.15</v>
      </c>
      <c r="E5128" s="23">
        <v>10848.95</v>
      </c>
      <c r="F5128" s="23">
        <v>10997.35</v>
      </c>
      <c r="G5128" s="5">
        <v>547416246</v>
      </c>
      <c r="H5128" s="5">
        <v>23972.04</v>
      </c>
      <c r="I5128" s="5" t="b">
        <f>IF(Nifty50[[#This Row],[High]]=MAX($D$1:$D5138), TRUE, FALSE)</f>
        <v>0</v>
      </c>
      <c r="J5128" s="5">
        <f>MAX($D$2:Nifty50[[#This Row],[High]])</f>
        <v>12103.05</v>
      </c>
      <c r="K5128" s="18">
        <f>(Nifty50[[#This Row],[ATH_XL]]-Nifty50[[#This Row],[Close]])/Nifty50[[#This Row],[ATH_XL]]</f>
        <v>9.1357137250527673E-2</v>
      </c>
    </row>
    <row r="5129" spans="2:11" x14ac:dyDescent="0.25">
      <c r="B5129" s="4">
        <v>43682</v>
      </c>
      <c r="C5129" s="23">
        <v>10895.8</v>
      </c>
      <c r="D5129" s="23">
        <v>10895.8</v>
      </c>
      <c r="E5129" s="23">
        <v>10782.6</v>
      </c>
      <c r="F5129" s="23">
        <v>10862.6</v>
      </c>
      <c r="G5129" s="5">
        <v>506556609</v>
      </c>
      <c r="H5129" s="5">
        <v>20824.099999999999</v>
      </c>
      <c r="I5129" s="5" t="b">
        <f>IF(Nifty50[[#This Row],[High]]=MAX($D$1:$D5139), TRUE, FALSE)</f>
        <v>0</v>
      </c>
      <c r="J5129" s="5">
        <f>MAX($D$2:Nifty50[[#This Row],[High]])</f>
        <v>12103.05</v>
      </c>
      <c r="K5129" s="18">
        <f>(Nifty50[[#This Row],[ATH_XL]]-Nifty50[[#This Row],[Close]])/Nifty50[[#This Row],[ATH_XL]]</f>
        <v>0.10249069449436291</v>
      </c>
    </row>
    <row r="5130" spans="2:11" x14ac:dyDescent="0.25">
      <c r="B5130" s="4">
        <v>43683</v>
      </c>
      <c r="C5130" s="23">
        <v>10815.4</v>
      </c>
      <c r="D5130" s="23">
        <v>11018.55</v>
      </c>
      <c r="E5130" s="23">
        <v>10813.8</v>
      </c>
      <c r="F5130" s="23">
        <v>10948.25</v>
      </c>
      <c r="G5130" s="5">
        <v>517891491</v>
      </c>
      <c r="H5130" s="5">
        <v>21676.400000000001</v>
      </c>
      <c r="I5130" s="5" t="b">
        <f>IF(Nifty50[[#This Row],[High]]=MAX($D$1:$D5140), TRUE, FALSE)</f>
        <v>0</v>
      </c>
      <c r="J5130" s="5">
        <f>MAX($D$2:Nifty50[[#This Row],[High]])</f>
        <v>12103.05</v>
      </c>
      <c r="K5130" s="18">
        <f>(Nifty50[[#This Row],[ATH_XL]]-Nifty50[[#This Row],[Close]])/Nifty50[[#This Row],[ATH_XL]]</f>
        <v>9.5413965901157097E-2</v>
      </c>
    </row>
    <row r="5131" spans="2:11" x14ac:dyDescent="0.25">
      <c r="B5131" s="4">
        <v>43684</v>
      </c>
      <c r="C5131" s="23">
        <v>10958.1</v>
      </c>
      <c r="D5131" s="23">
        <v>10975.65</v>
      </c>
      <c r="E5131" s="23">
        <v>10835.9</v>
      </c>
      <c r="F5131" s="23">
        <v>10855.5</v>
      </c>
      <c r="G5131" s="5">
        <v>548465787</v>
      </c>
      <c r="H5131" s="5">
        <v>21228.28</v>
      </c>
      <c r="I5131" s="5" t="b">
        <f>IF(Nifty50[[#This Row],[High]]=MAX($D$1:$D5141), TRUE, FALSE)</f>
        <v>0</v>
      </c>
      <c r="J5131" s="5">
        <f>MAX($D$2:Nifty50[[#This Row],[High]])</f>
        <v>12103.05</v>
      </c>
      <c r="K5131" s="18">
        <f>(Nifty50[[#This Row],[ATH_XL]]-Nifty50[[#This Row],[Close]])/Nifty50[[#This Row],[ATH_XL]]</f>
        <v>0.10307732348457614</v>
      </c>
    </row>
    <row r="5132" spans="2:11" x14ac:dyDescent="0.25">
      <c r="B5132" s="4">
        <v>43685</v>
      </c>
      <c r="C5132" s="23">
        <v>10899.2</v>
      </c>
      <c r="D5132" s="23">
        <v>11058.05</v>
      </c>
      <c r="E5132" s="23">
        <v>10842.95</v>
      </c>
      <c r="F5132" s="23">
        <v>11032.45</v>
      </c>
      <c r="G5132" s="5">
        <v>482471622</v>
      </c>
      <c r="H5132" s="5">
        <v>20667.599999999999</v>
      </c>
      <c r="I5132" s="5" t="b">
        <f>IF(Nifty50[[#This Row],[High]]=MAX($D$1:$D5142), TRUE, FALSE)</f>
        <v>0</v>
      </c>
      <c r="J5132" s="5">
        <f>MAX($D$2:Nifty50[[#This Row],[High]])</f>
        <v>12103.05</v>
      </c>
      <c r="K5132" s="18">
        <f>(Nifty50[[#This Row],[ATH_XL]]-Nifty50[[#This Row],[Close]])/Nifty50[[#This Row],[ATH_XL]]</f>
        <v>8.8457041820036983E-2</v>
      </c>
    </row>
    <row r="5133" spans="2:11" x14ac:dyDescent="0.25">
      <c r="B5133" s="4">
        <v>43686</v>
      </c>
      <c r="C5133" s="23">
        <v>11087.9</v>
      </c>
      <c r="D5133" s="23">
        <v>11181.45</v>
      </c>
      <c r="E5133" s="23">
        <v>11062.8</v>
      </c>
      <c r="F5133" s="23">
        <v>11109.65</v>
      </c>
      <c r="G5133" s="5">
        <v>538063563</v>
      </c>
      <c r="H5133" s="5">
        <v>21092.05</v>
      </c>
      <c r="I5133" s="5" t="b">
        <f>IF(Nifty50[[#This Row],[High]]=MAX($D$1:$D5143), TRUE, FALSE)</f>
        <v>0</v>
      </c>
      <c r="J5133" s="5">
        <f>MAX($D$2:Nifty50[[#This Row],[High]])</f>
        <v>12103.05</v>
      </c>
      <c r="K5133" s="18">
        <f>(Nifty50[[#This Row],[ATH_XL]]-Nifty50[[#This Row],[Close]])/Nifty50[[#This Row],[ATH_XL]]</f>
        <v>8.2078484348986389E-2</v>
      </c>
    </row>
    <row r="5134" spans="2:11" x14ac:dyDescent="0.25">
      <c r="B5134" s="4">
        <v>43690</v>
      </c>
      <c r="C5134" s="23">
        <v>11139.4</v>
      </c>
      <c r="D5134" s="23">
        <v>11145.9</v>
      </c>
      <c r="E5134" s="23">
        <v>10901.6</v>
      </c>
      <c r="F5134" s="23">
        <v>10925.85</v>
      </c>
      <c r="G5134" s="5">
        <v>624634647</v>
      </c>
      <c r="H5134" s="5">
        <v>24790.67</v>
      </c>
      <c r="I5134" s="5" t="b">
        <f>IF(Nifty50[[#This Row],[High]]=MAX($D$1:$D5144), TRUE, FALSE)</f>
        <v>0</v>
      </c>
      <c r="J5134" s="5">
        <f>MAX($D$2:Nifty50[[#This Row],[High]])</f>
        <v>12103.05</v>
      </c>
      <c r="K5134" s="18">
        <f>(Nifty50[[#This Row],[ATH_XL]]-Nifty50[[#This Row],[Close]])/Nifty50[[#This Row],[ATH_XL]]</f>
        <v>9.7264739053379026E-2</v>
      </c>
    </row>
    <row r="5135" spans="2:11" x14ac:dyDescent="0.25">
      <c r="B5135" s="4">
        <v>43691</v>
      </c>
      <c r="C5135" s="23">
        <v>11003.25</v>
      </c>
      <c r="D5135" s="23">
        <v>11078.15</v>
      </c>
      <c r="E5135" s="23">
        <v>10935.6</v>
      </c>
      <c r="F5135" s="23">
        <v>11029.4</v>
      </c>
      <c r="G5135" s="5">
        <v>511541716</v>
      </c>
      <c r="H5135" s="5">
        <v>19712.810000000001</v>
      </c>
      <c r="I5135" s="5" t="b">
        <f>IF(Nifty50[[#This Row],[High]]=MAX($D$1:$D5145), TRUE, FALSE)</f>
        <v>0</v>
      </c>
      <c r="J5135" s="5">
        <f>MAX($D$2:Nifty50[[#This Row],[High]])</f>
        <v>12103.05</v>
      </c>
      <c r="K5135" s="18">
        <f>(Nifty50[[#This Row],[ATH_XL]]-Nifty50[[#This Row],[Close]])/Nifty50[[#This Row],[ATH_XL]]</f>
        <v>8.870904441442444E-2</v>
      </c>
    </row>
    <row r="5136" spans="2:11" x14ac:dyDescent="0.25">
      <c r="B5136" s="4">
        <v>43693</v>
      </c>
      <c r="C5136" s="23">
        <v>11043.65</v>
      </c>
      <c r="D5136" s="23">
        <v>11068.65</v>
      </c>
      <c r="E5136" s="23">
        <v>10924.3</v>
      </c>
      <c r="F5136" s="23">
        <v>11047.8</v>
      </c>
      <c r="G5136" s="5">
        <v>470909918</v>
      </c>
      <c r="H5136" s="5">
        <v>19281.91</v>
      </c>
      <c r="I5136" s="5" t="b">
        <f>IF(Nifty50[[#This Row],[High]]=MAX($D$1:$D5146), TRUE, FALSE)</f>
        <v>0</v>
      </c>
      <c r="J5136" s="5">
        <f>MAX($D$2:Nifty50[[#This Row],[High]])</f>
        <v>12103.05</v>
      </c>
      <c r="K5136" s="18">
        <f>(Nifty50[[#This Row],[ATH_XL]]-Nifty50[[#This Row],[Close]])/Nifty50[[#This Row],[ATH_XL]]</f>
        <v>8.7188766467956424E-2</v>
      </c>
    </row>
    <row r="5137" spans="2:11" x14ac:dyDescent="0.25">
      <c r="B5137" s="4">
        <v>43696</v>
      </c>
      <c r="C5137" s="23">
        <v>11094.8</v>
      </c>
      <c r="D5137" s="23">
        <v>11146.9</v>
      </c>
      <c r="E5137" s="23">
        <v>11037.85</v>
      </c>
      <c r="F5137" s="23">
        <v>11053.9</v>
      </c>
      <c r="G5137" s="5">
        <v>369493161</v>
      </c>
      <c r="H5137" s="5">
        <v>14120.35</v>
      </c>
      <c r="I5137" s="5" t="b">
        <f>IF(Nifty50[[#This Row],[High]]=MAX($D$1:$D5147), TRUE, FALSE)</f>
        <v>0</v>
      </c>
      <c r="J5137" s="5">
        <f>MAX($D$2:Nifty50[[#This Row],[High]])</f>
        <v>12103.05</v>
      </c>
      <c r="K5137" s="18">
        <f>(Nifty50[[#This Row],[ATH_XL]]-Nifty50[[#This Row],[Close]])/Nifty50[[#This Row],[ATH_XL]]</f>
        <v>8.6684761279181663E-2</v>
      </c>
    </row>
    <row r="5138" spans="2:11" x14ac:dyDescent="0.25">
      <c r="B5138" s="4">
        <v>43697</v>
      </c>
      <c r="C5138" s="23">
        <v>11063.9</v>
      </c>
      <c r="D5138" s="23">
        <v>11076.3</v>
      </c>
      <c r="E5138" s="23">
        <v>10985.3</v>
      </c>
      <c r="F5138" s="23">
        <v>11017</v>
      </c>
      <c r="G5138" s="5">
        <v>444715679</v>
      </c>
      <c r="H5138" s="5">
        <v>16915.96</v>
      </c>
      <c r="I5138" s="5" t="b">
        <f>IF(Nifty50[[#This Row],[High]]=MAX($D$1:$D5148), TRUE, FALSE)</f>
        <v>0</v>
      </c>
      <c r="J5138" s="5">
        <f>MAX($D$2:Nifty50[[#This Row],[High]])</f>
        <v>12103.05</v>
      </c>
      <c r="K5138" s="18">
        <f>(Nifty50[[#This Row],[ATH_XL]]-Nifty50[[#This Row],[Close]])/Nifty50[[#This Row],[ATH_XL]]</f>
        <v>8.9733579552261564E-2</v>
      </c>
    </row>
    <row r="5139" spans="2:11" x14ac:dyDescent="0.25">
      <c r="B5139" s="4">
        <v>43698</v>
      </c>
      <c r="C5139" s="23">
        <v>11018.15</v>
      </c>
      <c r="D5139" s="23">
        <v>11034.2</v>
      </c>
      <c r="E5139" s="23">
        <v>10906.65</v>
      </c>
      <c r="F5139" s="23">
        <v>10918.7</v>
      </c>
      <c r="G5139" s="5">
        <v>557867906</v>
      </c>
      <c r="H5139" s="5">
        <v>16747.990000000002</v>
      </c>
      <c r="I5139" s="5" t="b">
        <f>IF(Nifty50[[#This Row],[High]]=MAX($D$1:$D5149), TRUE, FALSE)</f>
        <v>0</v>
      </c>
      <c r="J5139" s="5">
        <f>MAX($D$2:Nifty50[[#This Row],[High]])</f>
        <v>12103.05</v>
      </c>
      <c r="K5139" s="18">
        <f>(Nifty50[[#This Row],[ATH_XL]]-Nifty50[[#This Row],[Close]])/Nifty50[[#This Row],[ATH_XL]]</f>
        <v>9.7855499233664128E-2</v>
      </c>
    </row>
    <row r="5140" spans="2:11" x14ac:dyDescent="0.25">
      <c r="B5140" s="4">
        <v>43699</v>
      </c>
      <c r="C5140" s="23">
        <v>10905.3</v>
      </c>
      <c r="D5140" s="23">
        <v>10908.25</v>
      </c>
      <c r="E5140" s="23">
        <v>10718.3</v>
      </c>
      <c r="F5140" s="23">
        <v>10741.35</v>
      </c>
      <c r="G5140" s="5">
        <v>668193449</v>
      </c>
      <c r="H5140" s="5">
        <v>18764.38</v>
      </c>
      <c r="I5140" s="5" t="b">
        <f>IF(Nifty50[[#This Row],[High]]=MAX($D$1:$D5150), TRUE, FALSE)</f>
        <v>0</v>
      </c>
      <c r="J5140" s="5">
        <f>MAX($D$2:Nifty50[[#This Row],[High]])</f>
        <v>12103.05</v>
      </c>
      <c r="K5140" s="18">
        <f>(Nifty50[[#This Row],[ATH_XL]]-Nifty50[[#This Row],[Close]])/Nifty50[[#This Row],[ATH_XL]]</f>
        <v>0.11250883041877865</v>
      </c>
    </row>
    <row r="5141" spans="2:11" x14ac:dyDescent="0.25">
      <c r="B5141" s="4">
        <v>43700</v>
      </c>
      <c r="C5141" s="23">
        <v>10699.6</v>
      </c>
      <c r="D5141" s="23">
        <v>10862.55</v>
      </c>
      <c r="E5141" s="23">
        <v>10637.15</v>
      </c>
      <c r="F5141" s="23">
        <v>10829.35</v>
      </c>
      <c r="G5141" s="5">
        <v>667079625</v>
      </c>
      <c r="H5141" s="5">
        <v>20983.75</v>
      </c>
      <c r="I5141" s="5" t="b">
        <f>IF(Nifty50[[#This Row],[High]]=MAX($D$1:$D5151), TRUE, FALSE)</f>
        <v>0</v>
      </c>
      <c r="J5141" s="5">
        <f>MAX($D$2:Nifty50[[#This Row],[High]])</f>
        <v>12103.05</v>
      </c>
      <c r="K5141" s="18">
        <f>(Nifty50[[#This Row],[ATH_XL]]-Nifty50[[#This Row],[Close]])/Nifty50[[#This Row],[ATH_XL]]</f>
        <v>0.10523793589219238</v>
      </c>
    </row>
    <row r="5142" spans="2:11" x14ac:dyDescent="0.25">
      <c r="B5142" s="4">
        <v>43703</v>
      </c>
      <c r="C5142" s="23">
        <v>11000.3</v>
      </c>
      <c r="D5142" s="23">
        <v>11070.3</v>
      </c>
      <c r="E5142" s="23">
        <v>10756.55</v>
      </c>
      <c r="F5142" s="23">
        <v>11057.85</v>
      </c>
      <c r="G5142" s="5">
        <v>684141923</v>
      </c>
      <c r="H5142" s="5">
        <v>22375.99</v>
      </c>
      <c r="I5142" s="5" t="b">
        <f>IF(Nifty50[[#This Row],[High]]=MAX($D$1:$D5152), TRUE, FALSE)</f>
        <v>0</v>
      </c>
      <c r="J5142" s="5">
        <f>MAX($D$2:Nifty50[[#This Row],[High]])</f>
        <v>12103.05</v>
      </c>
      <c r="K5142" s="18">
        <f>(Nifty50[[#This Row],[ATH_XL]]-Nifty50[[#This Row],[Close]])/Nifty50[[#This Row],[ATH_XL]]</f>
        <v>8.6358397263499614E-2</v>
      </c>
    </row>
    <row r="5143" spans="2:11" x14ac:dyDescent="0.25">
      <c r="B5143" s="4">
        <v>43704</v>
      </c>
      <c r="C5143" s="23">
        <v>11106.55</v>
      </c>
      <c r="D5143" s="23">
        <v>11141.75</v>
      </c>
      <c r="E5143" s="23">
        <v>11049.5</v>
      </c>
      <c r="F5143" s="23">
        <v>11105.35</v>
      </c>
      <c r="G5143" s="5">
        <v>685551267</v>
      </c>
      <c r="H5143" s="5">
        <v>27413.16</v>
      </c>
      <c r="I5143" s="5" t="b">
        <f>IF(Nifty50[[#This Row],[High]]=MAX($D$1:$D5153), TRUE, FALSE)</f>
        <v>0</v>
      </c>
      <c r="J5143" s="5">
        <f>MAX($D$2:Nifty50[[#This Row],[High]])</f>
        <v>12103.05</v>
      </c>
      <c r="K5143" s="18">
        <f>(Nifty50[[#This Row],[ATH_XL]]-Nifty50[[#This Row],[Close]])/Nifty50[[#This Row],[ATH_XL]]</f>
        <v>8.2433766695171787E-2</v>
      </c>
    </row>
    <row r="5144" spans="2:11" x14ac:dyDescent="0.25">
      <c r="B5144" s="4">
        <v>43705</v>
      </c>
      <c r="C5144" s="23">
        <v>11101.3</v>
      </c>
      <c r="D5144" s="23">
        <v>11129.65</v>
      </c>
      <c r="E5144" s="23">
        <v>10987.65</v>
      </c>
      <c r="F5144" s="23">
        <v>11046.1</v>
      </c>
      <c r="G5144" s="5">
        <v>549954696</v>
      </c>
      <c r="H5144" s="5">
        <v>16739.43</v>
      </c>
      <c r="I5144" s="5" t="b">
        <f>IF(Nifty50[[#This Row],[High]]=MAX($D$1:$D5154), TRUE, FALSE)</f>
        <v>0</v>
      </c>
      <c r="J5144" s="5">
        <f>MAX($D$2:Nifty50[[#This Row],[High]])</f>
        <v>12103.05</v>
      </c>
      <c r="K5144" s="18">
        <f>(Nifty50[[#This Row],[ATH_XL]]-Nifty50[[#This Row],[Close]])/Nifty50[[#This Row],[ATH_XL]]</f>
        <v>8.7329226930401752E-2</v>
      </c>
    </row>
    <row r="5145" spans="2:11" x14ac:dyDescent="0.25">
      <c r="B5145" s="4">
        <v>43706</v>
      </c>
      <c r="C5145" s="23">
        <v>10996.05</v>
      </c>
      <c r="D5145" s="23">
        <v>11021.1</v>
      </c>
      <c r="E5145" s="23">
        <v>10922.4</v>
      </c>
      <c r="F5145" s="23">
        <v>10948.3</v>
      </c>
      <c r="G5145" s="5">
        <v>649876160</v>
      </c>
      <c r="H5145" s="5">
        <v>20127.77</v>
      </c>
      <c r="I5145" s="5" t="b">
        <f>IF(Nifty50[[#This Row],[High]]=MAX($D$1:$D5155), TRUE, FALSE)</f>
        <v>0</v>
      </c>
      <c r="J5145" s="5">
        <f>MAX($D$2:Nifty50[[#This Row],[High]])</f>
        <v>12103.05</v>
      </c>
      <c r="K5145" s="18">
        <f>(Nifty50[[#This Row],[ATH_XL]]-Nifty50[[#This Row],[Close]])/Nifty50[[#This Row],[ATH_XL]]</f>
        <v>9.5409834711085231E-2</v>
      </c>
    </row>
    <row r="5146" spans="2:11" x14ac:dyDescent="0.25">
      <c r="B5146" s="4">
        <v>43707</v>
      </c>
      <c r="C5146" s="23">
        <v>10987.8</v>
      </c>
      <c r="D5146" s="23">
        <v>11042.6</v>
      </c>
      <c r="E5146" s="23">
        <v>10874.8</v>
      </c>
      <c r="F5146" s="23">
        <v>11023.25</v>
      </c>
      <c r="G5146" s="5">
        <v>628154431</v>
      </c>
      <c r="H5146" s="5">
        <v>21057.31</v>
      </c>
      <c r="I5146" s="5" t="b">
        <f>IF(Nifty50[[#This Row],[High]]=MAX($D$1:$D5156), TRUE, FALSE)</f>
        <v>0</v>
      </c>
      <c r="J5146" s="5">
        <f>MAX($D$2:Nifty50[[#This Row],[High]])</f>
        <v>12103.05</v>
      </c>
      <c r="K5146" s="18">
        <f>(Nifty50[[#This Row],[ATH_XL]]-Nifty50[[#This Row],[Close]])/Nifty50[[#This Row],[ATH_XL]]</f>
        <v>8.9217180793271067E-2</v>
      </c>
    </row>
    <row r="5147" spans="2:11" x14ac:dyDescent="0.25">
      <c r="B5147" s="4">
        <v>43711</v>
      </c>
      <c r="C5147" s="23">
        <v>10960.95</v>
      </c>
      <c r="D5147" s="23">
        <v>10967.5</v>
      </c>
      <c r="E5147" s="23">
        <v>10772.7</v>
      </c>
      <c r="F5147" s="23">
        <v>10797.9</v>
      </c>
      <c r="G5147" s="5">
        <v>483038985</v>
      </c>
      <c r="H5147" s="5">
        <v>16595.599999999999</v>
      </c>
      <c r="I5147" s="5" t="b">
        <f>IF(Nifty50[[#This Row],[High]]=MAX($D$1:$D5157), TRUE, FALSE)</f>
        <v>0</v>
      </c>
      <c r="J5147" s="5">
        <f>MAX($D$2:Nifty50[[#This Row],[High]])</f>
        <v>12103.05</v>
      </c>
      <c r="K5147" s="18">
        <f>(Nifty50[[#This Row],[ATH_XL]]-Nifty50[[#This Row],[Close]])/Nifty50[[#This Row],[ATH_XL]]</f>
        <v>0.10783645444743264</v>
      </c>
    </row>
    <row r="5148" spans="2:11" x14ac:dyDescent="0.25">
      <c r="B5148" s="4">
        <v>43712</v>
      </c>
      <c r="C5148" s="23">
        <v>10790.4</v>
      </c>
      <c r="D5148" s="23">
        <v>10858.75</v>
      </c>
      <c r="E5148" s="23">
        <v>10746.35</v>
      </c>
      <c r="F5148" s="23">
        <v>10844.65</v>
      </c>
      <c r="G5148" s="5">
        <v>508784352</v>
      </c>
      <c r="H5148" s="5">
        <v>19195.099999999999</v>
      </c>
      <c r="I5148" s="5" t="b">
        <f>IF(Nifty50[[#This Row],[High]]=MAX($D$1:$D5158), TRUE, FALSE)</f>
        <v>0</v>
      </c>
      <c r="J5148" s="5">
        <f>MAX($D$2:Nifty50[[#This Row],[High]])</f>
        <v>12103.05</v>
      </c>
      <c r="K5148" s="18">
        <f>(Nifty50[[#This Row],[ATH_XL]]-Nifty50[[#This Row],[Close]])/Nifty50[[#This Row],[ATH_XL]]</f>
        <v>0.10397379173018369</v>
      </c>
    </row>
    <row r="5149" spans="2:11" x14ac:dyDescent="0.25">
      <c r="B5149" s="4">
        <v>43713</v>
      </c>
      <c r="C5149" s="23">
        <v>10860.95</v>
      </c>
      <c r="D5149" s="23">
        <v>10920.1</v>
      </c>
      <c r="E5149" s="23">
        <v>10816</v>
      </c>
      <c r="F5149" s="23">
        <v>10847.9</v>
      </c>
      <c r="G5149" s="5">
        <v>595699267</v>
      </c>
      <c r="H5149" s="5">
        <v>18279.88</v>
      </c>
      <c r="I5149" s="5" t="b">
        <f>IF(Nifty50[[#This Row],[High]]=MAX($D$1:$D5159), TRUE, FALSE)</f>
        <v>0</v>
      </c>
      <c r="J5149" s="5">
        <f>MAX($D$2:Nifty50[[#This Row],[High]])</f>
        <v>12103.05</v>
      </c>
      <c r="K5149" s="18">
        <f>(Nifty50[[#This Row],[ATH_XL]]-Nifty50[[#This Row],[Close]])/Nifty50[[#This Row],[ATH_XL]]</f>
        <v>0.10370526437550863</v>
      </c>
    </row>
    <row r="5150" spans="2:11" x14ac:dyDescent="0.25">
      <c r="B5150" s="4">
        <v>43714</v>
      </c>
      <c r="C5150" s="23">
        <v>10883.8</v>
      </c>
      <c r="D5150" s="23">
        <v>10957.05</v>
      </c>
      <c r="E5150" s="23">
        <v>10867.45</v>
      </c>
      <c r="F5150" s="23">
        <v>10946.2</v>
      </c>
      <c r="G5150" s="5">
        <v>497214445</v>
      </c>
      <c r="H5150" s="5">
        <v>18167.78</v>
      </c>
      <c r="I5150" s="5" t="b">
        <f>IF(Nifty50[[#This Row],[High]]=MAX($D$1:$D5160), TRUE, FALSE)</f>
        <v>0</v>
      </c>
      <c r="J5150" s="5">
        <f>MAX($D$2:Nifty50[[#This Row],[High]])</f>
        <v>12103.05</v>
      </c>
      <c r="K5150" s="18">
        <f>(Nifty50[[#This Row],[ATH_XL]]-Nifty50[[#This Row],[Close]])/Nifty50[[#This Row],[ATH_XL]]</f>
        <v>9.5583344694105912E-2</v>
      </c>
    </row>
    <row r="5151" spans="2:11" x14ac:dyDescent="0.25">
      <c r="B5151" s="4">
        <v>43717</v>
      </c>
      <c r="C5151" s="23">
        <v>10936.7</v>
      </c>
      <c r="D5151" s="23">
        <v>11028.85</v>
      </c>
      <c r="E5151" s="23">
        <v>10889.8</v>
      </c>
      <c r="F5151" s="23">
        <v>11003.05</v>
      </c>
      <c r="G5151" s="5">
        <v>412471067</v>
      </c>
      <c r="H5151" s="5">
        <v>14762.07</v>
      </c>
      <c r="I5151" s="5" t="b">
        <f>IF(Nifty50[[#This Row],[High]]=MAX($D$1:$D5161), TRUE, FALSE)</f>
        <v>0</v>
      </c>
      <c r="J5151" s="5">
        <f>MAX($D$2:Nifty50[[#This Row],[High]])</f>
        <v>12103.05</v>
      </c>
      <c r="K5151" s="18">
        <f>(Nifty50[[#This Row],[ATH_XL]]-Nifty50[[#This Row],[Close]])/Nifty50[[#This Row],[ATH_XL]]</f>
        <v>9.0886181582328432E-2</v>
      </c>
    </row>
    <row r="5152" spans="2:11" x14ac:dyDescent="0.25">
      <c r="B5152" s="4">
        <v>43719</v>
      </c>
      <c r="C5152" s="23">
        <v>11028.5</v>
      </c>
      <c r="D5152" s="23">
        <v>11054.8</v>
      </c>
      <c r="E5152" s="23">
        <v>11011.65</v>
      </c>
      <c r="F5152" s="23">
        <v>11035.7</v>
      </c>
      <c r="G5152" s="5">
        <v>687140326</v>
      </c>
      <c r="H5152" s="5">
        <v>19550.59</v>
      </c>
      <c r="I5152" s="5" t="b">
        <f>IF(Nifty50[[#This Row],[High]]=MAX($D$1:$D5162), TRUE, FALSE)</f>
        <v>0</v>
      </c>
      <c r="J5152" s="5">
        <f>MAX($D$2:Nifty50[[#This Row],[High]])</f>
        <v>12103.05</v>
      </c>
      <c r="K5152" s="18">
        <f>(Nifty50[[#This Row],[ATH_XL]]-Nifty50[[#This Row],[Close]])/Nifty50[[#This Row],[ATH_XL]]</f>
        <v>8.8188514465361925E-2</v>
      </c>
    </row>
    <row r="5153" spans="2:11" x14ac:dyDescent="0.25">
      <c r="B5153" s="4">
        <v>43720</v>
      </c>
      <c r="C5153" s="23">
        <v>11058.3</v>
      </c>
      <c r="D5153" s="23">
        <v>11081.75</v>
      </c>
      <c r="E5153" s="23">
        <v>10964.95</v>
      </c>
      <c r="F5153" s="23">
        <v>10982.8</v>
      </c>
      <c r="G5153" s="5">
        <v>551436050</v>
      </c>
      <c r="H5153" s="5">
        <v>17510.169999999998</v>
      </c>
      <c r="I5153" s="5" t="b">
        <f>IF(Nifty50[[#This Row],[High]]=MAX($D$1:$D5163), TRUE, FALSE)</f>
        <v>0</v>
      </c>
      <c r="J5153" s="5">
        <f>MAX($D$2:Nifty50[[#This Row],[High]])</f>
        <v>12103.05</v>
      </c>
      <c r="K5153" s="18">
        <f>(Nifty50[[#This Row],[ATH_XL]]-Nifty50[[#This Row],[Close]])/Nifty50[[#This Row],[ATH_XL]]</f>
        <v>9.2559313561457648E-2</v>
      </c>
    </row>
    <row r="5154" spans="2:11" x14ac:dyDescent="0.25">
      <c r="B5154" s="4">
        <v>43721</v>
      </c>
      <c r="C5154" s="23">
        <v>10986.8</v>
      </c>
      <c r="D5154" s="23">
        <v>11084.45</v>
      </c>
      <c r="E5154" s="23">
        <v>10945.75</v>
      </c>
      <c r="F5154" s="23">
        <v>11075.9</v>
      </c>
      <c r="G5154" s="5">
        <v>624305151</v>
      </c>
      <c r="H5154" s="5">
        <v>18012.759999999998</v>
      </c>
      <c r="I5154" s="5" t="b">
        <f>IF(Nifty50[[#This Row],[High]]=MAX($D$1:$D5164), TRUE, FALSE)</f>
        <v>0</v>
      </c>
      <c r="J5154" s="5">
        <f>MAX($D$2:Nifty50[[#This Row],[High]])</f>
        <v>12103.05</v>
      </c>
      <c r="K5154" s="18">
        <f>(Nifty50[[#This Row],[ATH_XL]]-Nifty50[[#This Row],[Close]])/Nifty50[[#This Row],[ATH_XL]]</f>
        <v>8.4867037647535101E-2</v>
      </c>
    </row>
    <row r="5155" spans="2:11" x14ac:dyDescent="0.25">
      <c r="B5155" s="4">
        <v>43724</v>
      </c>
      <c r="C5155" s="23">
        <v>10994.85</v>
      </c>
      <c r="D5155" s="23">
        <v>11052.7</v>
      </c>
      <c r="E5155" s="23">
        <v>10968.2</v>
      </c>
      <c r="F5155" s="23">
        <v>11003.5</v>
      </c>
      <c r="G5155" s="5">
        <v>434449776</v>
      </c>
      <c r="H5155" s="5">
        <v>15786.17</v>
      </c>
      <c r="I5155" s="5" t="b">
        <f>IF(Nifty50[[#This Row],[High]]=MAX($D$1:$D5165), TRUE, FALSE)</f>
        <v>0</v>
      </c>
      <c r="J5155" s="5">
        <f>MAX($D$2:Nifty50[[#This Row],[High]])</f>
        <v>12103.05</v>
      </c>
      <c r="K5155" s="18">
        <f>(Nifty50[[#This Row],[ATH_XL]]-Nifty50[[#This Row],[Close]])/Nifty50[[#This Row],[ATH_XL]]</f>
        <v>9.0849000871681046E-2</v>
      </c>
    </row>
    <row r="5156" spans="2:11" x14ac:dyDescent="0.25">
      <c r="B5156" s="4">
        <v>43725</v>
      </c>
      <c r="C5156" s="23">
        <v>11000.1</v>
      </c>
      <c r="D5156" s="23">
        <v>11000.1</v>
      </c>
      <c r="E5156" s="23">
        <v>10796.5</v>
      </c>
      <c r="F5156" s="23">
        <v>10817.6</v>
      </c>
      <c r="G5156" s="5">
        <v>482013044</v>
      </c>
      <c r="H5156" s="5">
        <v>17721.93</v>
      </c>
      <c r="I5156" s="5" t="b">
        <f>IF(Nifty50[[#This Row],[High]]=MAX($D$1:$D5166), TRUE, FALSE)</f>
        <v>0</v>
      </c>
      <c r="J5156" s="5">
        <f>MAX($D$2:Nifty50[[#This Row],[High]])</f>
        <v>12103.05</v>
      </c>
      <c r="K5156" s="18">
        <f>(Nifty50[[#This Row],[ATH_XL]]-Nifty50[[#This Row],[Close]])/Nifty50[[#This Row],[ATH_XL]]</f>
        <v>0.10620876555909453</v>
      </c>
    </row>
    <row r="5157" spans="2:11" x14ac:dyDescent="0.25">
      <c r="B5157" s="4">
        <v>43726</v>
      </c>
      <c r="C5157" s="23">
        <v>10872.8</v>
      </c>
      <c r="D5157" s="23">
        <v>10885.15</v>
      </c>
      <c r="E5157" s="23">
        <v>10804.85</v>
      </c>
      <c r="F5157" s="23">
        <v>10840.65</v>
      </c>
      <c r="G5157" s="5">
        <v>519155072</v>
      </c>
      <c r="H5157" s="5">
        <v>16784.43</v>
      </c>
      <c r="I5157" s="5" t="b">
        <f>IF(Nifty50[[#This Row],[High]]=MAX($D$1:$D5167), TRUE, FALSE)</f>
        <v>0</v>
      </c>
      <c r="J5157" s="5">
        <f>MAX($D$2:Nifty50[[#This Row],[High]])</f>
        <v>12103.05</v>
      </c>
      <c r="K5157" s="18">
        <f>(Nifty50[[#This Row],[ATH_XL]]-Nifty50[[#This Row],[Close]])/Nifty50[[#This Row],[ATH_XL]]</f>
        <v>0.10430428693593762</v>
      </c>
    </row>
    <row r="5158" spans="2:11" x14ac:dyDescent="0.25">
      <c r="B5158" s="4">
        <v>43727</v>
      </c>
      <c r="C5158" s="23">
        <v>10845.2</v>
      </c>
      <c r="D5158" s="23">
        <v>10845.2</v>
      </c>
      <c r="E5158" s="23">
        <v>10670.25</v>
      </c>
      <c r="F5158" s="23">
        <v>10704.8</v>
      </c>
      <c r="G5158" s="5">
        <v>642599183</v>
      </c>
      <c r="H5158" s="5">
        <v>16642.830000000002</v>
      </c>
      <c r="I5158" s="5" t="b">
        <f>IF(Nifty50[[#This Row],[High]]=MAX($D$1:$D5168), TRUE, FALSE)</f>
        <v>0</v>
      </c>
      <c r="J5158" s="5">
        <f>MAX($D$2:Nifty50[[#This Row],[High]])</f>
        <v>12103.05</v>
      </c>
      <c r="K5158" s="18">
        <f>(Nifty50[[#This Row],[ATH_XL]]-Nifty50[[#This Row],[Close]])/Nifty50[[#This Row],[ATH_XL]]</f>
        <v>0.11552873036135521</v>
      </c>
    </row>
    <row r="5159" spans="2:11" x14ac:dyDescent="0.25">
      <c r="B5159" s="4">
        <v>43728</v>
      </c>
      <c r="C5159" s="23">
        <v>10746.8</v>
      </c>
      <c r="D5159" s="23">
        <v>11381.9</v>
      </c>
      <c r="E5159" s="23">
        <v>10691</v>
      </c>
      <c r="F5159" s="23">
        <v>11274.2</v>
      </c>
      <c r="G5159" s="5">
        <v>1356767450</v>
      </c>
      <c r="H5159" s="5">
        <v>54081.53</v>
      </c>
      <c r="I5159" s="5" t="b">
        <f>IF(Nifty50[[#This Row],[High]]=MAX($D$1:$D5169), TRUE, FALSE)</f>
        <v>0</v>
      </c>
      <c r="J5159" s="5">
        <f>MAX($D$2:Nifty50[[#This Row],[High]])</f>
        <v>12103.05</v>
      </c>
      <c r="K5159" s="18">
        <f>(Nifty50[[#This Row],[ATH_XL]]-Nifty50[[#This Row],[Close]])/Nifty50[[#This Row],[ATH_XL]]</f>
        <v>6.8482737822284354E-2</v>
      </c>
    </row>
    <row r="5160" spans="2:11" x14ac:dyDescent="0.25">
      <c r="B5160" s="4">
        <v>43731</v>
      </c>
      <c r="C5160" s="23">
        <v>11542.7</v>
      </c>
      <c r="D5160" s="23">
        <v>11694.85</v>
      </c>
      <c r="E5160" s="23">
        <v>11471.35</v>
      </c>
      <c r="F5160" s="23">
        <v>11600.2</v>
      </c>
      <c r="G5160" s="5">
        <v>882826741</v>
      </c>
      <c r="H5160" s="5">
        <v>40005.01</v>
      </c>
      <c r="I5160" s="5" t="b">
        <f>IF(Nifty50[[#This Row],[High]]=MAX($D$1:$D5170), TRUE, FALSE)</f>
        <v>0</v>
      </c>
      <c r="J5160" s="5">
        <f>MAX($D$2:Nifty50[[#This Row],[High]])</f>
        <v>12103.05</v>
      </c>
      <c r="K5160" s="18">
        <f>(Nifty50[[#This Row],[ATH_XL]]-Nifty50[[#This Row],[Close]])/Nifty50[[#This Row],[ATH_XL]]</f>
        <v>4.1547378553339745E-2</v>
      </c>
    </row>
    <row r="5161" spans="2:11" x14ac:dyDescent="0.25">
      <c r="B5161" s="4">
        <v>43732</v>
      </c>
      <c r="C5161" s="23">
        <v>11590.7</v>
      </c>
      <c r="D5161" s="23">
        <v>11655.05</v>
      </c>
      <c r="E5161" s="23">
        <v>11539.2</v>
      </c>
      <c r="F5161" s="23">
        <v>11588.2</v>
      </c>
      <c r="G5161" s="5">
        <v>651722255</v>
      </c>
      <c r="H5161" s="5">
        <v>26930.07</v>
      </c>
      <c r="I5161" s="5" t="b">
        <f>IF(Nifty50[[#This Row],[High]]=MAX($D$1:$D5171), TRUE, FALSE)</f>
        <v>0</v>
      </c>
      <c r="J5161" s="5">
        <f>MAX($D$2:Nifty50[[#This Row],[High]])</f>
        <v>12103.05</v>
      </c>
      <c r="K5161" s="18">
        <f>(Nifty50[[#This Row],[ATH_XL]]-Nifty50[[#This Row],[Close]])/Nifty50[[#This Row],[ATH_XL]]</f>
        <v>4.2538864170601508E-2</v>
      </c>
    </row>
    <row r="5162" spans="2:11" x14ac:dyDescent="0.25">
      <c r="B5162" s="4">
        <v>43733</v>
      </c>
      <c r="C5162" s="23">
        <v>11564.85</v>
      </c>
      <c r="D5162" s="23">
        <v>11564.95</v>
      </c>
      <c r="E5162" s="23">
        <v>11416.1</v>
      </c>
      <c r="F5162" s="23">
        <v>11440.2</v>
      </c>
      <c r="G5162" s="5">
        <v>629054640</v>
      </c>
      <c r="H5162" s="5">
        <v>25266.240000000002</v>
      </c>
      <c r="I5162" s="5" t="b">
        <f>IF(Nifty50[[#This Row],[High]]=MAX($D$1:$D5172), TRUE, FALSE)</f>
        <v>0</v>
      </c>
      <c r="J5162" s="5">
        <f>MAX($D$2:Nifty50[[#This Row],[High]])</f>
        <v>12103.05</v>
      </c>
      <c r="K5162" s="18">
        <f>(Nifty50[[#This Row],[ATH_XL]]-Nifty50[[#This Row],[Close]])/Nifty50[[#This Row],[ATH_XL]]</f>
        <v>5.4767186783496603E-2</v>
      </c>
    </row>
    <row r="5163" spans="2:11" x14ac:dyDescent="0.25">
      <c r="B5163" s="4">
        <v>43734</v>
      </c>
      <c r="C5163" s="23">
        <v>11469.85</v>
      </c>
      <c r="D5163" s="23">
        <v>11610.85</v>
      </c>
      <c r="E5163" s="23">
        <v>11466.35</v>
      </c>
      <c r="F5163" s="23">
        <v>11571.2</v>
      </c>
      <c r="G5163" s="5">
        <v>844465614</v>
      </c>
      <c r="H5163" s="5">
        <v>30707.84</v>
      </c>
      <c r="I5163" s="5" t="b">
        <f>IF(Nifty50[[#This Row],[High]]=MAX($D$1:$D5173), TRUE, FALSE)</f>
        <v>0</v>
      </c>
      <c r="J5163" s="5">
        <f>MAX($D$2:Nifty50[[#This Row],[High]])</f>
        <v>12103.05</v>
      </c>
      <c r="K5163" s="18">
        <f>(Nifty50[[#This Row],[ATH_XL]]-Nifty50[[#This Row],[Close]])/Nifty50[[#This Row],[ATH_XL]]</f>
        <v>4.3943468795055673E-2</v>
      </c>
    </row>
    <row r="5164" spans="2:11" x14ac:dyDescent="0.25">
      <c r="B5164" s="4">
        <v>43735</v>
      </c>
      <c r="C5164" s="23">
        <v>11556.35</v>
      </c>
      <c r="D5164" s="23">
        <v>11593.6</v>
      </c>
      <c r="E5164" s="23">
        <v>11499.75</v>
      </c>
      <c r="F5164" s="23">
        <v>11512.4</v>
      </c>
      <c r="G5164" s="5">
        <v>650017280</v>
      </c>
      <c r="H5164" s="5">
        <v>19036.939999999999</v>
      </c>
      <c r="I5164" s="5" t="b">
        <f>IF(Nifty50[[#This Row],[High]]=MAX($D$1:$D5174), TRUE, FALSE)</f>
        <v>0</v>
      </c>
      <c r="J5164" s="5">
        <f>MAX($D$2:Nifty50[[#This Row],[High]])</f>
        <v>12103.05</v>
      </c>
      <c r="K5164" s="18">
        <f>(Nifty50[[#This Row],[ATH_XL]]-Nifty50[[#This Row],[Close]])/Nifty50[[#This Row],[ATH_XL]]</f>
        <v>4.8801748319638412E-2</v>
      </c>
    </row>
    <row r="5165" spans="2:11" x14ac:dyDescent="0.25">
      <c r="B5165" s="4">
        <v>43738</v>
      </c>
      <c r="C5165" s="23">
        <v>11491.15</v>
      </c>
      <c r="D5165" s="23">
        <v>11508.25</v>
      </c>
      <c r="E5165" s="23">
        <v>11390.8</v>
      </c>
      <c r="F5165" s="23">
        <v>11474.45</v>
      </c>
      <c r="G5165" s="5">
        <v>756848686</v>
      </c>
      <c r="H5165" s="5">
        <v>23748.07</v>
      </c>
      <c r="I5165" s="5" t="b">
        <f>IF(Nifty50[[#This Row],[High]]=MAX($D$1:$D5175), TRUE, FALSE)</f>
        <v>0</v>
      </c>
      <c r="J5165" s="5">
        <f>MAX($D$2:Nifty50[[#This Row],[High]])</f>
        <v>12103.05</v>
      </c>
      <c r="K5165" s="18">
        <f>(Nifty50[[#This Row],[ATH_XL]]-Nifty50[[#This Row],[Close]])/Nifty50[[#This Row],[ATH_XL]]</f>
        <v>5.1937321584228653E-2</v>
      </c>
    </row>
    <row r="5166" spans="2:11" x14ac:dyDescent="0.25">
      <c r="B5166" s="4">
        <v>43739</v>
      </c>
      <c r="C5166" s="23">
        <v>11515.4</v>
      </c>
      <c r="D5166" s="23">
        <v>11554.2</v>
      </c>
      <c r="E5166" s="23">
        <v>11247.9</v>
      </c>
      <c r="F5166" s="23">
        <v>11359.9</v>
      </c>
      <c r="G5166" s="5">
        <v>1305415159</v>
      </c>
      <c r="H5166" s="5">
        <v>28972.720000000001</v>
      </c>
      <c r="I5166" s="5" t="b">
        <f>IF(Nifty50[[#This Row],[High]]=MAX($D$1:$D5176), TRUE, FALSE)</f>
        <v>0</v>
      </c>
      <c r="J5166" s="5">
        <f>MAX($D$2:Nifty50[[#This Row],[High]])</f>
        <v>12103.05</v>
      </c>
      <c r="K5166" s="18">
        <f>(Nifty50[[#This Row],[ATH_XL]]-Nifty50[[#This Row],[Close]])/Nifty50[[#This Row],[ATH_XL]]</f>
        <v>6.1401878039006673E-2</v>
      </c>
    </row>
    <row r="5167" spans="2:11" x14ac:dyDescent="0.25">
      <c r="B5167" s="4">
        <v>43741</v>
      </c>
      <c r="C5167" s="23">
        <v>11322.25</v>
      </c>
      <c r="D5167" s="23">
        <v>11370.4</v>
      </c>
      <c r="E5167" s="23">
        <v>11257.35</v>
      </c>
      <c r="F5167" s="23">
        <v>11314</v>
      </c>
      <c r="G5167" s="5">
        <v>1017479514</v>
      </c>
      <c r="H5167" s="5">
        <v>21658.38</v>
      </c>
      <c r="I5167" s="5" t="b">
        <f>IF(Nifty50[[#This Row],[High]]=MAX($D$1:$D5177), TRUE, FALSE)</f>
        <v>0</v>
      </c>
      <c r="J5167" s="5">
        <f>MAX($D$2:Nifty50[[#This Row],[High]])</f>
        <v>12103.05</v>
      </c>
      <c r="K5167" s="18">
        <f>(Nifty50[[#This Row],[ATH_XL]]-Nifty50[[#This Row],[Close]])/Nifty50[[#This Row],[ATH_XL]]</f>
        <v>6.5194310525032884E-2</v>
      </c>
    </row>
    <row r="5168" spans="2:11" x14ac:dyDescent="0.25">
      <c r="B5168" s="4">
        <v>43742</v>
      </c>
      <c r="C5168" s="23">
        <v>11388.45</v>
      </c>
      <c r="D5168" s="23">
        <v>11400.3</v>
      </c>
      <c r="E5168" s="23">
        <v>11158.35</v>
      </c>
      <c r="F5168" s="23">
        <v>11174.75</v>
      </c>
      <c r="G5168" s="5">
        <v>928524450</v>
      </c>
      <c r="H5168" s="5">
        <v>22470.76</v>
      </c>
      <c r="I5168" s="5" t="b">
        <f>IF(Nifty50[[#This Row],[High]]=MAX($D$1:$D5178), TRUE, FALSE)</f>
        <v>0</v>
      </c>
      <c r="J5168" s="5">
        <f>MAX($D$2:Nifty50[[#This Row],[High]])</f>
        <v>12103.05</v>
      </c>
      <c r="K5168" s="18">
        <f>(Nifty50[[#This Row],[ATH_XL]]-Nifty50[[#This Row],[Close]])/Nifty50[[#This Row],[ATH_XL]]</f>
        <v>7.6699674875341281E-2</v>
      </c>
    </row>
    <row r="5169" spans="2:11" x14ac:dyDescent="0.25">
      <c r="B5169" s="4">
        <v>43745</v>
      </c>
      <c r="C5169" s="23">
        <v>11196.2</v>
      </c>
      <c r="D5169" s="23">
        <v>11233.85</v>
      </c>
      <c r="E5169" s="23">
        <v>11112.65</v>
      </c>
      <c r="F5169" s="23">
        <v>11126.4</v>
      </c>
      <c r="G5169" s="5">
        <v>733198763</v>
      </c>
      <c r="H5169" s="5">
        <v>18641.37</v>
      </c>
      <c r="I5169" s="5" t="b">
        <f>IF(Nifty50[[#This Row],[High]]=MAX($D$1:$D5179), TRUE, FALSE)</f>
        <v>0</v>
      </c>
      <c r="J5169" s="5">
        <f>MAX($D$2:Nifty50[[#This Row],[High]])</f>
        <v>12103.05</v>
      </c>
      <c r="K5169" s="18">
        <f>(Nifty50[[#This Row],[ATH_XL]]-Nifty50[[#This Row],[Close]])/Nifty50[[#This Row],[ATH_XL]]</f>
        <v>8.0694535674891835E-2</v>
      </c>
    </row>
    <row r="5170" spans="2:11" x14ac:dyDescent="0.25">
      <c r="B5170" s="4">
        <v>43747</v>
      </c>
      <c r="C5170" s="23">
        <v>11152.95</v>
      </c>
      <c r="D5170" s="23">
        <v>11321.6</v>
      </c>
      <c r="E5170" s="23">
        <v>11090.15</v>
      </c>
      <c r="F5170" s="23">
        <v>11313.3</v>
      </c>
      <c r="G5170" s="5">
        <v>741148639</v>
      </c>
      <c r="H5170" s="5">
        <v>20961.54</v>
      </c>
      <c r="I5170" s="5" t="b">
        <f>IF(Nifty50[[#This Row],[High]]=MAX($D$1:$D5180), TRUE, FALSE)</f>
        <v>0</v>
      </c>
      <c r="J5170" s="5">
        <f>MAX($D$2:Nifty50[[#This Row],[High]])</f>
        <v>12103.05</v>
      </c>
      <c r="K5170" s="18">
        <f>(Nifty50[[#This Row],[ATH_XL]]-Nifty50[[#This Row],[Close]])/Nifty50[[#This Row],[ATH_XL]]</f>
        <v>6.5252147186039888E-2</v>
      </c>
    </row>
    <row r="5171" spans="2:11" x14ac:dyDescent="0.25">
      <c r="B5171" s="4">
        <v>43748</v>
      </c>
      <c r="C5171" s="23">
        <v>11280.5</v>
      </c>
      <c r="D5171" s="23">
        <v>11293.35</v>
      </c>
      <c r="E5171" s="23">
        <v>11208.55</v>
      </c>
      <c r="F5171" s="23">
        <v>11234.55</v>
      </c>
      <c r="G5171" s="5">
        <v>562017945</v>
      </c>
      <c r="H5171" s="5">
        <v>19234.310000000001</v>
      </c>
      <c r="I5171" s="5" t="b">
        <f>IF(Nifty50[[#This Row],[High]]=MAX($D$1:$D5181), TRUE, FALSE)</f>
        <v>0</v>
      </c>
      <c r="J5171" s="5">
        <f>MAX($D$2:Nifty50[[#This Row],[High]])</f>
        <v>12103.05</v>
      </c>
      <c r="K5171" s="18">
        <f>(Nifty50[[#This Row],[ATH_XL]]-Nifty50[[#This Row],[Close]])/Nifty50[[#This Row],[ATH_XL]]</f>
        <v>7.1758771549320213E-2</v>
      </c>
    </row>
    <row r="5172" spans="2:11" x14ac:dyDescent="0.25">
      <c r="B5172" s="4">
        <v>43749</v>
      </c>
      <c r="C5172" s="23">
        <v>11257.7</v>
      </c>
      <c r="D5172" s="23">
        <v>11362.9</v>
      </c>
      <c r="E5172" s="23">
        <v>11189.4</v>
      </c>
      <c r="F5172" s="23">
        <v>11305.05</v>
      </c>
      <c r="G5172" s="5">
        <v>737795150</v>
      </c>
      <c r="H5172" s="5">
        <v>22511.39</v>
      </c>
      <c r="I5172" s="5" t="b">
        <f>IF(Nifty50[[#This Row],[High]]=MAX($D$1:$D5182), TRUE, FALSE)</f>
        <v>0</v>
      </c>
      <c r="J5172" s="5">
        <f>MAX($D$2:Nifty50[[#This Row],[High]])</f>
        <v>12103.05</v>
      </c>
      <c r="K5172" s="18">
        <f>(Nifty50[[#This Row],[ATH_XL]]-Nifty50[[#This Row],[Close]])/Nifty50[[#This Row],[ATH_XL]]</f>
        <v>6.5933793547907349E-2</v>
      </c>
    </row>
    <row r="5173" spans="2:11" x14ac:dyDescent="0.25">
      <c r="B5173" s="4">
        <v>43752</v>
      </c>
      <c r="C5173" s="23">
        <v>11335.9</v>
      </c>
      <c r="D5173" s="23">
        <v>11420.45</v>
      </c>
      <c r="E5173" s="23">
        <v>11290.05</v>
      </c>
      <c r="F5173" s="23">
        <v>11341.15</v>
      </c>
      <c r="G5173" s="5">
        <v>587579191</v>
      </c>
      <c r="H5173" s="5">
        <v>17499.48</v>
      </c>
      <c r="I5173" s="5" t="b">
        <f>IF(Nifty50[[#This Row],[High]]=MAX($D$1:$D5183), TRUE, FALSE)</f>
        <v>0</v>
      </c>
      <c r="J5173" s="5">
        <f>MAX($D$2:Nifty50[[#This Row],[High]])</f>
        <v>12103.05</v>
      </c>
      <c r="K5173" s="18">
        <f>(Nifty50[[#This Row],[ATH_XL]]-Nifty50[[#This Row],[Close]])/Nifty50[[#This Row],[ATH_XL]]</f>
        <v>6.2951074315978184E-2</v>
      </c>
    </row>
    <row r="5174" spans="2:11" x14ac:dyDescent="0.25">
      <c r="B5174" s="4">
        <v>43753</v>
      </c>
      <c r="C5174" s="23">
        <v>11360.85</v>
      </c>
      <c r="D5174" s="23">
        <v>11462.35</v>
      </c>
      <c r="E5174" s="23">
        <v>11342.1</v>
      </c>
      <c r="F5174" s="23">
        <v>11428.3</v>
      </c>
      <c r="G5174" s="5">
        <v>527396180</v>
      </c>
      <c r="H5174" s="5">
        <v>17041.55</v>
      </c>
      <c r="I5174" s="5" t="b">
        <f>IF(Nifty50[[#This Row],[High]]=MAX($D$1:$D5184), TRUE, FALSE)</f>
        <v>0</v>
      </c>
      <c r="J5174" s="5">
        <f>MAX($D$2:Nifty50[[#This Row],[High]])</f>
        <v>12103.05</v>
      </c>
      <c r="K5174" s="18">
        <f>(Nifty50[[#This Row],[ATH_XL]]-Nifty50[[#This Row],[Close]])/Nifty50[[#This Row],[ATH_XL]]</f>
        <v>5.5750410020614642E-2</v>
      </c>
    </row>
    <row r="5175" spans="2:11" x14ac:dyDescent="0.25">
      <c r="B5175" s="4">
        <v>43754</v>
      </c>
      <c r="C5175" s="23">
        <v>11464.95</v>
      </c>
      <c r="D5175" s="23">
        <v>11481.05</v>
      </c>
      <c r="E5175" s="23">
        <v>11411.1</v>
      </c>
      <c r="F5175" s="23">
        <v>11464</v>
      </c>
      <c r="G5175" s="5">
        <v>533468525</v>
      </c>
      <c r="H5175" s="5">
        <v>18266.060000000001</v>
      </c>
      <c r="I5175" s="5" t="b">
        <f>IF(Nifty50[[#This Row],[High]]=MAX($D$1:$D5185), TRUE, FALSE)</f>
        <v>0</v>
      </c>
      <c r="J5175" s="5">
        <f>MAX($D$2:Nifty50[[#This Row],[High]])</f>
        <v>12103.05</v>
      </c>
      <c r="K5175" s="18">
        <f>(Nifty50[[#This Row],[ATH_XL]]-Nifty50[[#This Row],[Close]])/Nifty50[[#This Row],[ATH_XL]]</f>
        <v>5.2800740309260831E-2</v>
      </c>
    </row>
    <row r="5176" spans="2:11" x14ac:dyDescent="0.25">
      <c r="B5176" s="4">
        <v>43755</v>
      </c>
      <c r="C5176" s="23">
        <v>11466.3</v>
      </c>
      <c r="D5176" s="23">
        <v>11599.1</v>
      </c>
      <c r="E5176" s="23">
        <v>11439.65</v>
      </c>
      <c r="F5176" s="23">
        <v>11586.35</v>
      </c>
      <c r="G5176" s="5">
        <v>797572398</v>
      </c>
      <c r="H5176" s="5">
        <v>20839.2</v>
      </c>
      <c r="I5176" s="5" t="b">
        <f>IF(Nifty50[[#This Row],[High]]=MAX($D$1:$D5186), TRUE, FALSE)</f>
        <v>0</v>
      </c>
      <c r="J5176" s="5">
        <f>MAX($D$2:Nifty50[[#This Row],[High]])</f>
        <v>12103.05</v>
      </c>
      <c r="K5176" s="18">
        <f>(Nifty50[[#This Row],[ATH_XL]]-Nifty50[[#This Row],[Close]])/Nifty50[[#This Row],[ATH_XL]]</f>
        <v>4.269171820326273E-2</v>
      </c>
    </row>
    <row r="5177" spans="2:11" x14ac:dyDescent="0.25">
      <c r="B5177" s="4">
        <v>43756</v>
      </c>
      <c r="C5177" s="23">
        <v>11580.3</v>
      </c>
      <c r="D5177" s="23">
        <v>11684.7</v>
      </c>
      <c r="E5177" s="23">
        <v>11553.15</v>
      </c>
      <c r="F5177" s="23">
        <v>11661.85</v>
      </c>
      <c r="G5177" s="5">
        <v>853440208</v>
      </c>
      <c r="H5177" s="5">
        <v>22315.99</v>
      </c>
      <c r="I5177" s="5" t="b">
        <f>IF(Nifty50[[#This Row],[High]]=MAX($D$1:$D5187), TRUE, FALSE)</f>
        <v>0</v>
      </c>
      <c r="J5177" s="5">
        <f>MAX($D$2:Nifty50[[#This Row],[High]])</f>
        <v>12103.05</v>
      </c>
      <c r="K5177" s="18">
        <f>(Nifty50[[#This Row],[ATH_XL]]-Nifty50[[#This Row],[Close]])/Nifty50[[#This Row],[ATH_XL]]</f>
        <v>3.6453621194657455E-2</v>
      </c>
    </row>
    <row r="5178" spans="2:11" x14ac:dyDescent="0.25">
      <c r="B5178" s="4">
        <v>43760</v>
      </c>
      <c r="C5178" s="23">
        <v>11657.15</v>
      </c>
      <c r="D5178" s="23">
        <v>11714.35</v>
      </c>
      <c r="E5178" s="23">
        <v>11573.65</v>
      </c>
      <c r="F5178" s="23">
        <v>11588.35</v>
      </c>
      <c r="G5178" s="5">
        <v>867601307</v>
      </c>
      <c r="H5178" s="5">
        <v>29726.27</v>
      </c>
      <c r="I5178" s="5" t="b">
        <f>IF(Nifty50[[#This Row],[High]]=MAX($D$1:$D5188), TRUE, FALSE)</f>
        <v>0</v>
      </c>
      <c r="J5178" s="5">
        <f>MAX($D$2:Nifty50[[#This Row],[High]])</f>
        <v>12103.05</v>
      </c>
      <c r="K5178" s="18">
        <f>(Nifty50[[#This Row],[ATH_XL]]-Nifty50[[#This Row],[Close]])/Nifty50[[#This Row],[ATH_XL]]</f>
        <v>4.2526470600385766E-2</v>
      </c>
    </row>
    <row r="5179" spans="2:11" x14ac:dyDescent="0.25">
      <c r="B5179" s="4">
        <v>43761</v>
      </c>
      <c r="C5179" s="23">
        <v>11596.2</v>
      </c>
      <c r="D5179" s="23">
        <v>11651.6</v>
      </c>
      <c r="E5179" s="23">
        <v>11554.4</v>
      </c>
      <c r="F5179" s="23">
        <v>11604.1</v>
      </c>
      <c r="G5179" s="5">
        <v>664159887</v>
      </c>
      <c r="H5179" s="5">
        <v>23397.69</v>
      </c>
      <c r="I5179" s="5" t="b">
        <f>IF(Nifty50[[#This Row],[High]]=MAX($D$1:$D5189), TRUE, FALSE)</f>
        <v>0</v>
      </c>
      <c r="J5179" s="5">
        <f>MAX($D$2:Nifty50[[#This Row],[High]])</f>
        <v>12103.05</v>
      </c>
      <c r="K5179" s="18">
        <f>(Nifty50[[#This Row],[ATH_XL]]-Nifty50[[#This Row],[Close]])/Nifty50[[#This Row],[ATH_XL]]</f>
        <v>4.1225145727729701E-2</v>
      </c>
    </row>
    <row r="5180" spans="2:11" x14ac:dyDescent="0.25">
      <c r="B5180" s="4">
        <v>43762</v>
      </c>
      <c r="C5180" s="23">
        <v>11661.65</v>
      </c>
      <c r="D5180" s="23">
        <v>11679.6</v>
      </c>
      <c r="E5180" s="23">
        <v>11534.65</v>
      </c>
      <c r="F5180" s="23">
        <v>11582.6</v>
      </c>
      <c r="G5180" s="5">
        <v>700481662</v>
      </c>
      <c r="H5180" s="5">
        <v>25177.46</v>
      </c>
      <c r="I5180" s="5" t="b">
        <f>IF(Nifty50[[#This Row],[High]]=MAX($D$1:$D5190), TRUE, FALSE)</f>
        <v>0</v>
      </c>
      <c r="J5180" s="5">
        <f>MAX($D$2:Nifty50[[#This Row],[High]])</f>
        <v>12103.05</v>
      </c>
      <c r="K5180" s="18">
        <f>(Nifty50[[#This Row],[ATH_XL]]-Nifty50[[#This Row],[Close]])/Nifty50[[#This Row],[ATH_XL]]</f>
        <v>4.3001557458657025E-2</v>
      </c>
    </row>
    <row r="5181" spans="2:11" x14ac:dyDescent="0.25">
      <c r="B5181" s="4">
        <v>43763</v>
      </c>
      <c r="C5181" s="23">
        <v>11646.15</v>
      </c>
      <c r="D5181" s="23">
        <v>11646.9</v>
      </c>
      <c r="E5181" s="23">
        <v>11490.75</v>
      </c>
      <c r="F5181" s="23">
        <v>11583.9</v>
      </c>
      <c r="G5181" s="5">
        <v>812027840</v>
      </c>
      <c r="H5181" s="5">
        <v>23611.51</v>
      </c>
      <c r="I5181" s="5" t="b">
        <f>IF(Nifty50[[#This Row],[High]]=MAX($D$1:$D5191), TRUE, FALSE)</f>
        <v>0</v>
      </c>
      <c r="J5181" s="5">
        <f>MAX($D$2:Nifty50[[#This Row],[High]])</f>
        <v>12103.05</v>
      </c>
      <c r="K5181" s="18">
        <f>(Nifty50[[#This Row],[ATH_XL]]-Nifty50[[#This Row],[Close]])/Nifty50[[#This Row],[ATH_XL]]</f>
        <v>4.2894146516787066E-2</v>
      </c>
    </row>
    <row r="5182" spans="2:11" x14ac:dyDescent="0.25">
      <c r="B5182" s="4">
        <v>43765</v>
      </c>
      <c r="C5182" s="23">
        <v>11662.25</v>
      </c>
      <c r="D5182" s="23">
        <v>11672.4</v>
      </c>
      <c r="E5182" s="23">
        <v>11604.6</v>
      </c>
      <c r="F5182" s="23">
        <v>11627.15</v>
      </c>
      <c r="G5182" s="5">
        <v>161779004</v>
      </c>
      <c r="H5182" s="5">
        <v>3548.21</v>
      </c>
      <c r="I5182" s="5" t="b">
        <f>IF(Nifty50[[#This Row],[High]]=MAX($D$1:$D5192), TRUE, FALSE)</f>
        <v>0</v>
      </c>
      <c r="J5182" s="5">
        <f>MAX($D$2:Nifty50[[#This Row],[High]])</f>
        <v>12103.05</v>
      </c>
      <c r="K5182" s="18">
        <f>(Nifty50[[#This Row],[ATH_XL]]-Nifty50[[#This Row],[Close]])/Nifty50[[#This Row],[ATH_XL]]</f>
        <v>3.9320667104572785E-2</v>
      </c>
    </row>
    <row r="5183" spans="2:11" x14ac:dyDescent="0.25">
      <c r="B5183" s="4">
        <v>43767</v>
      </c>
      <c r="C5183" s="23">
        <v>11643.95</v>
      </c>
      <c r="D5183" s="23">
        <v>11809.4</v>
      </c>
      <c r="E5183" s="23">
        <v>11627.35</v>
      </c>
      <c r="F5183" s="23">
        <v>11786.85</v>
      </c>
      <c r="G5183" s="5">
        <v>951722529</v>
      </c>
      <c r="H5183" s="5">
        <v>27054.87</v>
      </c>
      <c r="I5183" s="5" t="b">
        <f>IF(Nifty50[[#This Row],[High]]=MAX($D$1:$D5193), TRUE, FALSE)</f>
        <v>0</v>
      </c>
      <c r="J5183" s="5">
        <f>MAX($D$2:Nifty50[[#This Row],[High]])</f>
        <v>12103.05</v>
      </c>
      <c r="K5183" s="18">
        <f>(Nifty50[[#This Row],[ATH_XL]]-Nifty50[[#This Row],[Close]])/Nifty50[[#This Row],[ATH_XL]]</f>
        <v>2.6125646014847407E-2</v>
      </c>
    </row>
    <row r="5184" spans="2:11" x14ac:dyDescent="0.25">
      <c r="B5184" s="4">
        <v>43768</v>
      </c>
      <c r="C5184" s="23">
        <v>11883.9</v>
      </c>
      <c r="D5184" s="23">
        <v>11883.95</v>
      </c>
      <c r="E5184" s="23">
        <v>11784.45</v>
      </c>
      <c r="F5184" s="23">
        <v>11844.1</v>
      </c>
      <c r="G5184" s="5">
        <v>725219760</v>
      </c>
      <c r="H5184" s="5">
        <v>22672.18</v>
      </c>
      <c r="I5184" s="5" t="b">
        <f>IF(Nifty50[[#This Row],[High]]=MAX($D$1:$D5194), TRUE, FALSE)</f>
        <v>0</v>
      </c>
      <c r="J5184" s="5">
        <f>MAX($D$2:Nifty50[[#This Row],[High]])</f>
        <v>12103.05</v>
      </c>
      <c r="K5184" s="18">
        <f>(Nifty50[[#This Row],[ATH_XL]]-Nifty50[[#This Row],[Close]])/Nifty50[[#This Row],[ATH_XL]]</f>
        <v>2.1395433382494406E-2</v>
      </c>
    </row>
    <row r="5185" spans="2:11" x14ac:dyDescent="0.25">
      <c r="B5185" s="4">
        <v>43769</v>
      </c>
      <c r="C5185" s="23">
        <v>11890.45</v>
      </c>
      <c r="D5185" s="23">
        <v>11945</v>
      </c>
      <c r="E5185" s="23">
        <v>11855.1</v>
      </c>
      <c r="F5185" s="23">
        <v>11877.45</v>
      </c>
      <c r="G5185" s="5">
        <v>1414837250</v>
      </c>
      <c r="H5185" s="5">
        <v>31304.73</v>
      </c>
      <c r="I5185" s="5" t="b">
        <f>IF(Nifty50[[#This Row],[High]]=MAX($D$1:$D5195), TRUE, FALSE)</f>
        <v>0</v>
      </c>
      <c r="J5185" s="5">
        <f>MAX($D$2:Nifty50[[#This Row],[High]])</f>
        <v>12103.05</v>
      </c>
      <c r="K5185" s="18">
        <f>(Nifty50[[#This Row],[ATH_XL]]-Nifty50[[#This Row],[Close]])/Nifty50[[#This Row],[ATH_XL]]</f>
        <v>1.8639929604521054E-2</v>
      </c>
    </row>
    <row r="5186" spans="2:11" x14ac:dyDescent="0.25">
      <c r="B5186" s="4">
        <v>43770</v>
      </c>
      <c r="C5186" s="23">
        <v>11886.6</v>
      </c>
      <c r="D5186" s="23">
        <v>11918.3</v>
      </c>
      <c r="E5186" s="23">
        <v>11843.35</v>
      </c>
      <c r="F5186" s="23">
        <v>11890.6</v>
      </c>
      <c r="G5186" s="5">
        <v>855338495</v>
      </c>
      <c r="H5186" s="5">
        <v>24933.55</v>
      </c>
      <c r="I5186" s="5" t="b">
        <f>IF(Nifty50[[#This Row],[High]]=MAX($D$1:$D5196), TRUE, FALSE)</f>
        <v>0</v>
      </c>
      <c r="J5186" s="5">
        <f>MAX($D$2:Nifty50[[#This Row],[High]])</f>
        <v>12103.05</v>
      </c>
      <c r="K5186" s="18">
        <f>(Nifty50[[#This Row],[ATH_XL]]-Nifty50[[#This Row],[Close]])/Nifty50[[#This Row],[ATH_XL]]</f>
        <v>1.7553426615605067E-2</v>
      </c>
    </row>
    <row r="5187" spans="2:11" x14ac:dyDescent="0.25">
      <c r="B5187" s="4">
        <v>43773</v>
      </c>
      <c r="C5187" s="23">
        <v>11928.9</v>
      </c>
      <c r="D5187" s="23">
        <v>11989.15</v>
      </c>
      <c r="E5187" s="23">
        <v>11905.35</v>
      </c>
      <c r="F5187" s="23">
        <v>11941.3</v>
      </c>
      <c r="G5187" s="5">
        <v>823050457</v>
      </c>
      <c r="H5187" s="5">
        <v>23203.88</v>
      </c>
      <c r="I5187" s="5" t="b">
        <f>IF(Nifty50[[#This Row],[High]]=MAX($D$1:$D5197), TRUE, FALSE)</f>
        <v>0</v>
      </c>
      <c r="J5187" s="5">
        <f>MAX($D$2:Nifty50[[#This Row],[High]])</f>
        <v>12103.05</v>
      </c>
      <c r="K5187" s="18">
        <f>(Nifty50[[#This Row],[ATH_XL]]-Nifty50[[#This Row],[Close]])/Nifty50[[#This Row],[ATH_XL]]</f>
        <v>1.3364399882674204E-2</v>
      </c>
    </row>
    <row r="5188" spans="2:11" x14ac:dyDescent="0.25">
      <c r="B5188" s="4">
        <v>43774</v>
      </c>
      <c r="C5188" s="23">
        <v>11974.6</v>
      </c>
      <c r="D5188" s="23">
        <v>11978.95</v>
      </c>
      <c r="E5188" s="23">
        <v>11861.9</v>
      </c>
      <c r="F5188" s="23">
        <v>11917.2</v>
      </c>
      <c r="G5188" s="5">
        <v>631952071</v>
      </c>
      <c r="H5188" s="5">
        <v>20995.88</v>
      </c>
      <c r="I5188" s="5" t="b">
        <f>IF(Nifty50[[#This Row],[High]]=MAX($D$1:$D5198), TRUE, FALSE)</f>
        <v>0</v>
      </c>
      <c r="J5188" s="5">
        <f>MAX($D$2:Nifty50[[#This Row],[High]])</f>
        <v>12103.05</v>
      </c>
      <c r="K5188" s="18">
        <f>(Nifty50[[#This Row],[ATH_XL]]-Nifty50[[#This Row],[Close]])/Nifty50[[#This Row],[ATH_XL]]</f>
        <v>1.535563349734146E-2</v>
      </c>
    </row>
    <row r="5189" spans="2:11" x14ac:dyDescent="0.25">
      <c r="B5189" s="4">
        <v>43775</v>
      </c>
      <c r="C5189" s="23">
        <v>11911.5</v>
      </c>
      <c r="D5189" s="23">
        <v>12002.9</v>
      </c>
      <c r="E5189" s="23">
        <v>11850.25</v>
      </c>
      <c r="F5189" s="23">
        <v>11966.05</v>
      </c>
      <c r="G5189" s="5">
        <v>603351290</v>
      </c>
      <c r="H5189" s="5">
        <v>23324.97</v>
      </c>
      <c r="I5189" s="5" t="b">
        <f>IF(Nifty50[[#This Row],[High]]=MAX($D$1:$D5199), TRUE, FALSE)</f>
        <v>0</v>
      </c>
      <c r="J5189" s="5">
        <f>MAX($D$2:Nifty50[[#This Row],[High]])</f>
        <v>12103.05</v>
      </c>
      <c r="K5189" s="18">
        <f>(Nifty50[[#This Row],[ATH_XL]]-Nifty50[[#This Row],[Close]])/Nifty50[[#This Row],[ATH_XL]]</f>
        <v>1.1319460797071813E-2</v>
      </c>
    </row>
    <row r="5190" spans="2:11" x14ac:dyDescent="0.25">
      <c r="B5190" s="4">
        <v>43776</v>
      </c>
      <c r="C5190" s="23">
        <v>12021.1</v>
      </c>
      <c r="D5190" s="23">
        <v>12021.4</v>
      </c>
      <c r="E5190" s="23">
        <v>11946.85</v>
      </c>
      <c r="F5190" s="23">
        <v>12012.05</v>
      </c>
      <c r="G5190" s="5">
        <v>562963817</v>
      </c>
      <c r="H5190" s="5">
        <v>20898.240000000002</v>
      </c>
      <c r="I5190" s="5" t="b">
        <f>IF(Nifty50[[#This Row],[High]]=MAX($D$1:$D5200), TRUE, FALSE)</f>
        <v>0</v>
      </c>
      <c r="J5190" s="5">
        <f>MAX($D$2:Nifty50[[#This Row],[High]])</f>
        <v>12103.05</v>
      </c>
      <c r="K5190" s="18">
        <f>(Nifty50[[#This Row],[ATH_XL]]-Nifty50[[#This Row],[Close]])/Nifty50[[#This Row],[ATH_XL]]</f>
        <v>7.5187659309017153E-3</v>
      </c>
    </row>
    <row r="5191" spans="2:11" x14ac:dyDescent="0.25">
      <c r="B5191" s="4">
        <v>43777</v>
      </c>
      <c r="C5191" s="23">
        <v>11987.15</v>
      </c>
      <c r="D5191" s="23">
        <v>12034.15</v>
      </c>
      <c r="E5191" s="23">
        <v>11888.75</v>
      </c>
      <c r="F5191" s="23">
        <v>11908.15</v>
      </c>
      <c r="G5191" s="5">
        <v>789254360</v>
      </c>
      <c r="H5191" s="5">
        <v>22931.52</v>
      </c>
      <c r="I5191" s="5" t="b">
        <f>IF(Nifty50[[#This Row],[High]]=MAX($D$1:$D5201), TRUE, FALSE)</f>
        <v>0</v>
      </c>
      <c r="J5191" s="5">
        <f>MAX($D$2:Nifty50[[#This Row],[High]])</f>
        <v>12103.05</v>
      </c>
      <c r="K5191" s="18">
        <f>(Nifty50[[#This Row],[ATH_XL]]-Nifty50[[#This Row],[Close]])/Nifty50[[#This Row],[ATH_XL]]</f>
        <v>1.6103378900359799E-2</v>
      </c>
    </row>
    <row r="5192" spans="2:11" x14ac:dyDescent="0.25">
      <c r="B5192" s="4">
        <v>43780</v>
      </c>
      <c r="C5192" s="23">
        <v>11879.2</v>
      </c>
      <c r="D5192" s="23">
        <v>11932.65</v>
      </c>
      <c r="E5192" s="23">
        <v>11853.95</v>
      </c>
      <c r="F5192" s="23">
        <v>11913.45</v>
      </c>
      <c r="G5192" s="5">
        <v>548979515</v>
      </c>
      <c r="H5192" s="5">
        <v>16548.47</v>
      </c>
      <c r="I5192" s="5" t="b">
        <f>IF(Nifty50[[#This Row],[High]]=MAX($D$1:$D5202), TRUE, FALSE)</f>
        <v>0</v>
      </c>
      <c r="J5192" s="5">
        <f>MAX($D$2:Nifty50[[#This Row],[High]])</f>
        <v>12103.05</v>
      </c>
      <c r="K5192" s="18">
        <f>(Nifty50[[#This Row],[ATH_XL]]-Nifty50[[#This Row],[Close]])/Nifty50[[#This Row],[ATH_XL]]</f>
        <v>1.5665472752735762E-2</v>
      </c>
    </row>
    <row r="5193" spans="2:11" x14ac:dyDescent="0.25">
      <c r="B5193" s="4">
        <v>43782</v>
      </c>
      <c r="C5193" s="23">
        <v>11908.3</v>
      </c>
      <c r="D5193" s="23">
        <v>11946.8</v>
      </c>
      <c r="E5193" s="23">
        <v>11823.2</v>
      </c>
      <c r="F5193" s="23">
        <v>11840.45</v>
      </c>
      <c r="G5193" s="5">
        <v>659035969</v>
      </c>
      <c r="H5193" s="5">
        <v>20401.5</v>
      </c>
      <c r="I5193" s="5" t="b">
        <f>IF(Nifty50[[#This Row],[High]]=MAX($D$1:$D5203), TRUE, FALSE)</f>
        <v>0</v>
      </c>
      <c r="J5193" s="5">
        <f>MAX($D$2:Nifty50[[#This Row],[High]])</f>
        <v>12103.05</v>
      </c>
      <c r="K5193" s="18">
        <f>(Nifty50[[#This Row],[ATH_XL]]-Nifty50[[#This Row],[Close]])/Nifty50[[#This Row],[ATH_XL]]</f>
        <v>2.1697010257744828E-2</v>
      </c>
    </row>
    <row r="5194" spans="2:11" x14ac:dyDescent="0.25">
      <c r="B5194" s="4">
        <v>43783</v>
      </c>
      <c r="C5194" s="23">
        <v>11858.75</v>
      </c>
      <c r="D5194" s="23">
        <v>11895.65</v>
      </c>
      <c r="E5194" s="23">
        <v>11802.65</v>
      </c>
      <c r="F5194" s="23">
        <v>11872.1</v>
      </c>
      <c r="G5194" s="5">
        <v>559494025</v>
      </c>
      <c r="H5194" s="5">
        <v>19114.86</v>
      </c>
      <c r="I5194" s="5" t="b">
        <f>IF(Nifty50[[#This Row],[High]]=MAX($D$1:$D5204), TRUE, FALSE)</f>
        <v>0</v>
      </c>
      <c r="J5194" s="5">
        <f>MAX($D$2:Nifty50[[#This Row],[High]])</f>
        <v>12103.05</v>
      </c>
      <c r="K5194" s="18">
        <f>(Nifty50[[#This Row],[ATH_XL]]-Nifty50[[#This Row],[Close]])/Nifty50[[#This Row],[ATH_XL]]</f>
        <v>1.9081966942216956E-2</v>
      </c>
    </row>
    <row r="5195" spans="2:11" x14ac:dyDescent="0.25">
      <c r="B5195" s="4">
        <v>43784</v>
      </c>
      <c r="C5195" s="23">
        <v>11904.2</v>
      </c>
      <c r="D5195" s="23">
        <v>11973.65</v>
      </c>
      <c r="E5195" s="23">
        <v>11879.25</v>
      </c>
      <c r="F5195" s="23">
        <v>11895.45</v>
      </c>
      <c r="G5195" s="5">
        <v>580154179</v>
      </c>
      <c r="H5195" s="5">
        <v>22350.63</v>
      </c>
      <c r="I5195" s="5" t="b">
        <f>IF(Nifty50[[#This Row],[High]]=MAX($D$1:$D5205), TRUE, FALSE)</f>
        <v>0</v>
      </c>
      <c r="J5195" s="5">
        <f>MAX($D$2:Nifty50[[#This Row],[High]])</f>
        <v>12103.05</v>
      </c>
      <c r="K5195" s="18">
        <f>(Nifty50[[#This Row],[ATH_XL]]-Nifty50[[#This Row],[Close]])/Nifty50[[#This Row],[ATH_XL]]</f>
        <v>1.715270117862841E-2</v>
      </c>
    </row>
    <row r="5196" spans="2:11" x14ac:dyDescent="0.25">
      <c r="B5196" s="4">
        <v>43787</v>
      </c>
      <c r="C5196" s="23">
        <v>11915.15</v>
      </c>
      <c r="D5196" s="23">
        <v>11946.2</v>
      </c>
      <c r="E5196" s="23">
        <v>11867.6</v>
      </c>
      <c r="F5196" s="23">
        <v>11884.5</v>
      </c>
      <c r="G5196" s="5">
        <v>514352437</v>
      </c>
      <c r="H5196" s="5">
        <v>17991.41</v>
      </c>
      <c r="I5196" s="5" t="b">
        <f>IF(Nifty50[[#This Row],[High]]=MAX($D$1:$D5206), TRUE, FALSE)</f>
        <v>0</v>
      </c>
      <c r="J5196" s="5">
        <f>MAX($D$2:Nifty50[[#This Row],[High]])</f>
        <v>12103.05</v>
      </c>
      <c r="K5196" s="18">
        <f>(Nifty50[[#This Row],[ATH_XL]]-Nifty50[[#This Row],[Close]])/Nifty50[[#This Row],[ATH_XL]]</f>
        <v>1.8057431804379829E-2</v>
      </c>
    </row>
    <row r="5197" spans="2:11" x14ac:dyDescent="0.25">
      <c r="B5197" s="4">
        <v>43788</v>
      </c>
      <c r="C5197" s="23">
        <v>11919.45</v>
      </c>
      <c r="D5197" s="23">
        <v>11958.85</v>
      </c>
      <c r="E5197" s="23">
        <v>11881.75</v>
      </c>
      <c r="F5197" s="23">
        <v>11940.1</v>
      </c>
      <c r="G5197" s="5">
        <v>613909679</v>
      </c>
      <c r="H5197" s="5">
        <v>21574.84</v>
      </c>
      <c r="I5197" s="5" t="b">
        <f>IF(Nifty50[[#This Row],[High]]=MAX($D$1:$D5207), TRUE, FALSE)</f>
        <v>0</v>
      </c>
      <c r="J5197" s="5">
        <f>MAX($D$2:Nifty50[[#This Row],[High]])</f>
        <v>12103.05</v>
      </c>
      <c r="K5197" s="18">
        <f>(Nifty50[[#This Row],[ATH_XL]]-Nifty50[[#This Row],[Close]])/Nifty50[[#This Row],[ATH_XL]]</f>
        <v>1.346354844440029E-2</v>
      </c>
    </row>
    <row r="5198" spans="2:11" x14ac:dyDescent="0.25">
      <c r="B5198" s="4">
        <v>43789</v>
      </c>
      <c r="C5198" s="23">
        <v>12004.75</v>
      </c>
      <c r="D5198" s="23">
        <v>12038.6</v>
      </c>
      <c r="E5198" s="23">
        <v>11966.05</v>
      </c>
      <c r="F5198" s="23">
        <v>11999.1</v>
      </c>
      <c r="G5198" s="5">
        <v>646661147</v>
      </c>
      <c r="H5198" s="5">
        <v>24341.14</v>
      </c>
      <c r="I5198" s="5" t="b">
        <f>IF(Nifty50[[#This Row],[High]]=MAX($D$1:$D5208), TRUE, FALSE)</f>
        <v>0</v>
      </c>
      <c r="J5198" s="5">
        <f>MAX($D$2:Nifty50[[#This Row],[High]])</f>
        <v>12103.05</v>
      </c>
      <c r="K5198" s="18">
        <f>(Nifty50[[#This Row],[ATH_XL]]-Nifty50[[#This Row],[Close]])/Nifty50[[#This Row],[ATH_XL]]</f>
        <v>8.5887441595299454E-3</v>
      </c>
    </row>
    <row r="5199" spans="2:11" x14ac:dyDescent="0.25">
      <c r="B5199" s="4">
        <v>43790</v>
      </c>
      <c r="C5199" s="23">
        <v>12025.65</v>
      </c>
      <c r="D5199" s="23">
        <v>12028.2</v>
      </c>
      <c r="E5199" s="23">
        <v>11956.9</v>
      </c>
      <c r="F5199" s="23">
        <v>11968.4</v>
      </c>
      <c r="G5199" s="5">
        <v>557685781</v>
      </c>
      <c r="H5199" s="5">
        <v>21609.99</v>
      </c>
      <c r="I5199" s="5" t="b">
        <f>IF(Nifty50[[#This Row],[High]]=MAX($D$1:$D5209), TRUE, FALSE)</f>
        <v>0</v>
      </c>
      <c r="J5199" s="5">
        <f>MAX($D$2:Nifty50[[#This Row],[High]])</f>
        <v>12103.05</v>
      </c>
      <c r="K5199" s="18">
        <f>(Nifty50[[#This Row],[ATH_XL]]-Nifty50[[#This Row],[Close]])/Nifty50[[#This Row],[ATH_XL]]</f>
        <v>1.1125294863691354E-2</v>
      </c>
    </row>
    <row r="5200" spans="2:11" x14ac:dyDescent="0.25">
      <c r="B5200" s="4">
        <v>43791</v>
      </c>
      <c r="C5200" s="23">
        <v>11967.3</v>
      </c>
      <c r="D5200" s="23">
        <v>11968.1</v>
      </c>
      <c r="E5200" s="23">
        <v>11883.5</v>
      </c>
      <c r="F5200" s="23">
        <v>11914.4</v>
      </c>
      <c r="G5200" s="5">
        <v>486815185</v>
      </c>
      <c r="H5200" s="5">
        <v>19243.57</v>
      </c>
      <c r="I5200" s="5" t="b">
        <f>IF(Nifty50[[#This Row],[High]]=MAX($D$1:$D5210), TRUE, FALSE)</f>
        <v>0</v>
      </c>
      <c r="J5200" s="5">
        <f>MAX($D$2:Nifty50[[#This Row],[High]])</f>
        <v>12103.05</v>
      </c>
      <c r="K5200" s="18">
        <f>(Nifty50[[#This Row],[ATH_XL]]-Nifty50[[#This Row],[Close]])/Nifty50[[#This Row],[ATH_XL]]</f>
        <v>1.5586980141369295E-2</v>
      </c>
    </row>
    <row r="5201" spans="2:11" x14ac:dyDescent="0.25">
      <c r="B5201" s="4">
        <v>43794</v>
      </c>
      <c r="C5201" s="23">
        <v>11922.45</v>
      </c>
      <c r="D5201" s="23">
        <v>12084.5</v>
      </c>
      <c r="E5201" s="23">
        <v>11919.75</v>
      </c>
      <c r="F5201" s="23">
        <v>12073.75</v>
      </c>
      <c r="G5201" s="5">
        <v>534289467</v>
      </c>
      <c r="H5201" s="5">
        <v>19990.439999999999</v>
      </c>
      <c r="I5201" s="5" t="b">
        <f>IF(Nifty50[[#This Row],[High]]=MAX($D$1:$D5211), TRUE, FALSE)</f>
        <v>0</v>
      </c>
      <c r="J5201" s="5">
        <f>MAX($D$2:Nifty50[[#This Row],[High]])</f>
        <v>12103.05</v>
      </c>
      <c r="K5201" s="18">
        <f>(Nifty50[[#This Row],[ATH_XL]]-Nifty50[[#This Row],[Close]])/Nifty50[[#This Row],[ATH_XL]]</f>
        <v>2.4208773821474154E-3</v>
      </c>
    </row>
    <row r="5202" spans="2:11" x14ac:dyDescent="0.25">
      <c r="B5202" s="4">
        <v>43795</v>
      </c>
      <c r="C5202" s="23">
        <v>12110.2</v>
      </c>
      <c r="D5202" s="23">
        <v>12132.45</v>
      </c>
      <c r="E5202" s="23">
        <v>12006.35</v>
      </c>
      <c r="F5202" s="23">
        <v>12037.7</v>
      </c>
      <c r="G5202" s="5">
        <v>1201335831</v>
      </c>
      <c r="H5202" s="5">
        <v>46030.62</v>
      </c>
      <c r="I5202" s="5" t="b">
        <f>IF(Nifty50[[#This Row],[High]]=MAX($D$1:$D5212), TRUE, FALSE)</f>
        <v>0</v>
      </c>
      <c r="J5202" s="5">
        <f>MAX($D$2:Nifty50[[#This Row],[High]])</f>
        <v>12132.45</v>
      </c>
      <c r="K5202" s="18">
        <f>(Nifty50[[#This Row],[ATH_XL]]-Nifty50[[#This Row],[Close]])/Nifty50[[#This Row],[ATH_XL]]</f>
        <v>7.8096344926210284E-3</v>
      </c>
    </row>
    <row r="5203" spans="2:11" x14ac:dyDescent="0.25">
      <c r="B5203" s="4">
        <v>43796</v>
      </c>
      <c r="C5203" s="23">
        <v>12068.5</v>
      </c>
      <c r="D5203" s="23">
        <v>12114.9</v>
      </c>
      <c r="E5203" s="23">
        <v>12055.15</v>
      </c>
      <c r="F5203" s="23">
        <v>12100.7</v>
      </c>
      <c r="G5203" s="5">
        <v>584226618</v>
      </c>
      <c r="H5203" s="5">
        <v>19937.400000000001</v>
      </c>
      <c r="I5203" s="5" t="b">
        <f>IF(Nifty50[[#This Row],[High]]=MAX($D$1:$D5213), TRUE, FALSE)</f>
        <v>0</v>
      </c>
      <c r="J5203" s="5">
        <f>MAX($D$2:Nifty50[[#This Row],[High]])</f>
        <v>12132.45</v>
      </c>
      <c r="K5203" s="18">
        <f>(Nifty50[[#This Row],[ATH_XL]]-Nifty50[[#This Row],[Close]])/Nifty50[[#This Row],[ATH_XL]]</f>
        <v>2.6169487613796056E-3</v>
      </c>
    </row>
    <row r="5204" spans="2:11" x14ac:dyDescent="0.25">
      <c r="B5204" s="4">
        <v>43797</v>
      </c>
      <c r="C5204" s="23">
        <v>12132.1</v>
      </c>
      <c r="D5204" s="23">
        <v>12158.8</v>
      </c>
      <c r="E5204" s="23">
        <v>12099.95</v>
      </c>
      <c r="F5204" s="23">
        <v>12151.15</v>
      </c>
      <c r="G5204" s="5">
        <v>620479403</v>
      </c>
      <c r="H5204" s="5">
        <v>21229.58</v>
      </c>
      <c r="I5204" s="5" t="b">
        <f>IF(Nifty50[[#This Row],[High]]=MAX($D$1:$D5214), TRUE, FALSE)</f>
        <v>1</v>
      </c>
      <c r="J5204" s="5">
        <f>MAX($D$2:Nifty50[[#This Row],[High]])</f>
        <v>12158.8</v>
      </c>
      <c r="K5204" s="18">
        <f>(Nifty50[[#This Row],[ATH_XL]]-Nifty50[[#This Row],[Close]])/Nifty50[[#This Row],[ATH_XL]]</f>
        <v>6.2917393163796069E-4</v>
      </c>
    </row>
    <row r="5205" spans="2:11" x14ac:dyDescent="0.25">
      <c r="B5205" s="4">
        <v>43798</v>
      </c>
      <c r="C5205" s="23">
        <v>12146.2</v>
      </c>
      <c r="D5205" s="23">
        <v>12147.4</v>
      </c>
      <c r="E5205" s="23">
        <v>12017.4</v>
      </c>
      <c r="F5205" s="23">
        <v>12056.05</v>
      </c>
      <c r="G5205" s="5">
        <v>804430391</v>
      </c>
      <c r="H5205" s="5">
        <v>21838.04</v>
      </c>
      <c r="I5205" s="5" t="b">
        <f>IF(Nifty50[[#This Row],[High]]=MAX($D$1:$D5215), TRUE, FALSE)</f>
        <v>0</v>
      </c>
      <c r="J5205" s="5">
        <f>MAX($D$2:Nifty50[[#This Row],[High]])</f>
        <v>12158.8</v>
      </c>
      <c r="K5205" s="18">
        <f>(Nifty50[[#This Row],[ATH_XL]]-Nifty50[[#This Row],[Close]])/Nifty50[[#This Row],[ATH_XL]]</f>
        <v>8.4506694739612462E-3</v>
      </c>
    </row>
    <row r="5206" spans="2:11" x14ac:dyDescent="0.25">
      <c r="B5206" s="4">
        <v>43801</v>
      </c>
      <c r="C5206" s="23">
        <v>12137.05</v>
      </c>
      <c r="D5206" s="23">
        <v>12137.15</v>
      </c>
      <c r="E5206" s="23">
        <v>12023.7</v>
      </c>
      <c r="F5206" s="23">
        <v>12048.2</v>
      </c>
      <c r="G5206" s="5">
        <v>720945335</v>
      </c>
      <c r="H5206" s="5">
        <v>23113.18</v>
      </c>
      <c r="I5206" s="5" t="b">
        <f>IF(Nifty50[[#This Row],[High]]=MAX($D$1:$D5216), TRUE, FALSE)</f>
        <v>0</v>
      </c>
      <c r="J5206" s="5">
        <f>MAX($D$2:Nifty50[[#This Row],[High]])</f>
        <v>12158.8</v>
      </c>
      <c r="K5206" s="18">
        <f>(Nifty50[[#This Row],[ATH_XL]]-Nifty50[[#This Row],[Close]])/Nifty50[[#This Row],[ATH_XL]]</f>
        <v>9.096292397275928E-3</v>
      </c>
    </row>
    <row r="5207" spans="2:11" x14ac:dyDescent="0.25">
      <c r="B5207" s="4">
        <v>43802</v>
      </c>
      <c r="C5207" s="23">
        <v>12067.65</v>
      </c>
      <c r="D5207" s="23">
        <v>12068.6</v>
      </c>
      <c r="E5207" s="23">
        <v>11956.4</v>
      </c>
      <c r="F5207" s="23">
        <v>11994.2</v>
      </c>
      <c r="G5207" s="5">
        <v>605789334</v>
      </c>
      <c r="H5207" s="5">
        <v>18203.759999999998</v>
      </c>
      <c r="I5207" s="5" t="b">
        <f>IF(Nifty50[[#This Row],[High]]=MAX($D$1:$D5217), TRUE, FALSE)</f>
        <v>0</v>
      </c>
      <c r="J5207" s="5">
        <f>MAX($D$2:Nifty50[[#This Row],[High]])</f>
        <v>12158.8</v>
      </c>
      <c r="K5207" s="18">
        <f>(Nifty50[[#This Row],[ATH_XL]]-Nifty50[[#This Row],[Close]])/Nifty50[[#This Row],[ATH_XL]]</f>
        <v>1.3537520150014686E-2</v>
      </c>
    </row>
    <row r="5208" spans="2:11" x14ac:dyDescent="0.25">
      <c r="B5208" s="4">
        <v>43803</v>
      </c>
      <c r="C5208" s="23">
        <v>11969.95</v>
      </c>
      <c r="D5208" s="23">
        <v>12054.7</v>
      </c>
      <c r="E5208" s="23">
        <v>11935.3</v>
      </c>
      <c r="F5208" s="23">
        <v>12043.2</v>
      </c>
      <c r="G5208" s="5">
        <v>747193818</v>
      </c>
      <c r="H5208" s="5">
        <v>22132.83</v>
      </c>
      <c r="I5208" s="5" t="b">
        <f>IF(Nifty50[[#This Row],[High]]=MAX($D$1:$D5218), TRUE, FALSE)</f>
        <v>0</v>
      </c>
      <c r="J5208" s="5">
        <f>MAX($D$2:Nifty50[[#This Row],[High]])</f>
        <v>12158.8</v>
      </c>
      <c r="K5208" s="18">
        <f>(Nifty50[[#This Row],[ATH_XL]]-Nifty50[[#This Row],[Close]])/Nifty50[[#This Row],[ATH_XL]]</f>
        <v>9.5075171891961831E-3</v>
      </c>
    </row>
    <row r="5209" spans="2:11" x14ac:dyDescent="0.25">
      <c r="B5209" s="4">
        <v>43804</v>
      </c>
      <c r="C5209" s="23">
        <v>12071.25</v>
      </c>
      <c r="D5209" s="23">
        <v>12081.2</v>
      </c>
      <c r="E5209" s="23">
        <v>11998.75</v>
      </c>
      <c r="F5209" s="23">
        <v>12018.4</v>
      </c>
      <c r="G5209" s="5">
        <v>562228745</v>
      </c>
      <c r="H5209" s="5">
        <v>19589.810000000001</v>
      </c>
      <c r="I5209" s="5" t="b">
        <f>IF(Nifty50[[#This Row],[High]]=MAX($D$1:$D5219), TRUE, FALSE)</f>
        <v>0</v>
      </c>
      <c r="J5209" s="5">
        <f>MAX($D$2:Nifty50[[#This Row],[High]])</f>
        <v>12158.8</v>
      </c>
      <c r="K5209" s="18">
        <f>(Nifty50[[#This Row],[ATH_XL]]-Nifty50[[#This Row],[Close]])/Nifty50[[#This Row],[ATH_XL]]</f>
        <v>1.154719215712074E-2</v>
      </c>
    </row>
    <row r="5210" spans="2:11" x14ac:dyDescent="0.25">
      <c r="B5210" s="4">
        <v>43805</v>
      </c>
      <c r="C5210" s="23">
        <v>12047.35</v>
      </c>
      <c r="D5210" s="23">
        <v>12057.05</v>
      </c>
      <c r="E5210" s="23">
        <v>11888.85</v>
      </c>
      <c r="F5210" s="23">
        <v>11921.5</v>
      </c>
      <c r="G5210" s="5">
        <v>609221205</v>
      </c>
      <c r="H5210" s="5">
        <v>18245.490000000002</v>
      </c>
      <c r="I5210" s="5" t="b">
        <f>IF(Nifty50[[#This Row],[High]]=MAX($D$1:$D5220), TRUE, FALSE)</f>
        <v>0</v>
      </c>
      <c r="J5210" s="5">
        <f>MAX($D$2:Nifty50[[#This Row],[High]])</f>
        <v>12158.8</v>
      </c>
      <c r="K5210" s="18">
        <f>(Nifty50[[#This Row],[ATH_XL]]-Nifty50[[#This Row],[Close]])/Nifty50[[#This Row],[ATH_XL]]</f>
        <v>1.9516728624535257E-2</v>
      </c>
    </row>
    <row r="5211" spans="2:11" x14ac:dyDescent="0.25">
      <c r="B5211" s="4">
        <v>43808</v>
      </c>
      <c r="C5211" s="23">
        <v>11939.1</v>
      </c>
      <c r="D5211" s="23">
        <v>11981.95</v>
      </c>
      <c r="E5211" s="23">
        <v>11888.05</v>
      </c>
      <c r="F5211" s="23">
        <v>11937.5</v>
      </c>
      <c r="G5211" s="5">
        <v>599115748</v>
      </c>
      <c r="H5211" s="5">
        <v>16672.87</v>
      </c>
      <c r="I5211" s="5" t="b">
        <f>IF(Nifty50[[#This Row],[High]]=MAX($D$1:$D5221), TRUE, FALSE)</f>
        <v>0</v>
      </c>
      <c r="J5211" s="5">
        <f>MAX($D$2:Nifty50[[#This Row],[High]])</f>
        <v>12158.8</v>
      </c>
      <c r="K5211" s="18">
        <f>(Nifty50[[#This Row],[ATH_XL]]-Nifty50[[#This Row],[Close]])/Nifty50[[#This Row],[ATH_XL]]</f>
        <v>1.8200809290390439E-2</v>
      </c>
    </row>
    <row r="5212" spans="2:11" x14ac:dyDescent="0.25">
      <c r="B5212" s="4">
        <v>43809</v>
      </c>
      <c r="C5212" s="23">
        <v>11950.5</v>
      </c>
      <c r="D5212" s="23">
        <v>11953.2</v>
      </c>
      <c r="E5212" s="23">
        <v>11844.7</v>
      </c>
      <c r="F5212" s="23">
        <v>11856.8</v>
      </c>
      <c r="G5212" s="5">
        <v>650219487</v>
      </c>
      <c r="H5212" s="5">
        <v>16514.63</v>
      </c>
      <c r="I5212" s="5" t="b">
        <f>IF(Nifty50[[#This Row],[High]]=MAX($D$1:$D5222), TRUE, FALSE)</f>
        <v>0</v>
      </c>
      <c r="J5212" s="5">
        <f>MAX($D$2:Nifty50[[#This Row],[High]])</f>
        <v>12158.8</v>
      </c>
      <c r="K5212" s="18">
        <f>(Nifty50[[#This Row],[ATH_XL]]-Nifty50[[#This Row],[Close]])/Nifty50[[#This Row],[ATH_XL]]</f>
        <v>2.4837977431983422E-2</v>
      </c>
    </row>
    <row r="5213" spans="2:11" x14ac:dyDescent="0.25">
      <c r="B5213" s="4">
        <v>43810</v>
      </c>
      <c r="C5213" s="23">
        <v>11867.35</v>
      </c>
      <c r="D5213" s="23">
        <v>11923.2</v>
      </c>
      <c r="E5213" s="23">
        <v>11832.3</v>
      </c>
      <c r="F5213" s="23">
        <v>11910.15</v>
      </c>
      <c r="G5213" s="5">
        <v>997655048</v>
      </c>
      <c r="H5213" s="5">
        <v>18760.57</v>
      </c>
      <c r="I5213" s="5" t="b">
        <f>IF(Nifty50[[#This Row],[High]]=MAX($D$1:$D5223), TRUE, FALSE)</f>
        <v>0</v>
      </c>
      <c r="J5213" s="5">
        <f>MAX($D$2:Nifty50[[#This Row],[High]])</f>
        <v>12158.8</v>
      </c>
      <c r="K5213" s="18">
        <f>(Nifty50[[#This Row],[ATH_XL]]-Nifty50[[#This Row],[Close]])/Nifty50[[#This Row],[ATH_XL]]</f>
        <v>2.0450208902194268E-2</v>
      </c>
    </row>
    <row r="5214" spans="2:11" x14ac:dyDescent="0.25">
      <c r="B5214" s="4">
        <v>43811</v>
      </c>
      <c r="C5214" s="23">
        <v>11944.3</v>
      </c>
      <c r="D5214" s="23">
        <v>12005.5</v>
      </c>
      <c r="E5214" s="23">
        <v>11934</v>
      </c>
      <c r="F5214" s="23">
        <v>11971.8</v>
      </c>
      <c r="G5214" s="5">
        <v>752617138</v>
      </c>
      <c r="H5214" s="5">
        <v>18401.22</v>
      </c>
      <c r="I5214" s="5" t="b">
        <f>IF(Nifty50[[#This Row],[High]]=MAX($D$1:$D5224), TRUE, FALSE)</f>
        <v>0</v>
      </c>
      <c r="J5214" s="5">
        <f>MAX($D$2:Nifty50[[#This Row],[High]])</f>
        <v>12158.8</v>
      </c>
      <c r="K5214" s="18">
        <f>(Nifty50[[#This Row],[ATH_XL]]-Nifty50[[#This Row],[Close]])/Nifty50[[#This Row],[ATH_XL]]</f>
        <v>1.5379807217817549E-2</v>
      </c>
    </row>
    <row r="5215" spans="2:11" x14ac:dyDescent="0.25">
      <c r="B5215" s="4">
        <v>43812</v>
      </c>
      <c r="C5215" s="23">
        <v>12026.4</v>
      </c>
      <c r="D5215" s="23">
        <v>12098.85</v>
      </c>
      <c r="E5215" s="23">
        <v>12023.6</v>
      </c>
      <c r="F5215" s="23">
        <v>12086.7</v>
      </c>
      <c r="G5215" s="5">
        <v>597712516</v>
      </c>
      <c r="H5215" s="5">
        <v>20626.8</v>
      </c>
      <c r="I5215" s="5" t="b">
        <f>IF(Nifty50[[#This Row],[High]]=MAX($D$1:$D5225), TRUE, FALSE)</f>
        <v>0</v>
      </c>
      <c r="J5215" s="5">
        <f>MAX($D$2:Nifty50[[#This Row],[High]])</f>
        <v>12158.8</v>
      </c>
      <c r="K5215" s="18">
        <f>(Nifty50[[#This Row],[ATH_XL]]-Nifty50[[#This Row],[Close]])/Nifty50[[#This Row],[ATH_XL]]</f>
        <v>5.9298614994899622E-3</v>
      </c>
    </row>
    <row r="5216" spans="2:11" x14ac:dyDescent="0.25">
      <c r="B5216" s="4">
        <v>43815</v>
      </c>
      <c r="C5216" s="23">
        <v>12131.35</v>
      </c>
      <c r="D5216" s="23">
        <v>12134.65</v>
      </c>
      <c r="E5216" s="23">
        <v>12046.3</v>
      </c>
      <c r="F5216" s="23">
        <v>12053.95</v>
      </c>
      <c r="G5216" s="5">
        <v>437703921</v>
      </c>
      <c r="H5216" s="5">
        <v>16110.34</v>
      </c>
      <c r="I5216" s="5" t="b">
        <f>IF(Nifty50[[#This Row],[High]]=MAX($D$1:$D5226), TRUE, FALSE)</f>
        <v>0</v>
      </c>
      <c r="J5216" s="5">
        <f>MAX($D$2:Nifty50[[#This Row],[High]])</f>
        <v>12158.8</v>
      </c>
      <c r="K5216" s="18">
        <f>(Nifty50[[#This Row],[ATH_XL]]-Nifty50[[#This Row],[Close]])/Nifty50[[#This Row],[ATH_XL]]</f>
        <v>8.6233838865676336E-3</v>
      </c>
    </row>
    <row r="5217" spans="2:11" x14ac:dyDescent="0.25">
      <c r="B5217" s="4">
        <v>43816</v>
      </c>
      <c r="C5217" s="23">
        <v>12082.45</v>
      </c>
      <c r="D5217" s="23">
        <v>12182.75</v>
      </c>
      <c r="E5217" s="23">
        <v>12070.35</v>
      </c>
      <c r="F5217" s="23">
        <v>12165</v>
      </c>
      <c r="G5217" s="5">
        <v>499585789</v>
      </c>
      <c r="H5217" s="5">
        <v>20968.79</v>
      </c>
      <c r="I5217" s="5" t="b">
        <f>IF(Nifty50[[#This Row],[High]]=MAX($D$1:$D5227), TRUE, FALSE)</f>
        <v>0</v>
      </c>
      <c r="J5217" s="5">
        <f>MAX($D$2:Nifty50[[#This Row],[High]])</f>
        <v>12182.75</v>
      </c>
      <c r="K5217" s="18">
        <f>(Nifty50[[#This Row],[ATH_XL]]-Nifty50[[#This Row],[Close]])/Nifty50[[#This Row],[ATH_XL]]</f>
        <v>1.4569781042867989E-3</v>
      </c>
    </row>
    <row r="5218" spans="2:11" x14ac:dyDescent="0.25">
      <c r="B5218" s="4">
        <v>43817</v>
      </c>
      <c r="C5218" s="23">
        <v>12197</v>
      </c>
      <c r="D5218" s="23">
        <v>12237.7</v>
      </c>
      <c r="E5218" s="23">
        <v>12163.45</v>
      </c>
      <c r="F5218" s="23">
        <v>12221.65</v>
      </c>
      <c r="G5218" s="5">
        <v>518854651</v>
      </c>
      <c r="H5218" s="5">
        <v>22341.06</v>
      </c>
      <c r="I5218" s="5" t="b">
        <f>IF(Nifty50[[#This Row],[High]]=MAX($D$1:$D5228), TRUE, FALSE)</f>
        <v>0</v>
      </c>
      <c r="J5218" s="5">
        <f>MAX($D$2:Nifty50[[#This Row],[High]])</f>
        <v>12237.7</v>
      </c>
      <c r="K5218" s="18">
        <f>(Nifty50[[#This Row],[ATH_XL]]-Nifty50[[#This Row],[Close]])/Nifty50[[#This Row],[ATH_XL]]</f>
        <v>1.3115209557352354E-3</v>
      </c>
    </row>
    <row r="5219" spans="2:11" x14ac:dyDescent="0.25">
      <c r="B5219" s="4">
        <v>43818</v>
      </c>
      <c r="C5219" s="23">
        <v>12223.4</v>
      </c>
      <c r="D5219" s="23">
        <v>12268.35</v>
      </c>
      <c r="E5219" s="23">
        <v>12191.15</v>
      </c>
      <c r="F5219" s="23">
        <v>12259.7</v>
      </c>
      <c r="G5219" s="5">
        <v>623049839</v>
      </c>
      <c r="H5219" s="5">
        <v>19761.900000000001</v>
      </c>
      <c r="I5219" s="5" t="b">
        <f>IF(Nifty50[[#This Row],[High]]=MAX($D$1:$D5229), TRUE, FALSE)</f>
        <v>0</v>
      </c>
      <c r="J5219" s="5">
        <f>MAX($D$2:Nifty50[[#This Row],[High]])</f>
        <v>12268.35</v>
      </c>
      <c r="K5219" s="18">
        <f>(Nifty50[[#This Row],[ATH_XL]]-Nifty50[[#This Row],[Close]])/Nifty50[[#This Row],[ATH_XL]]</f>
        <v>7.0506628845766841E-4</v>
      </c>
    </row>
    <row r="5220" spans="2:11" x14ac:dyDescent="0.25">
      <c r="B5220" s="4">
        <v>43819</v>
      </c>
      <c r="C5220" s="23">
        <v>12266.45</v>
      </c>
      <c r="D5220" s="23">
        <v>12293.9</v>
      </c>
      <c r="E5220" s="23">
        <v>12252.75</v>
      </c>
      <c r="F5220" s="23">
        <v>12271.8</v>
      </c>
      <c r="G5220" s="5">
        <v>810676090</v>
      </c>
      <c r="H5220" s="5">
        <v>25750.240000000002</v>
      </c>
      <c r="I5220" s="5" t="b">
        <f>IF(Nifty50[[#This Row],[High]]=MAX($D$1:$D5230), TRUE, FALSE)</f>
        <v>1</v>
      </c>
      <c r="J5220" s="5">
        <f>MAX($D$2:Nifty50[[#This Row],[High]])</f>
        <v>12293.9</v>
      </c>
      <c r="K5220" s="18">
        <f>(Nifty50[[#This Row],[ATH_XL]]-Nifty50[[#This Row],[Close]])/Nifty50[[#This Row],[ATH_XL]]</f>
        <v>1.7976394797420156E-3</v>
      </c>
    </row>
    <row r="5221" spans="2:11" x14ac:dyDescent="0.25">
      <c r="B5221" s="4">
        <v>43822</v>
      </c>
      <c r="C5221" s="23">
        <v>12235.45</v>
      </c>
      <c r="D5221" s="23">
        <v>12287.15</v>
      </c>
      <c r="E5221" s="23">
        <v>12213.25</v>
      </c>
      <c r="F5221" s="23">
        <v>12262.75</v>
      </c>
      <c r="G5221" s="5">
        <v>604782354</v>
      </c>
      <c r="H5221" s="5">
        <v>18078.23</v>
      </c>
      <c r="I5221" s="5" t="b">
        <f>IF(Nifty50[[#This Row],[High]]=MAX($D$1:$D5231), TRUE, FALSE)</f>
        <v>0</v>
      </c>
      <c r="J5221" s="5">
        <f>MAX($D$2:Nifty50[[#This Row],[High]])</f>
        <v>12293.9</v>
      </c>
      <c r="K5221" s="18">
        <f>(Nifty50[[#This Row],[ATH_XL]]-Nifty50[[#This Row],[Close]])/Nifty50[[#This Row],[ATH_XL]]</f>
        <v>2.5337769137539459E-3</v>
      </c>
    </row>
    <row r="5222" spans="2:11" x14ac:dyDescent="0.25">
      <c r="B5222" s="4">
        <v>43823</v>
      </c>
      <c r="C5222" s="23">
        <v>12269.25</v>
      </c>
      <c r="D5222" s="23">
        <v>12283.7</v>
      </c>
      <c r="E5222" s="23">
        <v>12202.1</v>
      </c>
      <c r="F5222" s="23">
        <v>12214.55</v>
      </c>
      <c r="G5222" s="5">
        <v>470290298</v>
      </c>
      <c r="H5222" s="5">
        <v>13864.56</v>
      </c>
      <c r="I5222" s="5" t="b">
        <f>IF(Nifty50[[#This Row],[High]]=MAX($D$1:$D5232), TRUE, FALSE)</f>
        <v>0</v>
      </c>
      <c r="J5222" s="5">
        <f>MAX($D$2:Nifty50[[#This Row],[High]])</f>
        <v>12293.9</v>
      </c>
      <c r="K5222" s="18">
        <f>(Nifty50[[#This Row],[ATH_XL]]-Nifty50[[#This Row],[Close]])/Nifty50[[#This Row],[ATH_XL]]</f>
        <v>6.4544204849559831E-3</v>
      </c>
    </row>
    <row r="5223" spans="2:11" x14ac:dyDescent="0.25">
      <c r="B5223" s="4">
        <v>43825</v>
      </c>
      <c r="C5223" s="23">
        <v>12211.85</v>
      </c>
      <c r="D5223" s="23">
        <v>12221.55</v>
      </c>
      <c r="E5223" s="23">
        <v>12118.85</v>
      </c>
      <c r="F5223" s="23">
        <v>12126.55</v>
      </c>
      <c r="G5223" s="5">
        <v>520326632</v>
      </c>
      <c r="H5223" s="5">
        <v>16362.31</v>
      </c>
      <c r="I5223" s="5" t="b">
        <f>IF(Nifty50[[#This Row],[High]]=MAX($D$1:$D5233), TRUE, FALSE)</f>
        <v>0</v>
      </c>
      <c r="J5223" s="5">
        <f>MAX($D$2:Nifty50[[#This Row],[High]])</f>
        <v>12293.9</v>
      </c>
      <c r="K5223" s="18">
        <f>(Nifty50[[#This Row],[ATH_XL]]-Nifty50[[#This Row],[Close]])/Nifty50[[#This Row],[ATH_XL]]</f>
        <v>1.3612441942752126E-2</v>
      </c>
    </row>
    <row r="5224" spans="2:11" x14ac:dyDescent="0.25">
      <c r="B5224" s="4">
        <v>43826</v>
      </c>
      <c r="C5224" s="23">
        <v>12172.9</v>
      </c>
      <c r="D5224" s="23">
        <v>12258.45</v>
      </c>
      <c r="E5224" s="23">
        <v>12157.9</v>
      </c>
      <c r="F5224" s="23">
        <v>12245.8</v>
      </c>
      <c r="G5224" s="5">
        <v>383788556</v>
      </c>
      <c r="H5224" s="5">
        <v>13676.2</v>
      </c>
      <c r="I5224" s="5" t="b">
        <f>IF(Nifty50[[#This Row],[High]]=MAX($D$1:$D5234), TRUE, FALSE)</f>
        <v>0</v>
      </c>
      <c r="J5224" s="5">
        <f>MAX($D$2:Nifty50[[#This Row],[High]])</f>
        <v>12293.9</v>
      </c>
      <c r="K5224" s="18">
        <f>(Nifty50[[#This Row],[ATH_XL]]-Nifty50[[#This Row],[Close]])/Nifty50[[#This Row],[ATH_XL]]</f>
        <v>3.9125094559090577E-3</v>
      </c>
    </row>
    <row r="5225" spans="2:11" x14ac:dyDescent="0.25">
      <c r="B5225" s="4">
        <v>43829</v>
      </c>
      <c r="C5225" s="23">
        <v>12274.9</v>
      </c>
      <c r="D5225" s="23">
        <v>12286.45</v>
      </c>
      <c r="E5225" s="23">
        <v>12213.8</v>
      </c>
      <c r="F5225" s="23">
        <v>12255.85</v>
      </c>
      <c r="G5225" s="5">
        <v>411084614</v>
      </c>
      <c r="H5225" s="5">
        <v>14556.73</v>
      </c>
      <c r="I5225" s="5" t="b">
        <f>IF(Nifty50[[#This Row],[High]]=MAX($D$1:$D5235), TRUE, FALSE)</f>
        <v>0</v>
      </c>
      <c r="J5225" s="5">
        <f>MAX($D$2:Nifty50[[#This Row],[High]])</f>
        <v>12293.9</v>
      </c>
      <c r="K5225" s="18">
        <f>(Nifty50[[#This Row],[ATH_XL]]-Nifty50[[#This Row],[Close]])/Nifty50[[#This Row],[ATH_XL]]</f>
        <v>3.0950308689674778E-3</v>
      </c>
    </row>
    <row r="5226" spans="2:11" x14ac:dyDescent="0.25">
      <c r="B5226" s="4">
        <v>43830</v>
      </c>
      <c r="C5226" s="23">
        <v>12247.1</v>
      </c>
      <c r="D5226" s="23">
        <v>12247.1</v>
      </c>
      <c r="E5226" s="23">
        <v>12151.8</v>
      </c>
      <c r="F5226" s="23">
        <v>12168.45</v>
      </c>
      <c r="G5226" s="5">
        <v>426931711</v>
      </c>
      <c r="H5226" s="5">
        <v>14812.89</v>
      </c>
      <c r="I5226" s="5" t="b">
        <f>IF(Nifty50[[#This Row],[High]]=MAX($D$1:$D5236), TRUE, FALSE)</f>
        <v>0</v>
      </c>
      <c r="J5226" s="5">
        <f>MAX($D$2:Nifty50[[#This Row],[High]])</f>
        <v>12293.9</v>
      </c>
      <c r="K5226" s="18">
        <f>(Nifty50[[#This Row],[ATH_XL]]-Nifty50[[#This Row],[Close]])/Nifty50[[#This Row],[ATH_XL]]</f>
        <v>1.020424763500589E-2</v>
      </c>
    </row>
    <row r="5227" spans="2:11" x14ac:dyDescent="0.25">
      <c r="B5227" s="4">
        <v>43831</v>
      </c>
      <c r="C5227" s="23">
        <v>12202.15</v>
      </c>
      <c r="D5227" s="23">
        <v>12222.2</v>
      </c>
      <c r="E5227" s="23">
        <v>12165.3</v>
      </c>
      <c r="F5227" s="23">
        <v>12182.5</v>
      </c>
      <c r="G5227" s="5">
        <v>304078039</v>
      </c>
      <c r="H5227" s="5">
        <v>10445.68</v>
      </c>
      <c r="I5227" s="5" t="b">
        <f>IF(Nifty50[[#This Row],[High]]=MAX($D$1:$D5237), TRUE, FALSE)</f>
        <v>0</v>
      </c>
      <c r="J5227" s="5">
        <f>MAX($D$2:Nifty50[[#This Row],[High]])</f>
        <v>12293.9</v>
      </c>
      <c r="K5227" s="18">
        <f>(Nifty50[[#This Row],[ATH_XL]]-Nifty50[[#This Row],[Close]])/Nifty50[[#This Row],[ATH_XL]]</f>
        <v>9.0614044363464506E-3</v>
      </c>
    </row>
    <row r="5228" spans="2:11" x14ac:dyDescent="0.25">
      <c r="B5228" s="4">
        <v>43832</v>
      </c>
      <c r="C5228" s="23">
        <v>12198.55</v>
      </c>
      <c r="D5228" s="23">
        <v>12289.9</v>
      </c>
      <c r="E5228" s="23">
        <v>12195.25</v>
      </c>
      <c r="F5228" s="23">
        <v>12282.2</v>
      </c>
      <c r="G5228" s="5">
        <v>407697594</v>
      </c>
      <c r="H5228" s="5">
        <v>15256.55</v>
      </c>
      <c r="I5228" s="5" t="b">
        <f>IF(Nifty50[[#This Row],[High]]=MAX($D$1:$D5238), TRUE, FALSE)</f>
        <v>0</v>
      </c>
      <c r="J5228" s="5">
        <f>MAX($D$2:Nifty50[[#This Row],[High]])</f>
        <v>12293.9</v>
      </c>
      <c r="K5228" s="18">
        <f>(Nifty50[[#This Row],[ATH_XL]]-Nifty50[[#This Row],[Close]])/Nifty50[[#This Row],[ATH_XL]]</f>
        <v>9.5169148927508026E-4</v>
      </c>
    </row>
    <row r="5229" spans="2:11" x14ac:dyDescent="0.25">
      <c r="B5229" s="10">
        <v>43833</v>
      </c>
      <c r="C5229" s="25">
        <v>12261.1</v>
      </c>
      <c r="D5229" s="25">
        <v>12265.6</v>
      </c>
      <c r="E5229" s="25">
        <v>12191.35</v>
      </c>
      <c r="F5229" s="25">
        <v>12226.65</v>
      </c>
      <c r="G5229" s="11">
        <v>428770054</v>
      </c>
      <c r="H5229" s="11">
        <v>16827.27</v>
      </c>
      <c r="I5229" s="5" t="b">
        <f>IF(Nifty50[[#This Row],[High]]=MAX($D$1:$D5239), TRUE, FALSE)</f>
        <v>0</v>
      </c>
      <c r="J5229" s="5">
        <f>MAX($D$2:Nifty50[[#This Row],[High]])</f>
        <v>12293.9</v>
      </c>
      <c r="K5229" s="18">
        <f>(Nifty50[[#This Row],[ATH_XL]]-Nifty50[[#This Row],[Close]])/Nifty50[[#This Row],[ATH_XL]]</f>
        <v>5.4701925345089844E-3</v>
      </c>
    </row>
    <row r="5230" spans="2:11" x14ac:dyDescent="0.25">
      <c r="B5230" s="4">
        <v>43836</v>
      </c>
      <c r="C5230" s="23">
        <v>12170.6</v>
      </c>
      <c r="D5230" s="23">
        <v>12179.1</v>
      </c>
      <c r="E5230" s="23">
        <v>11974.2</v>
      </c>
      <c r="F5230" s="23">
        <v>11993.05</v>
      </c>
      <c r="G5230" s="5">
        <v>396501419</v>
      </c>
      <c r="H5230" s="5">
        <v>16869.22</v>
      </c>
      <c r="I5230" s="5" t="b">
        <f>IF(Nifty50[[#This Row],[High]]=MAX($D$1:$D5240), TRUE, FALSE)</f>
        <v>0</v>
      </c>
      <c r="J5230" s="5">
        <f>MAX($D$2:Nifty50[[#This Row],[High]])</f>
        <v>12293.9</v>
      </c>
      <c r="K5230" s="18">
        <f>(Nifty50[[#This Row],[ATH_XL]]-Nifty50[[#This Row],[Close]])/Nifty50[[#This Row],[ATH_XL]]</f>
        <v>2.4471485858840594E-2</v>
      </c>
    </row>
    <row r="5231" spans="2:11" x14ac:dyDescent="0.25">
      <c r="B5231" s="4">
        <v>43837</v>
      </c>
      <c r="C5231" s="23">
        <v>12079.1</v>
      </c>
      <c r="D5231" s="23">
        <v>12152.15</v>
      </c>
      <c r="E5231" s="23">
        <v>12005.35</v>
      </c>
      <c r="F5231" s="23">
        <v>12052.95</v>
      </c>
      <c r="G5231" s="5">
        <v>447818617</v>
      </c>
      <c r="H5231" s="5">
        <v>17797.68</v>
      </c>
      <c r="I5231" s="5" t="b">
        <f>IF(Nifty50[[#This Row],[High]]=MAX($D$1:$D5241), TRUE, FALSE)</f>
        <v>0</v>
      </c>
      <c r="J5231" s="5">
        <f>MAX($D$2:Nifty50[[#This Row],[High]])</f>
        <v>12293.9</v>
      </c>
      <c r="K5231" s="18">
        <f>(Nifty50[[#This Row],[ATH_XL]]-Nifty50[[#This Row],[Close]])/Nifty50[[#This Row],[ATH_XL]]</f>
        <v>1.959915079836333E-2</v>
      </c>
    </row>
    <row r="5232" spans="2:11" x14ac:dyDescent="0.25">
      <c r="B5232" s="4">
        <v>43838</v>
      </c>
      <c r="C5232" s="23">
        <v>11939.1</v>
      </c>
      <c r="D5232" s="23">
        <v>12044.95</v>
      </c>
      <c r="E5232" s="23">
        <v>11929.6</v>
      </c>
      <c r="F5232" s="23">
        <v>12025.35</v>
      </c>
      <c r="G5232" s="5">
        <v>445991640</v>
      </c>
      <c r="H5232" s="5">
        <v>18281.150000000001</v>
      </c>
      <c r="I5232" s="5" t="b">
        <f>IF(Nifty50[[#This Row],[High]]=MAX($D$1:$D5242), TRUE, FALSE)</f>
        <v>0</v>
      </c>
      <c r="J5232" s="5">
        <f>MAX($D$2:Nifty50[[#This Row],[High]])</f>
        <v>12293.9</v>
      </c>
      <c r="K5232" s="18">
        <f>(Nifty50[[#This Row],[ATH_XL]]-Nifty50[[#This Row],[Close]])/Nifty50[[#This Row],[ATH_XL]]</f>
        <v>2.1844166619217602E-2</v>
      </c>
    </row>
    <row r="5233" spans="2:11" x14ac:dyDescent="0.25">
      <c r="B5233" s="4">
        <v>43839</v>
      </c>
      <c r="C5233" s="23">
        <v>12153.15</v>
      </c>
      <c r="D5233" s="23">
        <v>12224.05</v>
      </c>
      <c r="E5233" s="23">
        <v>12132.55</v>
      </c>
      <c r="F5233" s="23">
        <v>12215.9</v>
      </c>
      <c r="G5233" s="5">
        <v>477469878</v>
      </c>
      <c r="H5233" s="5">
        <v>18456.64</v>
      </c>
      <c r="I5233" s="5" t="b">
        <f>IF(Nifty50[[#This Row],[High]]=MAX($D$1:$D5243), TRUE, FALSE)</f>
        <v>0</v>
      </c>
      <c r="J5233" s="5">
        <f>MAX($D$2:Nifty50[[#This Row],[High]])</f>
        <v>12293.9</v>
      </c>
      <c r="K5233" s="18">
        <f>(Nifty50[[#This Row],[ATH_XL]]-Nifty50[[#This Row],[Close]])/Nifty50[[#This Row],[ATH_XL]]</f>
        <v>6.3446099285011269E-3</v>
      </c>
    </row>
    <row r="5234" spans="2:11" x14ac:dyDescent="0.25">
      <c r="B5234" s="4">
        <v>43840</v>
      </c>
      <c r="C5234" s="23">
        <v>12271</v>
      </c>
      <c r="D5234" s="23">
        <v>12311.2</v>
      </c>
      <c r="E5234" s="23">
        <v>12213.2</v>
      </c>
      <c r="F5234" s="23">
        <v>12256.8</v>
      </c>
      <c r="G5234" s="5">
        <v>660627930</v>
      </c>
      <c r="H5234" s="5">
        <v>18818.62</v>
      </c>
      <c r="I5234" s="5" t="b">
        <f>IF(Nifty50[[#This Row],[High]]=MAX($D$1:$D5244), TRUE, FALSE)</f>
        <v>0</v>
      </c>
      <c r="J5234" s="5">
        <f>MAX($D$2:Nifty50[[#This Row],[High]])</f>
        <v>12311.2</v>
      </c>
      <c r="K5234" s="18">
        <f>(Nifty50[[#This Row],[ATH_XL]]-Nifty50[[#This Row],[Close]])/Nifty50[[#This Row],[ATH_XL]]</f>
        <v>4.4187406589123283E-3</v>
      </c>
    </row>
    <row r="5235" spans="2:11" x14ac:dyDescent="0.25">
      <c r="B5235" s="4">
        <v>43843</v>
      </c>
      <c r="C5235" s="23">
        <v>12296.7</v>
      </c>
      <c r="D5235" s="23">
        <v>12337.75</v>
      </c>
      <c r="E5235" s="23">
        <v>12285.8</v>
      </c>
      <c r="F5235" s="23">
        <v>12329.55</v>
      </c>
      <c r="G5235" s="5">
        <v>500968242</v>
      </c>
      <c r="H5235" s="5">
        <v>17522.13</v>
      </c>
      <c r="I5235" s="5" t="b">
        <f>IF(Nifty50[[#This Row],[High]]=MAX($D$1:$D5245), TRUE, FALSE)</f>
        <v>0</v>
      </c>
      <c r="J5235" s="5">
        <f>MAX($D$2:Nifty50[[#This Row],[High]])</f>
        <v>12337.75</v>
      </c>
      <c r="K5235" s="18">
        <f>(Nifty50[[#This Row],[ATH_XL]]-Nifty50[[#This Row],[Close]])/Nifty50[[#This Row],[ATH_XL]]</f>
        <v>6.6462685659870947E-4</v>
      </c>
    </row>
    <row r="5236" spans="2:11" x14ac:dyDescent="0.25">
      <c r="B5236" s="4">
        <v>43844</v>
      </c>
      <c r="C5236" s="23">
        <v>12333.1</v>
      </c>
      <c r="D5236" s="23">
        <v>12374.25</v>
      </c>
      <c r="E5236" s="23">
        <v>12308.7</v>
      </c>
      <c r="F5236" s="23">
        <v>12362.3</v>
      </c>
      <c r="G5236" s="5">
        <v>616260555</v>
      </c>
      <c r="H5236" s="5">
        <v>17948.919999999998</v>
      </c>
      <c r="I5236" s="5" t="b">
        <f>IF(Nifty50[[#This Row],[High]]=MAX($D$1:$D5246), TRUE, FALSE)</f>
        <v>0</v>
      </c>
      <c r="J5236" s="5">
        <f>MAX($D$2:Nifty50[[#This Row],[High]])</f>
        <v>12374.25</v>
      </c>
      <c r="K5236" s="18">
        <f>(Nifty50[[#This Row],[ATH_XL]]-Nifty50[[#This Row],[Close]])/Nifty50[[#This Row],[ATH_XL]]</f>
        <v>9.6571509384413019E-4</v>
      </c>
    </row>
    <row r="5237" spans="2:11" x14ac:dyDescent="0.25">
      <c r="B5237" s="4">
        <v>43845</v>
      </c>
      <c r="C5237" s="23">
        <v>12349.4</v>
      </c>
      <c r="D5237" s="23">
        <v>12355.15</v>
      </c>
      <c r="E5237" s="23">
        <v>12278.75</v>
      </c>
      <c r="F5237" s="23">
        <v>12343.3</v>
      </c>
      <c r="G5237" s="5">
        <v>684352965</v>
      </c>
      <c r="H5237" s="5">
        <v>17882.509999999998</v>
      </c>
      <c r="I5237" s="5" t="b">
        <f>IF(Nifty50[[#This Row],[High]]=MAX($D$1:$D5247), TRUE, FALSE)</f>
        <v>0</v>
      </c>
      <c r="J5237" s="5">
        <f>MAX($D$2:Nifty50[[#This Row],[High]])</f>
        <v>12374.25</v>
      </c>
      <c r="K5237" s="18">
        <f>(Nifty50[[#This Row],[ATH_XL]]-Nifty50[[#This Row],[Close]])/Nifty50[[#This Row],[ATH_XL]]</f>
        <v>2.5011616865669214E-3</v>
      </c>
    </row>
    <row r="5238" spans="2:11" x14ac:dyDescent="0.25">
      <c r="B5238" s="4">
        <v>43846</v>
      </c>
      <c r="C5238" s="23">
        <v>12347.1</v>
      </c>
      <c r="D5238" s="23">
        <v>12389.05</v>
      </c>
      <c r="E5238" s="23">
        <v>12315.8</v>
      </c>
      <c r="F5238" s="23">
        <v>12355.5</v>
      </c>
      <c r="G5238" s="5">
        <v>395670245</v>
      </c>
      <c r="H5238" s="5">
        <v>16004.06</v>
      </c>
      <c r="I5238" s="5" t="b">
        <f>IF(Nifty50[[#This Row],[High]]=MAX($D$1:$D5248), TRUE, FALSE)</f>
        <v>0</v>
      </c>
      <c r="J5238" s="5">
        <f>MAX($D$2:Nifty50[[#This Row],[High]])</f>
        <v>12389.05</v>
      </c>
      <c r="K5238" s="18">
        <f>(Nifty50[[#This Row],[ATH_XL]]-Nifty50[[#This Row],[Close]])/Nifty50[[#This Row],[ATH_XL]]</f>
        <v>2.7080365322602841E-3</v>
      </c>
    </row>
    <row r="5239" spans="2:11" x14ac:dyDescent="0.25">
      <c r="B5239" s="4">
        <v>43847</v>
      </c>
      <c r="C5239" s="23">
        <v>12328.4</v>
      </c>
      <c r="D5239" s="23">
        <v>12385.45</v>
      </c>
      <c r="E5239" s="23">
        <v>12321.4</v>
      </c>
      <c r="F5239" s="23">
        <v>12352.35</v>
      </c>
      <c r="G5239" s="5">
        <v>502060615</v>
      </c>
      <c r="H5239" s="5">
        <v>21397.63</v>
      </c>
      <c r="I5239" s="5" t="b">
        <f>IF(Nifty50[[#This Row],[High]]=MAX($D$1:$D5249), TRUE, FALSE)</f>
        <v>0</v>
      </c>
      <c r="J5239" s="5">
        <f>MAX($D$2:Nifty50[[#This Row],[High]])</f>
        <v>12389.05</v>
      </c>
      <c r="K5239" s="18">
        <f>(Nifty50[[#This Row],[ATH_XL]]-Nifty50[[#This Row],[Close]])/Nifty50[[#This Row],[ATH_XL]]</f>
        <v>2.9622933154680067E-3</v>
      </c>
    </row>
    <row r="5240" spans="2:11" x14ac:dyDescent="0.25">
      <c r="B5240" s="4">
        <v>43850</v>
      </c>
      <c r="C5240" s="23">
        <v>12430.5</v>
      </c>
      <c r="D5240" s="23">
        <v>12430.5</v>
      </c>
      <c r="E5240" s="23">
        <v>12216.9</v>
      </c>
      <c r="F5240" s="23">
        <v>12224.55</v>
      </c>
      <c r="G5240" s="5">
        <v>491609317</v>
      </c>
      <c r="H5240" s="5">
        <v>21415.43</v>
      </c>
      <c r="I5240" s="5" t="b">
        <f>IF(Nifty50[[#This Row],[High]]=MAX($D$1:$D5250), TRUE, FALSE)</f>
        <v>1</v>
      </c>
      <c r="J5240" s="5">
        <f>MAX($D$2:Nifty50[[#This Row],[High]])</f>
        <v>12430.5</v>
      </c>
      <c r="K5240" s="18">
        <f>(Nifty50[[#This Row],[ATH_XL]]-Nifty50[[#This Row],[Close]])/Nifty50[[#This Row],[ATH_XL]]</f>
        <v>1.6568118740195547E-2</v>
      </c>
    </row>
    <row r="5241" spans="2:11" x14ac:dyDescent="0.25">
      <c r="B5241" s="4">
        <v>43851</v>
      </c>
      <c r="C5241" s="23">
        <v>12195.3</v>
      </c>
      <c r="D5241" s="23">
        <v>12230.05</v>
      </c>
      <c r="E5241" s="23">
        <v>12162.3</v>
      </c>
      <c r="F5241" s="23">
        <v>12169.85</v>
      </c>
      <c r="G5241" s="5">
        <v>443976442</v>
      </c>
      <c r="H5241" s="5">
        <v>18682.650000000001</v>
      </c>
      <c r="I5241" s="5" t="b">
        <f>IF(Nifty50[[#This Row],[High]]=MAX($D$1:$D5251), TRUE, FALSE)</f>
        <v>0</v>
      </c>
      <c r="J5241" s="5">
        <f>MAX($D$2:Nifty50[[#This Row],[High]])</f>
        <v>12430.5</v>
      </c>
      <c r="K5241" s="18">
        <f>(Nifty50[[#This Row],[ATH_XL]]-Nifty50[[#This Row],[Close]])/Nifty50[[#This Row],[ATH_XL]]</f>
        <v>2.0968585334459566E-2</v>
      </c>
    </row>
    <row r="5242" spans="2:11" x14ac:dyDescent="0.25">
      <c r="B5242" s="4">
        <v>43852</v>
      </c>
      <c r="C5242" s="23">
        <v>12218.35</v>
      </c>
      <c r="D5242" s="23">
        <v>12225.05</v>
      </c>
      <c r="E5242" s="23">
        <v>12087.9</v>
      </c>
      <c r="F5242" s="23">
        <v>12106.9</v>
      </c>
      <c r="G5242" s="5">
        <v>526294513</v>
      </c>
      <c r="H5242" s="5">
        <v>19758.68</v>
      </c>
      <c r="I5242" s="5" t="b">
        <f>IF(Nifty50[[#This Row],[High]]=MAX($D$1:$D5252), TRUE, FALSE)</f>
        <v>0</v>
      </c>
      <c r="J5242" s="5">
        <f>MAX($D$2:Nifty50[[#This Row],[High]])</f>
        <v>12430.5</v>
      </c>
      <c r="K5242" s="18">
        <f>(Nifty50[[#This Row],[ATH_XL]]-Nifty50[[#This Row],[Close]])/Nifty50[[#This Row],[ATH_XL]]</f>
        <v>2.6032742045774535E-2</v>
      </c>
    </row>
    <row r="5243" spans="2:11" x14ac:dyDescent="0.25">
      <c r="B5243" s="4">
        <v>43853</v>
      </c>
      <c r="C5243" s="23">
        <v>12123.75</v>
      </c>
      <c r="D5243" s="23">
        <v>12189</v>
      </c>
      <c r="E5243" s="23">
        <v>12094.1</v>
      </c>
      <c r="F5243" s="23">
        <v>12180.35</v>
      </c>
      <c r="G5243" s="5">
        <v>867653663</v>
      </c>
      <c r="H5243" s="5">
        <v>23829.39</v>
      </c>
      <c r="I5243" s="5" t="b">
        <f>IF(Nifty50[[#This Row],[High]]=MAX($D$1:$D5253), TRUE, FALSE)</f>
        <v>0</v>
      </c>
      <c r="J5243" s="5">
        <f>MAX($D$2:Nifty50[[#This Row],[High]])</f>
        <v>12430.5</v>
      </c>
      <c r="K5243" s="18">
        <f>(Nifty50[[#This Row],[ATH_XL]]-Nifty50[[#This Row],[Close]])/Nifty50[[#This Row],[ATH_XL]]</f>
        <v>2.0123888821849453E-2</v>
      </c>
    </row>
    <row r="5244" spans="2:11" x14ac:dyDescent="0.25">
      <c r="B5244" s="4">
        <v>43854</v>
      </c>
      <c r="C5244" s="23">
        <v>12174.55</v>
      </c>
      <c r="D5244" s="23">
        <v>12272.15</v>
      </c>
      <c r="E5244" s="23">
        <v>12149.65</v>
      </c>
      <c r="F5244" s="23">
        <v>12248.25</v>
      </c>
      <c r="G5244" s="5">
        <v>593237908</v>
      </c>
      <c r="H5244" s="5">
        <v>18032.27</v>
      </c>
      <c r="I5244" s="5" t="b">
        <f>IF(Nifty50[[#This Row],[High]]=MAX($D$1:$D5254), TRUE, FALSE)</f>
        <v>0</v>
      </c>
      <c r="J5244" s="5">
        <f>MAX($D$2:Nifty50[[#This Row],[High]])</f>
        <v>12430.5</v>
      </c>
      <c r="K5244" s="18">
        <f>(Nifty50[[#This Row],[ATH_XL]]-Nifty50[[#This Row],[Close]])/Nifty50[[#This Row],[ATH_XL]]</f>
        <v>1.466151804030409E-2</v>
      </c>
    </row>
    <row r="5245" spans="2:11" x14ac:dyDescent="0.25">
      <c r="B5245" s="4">
        <v>43857</v>
      </c>
      <c r="C5245" s="23">
        <v>12197.1</v>
      </c>
      <c r="D5245" s="23">
        <v>12216.6</v>
      </c>
      <c r="E5245" s="23">
        <v>12107</v>
      </c>
      <c r="F5245" s="23">
        <v>12119</v>
      </c>
      <c r="G5245" s="5">
        <v>441158138</v>
      </c>
      <c r="H5245" s="5">
        <v>17988.61</v>
      </c>
      <c r="I5245" s="5" t="b">
        <f>IF(Nifty50[[#This Row],[High]]=MAX($D$1:$D5255), TRUE, FALSE)</f>
        <v>0</v>
      </c>
      <c r="J5245" s="5">
        <f>MAX($D$2:Nifty50[[#This Row],[High]])</f>
        <v>12430.5</v>
      </c>
      <c r="K5245" s="18">
        <f>(Nifty50[[#This Row],[ATH_XL]]-Nifty50[[#This Row],[Close]])/Nifty50[[#This Row],[ATH_XL]]</f>
        <v>2.5059329874099995E-2</v>
      </c>
    </row>
    <row r="5246" spans="2:11" x14ac:dyDescent="0.25">
      <c r="B5246" s="4">
        <v>43858</v>
      </c>
      <c r="C5246" s="23">
        <v>12148.1</v>
      </c>
      <c r="D5246" s="23">
        <v>12163.55</v>
      </c>
      <c r="E5246" s="23">
        <v>12024.5</v>
      </c>
      <c r="F5246" s="23">
        <v>12055.8</v>
      </c>
      <c r="G5246" s="5">
        <v>478484057</v>
      </c>
      <c r="H5246" s="5">
        <v>20917.62</v>
      </c>
      <c r="I5246" s="5" t="b">
        <f>IF(Nifty50[[#This Row],[High]]=MAX($D$1:$D5256), TRUE, FALSE)</f>
        <v>0</v>
      </c>
      <c r="J5246" s="5">
        <f>MAX($D$2:Nifty50[[#This Row],[High]])</f>
        <v>12430.5</v>
      </c>
      <c r="K5246" s="18">
        <f>(Nifty50[[#This Row],[ATH_XL]]-Nifty50[[#This Row],[Close]])/Nifty50[[#This Row],[ATH_XL]]</f>
        <v>3.0143598407143778E-2</v>
      </c>
    </row>
    <row r="5247" spans="2:11" x14ac:dyDescent="0.25">
      <c r="B5247" s="4">
        <v>43859</v>
      </c>
      <c r="C5247" s="23">
        <v>12114.9</v>
      </c>
      <c r="D5247" s="23">
        <v>12169.6</v>
      </c>
      <c r="E5247" s="23">
        <v>12103.8</v>
      </c>
      <c r="F5247" s="23">
        <v>12129.5</v>
      </c>
      <c r="G5247" s="5">
        <v>514362340</v>
      </c>
      <c r="H5247" s="5">
        <v>20646.18</v>
      </c>
      <c r="I5247" s="5" t="b">
        <f>IF(Nifty50[[#This Row],[High]]=MAX($D$1:$D5257), TRUE, FALSE)</f>
        <v>0</v>
      </c>
      <c r="J5247" s="5">
        <f>MAX($D$2:Nifty50[[#This Row],[High]])</f>
        <v>12430.5</v>
      </c>
      <c r="K5247" s="18">
        <f>(Nifty50[[#This Row],[ATH_XL]]-Nifty50[[#This Row],[Close]])/Nifty50[[#This Row],[ATH_XL]]</f>
        <v>2.4214633361489882E-2</v>
      </c>
    </row>
    <row r="5248" spans="2:11" x14ac:dyDescent="0.25">
      <c r="B5248" s="4">
        <v>43860</v>
      </c>
      <c r="C5248" s="23">
        <v>12147.75</v>
      </c>
      <c r="D5248" s="23">
        <v>12150.3</v>
      </c>
      <c r="E5248" s="23">
        <v>12010.6</v>
      </c>
      <c r="F5248" s="23">
        <v>12035.8</v>
      </c>
      <c r="G5248" s="5">
        <v>538138743</v>
      </c>
      <c r="H5248" s="5">
        <v>19372.669999999998</v>
      </c>
      <c r="I5248" s="5" t="b">
        <f>IF(Nifty50[[#This Row],[High]]=MAX($D$1:$D5258), TRUE, FALSE)</f>
        <v>0</v>
      </c>
      <c r="J5248" s="5">
        <f>MAX($D$2:Nifty50[[#This Row],[High]])</f>
        <v>12430.5</v>
      </c>
      <c r="K5248" s="18">
        <f>(Nifty50[[#This Row],[ATH_XL]]-Nifty50[[#This Row],[Close]])/Nifty50[[#This Row],[ATH_XL]]</f>
        <v>3.1752544145448751E-2</v>
      </c>
    </row>
    <row r="5249" spans="2:11" x14ac:dyDescent="0.25">
      <c r="B5249" s="4">
        <v>43861</v>
      </c>
      <c r="C5249" s="23">
        <v>12100.4</v>
      </c>
      <c r="D5249" s="23">
        <v>12103.55</v>
      </c>
      <c r="E5249" s="23">
        <v>11945.85</v>
      </c>
      <c r="F5249" s="23">
        <v>11962.1</v>
      </c>
      <c r="G5249" s="5">
        <v>771278258</v>
      </c>
      <c r="H5249" s="5">
        <v>26044.91</v>
      </c>
      <c r="I5249" s="5" t="b">
        <f>IF(Nifty50[[#This Row],[High]]=MAX($D$1:$D5259), TRUE, FALSE)</f>
        <v>0</v>
      </c>
      <c r="J5249" s="5">
        <f>MAX($D$2:Nifty50[[#This Row],[High]])</f>
        <v>12430.5</v>
      </c>
      <c r="K5249" s="18">
        <f>(Nifty50[[#This Row],[ATH_XL]]-Nifty50[[#This Row],[Close]])/Nifty50[[#This Row],[ATH_XL]]</f>
        <v>3.7681509191102504E-2</v>
      </c>
    </row>
    <row r="5250" spans="2:11" x14ac:dyDescent="0.25">
      <c r="B5250" s="4">
        <v>43862</v>
      </c>
      <c r="C5250" s="23">
        <v>11939</v>
      </c>
      <c r="D5250" s="23">
        <v>12017.35</v>
      </c>
      <c r="E5250" s="23">
        <v>11633.3</v>
      </c>
      <c r="F5250" s="23">
        <v>11661.85</v>
      </c>
      <c r="G5250" s="5">
        <v>537634767</v>
      </c>
      <c r="H5250" s="5">
        <v>20598.12</v>
      </c>
      <c r="I5250" s="5" t="b">
        <f>IF(Nifty50[[#This Row],[High]]=MAX($D$1:$D5260), TRUE, FALSE)</f>
        <v>0</v>
      </c>
      <c r="J5250" s="5">
        <f>MAX($D$2:Nifty50[[#This Row],[High]])</f>
        <v>12430.5</v>
      </c>
      <c r="K5250" s="18">
        <f>(Nifty50[[#This Row],[ATH_XL]]-Nifty50[[#This Row],[Close]])/Nifty50[[#This Row],[ATH_XL]]</f>
        <v>6.183580708740595E-2</v>
      </c>
    </row>
    <row r="5251" spans="2:11" x14ac:dyDescent="0.25">
      <c r="B5251" s="4">
        <v>43864</v>
      </c>
      <c r="C5251" s="23">
        <v>11627.45</v>
      </c>
      <c r="D5251" s="23">
        <v>11749.85</v>
      </c>
      <c r="E5251" s="23">
        <v>11614.5</v>
      </c>
      <c r="F5251" s="23">
        <v>11707.9</v>
      </c>
      <c r="G5251" s="5">
        <v>669815788</v>
      </c>
      <c r="H5251" s="5">
        <v>25415.26</v>
      </c>
      <c r="I5251" s="5" t="b">
        <f>IF(Nifty50[[#This Row],[High]]=MAX($D$1:$D5261), TRUE, FALSE)</f>
        <v>0</v>
      </c>
      <c r="J5251" s="5">
        <f>MAX($D$2:Nifty50[[#This Row],[High]])</f>
        <v>12430.5</v>
      </c>
      <c r="K5251" s="18">
        <f>(Nifty50[[#This Row],[ATH_XL]]-Nifty50[[#This Row],[Close]])/Nifty50[[#This Row],[ATH_XL]]</f>
        <v>5.8131209524958802E-2</v>
      </c>
    </row>
    <row r="5252" spans="2:11" x14ac:dyDescent="0.25">
      <c r="B5252" s="4">
        <v>43865</v>
      </c>
      <c r="C5252" s="23">
        <v>11786.25</v>
      </c>
      <c r="D5252" s="23">
        <v>11986.15</v>
      </c>
      <c r="E5252" s="23">
        <v>11783.4</v>
      </c>
      <c r="F5252" s="23">
        <v>11979.65</v>
      </c>
      <c r="G5252" s="5">
        <v>560430291</v>
      </c>
      <c r="H5252" s="5">
        <v>22338.5</v>
      </c>
      <c r="I5252" s="5" t="b">
        <f>IF(Nifty50[[#This Row],[High]]=MAX($D$1:$D5262), TRUE, FALSE)</f>
        <v>0</v>
      </c>
      <c r="J5252" s="5">
        <f>MAX($D$2:Nifty50[[#This Row],[High]])</f>
        <v>12430.5</v>
      </c>
      <c r="K5252" s="18">
        <f>(Nifty50[[#This Row],[ATH_XL]]-Nifty50[[#This Row],[Close]])/Nifty50[[#This Row],[ATH_XL]]</f>
        <v>3.6269659305739943E-2</v>
      </c>
    </row>
    <row r="5253" spans="2:11" x14ac:dyDescent="0.25">
      <c r="B5253" s="4">
        <v>43866</v>
      </c>
      <c r="C5253" s="23">
        <v>12005.85</v>
      </c>
      <c r="D5253" s="23">
        <v>12098.15</v>
      </c>
      <c r="E5253" s="23">
        <v>11953.35</v>
      </c>
      <c r="F5253" s="23">
        <v>12089.15</v>
      </c>
      <c r="G5253" s="5">
        <v>758032580</v>
      </c>
      <c r="H5253" s="5">
        <v>22998.05</v>
      </c>
      <c r="I5253" s="5" t="b">
        <f>IF(Nifty50[[#This Row],[High]]=MAX($D$1:$D5263), TRUE, FALSE)</f>
        <v>0</v>
      </c>
      <c r="J5253" s="5">
        <f>MAX($D$2:Nifty50[[#This Row],[High]])</f>
        <v>12430.5</v>
      </c>
      <c r="K5253" s="18">
        <f>(Nifty50[[#This Row],[ATH_XL]]-Nifty50[[#This Row],[Close]])/Nifty50[[#This Row],[ATH_XL]]</f>
        <v>2.7460681388520203E-2</v>
      </c>
    </row>
    <row r="5254" spans="2:11" x14ac:dyDescent="0.25">
      <c r="B5254" s="4">
        <v>43867</v>
      </c>
      <c r="C5254" s="23">
        <v>12120</v>
      </c>
      <c r="D5254" s="23">
        <v>12160.6</v>
      </c>
      <c r="E5254" s="23">
        <v>12084.65</v>
      </c>
      <c r="F5254" s="23">
        <v>12137.95</v>
      </c>
      <c r="G5254" s="5">
        <v>565116236</v>
      </c>
      <c r="H5254" s="5">
        <v>21735.919999999998</v>
      </c>
      <c r="I5254" s="5" t="b">
        <f>IF(Nifty50[[#This Row],[High]]=MAX($D$1:$D5264), TRUE, FALSE)</f>
        <v>0</v>
      </c>
      <c r="J5254" s="5">
        <f>MAX($D$2:Nifty50[[#This Row],[High]])</f>
        <v>12430.5</v>
      </c>
      <c r="K5254" s="18">
        <f>(Nifty50[[#This Row],[ATH_XL]]-Nifty50[[#This Row],[Close]])/Nifty50[[#This Row],[ATH_XL]]</f>
        <v>2.3534853787055974E-2</v>
      </c>
    </row>
    <row r="5255" spans="2:11" x14ac:dyDescent="0.25">
      <c r="B5255" s="4">
        <v>43868</v>
      </c>
      <c r="C5255" s="23">
        <v>12151.15</v>
      </c>
      <c r="D5255" s="23">
        <v>12154.7</v>
      </c>
      <c r="E5255" s="23">
        <v>12073.95</v>
      </c>
      <c r="F5255" s="23">
        <v>12098.35</v>
      </c>
      <c r="G5255" s="5">
        <v>473475144</v>
      </c>
      <c r="H5255" s="5">
        <v>16339.61</v>
      </c>
      <c r="I5255" s="5" t="b">
        <f>IF(Nifty50[[#This Row],[High]]=MAX($D$1:$D5265), TRUE, FALSE)</f>
        <v>0</v>
      </c>
      <c r="J5255" s="5">
        <f>MAX($D$2:Nifty50[[#This Row],[High]])</f>
        <v>12430.5</v>
      </c>
      <c r="K5255" s="18">
        <f>(Nifty50[[#This Row],[ATH_XL]]-Nifty50[[#This Row],[Close]])/Nifty50[[#This Row],[ATH_XL]]</f>
        <v>2.6720566348899855E-2</v>
      </c>
    </row>
    <row r="5256" spans="2:11" x14ac:dyDescent="0.25">
      <c r="B5256" s="4">
        <v>43871</v>
      </c>
      <c r="C5256" s="23">
        <v>12102.35</v>
      </c>
      <c r="D5256" s="23">
        <v>12103.55</v>
      </c>
      <c r="E5256" s="23">
        <v>11990.75</v>
      </c>
      <c r="F5256" s="23">
        <v>12031.5</v>
      </c>
      <c r="G5256" s="5">
        <v>525674715</v>
      </c>
      <c r="H5256" s="5">
        <v>17185.14</v>
      </c>
      <c r="I5256" s="5" t="b">
        <f>IF(Nifty50[[#This Row],[High]]=MAX($D$1:$D5266), TRUE, FALSE)</f>
        <v>0</v>
      </c>
      <c r="J5256" s="5">
        <f>MAX($D$2:Nifty50[[#This Row],[High]])</f>
        <v>12430.5</v>
      </c>
      <c r="K5256" s="18">
        <f>(Nifty50[[#This Row],[ATH_XL]]-Nifty50[[#This Row],[Close]])/Nifty50[[#This Row],[ATH_XL]]</f>
        <v>3.2098467479184267E-2</v>
      </c>
    </row>
    <row r="5257" spans="2:11" x14ac:dyDescent="0.25">
      <c r="B5257" s="4">
        <v>43872</v>
      </c>
      <c r="C5257" s="23">
        <v>12108.4</v>
      </c>
      <c r="D5257" s="23">
        <v>12172.3</v>
      </c>
      <c r="E5257" s="23">
        <v>12099</v>
      </c>
      <c r="F5257" s="23">
        <v>12107.9</v>
      </c>
      <c r="G5257" s="5">
        <v>480491557</v>
      </c>
      <c r="H5257" s="5">
        <v>16209.52</v>
      </c>
      <c r="I5257" s="5" t="b">
        <f>IF(Nifty50[[#This Row],[High]]=MAX($D$1:$D5267), TRUE, FALSE)</f>
        <v>0</v>
      </c>
      <c r="J5257" s="5">
        <f>MAX($D$2:Nifty50[[#This Row],[High]])</f>
        <v>12430.5</v>
      </c>
      <c r="K5257" s="18">
        <f>(Nifty50[[#This Row],[ATH_XL]]-Nifty50[[#This Row],[Close]])/Nifty50[[#This Row],[ATH_XL]]</f>
        <v>2.5952294758859285E-2</v>
      </c>
    </row>
    <row r="5258" spans="2:11" x14ac:dyDescent="0.25">
      <c r="B5258" s="4">
        <v>43873</v>
      </c>
      <c r="C5258" s="23">
        <v>12151</v>
      </c>
      <c r="D5258" s="23">
        <v>12231.75</v>
      </c>
      <c r="E5258" s="23">
        <v>12144.3</v>
      </c>
      <c r="F5258" s="23">
        <v>12201.2</v>
      </c>
      <c r="G5258" s="5">
        <v>412399174</v>
      </c>
      <c r="H5258" s="5">
        <v>16598.330000000002</v>
      </c>
      <c r="I5258" s="5" t="b">
        <f>IF(Nifty50[[#This Row],[High]]=MAX($D$1:$D5268), TRUE, FALSE)</f>
        <v>0</v>
      </c>
      <c r="J5258" s="5">
        <f>MAX($D$2:Nifty50[[#This Row],[High]])</f>
        <v>12430.5</v>
      </c>
      <c r="K5258" s="18">
        <f>(Nifty50[[#This Row],[ATH_XL]]-Nifty50[[#This Row],[Close]])/Nifty50[[#This Row],[ATH_XL]]</f>
        <v>1.8446562889666486E-2</v>
      </c>
    </row>
    <row r="5259" spans="2:11" x14ac:dyDescent="0.25">
      <c r="B5259" s="4">
        <v>43874</v>
      </c>
      <c r="C5259" s="23">
        <v>12219.55</v>
      </c>
      <c r="D5259" s="23">
        <v>12225.65</v>
      </c>
      <c r="E5259" s="23">
        <v>12139.8</v>
      </c>
      <c r="F5259" s="23">
        <v>12174.65</v>
      </c>
      <c r="G5259" s="5">
        <v>501510138</v>
      </c>
      <c r="H5259" s="5">
        <v>16315.27</v>
      </c>
      <c r="I5259" s="5" t="b">
        <f>IF(Nifty50[[#This Row],[High]]=MAX($D$1:$D5269), TRUE, FALSE)</f>
        <v>0</v>
      </c>
      <c r="J5259" s="5">
        <f>MAX($D$2:Nifty50[[#This Row],[High]])</f>
        <v>12430.5</v>
      </c>
      <c r="K5259" s="18">
        <f>(Nifty50[[#This Row],[ATH_XL]]-Nifty50[[#This Row],[Close]])/Nifty50[[#This Row],[ATH_XL]]</f>
        <v>2.058243835726643E-2</v>
      </c>
    </row>
    <row r="5260" spans="2:11" x14ac:dyDescent="0.25">
      <c r="B5260" s="4">
        <v>43875</v>
      </c>
      <c r="C5260" s="23">
        <v>12190.15</v>
      </c>
      <c r="D5260" s="23">
        <v>12246.7</v>
      </c>
      <c r="E5260" s="23">
        <v>12091.2</v>
      </c>
      <c r="F5260" s="23">
        <v>12113.45</v>
      </c>
      <c r="G5260" s="5">
        <v>623053270</v>
      </c>
      <c r="H5260" s="5">
        <v>20759.509999999998</v>
      </c>
      <c r="I5260" s="5" t="b">
        <f>IF(Nifty50[[#This Row],[High]]=MAX($D$1:$D5270), TRUE, FALSE)</f>
        <v>0</v>
      </c>
      <c r="J5260" s="5">
        <f>MAX($D$2:Nifty50[[#This Row],[High]])</f>
        <v>12430.5</v>
      </c>
      <c r="K5260" s="18">
        <f>(Nifty50[[#This Row],[ATH_XL]]-Nifty50[[#This Row],[Close]])/Nifty50[[#This Row],[ATH_XL]]</f>
        <v>2.5505812316479567E-2</v>
      </c>
    </row>
    <row r="5261" spans="2:11" x14ac:dyDescent="0.25">
      <c r="B5261" s="4">
        <v>43878</v>
      </c>
      <c r="C5261" s="23">
        <v>12131.8</v>
      </c>
      <c r="D5261" s="23">
        <v>12159.6</v>
      </c>
      <c r="E5261" s="23">
        <v>12037</v>
      </c>
      <c r="F5261" s="23">
        <v>12045.8</v>
      </c>
      <c r="G5261" s="5">
        <v>455412408</v>
      </c>
      <c r="H5261" s="5">
        <v>15439.55</v>
      </c>
      <c r="I5261" s="5" t="b">
        <f>IF(Nifty50[[#This Row],[High]]=MAX($D$1:$D5271), TRUE, FALSE)</f>
        <v>0</v>
      </c>
      <c r="J5261" s="5">
        <f>MAX($D$2:Nifty50[[#This Row],[High]])</f>
        <v>12430.5</v>
      </c>
      <c r="K5261" s="18">
        <f>(Nifty50[[#This Row],[ATH_XL]]-Nifty50[[#This Row],[Close]])/Nifty50[[#This Row],[ATH_XL]]</f>
        <v>3.0948071276296264E-2</v>
      </c>
    </row>
    <row r="5262" spans="2:11" x14ac:dyDescent="0.25">
      <c r="B5262" s="4">
        <v>43879</v>
      </c>
      <c r="C5262" s="23">
        <v>12028.25</v>
      </c>
      <c r="D5262" s="23">
        <v>12030.75</v>
      </c>
      <c r="E5262" s="23">
        <v>11908.05</v>
      </c>
      <c r="F5262" s="23">
        <v>11992.5</v>
      </c>
      <c r="G5262" s="5">
        <v>677307424</v>
      </c>
      <c r="H5262" s="5">
        <v>18853</v>
      </c>
      <c r="I5262" s="5" t="b">
        <f>IF(Nifty50[[#This Row],[High]]=MAX($D$1:$D5272), TRUE, FALSE)</f>
        <v>0</v>
      </c>
      <c r="J5262" s="5">
        <f>MAX($D$2:Nifty50[[#This Row],[High]])</f>
        <v>12430.5</v>
      </c>
      <c r="K5262" s="18">
        <f>(Nifty50[[#This Row],[ATH_XL]]-Nifty50[[#This Row],[Close]])/Nifty50[[#This Row],[ATH_XL]]</f>
        <v>3.5235911668878968E-2</v>
      </c>
    </row>
    <row r="5263" spans="2:11" x14ac:dyDescent="0.25">
      <c r="B5263" s="4">
        <v>43880</v>
      </c>
      <c r="C5263" s="23">
        <v>12090.6</v>
      </c>
      <c r="D5263" s="23">
        <v>12134.7</v>
      </c>
      <c r="E5263" s="23">
        <v>12042.1</v>
      </c>
      <c r="F5263" s="23">
        <v>12125.9</v>
      </c>
      <c r="G5263" s="5">
        <v>514030605</v>
      </c>
      <c r="H5263" s="5">
        <v>17610.89</v>
      </c>
      <c r="I5263" s="5" t="b">
        <f>IF(Nifty50[[#This Row],[High]]=MAX($D$1:$D5273), TRUE, FALSE)</f>
        <v>0</v>
      </c>
      <c r="J5263" s="5">
        <f>MAX($D$2:Nifty50[[#This Row],[High]])</f>
        <v>12430.5</v>
      </c>
      <c r="K5263" s="18">
        <f>(Nifty50[[#This Row],[ATH_XL]]-Nifty50[[#This Row],[Close]])/Nifty50[[#This Row],[ATH_XL]]</f>
        <v>2.4504243594384807E-2</v>
      </c>
    </row>
    <row r="5264" spans="2:11" x14ac:dyDescent="0.25">
      <c r="B5264" s="4">
        <v>43881</v>
      </c>
      <c r="C5264" s="23">
        <v>12119</v>
      </c>
      <c r="D5264" s="23">
        <v>12152</v>
      </c>
      <c r="E5264" s="23">
        <v>12071.45</v>
      </c>
      <c r="F5264" s="23">
        <v>12080.85</v>
      </c>
      <c r="G5264" s="5">
        <v>502875583</v>
      </c>
      <c r="H5264" s="5">
        <v>18831.509999999998</v>
      </c>
      <c r="I5264" s="5" t="b">
        <f>IF(Nifty50[[#This Row],[High]]=MAX($D$1:$D5274), TRUE, FALSE)</f>
        <v>0</v>
      </c>
      <c r="J5264" s="5">
        <f>MAX($D$2:Nifty50[[#This Row],[High]])</f>
        <v>12430.5</v>
      </c>
      <c r="K5264" s="18">
        <f>(Nifty50[[#This Row],[ATH_XL]]-Nifty50[[#This Row],[Close]])/Nifty50[[#This Row],[ATH_XL]]</f>
        <v>2.8128393869916706E-2</v>
      </c>
    </row>
    <row r="5265" spans="2:11" x14ac:dyDescent="0.25">
      <c r="B5265" s="4">
        <v>43885</v>
      </c>
      <c r="C5265" s="23">
        <v>12012.55</v>
      </c>
      <c r="D5265" s="23">
        <v>12012.55</v>
      </c>
      <c r="E5265" s="23">
        <v>11813.4</v>
      </c>
      <c r="F5265" s="23">
        <v>11829.4</v>
      </c>
      <c r="G5265" s="5">
        <v>491224913</v>
      </c>
      <c r="H5265" s="5">
        <v>19421.04</v>
      </c>
      <c r="I5265" s="5" t="b">
        <f>IF(Nifty50[[#This Row],[High]]=MAX($D$1:$D5275), TRUE, FALSE)</f>
        <v>0</v>
      </c>
      <c r="J5265" s="5">
        <f>MAX($D$2:Nifty50[[#This Row],[High]])</f>
        <v>12430.5</v>
      </c>
      <c r="K5265" s="18">
        <f>(Nifty50[[#This Row],[ATH_XL]]-Nifty50[[#This Row],[Close]])/Nifty50[[#This Row],[ATH_XL]]</f>
        <v>4.8356864164756076E-2</v>
      </c>
    </row>
    <row r="5266" spans="2:11" x14ac:dyDescent="0.25">
      <c r="B5266" s="4">
        <v>43886</v>
      </c>
      <c r="C5266" s="23">
        <v>11877.5</v>
      </c>
      <c r="D5266" s="23">
        <v>11883.05</v>
      </c>
      <c r="E5266" s="23">
        <v>11779.9</v>
      </c>
      <c r="F5266" s="23">
        <v>11797.9</v>
      </c>
      <c r="G5266" s="5">
        <v>461349973</v>
      </c>
      <c r="H5266" s="5">
        <v>18510.82</v>
      </c>
      <c r="I5266" s="5" t="b">
        <f>IF(Nifty50[[#This Row],[High]]=MAX($D$1:$D5276), TRUE, FALSE)</f>
        <v>0</v>
      </c>
      <c r="J5266" s="5">
        <f>MAX($D$2:Nifty50[[#This Row],[High]])</f>
        <v>12430.5</v>
      </c>
      <c r="K5266" s="18">
        <f>(Nifty50[[#This Row],[ATH_XL]]-Nifty50[[#This Row],[Close]])/Nifty50[[#This Row],[ATH_XL]]</f>
        <v>5.0890953702586408E-2</v>
      </c>
    </row>
    <row r="5267" spans="2:11" x14ac:dyDescent="0.25">
      <c r="B5267" s="4">
        <v>43887</v>
      </c>
      <c r="C5267" s="23">
        <v>11738.55</v>
      </c>
      <c r="D5267" s="23">
        <v>11783.25</v>
      </c>
      <c r="E5267" s="23">
        <v>11639.6</v>
      </c>
      <c r="F5267" s="23">
        <v>11678.5</v>
      </c>
      <c r="G5267" s="5">
        <v>567990976</v>
      </c>
      <c r="H5267" s="5">
        <v>21887.07</v>
      </c>
      <c r="I5267" s="5" t="b">
        <f>IF(Nifty50[[#This Row],[High]]=MAX($D$1:$D5277), TRUE, FALSE)</f>
        <v>0</v>
      </c>
      <c r="J5267" s="5">
        <f>MAX($D$2:Nifty50[[#This Row],[High]])</f>
        <v>12430.5</v>
      </c>
      <c r="K5267" s="18">
        <f>(Nifty50[[#This Row],[ATH_XL]]-Nifty50[[#This Row],[Close]])/Nifty50[[#This Row],[ATH_XL]]</f>
        <v>6.0496359760267085E-2</v>
      </c>
    </row>
    <row r="5268" spans="2:11" x14ac:dyDescent="0.25">
      <c r="B5268" s="4">
        <v>43888</v>
      </c>
      <c r="C5268" s="23">
        <v>11661.25</v>
      </c>
      <c r="D5268" s="23">
        <v>11663.85</v>
      </c>
      <c r="E5268" s="23">
        <v>11536.7</v>
      </c>
      <c r="F5268" s="23">
        <v>11633.3</v>
      </c>
      <c r="G5268" s="5">
        <v>609266324</v>
      </c>
      <c r="H5268" s="5">
        <v>21623.47</v>
      </c>
      <c r="I5268" s="5" t="b">
        <f>IF(Nifty50[[#This Row],[High]]=MAX($D$1:$D5278), TRUE, FALSE)</f>
        <v>0</v>
      </c>
      <c r="J5268" s="5">
        <f>MAX($D$2:Nifty50[[#This Row],[High]])</f>
        <v>12430.5</v>
      </c>
      <c r="K5268" s="18">
        <f>(Nifty50[[#This Row],[ATH_XL]]-Nifty50[[#This Row],[Close]])/Nifty50[[#This Row],[ATH_XL]]</f>
        <v>6.4132577128836382E-2</v>
      </c>
    </row>
    <row r="5269" spans="2:11" x14ac:dyDescent="0.25">
      <c r="B5269" s="4">
        <v>43889</v>
      </c>
      <c r="C5269" s="23">
        <v>11382</v>
      </c>
      <c r="D5269" s="23">
        <v>11384.8</v>
      </c>
      <c r="E5269" s="23">
        <v>11175.05</v>
      </c>
      <c r="F5269" s="23">
        <v>11201.75</v>
      </c>
      <c r="G5269" s="5">
        <v>810523106</v>
      </c>
      <c r="H5269" s="5">
        <v>32297.15</v>
      </c>
      <c r="I5269" s="5" t="b">
        <f>IF(Nifty50[[#This Row],[High]]=MAX($D$1:$D5279), TRUE, FALSE)</f>
        <v>0</v>
      </c>
      <c r="J5269" s="5">
        <f>MAX($D$2:Nifty50[[#This Row],[High]])</f>
        <v>12430.5</v>
      </c>
      <c r="K5269" s="18">
        <f>(Nifty50[[#This Row],[ATH_XL]]-Nifty50[[#This Row],[Close]])/Nifty50[[#This Row],[ATH_XL]]</f>
        <v>9.884960379711194E-2</v>
      </c>
    </row>
    <row r="5270" spans="2:11" x14ac:dyDescent="0.25">
      <c r="B5270" s="4">
        <v>43892</v>
      </c>
      <c r="C5270" s="23">
        <v>11387.35</v>
      </c>
      <c r="D5270" s="23">
        <v>11433</v>
      </c>
      <c r="E5270" s="23">
        <v>11036.25</v>
      </c>
      <c r="F5270" s="23">
        <v>11132.75</v>
      </c>
      <c r="G5270" s="5">
        <v>681148567</v>
      </c>
      <c r="H5270" s="5">
        <v>24204.55</v>
      </c>
      <c r="I5270" s="5" t="b">
        <f>IF(Nifty50[[#This Row],[High]]=MAX($D$1:$D5280), TRUE, FALSE)</f>
        <v>0</v>
      </c>
      <c r="J5270" s="5">
        <f>MAX($D$2:Nifty50[[#This Row],[High]])</f>
        <v>12430.5</v>
      </c>
      <c r="K5270" s="18">
        <f>(Nifty50[[#This Row],[ATH_XL]]-Nifty50[[#This Row],[Close]])/Nifty50[[#This Row],[ATH_XL]]</f>
        <v>0.10440046659426411</v>
      </c>
    </row>
    <row r="5271" spans="2:11" x14ac:dyDescent="0.25">
      <c r="B5271" s="4">
        <v>43893</v>
      </c>
      <c r="C5271" s="23">
        <v>11217.55</v>
      </c>
      <c r="D5271" s="23">
        <v>11342.25</v>
      </c>
      <c r="E5271" s="23">
        <v>11152.55</v>
      </c>
      <c r="F5271" s="23">
        <v>11303.3</v>
      </c>
      <c r="G5271" s="5">
        <v>696919348</v>
      </c>
      <c r="H5271" s="5">
        <v>23281.200000000001</v>
      </c>
      <c r="I5271" s="5" t="b">
        <f>IF(Nifty50[[#This Row],[High]]=MAX($D$1:$D5281), TRUE, FALSE)</f>
        <v>0</v>
      </c>
      <c r="J5271" s="5">
        <f>MAX($D$2:Nifty50[[#This Row],[High]])</f>
        <v>12430.5</v>
      </c>
      <c r="K5271" s="18">
        <f>(Nifty50[[#This Row],[ATH_XL]]-Nifty50[[#This Row],[Close]])/Nifty50[[#This Row],[ATH_XL]]</f>
        <v>9.0680181810868482E-2</v>
      </c>
    </row>
    <row r="5272" spans="2:11" x14ac:dyDescent="0.25">
      <c r="B5272" s="4">
        <v>43894</v>
      </c>
      <c r="C5272" s="23">
        <v>11351.35</v>
      </c>
      <c r="D5272" s="23">
        <v>11356.6</v>
      </c>
      <c r="E5272" s="23">
        <v>11082.15</v>
      </c>
      <c r="F5272" s="23">
        <v>11251</v>
      </c>
      <c r="G5272" s="5">
        <v>798021596</v>
      </c>
      <c r="H5272" s="5">
        <v>26928.46</v>
      </c>
      <c r="I5272" s="5" t="b">
        <f>IF(Nifty50[[#This Row],[High]]=MAX($D$1:$D5282), TRUE, FALSE)</f>
        <v>0</v>
      </c>
      <c r="J5272" s="5">
        <f>MAX($D$2:Nifty50[[#This Row],[High]])</f>
        <v>12430.5</v>
      </c>
      <c r="K5272" s="18">
        <f>(Nifty50[[#This Row],[ATH_XL]]-Nifty50[[#This Row],[Close]])/Nifty50[[#This Row],[ATH_XL]]</f>
        <v>9.4887574916535947E-2</v>
      </c>
    </row>
    <row r="5273" spans="2:11" x14ac:dyDescent="0.25">
      <c r="B5273" s="4">
        <v>43895</v>
      </c>
      <c r="C5273" s="23">
        <v>11306.05</v>
      </c>
      <c r="D5273" s="23">
        <v>11389.5</v>
      </c>
      <c r="E5273" s="23">
        <v>11244.6</v>
      </c>
      <c r="F5273" s="23">
        <v>11269</v>
      </c>
      <c r="G5273" s="5">
        <v>1353209029</v>
      </c>
      <c r="H5273" s="5">
        <v>26980.65</v>
      </c>
      <c r="I5273" s="5" t="b">
        <f>IF(Nifty50[[#This Row],[High]]=MAX($D$1:$D5283), TRUE, FALSE)</f>
        <v>0</v>
      </c>
      <c r="J5273" s="5">
        <f>MAX($D$2:Nifty50[[#This Row],[High]])</f>
        <v>12430.5</v>
      </c>
      <c r="K5273" s="18">
        <f>(Nifty50[[#This Row],[ATH_XL]]-Nifty50[[#This Row],[Close]])/Nifty50[[#This Row],[ATH_XL]]</f>
        <v>9.3439523752061465E-2</v>
      </c>
    </row>
    <row r="5274" spans="2:11" x14ac:dyDescent="0.25">
      <c r="B5274" s="4">
        <v>43896</v>
      </c>
      <c r="C5274" s="23">
        <v>10942.65</v>
      </c>
      <c r="D5274" s="23">
        <v>11035.1</v>
      </c>
      <c r="E5274" s="23">
        <v>10827.4</v>
      </c>
      <c r="F5274" s="23">
        <v>10989.45</v>
      </c>
      <c r="G5274" s="5">
        <v>1811564187</v>
      </c>
      <c r="H5274" s="5">
        <v>26455.29</v>
      </c>
      <c r="I5274" s="5" t="b">
        <f>IF(Nifty50[[#This Row],[High]]=MAX($D$1:$D5284), TRUE, FALSE)</f>
        <v>0</v>
      </c>
      <c r="J5274" s="5">
        <f>MAX($D$2:Nifty50[[#This Row],[High]])</f>
        <v>12430.5</v>
      </c>
      <c r="K5274" s="18">
        <f>(Nifty50[[#This Row],[ATH_XL]]-Nifty50[[#This Row],[Close]])/Nifty50[[#This Row],[ATH_XL]]</f>
        <v>0.1159285628092192</v>
      </c>
    </row>
    <row r="5275" spans="2:11" x14ac:dyDescent="0.25">
      <c r="B5275" s="4">
        <v>43899</v>
      </c>
      <c r="C5275" s="23">
        <v>10742.05</v>
      </c>
      <c r="D5275" s="23">
        <v>10751.55</v>
      </c>
      <c r="E5275" s="23">
        <v>10294.450000000001</v>
      </c>
      <c r="F5275" s="23">
        <v>10451.450000000001</v>
      </c>
      <c r="G5275" s="5">
        <v>1566119057</v>
      </c>
      <c r="H5275" s="5">
        <v>35151.79</v>
      </c>
      <c r="I5275" s="5" t="b">
        <f>IF(Nifty50[[#This Row],[High]]=MAX($D$1:$D5285), TRUE, FALSE)</f>
        <v>0</v>
      </c>
      <c r="J5275" s="5">
        <f>MAX($D$2:Nifty50[[#This Row],[High]])</f>
        <v>12430.5</v>
      </c>
      <c r="K5275" s="18">
        <f>(Nifty50[[#This Row],[ATH_XL]]-Nifty50[[#This Row],[Close]])/Nifty50[[#This Row],[ATH_XL]]</f>
        <v>0.15920920316962306</v>
      </c>
    </row>
    <row r="5276" spans="2:11" x14ac:dyDescent="0.25">
      <c r="B5276" s="4">
        <v>43901</v>
      </c>
      <c r="C5276" s="23">
        <v>10334.299999999999</v>
      </c>
      <c r="D5276" s="23">
        <v>10545.1</v>
      </c>
      <c r="E5276" s="23">
        <v>10334</v>
      </c>
      <c r="F5276" s="23">
        <v>10458.4</v>
      </c>
      <c r="G5276" s="5">
        <v>1219079693</v>
      </c>
      <c r="H5276" s="5">
        <v>32548.47</v>
      </c>
      <c r="I5276" s="5" t="b">
        <f>IF(Nifty50[[#This Row],[High]]=MAX($D$1:$D5286), TRUE, FALSE)</f>
        <v>0</v>
      </c>
      <c r="J5276" s="5">
        <f>MAX($D$2:Nifty50[[#This Row],[High]])</f>
        <v>12430.5</v>
      </c>
      <c r="K5276" s="18">
        <f>(Nifty50[[#This Row],[ATH_XL]]-Nifty50[[#This Row],[Close]])/Nifty50[[#This Row],[ATH_XL]]</f>
        <v>0.15865009452556214</v>
      </c>
    </row>
    <row r="5277" spans="2:11" x14ac:dyDescent="0.25">
      <c r="B5277" s="4">
        <v>43902</v>
      </c>
      <c r="C5277" s="23">
        <v>10039.950000000001</v>
      </c>
      <c r="D5277" s="23">
        <v>10040.75</v>
      </c>
      <c r="E5277" s="23">
        <v>9508</v>
      </c>
      <c r="F5277" s="23">
        <v>9590.15</v>
      </c>
      <c r="G5277" s="5">
        <v>1344263317</v>
      </c>
      <c r="H5277" s="5">
        <v>39283.97</v>
      </c>
      <c r="I5277" s="5" t="b">
        <f>IF(Nifty50[[#This Row],[High]]=MAX($D$1:$D5287), TRUE, FALSE)</f>
        <v>0</v>
      </c>
      <c r="J5277" s="5">
        <f>MAX($D$2:Nifty50[[#This Row],[High]])</f>
        <v>12430.5</v>
      </c>
      <c r="K5277" s="18">
        <f>(Nifty50[[#This Row],[ATH_XL]]-Nifty50[[#This Row],[Close]])/Nifty50[[#This Row],[ATH_XL]]</f>
        <v>0.22849845138972691</v>
      </c>
    </row>
    <row r="5278" spans="2:11" x14ac:dyDescent="0.25">
      <c r="B5278" s="4">
        <v>43903</v>
      </c>
      <c r="C5278" s="23">
        <v>9107.6</v>
      </c>
      <c r="D5278" s="23">
        <v>10159.4</v>
      </c>
      <c r="E5278" s="23">
        <v>8555.15</v>
      </c>
      <c r="F5278" s="23">
        <v>9955.2000000000007</v>
      </c>
      <c r="G5278" s="5">
        <v>1389061775</v>
      </c>
      <c r="H5278" s="5">
        <v>44167.89</v>
      </c>
      <c r="I5278" s="5" t="b">
        <f>IF(Nifty50[[#This Row],[High]]=MAX($D$1:$D5288), TRUE, FALSE)</f>
        <v>0</v>
      </c>
      <c r="J5278" s="5">
        <f>MAX($D$2:Nifty50[[#This Row],[High]])</f>
        <v>12430.5</v>
      </c>
      <c r="K5278" s="18">
        <f>(Nifty50[[#This Row],[ATH_XL]]-Nifty50[[#This Row],[Close]])/Nifty50[[#This Row],[ATH_XL]]</f>
        <v>0.19913116930131525</v>
      </c>
    </row>
    <row r="5279" spans="2:11" x14ac:dyDescent="0.25">
      <c r="B5279" s="4">
        <v>43906</v>
      </c>
      <c r="C5279" s="23">
        <v>9587.7999999999993</v>
      </c>
      <c r="D5279" s="23">
        <v>9602.2000000000007</v>
      </c>
      <c r="E5279" s="23">
        <v>9165.1</v>
      </c>
      <c r="F5279" s="23">
        <v>9197.4</v>
      </c>
      <c r="G5279" s="5">
        <v>898523271</v>
      </c>
      <c r="H5279" s="5">
        <v>29181.8</v>
      </c>
      <c r="I5279" s="5" t="b">
        <f>IF(Nifty50[[#This Row],[High]]=MAX($D$1:$D5289), TRUE, FALSE)</f>
        <v>0</v>
      </c>
      <c r="J5279" s="5">
        <f>MAX($D$2:Nifty50[[#This Row],[High]])</f>
        <v>12430.5</v>
      </c>
      <c r="K5279" s="18">
        <f>(Nifty50[[#This Row],[ATH_XL]]-Nifty50[[#This Row],[Close]])/Nifty50[[#This Row],[ATH_XL]]</f>
        <v>0.26009412332569087</v>
      </c>
    </row>
    <row r="5280" spans="2:11" x14ac:dyDescent="0.25">
      <c r="B5280" s="4">
        <v>43907</v>
      </c>
      <c r="C5280" s="23">
        <v>9285.4</v>
      </c>
      <c r="D5280" s="23">
        <v>9403.7999999999993</v>
      </c>
      <c r="E5280" s="23">
        <v>8915.6</v>
      </c>
      <c r="F5280" s="23">
        <v>8967.0499999999993</v>
      </c>
      <c r="G5280" s="5">
        <v>936185892</v>
      </c>
      <c r="H5280" s="5">
        <v>28004.16</v>
      </c>
      <c r="I5280" s="5" t="b">
        <f>IF(Nifty50[[#This Row],[High]]=MAX($D$1:$D5290), TRUE, FALSE)</f>
        <v>0</v>
      </c>
      <c r="J5280" s="5">
        <f>MAX($D$2:Nifty50[[#This Row],[High]])</f>
        <v>12430.5</v>
      </c>
      <c r="K5280" s="18">
        <f>(Nifty50[[#This Row],[ATH_XL]]-Nifty50[[#This Row],[Close]])/Nifty50[[#This Row],[ATH_XL]]</f>
        <v>0.27862515586661846</v>
      </c>
    </row>
    <row r="5281" spans="2:11" x14ac:dyDescent="0.25">
      <c r="B5281" s="4">
        <v>43908</v>
      </c>
      <c r="C5281" s="23">
        <v>9088.4500000000007</v>
      </c>
      <c r="D5281" s="23">
        <v>9127.5499999999993</v>
      </c>
      <c r="E5281" s="23">
        <v>8407.0499999999993</v>
      </c>
      <c r="F5281" s="23">
        <v>8468.7999999999993</v>
      </c>
      <c r="G5281" s="5">
        <v>1517275761</v>
      </c>
      <c r="H5281" s="5">
        <v>39256.71</v>
      </c>
      <c r="I5281" s="5" t="b">
        <f>IF(Nifty50[[#This Row],[High]]=MAX($D$1:$D5291), TRUE, FALSE)</f>
        <v>0</v>
      </c>
      <c r="J5281" s="5">
        <f>MAX($D$2:Nifty50[[#This Row],[High]])</f>
        <v>12430.5</v>
      </c>
      <c r="K5281" s="18">
        <f>(Nifty50[[#This Row],[ATH_XL]]-Nifty50[[#This Row],[Close]])/Nifty50[[#This Row],[ATH_XL]]</f>
        <v>0.31870801657214115</v>
      </c>
    </row>
    <row r="5282" spans="2:11" x14ac:dyDescent="0.25">
      <c r="B5282" s="4">
        <v>43909</v>
      </c>
      <c r="C5282" s="23">
        <v>8063.3</v>
      </c>
      <c r="D5282" s="23">
        <v>8575.4500000000007</v>
      </c>
      <c r="E5282" s="23">
        <v>7832.55</v>
      </c>
      <c r="F5282" s="23">
        <v>8263.4500000000007</v>
      </c>
      <c r="G5282" s="5">
        <v>926508824</v>
      </c>
      <c r="H5282" s="5">
        <v>34274.230000000003</v>
      </c>
      <c r="I5282" s="5" t="b">
        <f>IF(Nifty50[[#This Row],[High]]=MAX($D$1:$D5292), TRUE, FALSE)</f>
        <v>0</v>
      </c>
      <c r="J5282" s="5">
        <f>MAX($D$2:Nifty50[[#This Row],[High]])</f>
        <v>12430.5</v>
      </c>
      <c r="K5282" s="18">
        <f>(Nifty50[[#This Row],[ATH_XL]]-Nifty50[[#This Row],[Close]])/Nifty50[[#This Row],[ATH_XL]]</f>
        <v>0.33522786694018736</v>
      </c>
    </row>
    <row r="5283" spans="2:11" x14ac:dyDescent="0.25">
      <c r="B5283" s="4">
        <v>43910</v>
      </c>
      <c r="C5283" s="23">
        <v>8284.4500000000007</v>
      </c>
      <c r="D5283" s="23">
        <v>8883</v>
      </c>
      <c r="E5283" s="23">
        <v>8178.2</v>
      </c>
      <c r="F5283" s="23">
        <v>8745.4500000000007</v>
      </c>
      <c r="G5283" s="5">
        <v>1072263600</v>
      </c>
      <c r="H5283" s="5">
        <v>37321.25</v>
      </c>
      <c r="I5283" s="5" t="b">
        <f>IF(Nifty50[[#This Row],[High]]=MAX($D$1:$D5293), TRUE, FALSE)</f>
        <v>0</v>
      </c>
      <c r="J5283" s="5">
        <f>MAX($D$2:Nifty50[[#This Row],[High]])</f>
        <v>12430.5</v>
      </c>
      <c r="K5283" s="18">
        <f>(Nifty50[[#This Row],[ATH_XL]]-Nifty50[[#This Row],[Close]])/Nifty50[[#This Row],[ATH_XL]]</f>
        <v>0.29645227464703749</v>
      </c>
    </row>
    <row r="5284" spans="2:11" x14ac:dyDescent="0.25">
      <c r="B5284" s="4">
        <v>43913</v>
      </c>
      <c r="C5284" s="23">
        <v>7945.7</v>
      </c>
      <c r="D5284" s="23">
        <v>8159.25</v>
      </c>
      <c r="E5284" s="23">
        <v>7583.6</v>
      </c>
      <c r="F5284" s="23">
        <v>7610.25</v>
      </c>
      <c r="G5284" s="5">
        <v>654151814</v>
      </c>
      <c r="H5284" s="5">
        <v>23891.9</v>
      </c>
      <c r="I5284" s="5" t="b">
        <f>IF(Nifty50[[#This Row],[High]]=MAX($D$1:$D5294), TRUE, FALSE)</f>
        <v>0</v>
      </c>
      <c r="J5284" s="5">
        <f>MAX($D$2:Nifty50[[#This Row],[High]])</f>
        <v>12430.5</v>
      </c>
      <c r="K5284" s="18">
        <f>(Nifty50[[#This Row],[ATH_XL]]-Nifty50[[#This Row],[Close]])/Nifty50[[#This Row],[ATH_XL]]</f>
        <v>0.38777603475322797</v>
      </c>
    </row>
    <row r="5285" spans="2:11" x14ac:dyDescent="0.25">
      <c r="B5285" s="4">
        <v>43914</v>
      </c>
      <c r="C5285" s="23">
        <v>7848.3</v>
      </c>
      <c r="D5285" s="23">
        <v>8036.95</v>
      </c>
      <c r="E5285" s="23">
        <v>7511.1</v>
      </c>
      <c r="F5285" s="23">
        <v>7801.05</v>
      </c>
      <c r="G5285" s="5">
        <v>739354439</v>
      </c>
      <c r="H5285" s="5">
        <v>28282.09</v>
      </c>
      <c r="I5285" s="5" t="b">
        <f>IF(Nifty50[[#This Row],[High]]=MAX($D$1:$D5295), TRUE, FALSE)</f>
        <v>0</v>
      </c>
      <c r="J5285" s="5">
        <f>MAX($D$2:Nifty50[[#This Row],[High]])</f>
        <v>12430.5</v>
      </c>
      <c r="K5285" s="18">
        <f>(Nifty50[[#This Row],[ATH_XL]]-Nifty50[[#This Row],[Close]])/Nifty50[[#This Row],[ATH_XL]]</f>
        <v>0.37242669240979848</v>
      </c>
    </row>
    <row r="5286" spans="2:11" x14ac:dyDescent="0.25">
      <c r="B5286" s="4">
        <v>43915</v>
      </c>
      <c r="C5286" s="23">
        <v>7735.15</v>
      </c>
      <c r="D5286" s="23">
        <v>8376.75</v>
      </c>
      <c r="E5286" s="23">
        <v>7714.75</v>
      </c>
      <c r="F5286" s="23">
        <v>8317.85</v>
      </c>
      <c r="G5286" s="5">
        <v>738114713</v>
      </c>
      <c r="H5286" s="5">
        <v>28482.01</v>
      </c>
      <c r="I5286" s="5" t="b">
        <f>IF(Nifty50[[#This Row],[High]]=MAX($D$1:$D5296), TRUE, FALSE)</f>
        <v>0</v>
      </c>
      <c r="J5286" s="5">
        <f>MAX($D$2:Nifty50[[#This Row],[High]])</f>
        <v>12430.5</v>
      </c>
      <c r="K5286" s="18">
        <f>(Nifty50[[#This Row],[ATH_XL]]-Nifty50[[#This Row],[Close]])/Nifty50[[#This Row],[ATH_XL]]</f>
        <v>0.33085153453199789</v>
      </c>
    </row>
    <row r="5287" spans="2:11" x14ac:dyDescent="0.25">
      <c r="B5287" s="4">
        <v>43916</v>
      </c>
      <c r="C5287" s="23">
        <v>8451</v>
      </c>
      <c r="D5287" s="23">
        <v>8749.0499999999993</v>
      </c>
      <c r="E5287" s="23">
        <v>8304.9</v>
      </c>
      <c r="F5287" s="23">
        <v>8641.4500000000007</v>
      </c>
      <c r="G5287" s="5">
        <v>866534643</v>
      </c>
      <c r="H5287" s="5">
        <v>32228.31</v>
      </c>
      <c r="I5287" s="5" t="b">
        <f>IF(Nifty50[[#This Row],[High]]=MAX($D$1:$D5297), TRUE, FALSE)</f>
        <v>0</v>
      </c>
      <c r="J5287" s="5">
        <f>MAX($D$2:Nifty50[[#This Row],[High]])</f>
        <v>12430.5</v>
      </c>
      <c r="K5287" s="18">
        <f>(Nifty50[[#This Row],[ATH_XL]]-Nifty50[[#This Row],[Close]])/Nifty50[[#This Row],[ATH_XL]]</f>
        <v>0.30481879248622334</v>
      </c>
    </row>
    <row r="5288" spans="2:11" x14ac:dyDescent="0.25">
      <c r="B5288" s="4">
        <v>43917</v>
      </c>
      <c r="C5288" s="23">
        <v>8949.1</v>
      </c>
      <c r="D5288" s="23">
        <v>9038.9</v>
      </c>
      <c r="E5288" s="23">
        <v>8522.9</v>
      </c>
      <c r="F5288" s="23">
        <v>8660.25</v>
      </c>
      <c r="G5288" s="5">
        <v>801923401</v>
      </c>
      <c r="H5288" s="5">
        <v>31336.86</v>
      </c>
      <c r="I5288" s="5" t="b">
        <f>IF(Nifty50[[#This Row],[High]]=MAX($D$1:$D5298), TRUE, FALSE)</f>
        <v>0</v>
      </c>
      <c r="J5288" s="5">
        <f>MAX($D$2:Nifty50[[#This Row],[High]])</f>
        <v>12430.5</v>
      </c>
      <c r="K5288" s="18">
        <f>(Nifty50[[#This Row],[ATH_XL]]-Nifty50[[#This Row],[Close]])/Nifty50[[#This Row],[ATH_XL]]</f>
        <v>0.30330638349221672</v>
      </c>
    </row>
    <row r="5289" spans="2:11" x14ac:dyDescent="0.25">
      <c r="B5289" s="4">
        <v>43920</v>
      </c>
      <c r="C5289" s="23">
        <v>8385.9500000000007</v>
      </c>
      <c r="D5289" s="23">
        <v>8576</v>
      </c>
      <c r="E5289" s="23">
        <v>8244</v>
      </c>
      <c r="F5289" s="23">
        <v>8281.1</v>
      </c>
      <c r="G5289" s="5">
        <v>593953051</v>
      </c>
      <c r="H5289" s="5">
        <v>24724.44</v>
      </c>
      <c r="I5289" s="5" t="b">
        <f>IF(Nifty50[[#This Row],[High]]=MAX($D$1:$D5299), TRUE, FALSE)</f>
        <v>0</v>
      </c>
      <c r="J5289" s="5">
        <f>MAX($D$2:Nifty50[[#This Row],[High]])</f>
        <v>12430.5</v>
      </c>
      <c r="K5289" s="18">
        <f>(Nifty50[[#This Row],[ATH_XL]]-Nifty50[[#This Row],[Close]])/Nifty50[[#This Row],[ATH_XL]]</f>
        <v>0.3338079723261333</v>
      </c>
    </row>
    <row r="5290" spans="2:11" x14ac:dyDescent="0.25">
      <c r="B5290" s="4">
        <v>43921</v>
      </c>
      <c r="C5290" s="23">
        <v>8529.35</v>
      </c>
      <c r="D5290" s="23">
        <v>8678.2999999999993</v>
      </c>
      <c r="E5290" s="23">
        <v>8358</v>
      </c>
      <c r="F5290" s="23">
        <v>8597.75</v>
      </c>
      <c r="G5290" s="5">
        <v>713390935</v>
      </c>
      <c r="H5290" s="5">
        <v>27401.3</v>
      </c>
      <c r="I5290" s="5" t="b">
        <f>IF(Nifty50[[#This Row],[High]]=MAX($D$1:$D5300), TRUE, FALSE)</f>
        <v>0</v>
      </c>
      <c r="J5290" s="5">
        <f>MAX($D$2:Nifty50[[#This Row],[High]])</f>
        <v>12430.5</v>
      </c>
      <c r="K5290" s="18">
        <f>(Nifty50[[#This Row],[ATH_XL]]-Nifty50[[#This Row],[Close]])/Nifty50[[#This Row],[ATH_XL]]</f>
        <v>0.30833433892441975</v>
      </c>
    </row>
    <row r="5291" spans="2:11" x14ac:dyDescent="0.25">
      <c r="B5291" s="4">
        <v>43922</v>
      </c>
      <c r="C5291" s="23">
        <v>8584.1</v>
      </c>
      <c r="D5291" s="23">
        <v>8588.1</v>
      </c>
      <c r="E5291" s="23">
        <v>8198.35</v>
      </c>
      <c r="F5291" s="23">
        <v>8253.7999999999993</v>
      </c>
      <c r="G5291" s="5">
        <v>507509685</v>
      </c>
      <c r="H5291" s="5">
        <v>21307.3</v>
      </c>
      <c r="I5291" s="5" t="b">
        <f>IF(Nifty50[[#This Row],[High]]=MAX($D$1:$D5301), TRUE, FALSE)</f>
        <v>0</v>
      </c>
      <c r="J5291" s="5">
        <f>MAX($D$2:Nifty50[[#This Row],[High]])</f>
        <v>12430.5</v>
      </c>
      <c r="K5291" s="18">
        <f>(Nifty50[[#This Row],[ATH_XL]]-Nifty50[[#This Row],[Close]])/Nifty50[[#This Row],[ATH_XL]]</f>
        <v>0.33600418325891968</v>
      </c>
    </row>
    <row r="5292" spans="2:11" x14ac:dyDescent="0.25">
      <c r="B5292" s="4">
        <v>43924</v>
      </c>
      <c r="C5292" s="23">
        <v>8356.5499999999993</v>
      </c>
      <c r="D5292" s="23">
        <v>8356.5499999999993</v>
      </c>
      <c r="E5292" s="23">
        <v>8055.8</v>
      </c>
      <c r="F5292" s="23">
        <v>8083.8</v>
      </c>
      <c r="G5292" s="5">
        <v>697752438</v>
      </c>
      <c r="H5292" s="5">
        <v>26561.18</v>
      </c>
      <c r="I5292" s="5" t="b">
        <f>IF(Nifty50[[#This Row],[High]]=MAX($D$1:$D5302), TRUE, FALSE)</f>
        <v>0</v>
      </c>
      <c r="J5292" s="5">
        <f>MAX($D$2:Nifty50[[#This Row],[High]])</f>
        <v>12430.5</v>
      </c>
      <c r="K5292" s="18">
        <f>(Nifty50[[#This Row],[ATH_XL]]-Nifty50[[#This Row],[Close]])/Nifty50[[#This Row],[ATH_XL]]</f>
        <v>0.34968022203451188</v>
      </c>
    </row>
    <row r="5293" spans="2:11" x14ac:dyDescent="0.25">
      <c r="B5293" s="4">
        <v>43928</v>
      </c>
      <c r="C5293" s="23">
        <v>8446.2999999999993</v>
      </c>
      <c r="D5293" s="23">
        <v>8819.4</v>
      </c>
      <c r="E5293" s="23">
        <v>8360.9500000000007</v>
      </c>
      <c r="F5293" s="23">
        <v>8792.2000000000007</v>
      </c>
      <c r="G5293" s="5">
        <v>815245226</v>
      </c>
      <c r="H5293" s="5">
        <v>35206.69</v>
      </c>
      <c r="I5293" s="5" t="b">
        <f>IF(Nifty50[[#This Row],[High]]=MAX($D$1:$D5303), TRUE, FALSE)</f>
        <v>0</v>
      </c>
      <c r="J5293" s="5">
        <f>MAX($D$2:Nifty50[[#This Row],[High]])</f>
        <v>12430.5</v>
      </c>
      <c r="K5293" s="18">
        <f>(Nifty50[[#This Row],[ATH_XL]]-Nifty50[[#This Row],[Close]])/Nifty50[[#This Row],[ATH_XL]]</f>
        <v>0.29269136398374956</v>
      </c>
    </row>
    <row r="5294" spans="2:11" x14ac:dyDescent="0.25">
      <c r="B5294" s="4">
        <v>43929</v>
      </c>
      <c r="C5294" s="23">
        <v>8688.9</v>
      </c>
      <c r="D5294" s="23">
        <v>9131.7000000000007</v>
      </c>
      <c r="E5294" s="23">
        <v>8653.9</v>
      </c>
      <c r="F5294" s="23">
        <v>8748.75</v>
      </c>
      <c r="G5294" s="5">
        <v>897562690</v>
      </c>
      <c r="H5294" s="5">
        <v>37641.68</v>
      </c>
      <c r="I5294" s="5" t="b">
        <f>IF(Nifty50[[#This Row],[High]]=MAX($D$1:$D5304), TRUE, FALSE)</f>
        <v>0</v>
      </c>
      <c r="J5294" s="5">
        <f>MAX($D$2:Nifty50[[#This Row],[High]])</f>
        <v>12430.5</v>
      </c>
      <c r="K5294" s="18">
        <f>(Nifty50[[#This Row],[ATH_XL]]-Nifty50[[#This Row],[Close]])/Nifty50[[#This Row],[ATH_XL]]</f>
        <v>0.29618679860021718</v>
      </c>
    </row>
    <row r="5295" spans="2:11" x14ac:dyDescent="0.25">
      <c r="B5295" s="4">
        <v>43930</v>
      </c>
      <c r="C5295" s="23">
        <v>8973.0499999999993</v>
      </c>
      <c r="D5295" s="23">
        <v>9128.35</v>
      </c>
      <c r="E5295" s="23">
        <v>8904.5499999999993</v>
      </c>
      <c r="F5295" s="23">
        <v>9111.9</v>
      </c>
      <c r="G5295" s="5">
        <v>743036134</v>
      </c>
      <c r="H5295" s="5">
        <v>32907.82</v>
      </c>
      <c r="I5295" s="5" t="b">
        <f>IF(Nifty50[[#This Row],[High]]=MAX($D$1:$D5305), TRUE, FALSE)</f>
        <v>0</v>
      </c>
      <c r="J5295" s="5">
        <f>MAX($D$2:Nifty50[[#This Row],[High]])</f>
        <v>12430.5</v>
      </c>
      <c r="K5295" s="18">
        <f>(Nifty50[[#This Row],[ATH_XL]]-Nifty50[[#This Row],[Close]])/Nifty50[[#This Row],[ATH_XL]]</f>
        <v>0.26697236635694466</v>
      </c>
    </row>
    <row r="5296" spans="2:11" x14ac:dyDescent="0.25">
      <c r="B5296" s="4">
        <v>43934</v>
      </c>
      <c r="C5296" s="23">
        <v>9103.9500000000007</v>
      </c>
      <c r="D5296" s="23">
        <v>9112.0499999999993</v>
      </c>
      <c r="E5296" s="23">
        <v>8912.4</v>
      </c>
      <c r="F5296" s="23">
        <v>8993.85</v>
      </c>
      <c r="G5296" s="5">
        <v>644468815</v>
      </c>
      <c r="H5296" s="5">
        <v>26749.06</v>
      </c>
      <c r="I5296" s="5" t="b">
        <f>IF(Nifty50[[#This Row],[High]]=MAX($D$1:$D5306), TRUE, FALSE)</f>
        <v>0</v>
      </c>
      <c r="J5296" s="5">
        <f>MAX($D$2:Nifty50[[#This Row],[High]])</f>
        <v>12430.5</v>
      </c>
      <c r="K5296" s="18">
        <f>(Nifty50[[#This Row],[ATH_XL]]-Nifty50[[#This Row],[Close]])/Nifty50[[#This Row],[ATH_XL]]</f>
        <v>0.2764691685772897</v>
      </c>
    </row>
    <row r="5297" spans="2:11" x14ac:dyDescent="0.25">
      <c r="B5297" s="4">
        <v>43936</v>
      </c>
      <c r="C5297" s="23">
        <v>9196.4</v>
      </c>
      <c r="D5297" s="23">
        <v>9261.2000000000007</v>
      </c>
      <c r="E5297" s="23">
        <v>8874.1</v>
      </c>
      <c r="F5297" s="23">
        <v>8925.2999999999993</v>
      </c>
      <c r="G5297" s="5">
        <v>880159358</v>
      </c>
      <c r="H5297" s="5">
        <v>41878.639999999999</v>
      </c>
      <c r="I5297" s="5" t="b">
        <f>IF(Nifty50[[#This Row],[High]]=MAX($D$1:$D5307), TRUE, FALSE)</f>
        <v>0</v>
      </c>
      <c r="J5297" s="5">
        <f>MAX($D$2:Nifty50[[#This Row],[High]])</f>
        <v>12430.5</v>
      </c>
      <c r="K5297" s="18">
        <f>(Nifty50[[#This Row],[ATH_XL]]-Nifty50[[#This Row],[Close]])/Nifty50[[#This Row],[ATH_XL]]</f>
        <v>0.28198383009533007</v>
      </c>
    </row>
    <row r="5298" spans="2:11" x14ac:dyDescent="0.25">
      <c r="B5298" s="4">
        <v>43937</v>
      </c>
      <c r="C5298" s="23">
        <v>8851.25</v>
      </c>
      <c r="D5298" s="23">
        <v>9053.75</v>
      </c>
      <c r="E5298" s="23">
        <v>8821.9</v>
      </c>
      <c r="F5298" s="23">
        <v>8992.7999999999993</v>
      </c>
      <c r="G5298" s="5">
        <v>720116479</v>
      </c>
      <c r="H5298" s="5">
        <v>31318.29</v>
      </c>
      <c r="I5298" s="5" t="b">
        <f>IF(Nifty50[[#This Row],[High]]=MAX($D$1:$D5308), TRUE, FALSE)</f>
        <v>0</v>
      </c>
      <c r="J5298" s="5">
        <f>MAX($D$2:Nifty50[[#This Row],[High]])</f>
        <v>12430.5</v>
      </c>
      <c r="K5298" s="18">
        <f>(Nifty50[[#This Row],[ATH_XL]]-Nifty50[[#This Row],[Close]])/Nifty50[[#This Row],[ATH_XL]]</f>
        <v>0.27655363822855078</v>
      </c>
    </row>
    <row r="5299" spans="2:11" x14ac:dyDescent="0.25">
      <c r="B5299" s="4">
        <v>43938</v>
      </c>
      <c r="C5299" s="23">
        <v>9323.4500000000007</v>
      </c>
      <c r="D5299" s="23">
        <v>9324</v>
      </c>
      <c r="E5299" s="23">
        <v>9091.35</v>
      </c>
      <c r="F5299" s="23">
        <v>9266.75</v>
      </c>
      <c r="G5299" s="5">
        <v>684910520</v>
      </c>
      <c r="H5299" s="5">
        <v>33334.730000000003</v>
      </c>
      <c r="I5299" s="5" t="b">
        <f>IF(Nifty50[[#This Row],[High]]=MAX($D$1:$D5309), TRUE, FALSE)</f>
        <v>0</v>
      </c>
      <c r="J5299" s="5">
        <f>MAX($D$2:Nifty50[[#This Row],[High]])</f>
        <v>12430.5</v>
      </c>
      <c r="K5299" s="18">
        <f>(Nifty50[[#This Row],[ATH_XL]]-Nifty50[[#This Row],[Close]])/Nifty50[[#This Row],[ATH_XL]]</f>
        <v>0.25451510397811833</v>
      </c>
    </row>
    <row r="5300" spans="2:11" x14ac:dyDescent="0.25">
      <c r="B5300" s="4">
        <v>43941</v>
      </c>
      <c r="C5300" s="23">
        <v>9390.2000000000007</v>
      </c>
      <c r="D5300" s="23">
        <v>9390.85</v>
      </c>
      <c r="E5300" s="23">
        <v>9230.7999999999993</v>
      </c>
      <c r="F5300" s="23">
        <v>9261.85</v>
      </c>
      <c r="G5300" s="5">
        <v>726364699</v>
      </c>
      <c r="H5300" s="5">
        <v>28620.91</v>
      </c>
      <c r="I5300" s="5" t="b">
        <f>IF(Nifty50[[#This Row],[High]]=MAX($D$1:$D5310), TRUE, FALSE)</f>
        <v>0</v>
      </c>
      <c r="J5300" s="5">
        <f>MAX($D$2:Nifty50[[#This Row],[High]])</f>
        <v>12430.5</v>
      </c>
      <c r="K5300" s="18">
        <f>(Nifty50[[#This Row],[ATH_XL]]-Nifty50[[#This Row],[Close]])/Nifty50[[#This Row],[ATH_XL]]</f>
        <v>0.254909295684003</v>
      </c>
    </row>
    <row r="5301" spans="2:11" x14ac:dyDescent="0.25">
      <c r="B5301" s="4">
        <v>43942</v>
      </c>
      <c r="C5301" s="23">
        <v>9016.9500000000007</v>
      </c>
      <c r="D5301" s="23">
        <v>9044.4</v>
      </c>
      <c r="E5301" s="23">
        <v>8909.4</v>
      </c>
      <c r="F5301" s="23">
        <v>8981.4500000000007</v>
      </c>
      <c r="G5301" s="5">
        <v>655122903</v>
      </c>
      <c r="H5301" s="5">
        <v>28273.89</v>
      </c>
      <c r="I5301" s="5" t="b">
        <f>IF(Nifty50[[#This Row],[High]]=MAX($D$1:$D5311), TRUE, FALSE)</f>
        <v>0</v>
      </c>
      <c r="J5301" s="5">
        <f>MAX($D$2:Nifty50[[#This Row],[High]])</f>
        <v>12430.5</v>
      </c>
      <c r="K5301" s="18">
        <f>(Nifty50[[#This Row],[ATH_XL]]-Nifty50[[#This Row],[Close]])/Nifty50[[#This Row],[ATH_XL]]</f>
        <v>0.27746671493503877</v>
      </c>
    </row>
    <row r="5302" spans="2:11" x14ac:dyDescent="0.25">
      <c r="B5302" s="4">
        <v>43943</v>
      </c>
      <c r="C5302" s="23">
        <v>9026.75</v>
      </c>
      <c r="D5302" s="23">
        <v>9209.75</v>
      </c>
      <c r="E5302" s="23">
        <v>8946.25</v>
      </c>
      <c r="F5302" s="23">
        <v>9187.2999999999993</v>
      </c>
      <c r="G5302" s="5">
        <v>734383388</v>
      </c>
      <c r="H5302" s="5">
        <v>33981.82</v>
      </c>
      <c r="I5302" s="5" t="b">
        <f>IF(Nifty50[[#This Row],[High]]=MAX($D$1:$D5312), TRUE, FALSE)</f>
        <v>0</v>
      </c>
      <c r="J5302" s="5">
        <f>MAX($D$2:Nifty50[[#This Row],[High]])</f>
        <v>12430.5</v>
      </c>
      <c r="K5302" s="18">
        <f>(Nifty50[[#This Row],[ATH_XL]]-Nifty50[[#This Row],[Close]])/Nifty50[[#This Row],[ATH_XL]]</f>
        <v>0.26090664092353494</v>
      </c>
    </row>
    <row r="5303" spans="2:11" x14ac:dyDescent="0.25">
      <c r="B5303" s="4">
        <v>43944</v>
      </c>
      <c r="C5303" s="23">
        <v>9232.35</v>
      </c>
      <c r="D5303" s="23">
        <v>9343.6</v>
      </c>
      <c r="E5303" s="23">
        <v>9170.15</v>
      </c>
      <c r="F5303" s="23">
        <v>9313.9</v>
      </c>
      <c r="G5303" s="5">
        <v>666650462</v>
      </c>
      <c r="H5303" s="5">
        <v>30270.55</v>
      </c>
      <c r="I5303" s="5" t="b">
        <f>IF(Nifty50[[#This Row],[High]]=MAX($D$1:$D5313), TRUE, FALSE)</f>
        <v>0</v>
      </c>
      <c r="J5303" s="5">
        <f>MAX($D$2:Nifty50[[#This Row],[High]])</f>
        <v>12430.5</v>
      </c>
      <c r="K5303" s="18">
        <f>(Nifty50[[#This Row],[ATH_XL]]-Nifty50[[#This Row],[Close]])/Nifty50[[#This Row],[ATH_XL]]</f>
        <v>0.25072201440006436</v>
      </c>
    </row>
    <row r="5304" spans="2:11" x14ac:dyDescent="0.25">
      <c r="B5304" s="4">
        <v>43945</v>
      </c>
      <c r="C5304" s="23">
        <v>9163.9</v>
      </c>
      <c r="D5304" s="23">
        <v>9296.9</v>
      </c>
      <c r="E5304" s="23">
        <v>9141.2999999999993</v>
      </c>
      <c r="F5304" s="23">
        <v>9154.4</v>
      </c>
      <c r="G5304" s="5">
        <v>659439249</v>
      </c>
      <c r="H5304" s="5">
        <v>32859.050000000003</v>
      </c>
      <c r="I5304" s="5" t="b">
        <f>IF(Nifty50[[#This Row],[High]]=MAX($D$1:$D5314), TRUE, FALSE)</f>
        <v>0</v>
      </c>
      <c r="J5304" s="5">
        <f>MAX($D$2:Nifty50[[#This Row],[High]])</f>
        <v>12430.5</v>
      </c>
      <c r="K5304" s="18">
        <f>(Nifty50[[#This Row],[ATH_XL]]-Nifty50[[#This Row],[Close]])/Nifty50[[#This Row],[ATH_XL]]</f>
        <v>0.26355335666304658</v>
      </c>
    </row>
    <row r="5305" spans="2:11" x14ac:dyDescent="0.25">
      <c r="B5305" s="4">
        <v>43948</v>
      </c>
      <c r="C5305" s="23">
        <v>9259.7000000000007</v>
      </c>
      <c r="D5305" s="23">
        <v>9377.1</v>
      </c>
      <c r="E5305" s="23">
        <v>9250.35</v>
      </c>
      <c r="F5305" s="23">
        <v>9282.2999999999993</v>
      </c>
      <c r="G5305" s="5">
        <v>512793298</v>
      </c>
      <c r="H5305" s="5">
        <v>26696.54</v>
      </c>
      <c r="I5305" s="5" t="b">
        <f>IF(Nifty50[[#This Row],[High]]=MAX($D$1:$D5315), TRUE, FALSE)</f>
        <v>0</v>
      </c>
      <c r="J5305" s="5">
        <f>MAX($D$2:Nifty50[[#This Row],[High]])</f>
        <v>12430.5</v>
      </c>
      <c r="K5305" s="18">
        <f>(Nifty50[[#This Row],[ATH_XL]]-Nifty50[[#This Row],[Close]])/Nifty50[[#This Row],[ATH_XL]]</f>
        <v>0.25326414866658625</v>
      </c>
    </row>
    <row r="5306" spans="2:11" x14ac:dyDescent="0.25">
      <c r="B5306" s="4">
        <v>43949</v>
      </c>
      <c r="C5306" s="23">
        <v>9389.7999999999993</v>
      </c>
      <c r="D5306" s="23">
        <v>9404.4</v>
      </c>
      <c r="E5306" s="23">
        <v>9260</v>
      </c>
      <c r="F5306" s="23">
        <v>9380.9</v>
      </c>
      <c r="G5306" s="5">
        <v>614548983</v>
      </c>
      <c r="H5306" s="5">
        <v>30091.41</v>
      </c>
      <c r="I5306" s="5" t="b">
        <f>IF(Nifty50[[#This Row],[High]]=MAX($D$1:$D5316), TRUE, FALSE)</f>
        <v>0</v>
      </c>
      <c r="J5306" s="5">
        <f>MAX($D$2:Nifty50[[#This Row],[High]])</f>
        <v>12430.5</v>
      </c>
      <c r="K5306" s="18">
        <f>(Nifty50[[#This Row],[ATH_XL]]-Nifty50[[#This Row],[Close]])/Nifty50[[#This Row],[ATH_XL]]</f>
        <v>0.24533204617674273</v>
      </c>
    </row>
    <row r="5307" spans="2:11" x14ac:dyDescent="0.25">
      <c r="B5307" s="4">
        <v>43950</v>
      </c>
      <c r="C5307" s="23">
        <v>9408.6</v>
      </c>
      <c r="D5307" s="23">
        <v>9599.85</v>
      </c>
      <c r="E5307" s="23">
        <v>9392.35</v>
      </c>
      <c r="F5307" s="23">
        <v>9553.35</v>
      </c>
      <c r="G5307" s="5">
        <v>653026950</v>
      </c>
      <c r="H5307" s="5">
        <v>31673.23</v>
      </c>
      <c r="I5307" s="5" t="b">
        <f>IF(Nifty50[[#This Row],[High]]=MAX($D$1:$D5317), TRUE, FALSE)</f>
        <v>0</v>
      </c>
      <c r="J5307" s="5">
        <f>MAX($D$2:Nifty50[[#This Row],[High]])</f>
        <v>12430.5</v>
      </c>
      <c r="K5307" s="18">
        <f>(Nifty50[[#This Row],[ATH_XL]]-Nifty50[[#This Row],[Close]])/Nifty50[[#This Row],[ATH_XL]]</f>
        <v>0.231458911548208</v>
      </c>
    </row>
    <row r="5308" spans="2:11" x14ac:dyDescent="0.25">
      <c r="B5308" s="4">
        <v>43951</v>
      </c>
      <c r="C5308" s="23">
        <v>9753.5</v>
      </c>
      <c r="D5308" s="23">
        <v>9889.0499999999993</v>
      </c>
      <c r="E5308" s="23">
        <v>9731.5</v>
      </c>
      <c r="F5308" s="23">
        <v>9859.9</v>
      </c>
      <c r="G5308" s="5">
        <v>931173802</v>
      </c>
      <c r="H5308" s="5">
        <v>39332.46</v>
      </c>
      <c r="I5308" s="5" t="b">
        <f>IF(Nifty50[[#This Row],[High]]=MAX($D$1:$D5318), TRUE, FALSE)</f>
        <v>0</v>
      </c>
      <c r="J5308" s="5">
        <f>MAX($D$2:Nifty50[[#This Row],[High]])</f>
        <v>12430.5</v>
      </c>
      <c r="K5308" s="18">
        <f>(Nifty50[[#This Row],[ATH_XL]]-Nifty50[[#This Row],[Close]])/Nifty50[[#This Row],[ATH_XL]]</f>
        <v>0.20679779574433854</v>
      </c>
    </row>
    <row r="5309" spans="2:11" x14ac:dyDescent="0.25">
      <c r="B5309" s="4">
        <v>43955</v>
      </c>
      <c r="C5309" s="23">
        <v>9533.5</v>
      </c>
      <c r="D5309" s="23">
        <v>9533.5</v>
      </c>
      <c r="E5309" s="23">
        <v>9266.9500000000007</v>
      </c>
      <c r="F5309" s="23">
        <v>9293.5</v>
      </c>
      <c r="G5309" s="5">
        <v>687487134</v>
      </c>
      <c r="H5309" s="5">
        <v>29785.95</v>
      </c>
      <c r="I5309" s="5" t="b">
        <f>IF(Nifty50[[#This Row],[High]]=MAX($D$1:$D5319), TRUE, FALSE)</f>
        <v>0</v>
      </c>
      <c r="J5309" s="5">
        <f>MAX($D$2:Nifty50[[#This Row],[High]])</f>
        <v>12430.5</v>
      </c>
      <c r="K5309" s="18">
        <f>(Nifty50[[#This Row],[ATH_XL]]-Nifty50[[#This Row],[Close]])/Nifty50[[#This Row],[ATH_XL]]</f>
        <v>0.25236313905313545</v>
      </c>
    </row>
    <row r="5310" spans="2:11" x14ac:dyDescent="0.25">
      <c r="B5310" s="4">
        <v>43956</v>
      </c>
      <c r="C5310" s="23">
        <v>9429.4</v>
      </c>
      <c r="D5310" s="23">
        <v>9450.9</v>
      </c>
      <c r="E5310" s="23">
        <v>9190.75</v>
      </c>
      <c r="F5310" s="23">
        <v>9205.6</v>
      </c>
      <c r="G5310" s="5">
        <v>725196178</v>
      </c>
      <c r="H5310" s="5">
        <v>29700.2</v>
      </c>
      <c r="I5310" s="5" t="b">
        <f>IF(Nifty50[[#This Row],[High]]=MAX($D$1:$D5320), TRUE, FALSE)</f>
        <v>0</v>
      </c>
      <c r="J5310" s="5">
        <f>MAX($D$2:Nifty50[[#This Row],[High]])</f>
        <v>12430.5</v>
      </c>
      <c r="K5310" s="18">
        <f>(Nifty50[[#This Row],[ATH_XL]]-Nifty50[[#This Row],[Close]])/Nifty50[[#This Row],[ATH_XL]]</f>
        <v>0.25943445557298578</v>
      </c>
    </row>
    <row r="5311" spans="2:11" x14ac:dyDescent="0.25">
      <c r="B5311" s="4">
        <v>43957</v>
      </c>
      <c r="C5311" s="23">
        <v>9226.7999999999993</v>
      </c>
      <c r="D5311" s="23">
        <v>9346.9</v>
      </c>
      <c r="E5311" s="23">
        <v>9116.5</v>
      </c>
      <c r="F5311" s="23">
        <v>9270.9</v>
      </c>
      <c r="G5311" s="5">
        <v>722185448</v>
      </c>
      <c r="H5311" s="5">
        <v>30798.1</v>
      </c>
      <c r="I5311" s="5" t="b">
        <f>IF(Nifty50[[#This Row],[High]]=MAX($D$1:$D5321), TRUE, FALSE)</f>
        <v>0</v>
      </c>
      <c r="J5311" s="5">
        <f>MAX($D$2:Nifty50[[#This Row],[High]])</f>
        <v>12430.5</v>
      </c>
      <c r="K5311" s="18">
        <f>(Nifty50[[#This Row],[ATH_XL]]-Nifty50[[#This Row],[Close]])/Nifty50[[#This Row],[ATH_XL]]</f>
        <v>0.25418124773742007</v>
      </c>
    </row>
    <row r="5312" spans="2:11" x14ac:dyDescent="0.25">
      <c r="B5312" s="4">
        <v>43958</v>
      </c>
      <c r="C5312" s="23">
        <v>9234.0499999999993</v>
      </c>
      <c r="D5312" s="23">
        <v>9277.85</v>
      </c>
      <c r="E5312" s="23">
        <v>9175.9</v>
      </c>
      <c r="F5312" s="23">
        <v>9199.0499999999993</v>
      </c>
      <c r="G5312" s="5">
        <v>708740416</v>
      </c>
      <c r="H5312" s="5">
        <v>59705.53</v>
      </c>
      <c r="I5312" s="5" t="b">
        <f>IF(Nifty50[[#This Row],[High]]=MAX($D$1:$D5322), TRUE, FALSE)</f>
        <v>0</v>
      </c>
      <c r="J5312" s="5">
        <f>MAX($D$2:Nifty50[[#This Row],[High]])</f>
        <v>12430.5</v>
      </c>
      <c r="K5312" s="18">
        <f>(Nifty50[[#This Row],[ATH_XL]]-Nifty50[[#This Row],[Close]])/Nifty50[[#This Row],[ATH_XL]]</f>
        <v>0.25996138530228075</v>
      </c>
    </row>
    <row r="5313" spans="2:11" x14ac:dyDescent="0.25">
      <c r="B5313" s="4">
        <v>43959</v>
      </c>
      <c r="C5313" s="23">
        <v>9376.9500000000007</v>
      </c>
      <c r="D5313" s="23">
        <v>9382.65</v>
      </c>
      <c r="E5313" s="23">
        <v>9238.2000000000007</v>
      </c>
      <c r="F5313" s="23">
        <v>9251.5</v>
      </c>
      <c r="G5313" s="5">
        <v>609053504</v>
      </c>
      <c r="H5313" s="5">
        <v>30743.45</v>
      </c>
      <c r="I5313" s="5" t="b">
        <f>IF(Nifty50[[#This Row],[High]]=MAX($D$1:$D5323), TRUE, FALSE)</f>
        <v>0</v>
      </c>
      <c r="J5313" s="5">
        <f>MAX($D$2:Nifty50[[#This Row],[High]])</f>
        <v>12430.5</v>
      </c>
      <c r="K5313" s="18">
        <f>(Nifty50[[#This Row],[ATH_XL]]-Nifty50[[#This Row],[Close]])/Nifty50[[#This Row],[ATH_XL]]</f>
        <v>0.25574192510357591</v>
      </c>
    </row>
    <row r="5314" spans="2:11" x14ac:dyDescent="0.25">
      <c r="B5314" s="4">
        <v>43962</v>
      </c>
      <c r="C5314" s="23">
        <v>9348.15</v>
      </c>
      <c r="D5314" s="23">
        <v>9439.9</v>
      </c>
      <c r="E5314" s="23">
        <v>9219.9500000000007</v>
      </c>
      <c r="F5314" s="23">
        <v>9239.2000000000007</v>
      </c>
      <c r="G5314" s="5">
        <v>704647074</v>
      </c>
      <c r="H5314" s="5">
        <v>31048.47</v>
      </c>
      <c r="I5314" s="5" t="b">
        <f>IF(Nifty50[[#This Row],[High]]=MAX($D$1:$D5324), TRUE, FALSE)</f>
        <v>0</v>
      </c>
      <c r="J5314" s="5">
        <f>MAX($D$2:Nifty50[[#This Row],[High]])</f>
        <v>12430.5</v>
      </c>
      <c r="K5314" s="18">
        <f>(Nifty50[[#This Row],[ATH_XL]]-Nifty50[[#This Row],[Close]])/Nifty50[[#This Row],[ATH_XL]]</f>
        <v>0.25673142673263338</v>
      </c>
    </row>
    <row r="5315" spans="2:11" x14ac:dyDescent="0.25">
      <c r="B5315" s="4">
        <v>43963</v>
      </c>
      <c r="C5315" s="23">
        <v>9168.85</v>
      </c>
      <c r="D5315" s="23">
        <v>9240.85</v>
      </c>
      <c r="E5315" s="23">
        <v>9043.9500000000007</v>
      </c>
      <c r="F5315" s="23">
        <v>9196.5499999999993</v>
      </c>
      <c r="G5315" s="5">
        <v>805458787</v>
      </c>
      <c r="H5315" s="5">
        <v>37706.269999999997</v>
      </c>
      <c r="I5315" s="5" t="b">
        <f>IF(Nifty50[[#This Row],[High]]=MAX($D$1:$D5325), TRUE, FALSE)</f>
        <v>0</v>
      </c>
      <c r="J5315" s="5">
        <f>MAX($D$2:Nifty50[[#This Row],[High]])</f>
        <v>12430.5</v>
      </c>
      <c r="K5315" s="18">
        <f>(Nifty50[[#This Row],[ATH_XL]]-Nifty50[[#This Row],[Close]])/Nifty50[[#This Row],[ATH_XL]]</f>
        <v>0.26016250351956888</v>
      </c>
    </row>
    <row r="5316" spans="2:11" x14ac:dyDescent="0.25">
      <c r="B5316" s="4">
        <v>43964</v>
      </c>
      <c r="C5316" s="23">
        <v>9584.2000000000007</v>
      </c>
      <c r="D5316" s="23">
        <v>9584.5</v>
      </c>
      <c r="E5316" s="23">
        <v>9351.1</v>
      </c>
      <c r="F5316" s="23">
        <v>9383.5499999999993</v>
      </c>
      <c r="G5316" s="5">
        <v>846395245</v>
      </c>
      <c r="H5316" s="5">
        <v>36488.9</v>
      </c>
      <c r="I5316" s="5" t="b">
        <f>IF(Nifty50[[#This Row],[High]]=MAX($D$1:$D5326), TRUE, FALSE)</f>
        <v>0</v>
      </c>
      <c r="J5316" s="5">
        <f>MAX($D$2:Nifty50[[#This Row],[High]])</f>
        <v>12430.5</v>
      </c>
      <c r="K5316" s="18">
        <f>(Nifty50[[#This Row],[ATH_XL]]-Nifty50[[#This Row],[Close]])/Nifty50[[#This Row],[ATH_XL]]</f>
        <v>0.24511886086641735</v>
      </c>
    </row>
    <row r="5317" spans="2:11" x14ac:dyDescent="0.25">
      <c r="B5317" s="4">
        <v>43965</v>
      </c>
      <c r="C5317" s="23">
        <v>9213.9500000000007</v>
      </c>
      <c r="D5317" s="23">
        <v>9281.1</v>
      </c>
      <c r="E5317" s="23">
        <v>9119.75</v>
      </c>
      <c r="F5317" s="23">
        <v>9142.75</v>
      </c>
      <c r="G5317" s="5">
        <v>602555564</v>
      </c>
      <c r="H5317" s="5">
        <v>29541.59</v>
      </c>
      <c r="I5317" s="5" t="b">
        <f>IF(Nifty50[[#This Row],[High]]=MAX($D$1:$D5327), TRUE, FALSE)</f>
        <v>0</v>
      </c>
      <c r="J5317" s="5">
        <f>MAX($D$2:Nifty50[[#This Row],[High]])</f>
        <v>12430.5</v>
      </c>
      <c r="K5317" s="18">
        <f>(Nifty50[[#This Row],[ATH_XL]]-Nifty50[[#This Row],[Close]])/Nifty50[[#This Row],[ATH_XL]]</f>
        <v>0.26449056755560918</v>
      </c>
    </row>
    <row r="5318" spans="2:11" x14ac:dyDescent="0.25">
      <c r="B5318" s="4">
        <v>43966</v>
      </c>
      <c r="C5318" s="23">
        <v>9182.4</v>
      </c>
      <c r="D5318" s="23">
        <v>9182.4</v>
      </c>
      <c r="E5318" s="23">
        <v>9050</v>
      </c>
      <c r="F5318" s="23">
        <v>9136.85</v>
      </c>
      <c r="G5318" s="5">
        <v>575857112</v>
      </c>
      <c r="H5318" s="5">
        <v>25847.33</v>
      </c>
      <c r="I5318" s="5" t="b">
        <f>IF(Nifty50[[#This Row],[High]]=MAX($D$1:$D5328), TRUE, FALSE)</f>
        <v>0</v>
      </c>
      <c r="J5318" s="5">
        <f>MAX($D$2:Nifty50[[#This Row],[High]])</f>
        <v>12430.5</v>
      </c>
      <c r="K5318" s="18">
        <f>(Nifty50[[#This Row],[ATH_XL]]-Nifty50[[#This Row],[Close]])/Nifty50[[#This Row],[ATH_XL]]</f>
        <v>0.2649652065484091</v>
      </c>
    </row>
    <row r="5319" spans="2:11" x14ac:dyDescent="0.25">
      <c r="B5319" s="4">
        <v>43969</v>
      </c>
      <c r="C5319" s="23">
        <v>9158.2999999999993</v>
      </c>
      <c r="D5319" s="23">
        <v>9158.2999999999993</v>
      </c>
      <c r="E5319" s="23">
        <v>8806.75</v>
      </c>
      <c r="F5319" s="23">
        <v>8823.25</v>
      </c>
      <c r="G5319" s="5">
        <v>772983297</v>
      </c>
      <c r="H5319" s="5">
        <v>33347.46</v>
      </c>
      <c r="I5319" s="5" t="b">
        <f>IF(Nifty50[[#This Row],[High]]=MAX($D$1:$D5329), TRUE, FALSE)</f>
        <v>0</v>
      </c>
      <c r="J5319" s="5">
        <f>MAX($D$2:Nifty50[[#This Row],[High]])</f>
        <v>12430.5</v>
      </c>
      <c r="K5319" s="18">
        <f>(Nifty50[[#This Row],[ATH_XL]]-Nifty50[[#This Row],[Close]])/Nifty50[[#This Row],[ATH_XL]]</f>
        <v>0.29019347572503118</v>
      </c>
    </row>
    <row r="5320" spans="2:11" x14ac:dyDescent="0.25">
      <c r="B5320" s="4">
        <v>43970</v>
      </c>
      <c r="C5320" s="23">
        <v>8961.7000000000007</v>
      </c>
      <c r="D5320" s="23">
        <v>9030.35</v>
      </c>
      <c r="E5320" s="23">
        <v>8855.2999999999993</v>
      </c>
      <c r="F5320" s="23">
        <v>8879.1</v>
      </c>
      <c r="G5320" s="5">
        <v>762152894</v>
      </c>
      <c r="H5320" s="5">
        <v>32026.94</v>
      </c>
      <c r="I5320" s="5" t="b">
        <f>IF(Nifty50[[#This Row],[High]]=MAX($D$1:$D5330), TRUE, FALSE)</f>
        <v>0</v>
      </c>
      <c r="J5320" s="5">
        <f>MAX($D$2:Nifty50[[#This Row],[High]])</f>
        <v>12430.5</v>
      </c>
      <c r="K5320" s="18">
        <f>(Nifty50[[#This Row],[ATH_XL]]-Nifty50[[#This Row],[Close]])/Nifty50[[#This Row],[ATH_XL]]</f>
        <v>0.28570049475081449</v>
      </c>
    </row>
    <row r="5321" spans="2:11" x14ac:dyDescent="0.25">
      <c r="B5321" s="4">
        <v>43971</v>
      </c>
      <c r="C5321" s="23">
        <v>8889.15</v>
      </c>
      <c r="D5321" s="23">
        <v>9093.7999999999993</v>
      </c>
      <c r="E5321" s="23">
        <v>8875.35</v>
      </c>
      <c r="F5321" s="23">
        <v>9066.5499999999993</v>
      </c>
      <c r="G5321" s="5">
        <v>622308140</v>
      </c>
      <c r="H5321" s="5">
        <v>30721.99</v>
      </c>
      <c r="I5321" s="5" t="b">
        <f>IF(Nifty50[[#This Row],[High]]=MAX($D$1:$D5331), TRUE, FALSE)</f>
        <v>0</v>
      </c>
      <c r="J5321" s="5">
        <f>MAX($D$2:Nifty50[[#This Row],[High]])</f>
        <v>12430.5</v>
      </c>
      <c r="K5321" s="18">
        <f>(Nifty50[[#This Row],[ATH_XL]]-Nifty50[[#This Row],[Close]])/Nifty50[[#This Row],[ATH_XL]]</f>
        <v>0.27062065081855119</v>
      </c>
    </row>
    <row r="5322" spans="2:11" x14ac:dyDescent="0.25">
      <c r="B5322" s="4">
        <v>43972</v>
      </c>
      <c r="C5322" s="23">
        <v>9079.4500000000007</v>
      </c>
      <c r="D5322" s="23">
        <v>9178.5499999999993</v>
      </c>
      <c r="E5322" s="23">
        <v>9056.1</v>
      </c>
      <c r="F5322" s="23">
        <v>9106.25</v>
      </c>
      <c r="G5322" s="5">
        <v>631542699</v>
      </c>
      <c r="H5322" s="5">
        <v>28303.51</v>
      </c>
      <c r="I5322" s="5" t="b">
        <f>IF(Nifty50[[#This Row],[High]]=MAX($D$1:$D5332), TRUE, FALSE)</f>
        <v>0</v>
      </c>
      <c r="J5322" s="5">
        <f>MAX($D$2:Nifty50[[#This Row],[High]])</f>
        <v>12430.5</v>
      </c>
      <c r="K5322" s="18">
        <f>(Nifty50[[#This Row],[ATH_XL]]-Nifty50[[#This Row],[Close]])/Nifty50[[#This Row],[ATH_XL]]</f>
        <v>0.26742689352801574</v>
      </c>
    </row>
    <row r="5323" spans="2:11" x14ac:dyDescent="0.25">
      <c r="B5323" s="4">
        <v>43973</v>
      </c>
      <c r="C5323" s="23">
        <v>9067.9</v>
      </c>
      <c r="D5323" s="23">
        <v>9149.6</v>
      </c>
      <c r="E5323" s="23">
        <v>8968.5499999999993</v>
      </c>
      <c r="F5323" s="23">
        <v>9039.25</v>
      </c>
      <c r="G5323" s="5">
        <v>675759336</v>
      </c>
      <c r="H5323" s="5">
        <v>31625.47</v>
      </c>
      <c r="I5323" s="5" t="b">
        <f>IF(Nifty50[[#This Row],[High]]=MAX($D$1:$D5333), TRUE, FALSE)</f>
        <v>0</v>
      </c>
      <c r="J5323" s="5">
        <f>MAX($D$2:Nifty50[[#This Row],[High]])</f>
        <v>12430.5</v>
      </c>
      <c r="K5323" s="18">
        <f>(Nifty50[[#This Row],[ATH_XL]]-Nifty50[[#This Row],[Close]])/Nifty50[[#This Row],[ATH_XL]]</f>
        <v>0.27281686175133746</v>
      </c>
    </row>
    <row r="5324" spans="2:11" x14ac:dyDescent="0.25">
      <c r="B5324" s="4">
        <v>43977</v>
      </c>
      <c r="C5324" s="23">
        <v>9099.75</v>
      </c>
      <c r="D5324" s="23">
        <v>9161.65</v>
      </c>
      <c r="E5324" s="23">
        <v>8996.65</v>
      </c>
      <c r="F5324" s="23">
        <v>9029.0499999999993</v>
      </c>
      <c r="G5324" s="5">
        <v>654959960</v>
      </c>
      <c r="H5324" s="5">
        <v>30871.59</v>
      </c>
      <c r="I5324" s="5" t="b">
        <f>IF(Nifty50[[#This Row],[High]]=MAX($D$1:$D5334), TRUE, FALSE)</f>
        <v>0</v>
      </c>
      <c r="J5324" s="5">
        <f>MAX($D$2:Nifty50[[#This Row],[High]])</f>
        <v>12430.5</v>
      </c>
      <c r="K5324" s="18">
        <f>(Nifty50[[#This Row],[ATH_XL]]-Nifty50[[#This Row],[Close]])/Nifty50[[#This Row],[ATH_XL]]</f>
        <v>0.27363742407787306</v>
      </c>
    </row>
    <row r="5325" spans="2:11" x14ac:dyDescent="0.25">
      <c r="B5325" s="4">
        <v>43978</v>
      </c>
      <c r="C5325" s="23">
        <v>9082.2000000000007</v>
      </c>
      <c r="D5325" s="23">
        <v>9334</v>
      </c>
      <c r="E5325" s="23">
        <v>9004.25</v>
      </c>
      <c r="F5325" s="23">
        <v>9314.9500000000007</v>
      </c>
      <c r="G5325" s="5">
        <v>763492487</v>
      </c>
      <c r="H5325" s="5">
        <v>34603.879999999997</v>
      </c>
      <c r="I5325" s="5" t="b">
        <f>IF(Nifty50[[#This Row],[High]]=MAX($D$1:$D5335), TRUE, FALSE)</f>
        <v>0</v>
      </c>
      <c r="J5325" s="5">
        <f>MAX($D$2:Nifty50[[#This Row],[High]])</f>
        <v>12430.5</v>
      </c>
      <c r="K5325" s="18">
        <f>(Nifty50[[#This Row],[ATH_XL]]-Nifty50[[#This Row],[Close]])/Nifty50[[#This Row],[ATH_XL]]</f>
        <v>0.25063754474880329</v>
      </c>
    </row>
    <row r="5326" spans="2:11" x14ac:dyDescent="0.25">
      <c r="B5326" s="4">
        <v>43979</v>
      </c>
      <c r="C5326" s="23">
        <v>9364.9500000000007</v>
      </c>
      <c r="D5326" s="23">
        <v>9511.25</v>
      </c>
      <c r="E5326" s="23">
        <v>9336.5</v>
      </c>
      <c r="F5326" s="23">
        <v>9490.1</v>
      </c>
      <c r="G5326" s="5">
        <v>837911425</v>
      </c>
      <c r="H5326" s="5">
        <v>37761.910000000003</v>
      </c>
      <c r="I5326" s="5" t="b">
        <f>IF(Nifty50[[#This Row],[High]]=MAX($D$1:$D5336), TRUE, FALSE)</f>
        <v>0</v>
      </c>
      <c r="J5326" s="5">
        <f>MAX($D$2:Nifty50[[#This Row],[High]])</f>
        <v>12430.5</v>
      </c>
      <c r="K5326" s="18">
        <f>(Nifty50[[#This Row],[ATH_XL]]-Nifty50[[#This Row],[Close]])/Nifty50[[#This Row],[ATH_XL]]</f>
        <v>0.23654720244559749</v>
      </c>
    </row>
    <row r="5327" spans="2:11" x14ac:dyDescent="0.25">
      <c r="B5327" s="4">
        <v>43980</v>
      </c>
      <c r="C5327" s="23">
        <v>9422.2000000000007</v>
      </c>
      <c r="D5327" s="23">
        <v>9598.85</v>
      </c>
      <c r="E5327" s="23">
        <v>9376.9</v>
      </c>
      <c r="F5327" s="23">
        <v>9580.2999999999993</v>
      </c>
      <c r="G5327" s="5">
        <v>967005438</v>
      </c>
      <c r="H5327" s="5">
        <v>45006.25</v>
      </c>
      <c r="I5327" s="5" t="b">
        <f>IF(Nifty50[[#This Row],[High]]=MAX($D$1:$D5337), TRUE, FALSE)</f>
        <v>0</v>
      </c>
      <c r="J5327" s="5">
        <f>MAX($D$2:Nifty50[[#This Row],[High]])</f>
        <v>12430.5</v>
      </c>
      <c r="K5327" s="18">
        <f>(Nifty50[[#This Row],[ATH_XL]]-Nifty50[[#This Row],[Close]])/Nifty50[[#This Row],[ATH_XL]]</f>
        <v>0.22929085716584213</v>
      </c>
    </row>
    <row r="5328" spans="2:11" x14ac:dyDescent="0.25">
      <c r="B5328" s="4">
        <v>43983</v>
      </c>
      <c r="C5328" s="23">
        <v>9726.85</v>
      </c>
      <c r="D5328" s="23">
        <v>9931.6</v>
      </c>
      <c r="E5328" s="23">
        <v>9706.9500000000007</v>
      </c>
      <c r="F5328" s="23">
        <v>9826.15</v>
      </c>
      <c r="G5328" s="5">
        <v>794183122</v>
      </c>
      <c r="H5328" s="5">
        <v>38096.92</v>
      </c>
      <c r="I5328" s="5" t="b">
        <f>IF(Nifty50[[#This Row],[High]]=MAX($D$1:$D5338), TRUE, FALSE)</f>
        <v>0</v>
      </c>
      <c r="J5328" s="5">
        <f>MAX($D$2:Nifty50[[#This Row],[High]])</f>
        <v>12430.5</v>
      </c>
      <c r="K5328" s="18">
        <f>(Nifty50[[#This Row],[ATH_XL]]-Nifty50[[#This Row],[Close]])/Nifty50[[#This Row],[ATH_XL]]</f>
        <v>0.20951289167772819</v>
      </c>
    </row>
    <row r="5329" spans="2:11" x14ac:dyDescent="0.25">
      <c r="B5329" s="4">
        <v>43984</v>
      </c>
      <c r="C5329" s="23">
        <v>9880.85</v>
      </c>
      <c r="D5329" s="23">
        <v>9995.6</v>
      </c>
      <c r="E5329" s="23">
        <v>9824.0499999999993</v>
      </c>
      <c r="F5329" s="23">
        <v>9979.1</v>
      </c>
      <c r="G5329" s="5">
        <v>770192848</v>
      </c>
      <c r="H5329" s="5">
        <v>36723.11</v>
      </c>
      <c r="I5329" s="5" t="b">
        <f>IF(Nifty50[[#This Row],[High]]=MAX($D$1:$D5339), TRUE, FALSE)</f>
        <v>0</v>
      </c>
      <c r="J5329" s="5">
        <f>MAX($D$2:Nifty50[[#This Row],[High]])</f>
        <v>12430.5</v>
      </c>
      <c r="K5329" s="18">
        <f>(Nifty50[[#This Row],[ATH_XL]]-Nifty50[[#This Row],[Close]])/Nifty50[[#This Row],[ATH_XL]]</f>
        <v>0.19720847914404083</v>
      </c>
    </row>
    <row r="5330" spans="2:11" x14ac:dyDescent="0.25">
      <c r="B5330" s="4">
        <v>43985</v>
      </c>
      <c r="C5330" s="23">
        <v>10108.299999999999</v>
      </c>
      <c r="D5330" s="23">
        <v>10176.200000000001</v>
      </c>
      <c r="E5330" s="23">
        <v>10035.549999999999</v>
      </c>
      <c r="F5330" s="23">
        <v>10061.549999999999</v>
      </c>
      <c r="G5330" s="5">
        <v>794664422</v>
      </c>
      <c r="H5330" s="5">
        <v>38343.61</v>
      </c>
      <c r="I5330" s="5" t="b">
        <f>IF(Nifty50[[#This Row],[High]]=MAX($D$1:$D5340), TRUE, FALSE)</f>
        <v>0</v>
      </c>
      <c r="J5330" s="5">
        <f>MAX($D$2:Nifty50[[#This Row],[High]])</f>
        <v>12430.5</v>
      </c>
      <c r="K5330" s="18">
        <f>(Nifty50[[#This Row],[ATH_XL]]-Nifty50[[#This Row],[Close]])/Nifty50[[#This Row],[ATH_XL]]</f>
        <v>0.19057560033787865</v>
      </c>
    </row>
    <row r="5331" spans="2:11" x14ac:dyDescent="0.25">
      <c r="B5331" s="4">
        <v>43986</v>
      </c>
      <c r="C5331" s="23">
        <v>10054.25</v>
      </c>
      <c r="D5331" s="23">
        <v>10123.85</v>
      </c>
      <c r="E5331" s="23">
        <v>9944.25</v>
      </c>
      <c r="F5331" s="23">
        <v>10029.1</v>
      </c>
      <c r="G5331" s="5">
        <v>775106567</v>
      </c>
      <c r="H5331" s="5">
        <v>36399.040000000001</v>
      </c>
      <c r="I5331" s="5" t="b">
        <f>IF(Nifty50[[#This Row],[High]]=MAX($D$1:$D5341), TRUE, FALSE)</f>
        <v>0</v>
      </c>
      <c r="J5331" s="5">
        <f>MAX($D$2:Nifty50[[#This Row],[High]])</f>
        <v>12430.5</v>
      </c>
      <c r="K5331" s="18">
        <f>(Nifty50[[#This Row],[ATH_XL]]-Nifty50[[#This Row],[Close]])/Nifty50[[#This Row],[ATH_XL]]</f>
        <v>0.19318611479827841</v>
      </c>
    </row>
    <row r="5332" spans="2:11" x14ac:dyDescent="0.25">
      <c r="B5332" s="4">
        <v>43987</v>
      </c>
      <c r="C5332" s="23">
        <v>10093.799999999999</v>
      </c>
      <c r="D5332" s="23">
        <v>10177.799999999999</v>
      </c>
      <c r="E5332" s="23">
        <v>10040.75</v>
      </c>
      <c r="F5332" s="23">
        <v>10142.15</v>
      </c>
      <c r="G5332" s="5">
        <v>987122302</v>
      </c>
      <c r="H5332" s="5">
        <v>37824.629999999997</v>
      </c>
      <c r="I5332" s="5" t="b">
        <f>IF(Nifty50[[#This Row],[High]]=MAX($D$1:$D5342), TRUE, FALSE)</f>
        <v>0</v>
      </c>
      <c r="J5332" s="5">
        <f>MAX($D$2:Nifty50[[#This Row],[High]])</f>
        <v>12430.5</v>
      </c>
      <c r="K5332" s="18">
        <f>(Nifty50[[#This Row],[ATH_XL]]-Nifty50[[#This Row],[Close]])/Nifty50[[#This Row],[ATH_XL]]</f>
        <v>0.18409154901250957</v>
      </c>
    </row>
    <row r="5333" spans="2:11" x14ac:dyDescent="0.25">
      <c r="B5333" s="4">
        <v>43990</v>
      </c>
      <c r="C5333" s="23">
        <v>10326.75</v>
      </c>
      <c r="D5333" s="23">
        <v>10328.5</v>
      </c>
      <c r="E5333" s="23">
        <v>10120.25</v>
      </c>
      <c r="F5333" s="23">
        <v>10167.450000000001</v>
      </c>
      <c r="G5333" s="5">
        <v>936485541</v>
      </c>
      <c r="H5333" s="5">
        <v>37819.06</v>
      </c>
      <c r="I5333" s="5" t="b">
        <f>IF(Nifty50[[#This Row],[High]]=MAX($D$1:$D5343), TRUE, FALSE)</f>
        <v>0</v>
      </c>
      <c r="J5333" s="5">
        <f>MAX($D$2:Nifty50[[#This Row],[High]])</f>
        <v>12430.5</v>
      </c>
      <c r="K5333" s="18">
        <f>(Nifty50[[#This Row],[ATH_XL]]-Nifty50[[#This Row],[Close]])/Nifty50[[#This Row],[ATH_XL]]</f>
        <v>0.1820562326535537</v>
      </c>
    </row>
    <row r="5334" spans="2:11" x14ac:dyDescent="0.25">
      <c r="B5334" s="4">
        <v>43991</v>
      </c>
      <c r="C5334" s="23">
        <v>10181.15</v>
      </c>
      <c r="D5334" s="23">
        <v>10291.15</v>
      </c>
      <c r="E5334" s="23">
        <v>10021.450000000001</v>
      </c>
      <c r="F5334" s="23">
        <v>10046.65</v>
      </c>
      <c r="G5334" s="5">
        <v>754217460</v>
      </c>
      <c r="H5334" s="5">
        <v>36201.050000000003</v>
      </c>
      <c r="I5334" s="5" t="b">
        <f>IF(Nifty50[[#This Row],[High]]=MAX($D$1:$D5344), TRUE, FALSE)</f>
        <v>0</v>
      </c>
      <c r="J5334" s="5">
        <f>MAX($D$2:Nifty50[[#This Row],[High]])</f>
        <v>12430.5</v>
      </c>
      <c r="K5334" s="18">
        <f>(Nifty50[[#This Row],[ATH_XL]]-Nifty50[[#This Row],[Close]])/Nifty50[[#This Row],[ATH_XL]]</f>
        <v>0.19177426491291585</v>
      </c>
    </row>
    <row r="5335" spans="2:11" x14ac:dyDescent="0.25">
      <c r="B5335" s="4">
        <v>43992</v>
      </c>
      <c r="C5335" s="23">
        <v>10072.6</v>
      </c>
      <c r="D5335" s="23">
        <v>10148.75</v>
      </c>
      <c r="E5335" s="23">
        <v>10036.85</v>
      </c>
      <c r="F5335" s="23">
        <v>10116.15</v>
      </c>
      <c r="G5335" s="5">
        <v>632383068</v>
      </c>
      <c r="H5335" s="5">
        <v>28485.47</v>
      </c>
      <c r="I5335" s="5" t="b">
        <f>IF(Nifty50[[#This Row],[High]]=MAX($D$1:$D5345), TRUE, FALSE)</f>
        <v>0</v>
      </c>
      <c r="J5335" s="5">
        <f>MAX($D$2:Nifty50[[#This Row],[High]])</f>
        <v>12430.5</v>
      </c>
      <c r="K5335" s="18">
        <f>(Nifty50[[#This Row],[ATH_XL]]-Nifty50[[#This Row],[Close]])/Nifty50[[#This Row],[ATH_XL]]</f>
        <v>0.18618317847230606</v>
      </c>
    </row>
    <row r="5336" spans="2:11" x14ac:dyDescent="0.25">
      <c r="B5336" s="4">
        <v>43993</v>
      </c>
      <c r="C5336" s="23">
        <v>10094.1</v>
      </c>
      <c r="D5336" s="23">
        <v>10112.049999999999</v>
      </c>
      <c r="E5336" s="23">
        <v>9885.0499999999993</v>
      </c>
      <c r="F5336" s="23">
        <v>9902</v>
      </c>
      <c r="G5336" s="5">
        <v>715453486</v>
      </c>
      <c r="H5336" s="5">
        <v>30813.85</v>
      </c>
      <c r="I5336" s="5" t="b">
        <f>IF(Nifty50[[#This Row],[High]]=MAX($D$1:$D5346), TRUE, FALSE)</f>
        <v>0</v>
      </c>
      <c r="J5336" s="5">
        <f>MAX($D$2:Nifty50[[#This Row],[High]])</f>
        <v>12430.5</v>
      </c>
      <c r="K5336" s="18">
        <f>(Nifty50[[#This Row],[ATH_XL]]-Nifty50[[#This Row],[Close]])/Nifty50[[#This Row],[ATH_XL]]</f>
        <v>0.20341096496520655</v>
      </c>
    </row>
    <row r="5337" spans="2:11" x14ac:dyDescent="0.25">
      <c r="B5337" s="4">
        <v>43994</v>
      </c>
      <c r="C5337" s="23">
        <v>9544.9500000000007</v>
      </c>
      <c r="D5337" s="23">
        <v>9996.0499999999993</v>
      </c>
      <c r="E5337" s="23">
        <v>9544.35</v>
      </c>
      <c r="F5337" s="23">
        <v>9972.9</v>
      </c>
      <c r="G5337" s="5">
        <v>796306399</v>
      </c>
      <c r="H5337" s="5">
        <v>36505.769999999997</v>
      </c>
      <c r="I5337" s="5" t="b">
        <f>IF(Nifty50[[#This Row],[High]]=MAX($D$1:$D5347), TRUE, FALSE)</f>
        <v>0</v>
      </c>
      <c r="J5337" s="5">
        <f>MAX($D$2:Nifty50[[#This Row],[High]])</f>
        <v>12430.5</v>
      </c>
      <c r="K5337" s="18">
        <f>(Nifty50[[#This Row],[ATH_XL]]-Nifty50[[#This Row],[Close]])/Nifty50[[#This Row],[ATH_XL]]</f>
        <v>0.19770725232291544</v>
      </c>
    </row>
    <row r="5338" spans="2:11" x14ac:dyDescent="0.25">
      <c r="B5338" s="4">
        <v>43997</v>
      </c>
      <c r="C5338" s="23">
        <v>9919.35</v>
      </c>
      <c r="D5338" s="23">
        <v>9943.35</v>
      </c>
      <c r="E5338" s="23">
        <v>9726.35</v>
      </c>
      <c r="F5338" s="23">
        <v>9813.7000000000007</v>
      </c>
      <c r="G5338" s="5">
        <v>716053036</v>
      </c>
      <c r="H5338" s="5">
        <v>31926.65</v>
      </c>
      <c r="I5338" s="5" t="b">
        <f>IF(Nifty50[[#This Row],[High]]=MAX($D$1:$D5348), TRUE, FALSE)</f>
        <v>0</v>
      </c>
      <c r="J5338" s="5">
        <f>MAX($D$2:Nifty50[[#This Row],[High]])</f>
        <v>12430.5</v>
      </c>
      <c r="K5338" s="18">
        <f>(Nifty50[[#This Row],[ATH_XL]]-Nifty50[[#This Row],[Close]])/Nifty50[[#This Row],[ATH_XL]]</f>
        <v>0.21051446039982297</v>
      </c>
    </row>
    <row r="5339" spans="2:11" x14ac:dyDescent="0.25">
      <c r="B5339" s="4">
        <v>43998</v>
      </c>
      <c r="C5339" s="23">
        <v>10014.799999999999</v>
      </c>
      <c r="D5339" s="23">
        <v>10046.15</v>
      </c>
      <c r="E5339" s="23">
        <v>9728.5</v>
      </c>
      <c r="F5339" s="23">
        <v>9914</v>
      </c>
      <c r="G5339" s="5">
        <v>899895044</v>
      </c>
      <c r="H5339" s="5">
        <v>36257.89</v>
      </c>
      <c r="I5339" s="5" t="b">
        <f>IF(Nifty50[[#This Row],[High]]=MAX($D$1:$D5349), TRUE, FALSE)</f>
        <v>0</v>
      </c>
      <c r="J5339" s="5">
        <f>MAX($D$2:Nifty50[[#This Row],[High]])</f>
        <v>12430.5</v>
      </c>
      <c r="K5339" s="18">
        <f>(Nifty50[[#This Row],[ATH_XL]]-Nifty50[[#This Row],[Close]])/Nifty50[[#This Row],[ATH_XL]]</f>
        <v>0.20244559752222357</v>
      </c>
    </row>
    <row r="5340" spans="2:11" x14ac:dyDescent="0.25">
      <c r="B5340" s="4">
        <v>43999</v>
      </c>
      <c r="C5340" s="23">
        <v>9876.7000000000007</v>
      </c>
      <c r="D5340" s="23">
        <v>10003.6</v>
      </c>
      <c r="E5340" s="23">
        <v>9833.7999999999993</v>
      </c>
      <c r="F5340" s="23">
        <v>9881.15</v>
      </c>
      <c r="G5340" s="5">
        <v>685418390</v>
      </c>
      <c r="H5340" s="5">
        <v>30700.69</v>
      </c>
      <c r="I5340" s="5" t="b">
        <f>IF(Nifty50[[#This Row],[High]]=MAX($D$1:$D5350), TRUE, FALSE)</f>
        <v>0</v>
      </c>
      <c r="J5340" s="5">
        <f>MAX($D$2:Nifty50[[#This Row],[High]])</f>
        <v>12430.5</v>
      </c>
      <c r="K5340" s="18">
        <f>(Nifty50[[#This Row],[ATH_XL]]-Nifty50[[#This Row],[Close]])/Nifty50[[#This Row],[ATH_XL]]</f>
        <v>0.2050882908973895</v>
      </c>
    </row>
    <row r="5341" spans="2:11" x14ac:dyDescent="0.25">
      <c r="B5341" s="4">
        <v>44000</v>
      </c>
      <c r="C5341" s="23">
        <v>9863.25</v>
      </c>
      <c r="D5341" s="23">
        <v>10111.200000000001</v>
      </c>
      <c r="E5341" s="23">
        <v>9845.0499999999993</v>
      </c>
      <c r="F5341" s="23">
        <v>10091.65</v>
      </c>
      <c r="G5341" s="5">
        <v>622895963</v>
      </c>
      <c r="H5341" s="5">
        <v>28594.32</v>
      </c>
      <c r="I5341" s="5" t="b">
        <f>IF(Nifty50[[#This Row],[High]]=MAX($D$1:$D5351), TRUE, FALSE)</f>
        <v>0</v>
      </c>
      <c r="J5341" s="5">
        <f>MAX($D$2:Nifty50[[#This Row],[High]])</f>
        <v>12430.5</v>
      </c>
      <c r="K5341" s="18">
        <f>(Nifty50[[#This Row],[ATH_XL]]-Nifty50[[#This Row],[Close]])/Nifty50[[#This Row],[ATH_XL]]</f>
        <v>0.18815413700172964</v>
      </c>
    </row>
    <row r="5342" spans="2:11" x14ac:dyDescent="0.25">
      <c r="B5342" s="4">
        <v>44001</v>
      </c>
      <c r="C5342" s="23">
        <v>10119</v>
      </c>
      <c r="D5342" s="23">
        <v>10272.4</v>
      </c>
      <c r="E5342" s="23">
        <v>10072.65</v>
      </c>
      <c r="F5342" s="23">
        <v>10244.4</v>
      </c>
      <c r="G5342" s="5">
        <v>892096343</v>
      </c>
      <c r="H5342" s="5">
        <v>48103.56</v>
      </c>
      <c r="I5342" s="5" t="b">
        <f>IF(Nifty50[[#This Row],[High]]=MAX($D$1:$D5352), TRUE, FALSE)</f>
        <v>0</v>
      </c>
      <c r="J5342" s="5">
        <f>MAX($D$2:Nifty50[[#This Row],[High]])</f>
        <v>12430.5</v>
      </c>
      <c r="K5342" s="18">
        <f>(Nifty50[[#This Row],[ATH_XL]]-Nifty50[[#This Row],[Close]])/Nifty50[[#This Row],[ATH_XL]]</f>
        <v>0.17586581392542538</v>
      </c>
    </row>
    <row r="5343" spans="2:11" x14ac:dyDescent="0.25">
      <c r="B5343" s="4">
        <v>44004</v>
      </c>
      <c r="C5343" s="23">
        <v>10318.75</v>
      </c>
      <c r="D5343" s="23">
        <v>10393.65</v>
      </c>
      <c r="E5343" s="23">
        <v>10277.6</v>
      </c>
      <c r="F5343" s="23">
        <v>10311.200000000001</v>
      </c>
      <c r="G5343" s="5">
        <v>685385093</v>
      </c>
      <c r="H5343" s="5">
        <v>35529.800000000003</v>
      </c>
      <c r="I5343" s="5" t="b">
        <f>IF(Nifty50[[#This Row],[High]]=MAX($D$1:$D5353), TRUE, FALSE)</f>
        <v>0</v>
      </c>
      <c r="J5343" s="5">
        <f>MAX($D$2:Nifty50[[#This Row],[High]])</f>
        <v>12430.5</v>
      </c>
      <c r="K5343" s="18">
        <f>(Nifty50[[#This Row],[ATH_XL]]-Nifty50[[#This Row],[Close]])/Nifty50[[#This Row],[ATH_XL]]</f>
        <v>0.17049193515948668</v>
      </c>
    </row>
    <row r="5344" spans="2:11" x14ac:dyDescent="0.25">
      <c r="B5344" s="4">
        <v>44005</v>
      </c>
      <c r="C5344" s="23">
        <v>10347.950000000001</v>
      </c>
      <c r="D5344" s="23">
        <v>10484.700000000001</v>
      </c>
      <c r="E5344" s="23">
        <v>10301.75</v>
      </c>
      <c r="F5344" s="23">
        <v>10471</v>
      </c>
      <c r="G5344" s="5">
        <v>669195109</v>
      </c>
      <c r="H5344" s="5">
        <v>34148.129999999997</v>
      </c>
      <c r="I5344" s="5" t="b">
        <f>IF(Nifty50[[#This Row],[High]]=MAX($D$1:$D5354), TRUE, FALSE)</f>
        <v>0</v>
      </c>
      <c r="J5344" s="5">
        <f>MAX($D$2:Nifty50[[#This Row],[High]])</f>
        <v>12430.5</v>
      </c>
      <c r="K5344" s="18">
        <f>(Nifty50[[#This Row],[ATH_XL]]-Nifty50[[#This Row],[Close]])/Nifty50[[#This Row],[ATH_XL]]</f>
        <v>0.15763645871043</v>
      </c>
    </row>
    <row r="5345" spans="2:11" x14ac:dyDescent="0.25">
      <c r="B5345" s="4">
        <v>44006</v>
      </c>
      <c r="C5345" s="23">
        <v>10529.25</v>
      </c>
      <c r="D5345" s="23">
        <v>10553.15</v>
      </c>
      <c r="E5345" s="23">
        <v>10281.950000000001</v>
      </c>
      <c r="F5345" s="23">
        <v>10305.299999999999</v>
      </c>
      <c r="G5345" s="5">
        <v>854799801</v>
      </c>
      <c r="H5345" s="5">
        <v>41394.449999999997</v>
      </c>
      <c r="I5345" s="5" t="b">
        <f>IF(Nifty50[[#This Row],[High]]=MAX($D$1:$D5355), TRUE, FALSE)</f>
        <v>0</v>
      </c>
      <c r="J5345" s="5">
        <f>MAX($D$2:Nifty50[[#This Row],[High]])</f>
        <v>12430.5</v>
      </c>
      <c r="K5345" s="18">
        <f>(Nifty50[[#This Row],[ATH_XL]]-Nifty50[[#This Row],[Close]])/Nifty50[[#This Row],[ATH_XL]]</f>
        <v>0.17096657415228678</v>
      </c>
    </row>
    <row r="5346" spans="2:11" x14ac:dyDescent="0.25">
      <c r="B5346" s="4">
        <v>44007</v>
      </c>
      <c r="C5346" s="23">
        <v>10235.549999999999</v>
      </c>
      <c r="D5346" s="23">
        <v>10361.799999999999</v>
      </c>
      <c r="E5346" s="23">
        <v>10194.5</v>
      </c>
      <c r="F5346" s="23">
        <v>10288.9</v>
      </c>
      <c r="G5346" s="5">
        <v>994190886</v>
      </c>
      <c r="H5346" s="5">
        <v>41726.07</v>
      </c>
      <c r="I5346" s="5" t="b">
        <f>IF(Nifty50[[#This Row],[High]]=MAX($D$1:$D5356), TRUE, FALSE)</f>
        <v>0</v>
      </c>
      <c r="J5346" s="5">
        <f>MAX($D$2:Nifty50[[#This Row],[High]])</f>
        <v>12430.5</v>
      </c>
      <c r="K5346" s="18">
        <f>(Nifty50[[#This Row],[ATH_XL]]-Nifty50[[#This Row],[Close]])/Nifty50[[#This Row],[ATH_XL]]</f>
        <v>0.17228590965769683</v>
      </c>
    </row>
    <row r="5347" spans="2:11" x14ac:dyDescent="0.25">
      <c r="B5347" s="4">
        <v>44008</v>
      </c>
      <c r="C5347" s="23">
        <v>10378.9</v>
      </c>
      <c r="D5347" s="23">
        <v>10409.85</v>
      </c>
      <c r="E5347" s="23">
        <v>10311.25</v>
      </c>
      <c r="F5347" s="23">
        <v>10383</v>
      </c>
      <c r="G5347" s="5">
        <v>671910159</v>
      </c>
      <c r="H5347" s="5">
        <v>31841.68</v>
      </c>
      <c r="I5347" s="5" t="b">
        <f>IF(Nifty50[[#This Row],[High]]=MAX($D$1:$D5357), TRUE, FALSE)</f>
        <v>0</v>
      </c>
      <c r="J5347" s="5">
        <f>MAX($D$2:Nifty50[[#This Row],[High]])</f>
        <v>12430.5</v>
      </c>
      <c r="K5347" s="18">
        <f>(Nifty50[[#This Row],[ATH_XL]]-Nifty50[[#This Row],[Close]])/Nifty50[[#This Row],[ATH_XL]]</f>
        <v>0.16471581995897189</v>
      </c>
    </row>
    <row r="5348" spans="2:11" x14ac:dyDescent="0.25">
      <c r="B5348" s="4">
        <v>44011</v>
      </c>
      <c r="C5348" s="23">
        <v>10311.950000000001</v>
      </c>
      <c r="D5348" s="23">
        <v>10337.950000000001</v>
      </c>
      <c r="E5348" s="23">
        <v>10223.6</v>
      </c>
      <c r="F5348" s="23">
        <v>10312.4</v>
      </c>
      <c r="G5348" s="5">
        <v>574544482</v>
      </c>
      <c r="H5348" s="5">
        <v>27019.46</v>
      </c>
      <c r="I5348" s="5" t="b">
        <f>IF(Nifty50[[#This Row],[High]]=MAX($D$1:$D5358), TRUE, FALSE)</f>
        <v>0</v>
      </c>
      <c r="J5348" s="5">
        <f>MAX($D$2:Nifty50[[#This Row],[High]])</f>
        <v>12430.5</v>
      </c>
      <c r="K5348" s="18">
        <f>(Nifty50[[#This Row],[ATH_XL]]-Nifty50[[#This Row],[Close]])/Nifty50[[#This Row],[ATH_XL]]</f>
        <v>0.17039539841518847</v>
      </c>
    </row>
    <row r="5349" spans="2:11" x14ac:dyDescent="0.25">
      <c r="B5349" s="4">
        <v>44012</v>
      </c>
      <c r="C5349" s="23">
        <v>10382.6</v>
      </c>
      <c r="D5349" s="23">
        <v>10401.049999999999</v>
      </c>
      <c r="E5349" s="23">
        <v>10267.35</v>
      </c>
      <c r="F5349" s="23">
        <v>10302.1</v>
      </c>
      <c r="G5349" s="5">
        <v>556238560</v>
      </c>
      <c r="H5349" s="5">
        <v>27342.55</v>
      </c>
      <c r="I5349" s="5" t="b">
        <f>IF(Nifty50[[#This Row],[High]]=MAX($D$1:$D5359), TRUE, FALSE)</f>
        <v>0</v>
      </c>
      <c r="J5349" s="5">
        <f>MAX($D$2:Nifty50[[#This Row],[High]])</f>
        <v>12430.5</v>
      </c>
      <c r="K5349" s="18">
        <f>(Nifty50[[#This Row],[ATH_XL]]-Nifty50[[#This Row],[Close]])/Nifty50[[#This Row],[ATH_XL]]</f>
        <v>0.17122400547041547</v>
      </c>
    </row>
    <row r="5350" spans="2:11" x14ac:dyDescent="0.25">
      <c r="B5350" s="4">
        <v>44013</v>
      </c>
      <c r="C5350" s="23">
        <v>10323.799999999999</v>
      </c>
      <c r="D5350" s="23">
        <v>10447.049999999999</v>
      </c>
      <c r="E5350" s="23">
        <v>10299.6</v>
      </c>
      <c r="F5350" s="23">
        <v>10430.049999999999</v>
      </c>
      <c r="G5350" s="5">
        <v>573550127</v>
      </c>
      <c r="H5350" s="5">
        <v>28736.28</v>
      </c>
      <c r="I5350" s="5" t="b">
        <f>IF(Nifty50[[#This Row],[High]]=MAX($D$1:$D5360), TRUE, FALSE)</f>
        <v>0</v>
      </c>
      <c r="J5350" s="5">
        <f>MAX($D$2:Nifty50[[#This Row],[High]])</f>
        <v>12430.5</v>
      </c>
      <c r="K5350" s="18">
        <f>(Nifty50[[#This Row],[ATH_XL]]-Nifty50[[#This Row],[Close]])/Nifty50[[#This Row],[ATH_XL]]</f>
        <v>0.16093077510960949</v>
      </c>
    </row>
    <row r="5351" spans="2:11" x14ac:dyDescent="0.25">
      <c r="B5351" s="4">
        <v>44014</v>
      </c>
      <c r="C5351" s="23">
        <v>10493.05</v>
      </c>
      <c r="D5351" s="23">
        <v>10598.2</v>
      </c>
      <c r="E5351" s="23">
        <v>10485.549999999999</v>
      </c>
      <c r="F5351" s="23">
        <v>10551.7</v>
      </c>
      <c r="G5351" s="5">
        <v>597423931</v>
      </c>
      <c r="H5351" s="5">
        <v>31235.17</v>
      </c>
      <c r="I5351" s="5" t="b">
        <f>IF(Nifty50[[#This Row],[High]]=MAX($D$1:$D5361), TRUE, FALSE)</f>
        <v>0</v>
      </c>
      <c r="J5351" s="5">
        <f>MAX($D$2:Nifty50[[#This Row],[High]])</f>
        <v>12430.5</v>
      </c>
      <c r="K5351" s="18">
        <f>(Nifty50[[#This Row],[ATH_XL]]-Nifty50[[#This Row],[Close]])/Nifty50[[#This Row],[ATH_XL]]</f>
        <v>0.15114436265636935</v>
      </c>
    </row>
    <row r="5352" spans="2:11" x14ac:dyDescent="0.25">
      <c r="B5352" s="4">
        <v>44015</v>
      </c>
      <c r="C5352" s="23">
        <v>10614.95</v>
      </c>
      <c r="D5352" s="23">
        <v>10631.3</v>
      </c>
      <c r="E5352" s="23">
        <v>10562.65</v>
      </c>
      <c r="F5352" s="23">
        <v>10607.35</v>
      </c>
      <c r="G5352" s="5">
        <v>525190704</v>
      </c>
      <c r="H5352" s="5">
        <v>25186.39</v>
      </c>
      <c r="I5352" s="5" t="b">
        <f>IF(Nifty50[[#This Row],[High]]=MAX($D$1:$D5362), TRUE, FALSE)</f>
        <v>0</v>
      </c>
      <c r="J5352" s="5">
        <f>MAX($D$2:Nifty50[[#This Row],[High]])</f>
        <v>12430.5</v>
      </c>
      <c r="K5352" s="18">
        <f>(Nifty50[[#This Row],[ATH_XL]]-Nifty50[[#This Row],[Close]])/Nifty50[[#This Row],[ATH_XL]]</f>
        <v>0.14666747113953579</v>
      </c>
    </row>
    <row r="5353" spans="2:11" x14ac:dyDescent="0.25">
      <c r="B5353" s="4">
        <v>44018</v>
      </c>
      <c r="C5353" s="23">
        <v>10723.85</v>
      </c>
      <c r="D5353" s="23">
        <v>10811.4</v>
      </c>
      <c r="E5353" s="23">
        <v>10695.1</v>
      </c>
      <c r="F5353" s="23">
        <v>10763.65</v>
      </c>
      <c r="G5353" s="5">
        <v>571212914</v>
      </c>
      <c r="H5353" s="5">
        <v>29857.54</v>
      </c>
      <c r="I5353" s="5" t="b">
        <f>IF(Nifty50[[#This Row],[High]]=MAX($D$1:$D5363), TRUE, FALSE)</f>
        <v>0</v>
      </c>
      <c r="J5353" s="5">
        <f>MAX($D$2:Nifty50[[#This Row],[High]])</f>
        <v>12430.5</v>
      </c>
      <c r="K5353" s="18">
        <f>(Nifty50[[#This Row],[ATH_XL]]-Nifty50[[#This Row],[Close]])/Nifty50[[#This Row],[ATH_XL]]</f>
        <v>0.13409356019468247</v>
      </c>
    </row>
    <row r="5354" spans="2:11" x14ac:dyDescent="0.25">
      <c r="B5354" s="4">
        <v>44019</v>
      </c>
      <c r="C5354" s="23">
        <v>10802.85</v>
      </c>
      <c r="D5354" s="23">
        <v>10813.8</v>
      </c>
      <c r="E5354" s="23">
        <v>10689.7</v>
      </c>
      <c r="F5354" s="23">
        <v>10799.65</v>
      </c>
      <c r="G5354" s="5">
        <v>636764929</v>
      </c>
      <c r="H5354" s="5">
        <v>36502.370000000003</v>
      </c>
      <c r="I5354" s="5" t="b">
        <f>IF(Nifty50[[#This Row],[High]]=MAX($D$1:$D5364), TRUE, FALSE)</f>
        <v>0</v>
      </c>
      <c r="J5354" s="5">
        <f>MAX($D$2:Nifty50[[#This Row],[High]])</f>
        <v>12430.5</v>
      </c>
      <c r="K5354" s="18">
        <f>(Nifty50[[#This Row],[ATH_XL]]-Nifty50[[#This Row],[Close]])/Nifty50[[#This Row],[ATH_XL]]</f>
        <v>0.1311974578657335</v>
      </c>
    </row>
    <row r="5355" spans="2:11" x14ac:dyDescent="0.25">
      <c r="B5355" s="4">
        <v>44020</v>
      </c>
      <c r="C5355" s="23">
        <v>10818.65</v>
      </c>
      <c r="D5355" s="23">
        <v>10847.85</v>
      </c>
      <c r="E5355" s="23">
        <v>10676.55</v>
      </c>
      <c r="F5355" s="23">
        <v>10705.75</v>
      </c>
      <c r="G5355" s="5">
        <v>767941333</v>
      </c>
      <c r="H5355" s="5">
        <v>37676.339999999997</v>
      </c>
      <c r="I5355" s="5" t="b">
        <f>IF(Nifty50[[#This Row],[High]]=MAX($D$1:$D5365), TRUE, FALSE)</f>
        <v>0</v>
      </c>
      <c r="J5355" s="5">
        <f>MAX($D$2:Nifty50[[#This Row],[High]])</f>
        <v>12430.5</v>
      </c>
      <c r="K5355" s="18">
        <f>(Nifty50[[#This Row],[ATH_XL]]-Nifty50[[#This Row],[Close]])/Nifty50[[#This Row],[ATH_XL]]</f>
        <v>0.13875145810707534</v>
      </c>
    </row>
    <row r="5356" spans="2:11" x14ac:dyDescent="0.25">
      <c r="B5356" s="4">
        <v>44021</v>
      </c>
      <c r="C5356" s="23">
        <v>10755.55</v>
      </c>
      <c r="D5356" s="23">
        <v>10836.85</v>
      </c>
      <c r="E5356" s="23">
        <v>10733</v>
      </c>
      <c r="F5356" s="23">
        <v>10813.45</v>
      </c>
      <c r="G5356" s="5">
        <v>618652409</v>
      </c>
      <c r="H5356" s="5">
        <v>31315.87</v>
      </c>
      <c r="I5356" s="5" t="b">
        <f>IF(Nifty50[[#This Row],[High]]=MAX($D$1:$D5366), TRUE, FALSE)</f>
        <v>0</v>
      </c>
      <c r="J5356" s="5">
        <f>MAX($D$2:Nifty50[[#This Row],[High]])</f>
        <v>12430.5</v>
      </c>
      <c r="K5356" s="18">
        <f>(Nifty50[[#This Row],[ATH_XL]]-Nifty50[[#This Row],[Close]])/Nifty50[[#This Row],[ATH_XL]]</f>
        <v>0.13008728530630298</v>
      </c>
    </row>
    <row r="5357" spans="2:11" x14ac:dyDescent="0.25">
      <c r="B5357" s="4">
        <v>44022</v>
      </c>
      <c r="C5357" s="23">
        <v>10764.1</v>
      </c>
      <c r="D5357" s="23">
        <v>10819.4</v>
      </c>
      <c r="E5357" s="23">
        <v>10713</v>
      </c>
      <c r="F5357" s="23">
        <v>10768.05</v>
      </c>
      <c r="G5357" s="5">
        <v>590705425</v>
      </c>
      <c r="H5357" s="5">
        <v>31557.58</v>
      </c>
      <c r="I5357" s="5" t="b">
        <f>IF(Nifty50[[#This Row],[High]]=MAX($D$1:$D5367), TRUE, FALSE)</f>
        <v>0</v>
      </c>
      <c r="J5357" s="5">
        <f>MAX($D$2:Nifty50[[#This Row],[High]])</f>
        <v>12430.5</v>
      </c>
      <c r="K5357" s="18">
        <f>(Nifty50[[#This Row],[ATH_XL]]-Nifty50[[#This Row],[Close]])/Nifty50[[#This Row],[ATH_XL]]</f>
        <v>0.13373959213225539</v>
      </c>
    </row>
    <row r="5358" spans="2:11" x14ac:dyDescent="0.25">
      <c r="B5358" s="4">
        <v>44025</v>
      </c>
      <c r="C5358" s="23">
        <v>10851.85</v>
      </c>
      <c r="D5358" s="23">
        <v>10894.05</v>
      </c>
      <c r="E5358" s="23">
        <v>10756.05</v>
      </c>
      <c r="F5358" s="23">
        <v>10802.7</v>
      </c>
      <c r="G5358" s="5">
        <v>554050579</v>
      </c>
      <c r="H5358" s="5">
        <v>30606.3</v>
      </c>
      <c r="I5358" s="5" t="b">
        <f>IF(Nifty50[[#This Row],[High]]=MAX($D$1:$D5368), TRUE, FALSE)</f>
        <v>0</v>
      </c>
      <c r="J5358" s="5">
        <f>MAX($D$2:Nifty50[[#This Row],[High]])</f>
        <v>12430.5</v>
      </c>
      <c r="K5358" s="18">
        <f>(Nifty50[[#This Row],[ATH_XL]]-Nifty50[[#This Row],[Close]])/Nifty50[[#This Row],[ATH_XL]]</f>
        <v>0.13095209364064192</v>
      </c>
    </row>
    <row r="5359" spans="2:11" x14ac:dyDescent="0.25">
      <c r="B5359" s="4">
        <v>44026</v>
      </c>
      <c r="C5359" s="23">
        <v>10750.85</v>
      </c>
      <c r="D5359" s="23">
        <v>10755.65</v>
      </c>
      <c r="E5359" s="23">
        <v>10562.9</v>
      </c>
      <c r="F5359" s="23">
        <v>10607.35</v>
      </c>
      <c r="G5359" s="5">
        <v>532368699</v>
      </c>
      <c r="H5359" s="5">
        <v>30902.47</v>
      </c>
      <c r="I5359" s="5" t="b">
        <f>IF(Nifty50[[#This Row],[High]]=MAX($D$1:$D5369), TRUE, FALSE)</f>
        <v>0</v>
      </c>
      <c r="J5359" s="5">
        <f>MAX($D$2:Nifty50[[#This Row],[High]])</f>
        <v>12430.5</v>
      </c>
      <c r="K5359" s="18">
        <f>(Nifty50[[#This Row],[ATH_XL]]-Nifty50[[#This Row],[Close]])/Nifty50[[#This Row],[ATH_XL]]</f>
        <v>0.14666747113953579</v>
      </c>
    </row>
    <row r="5360" spans="2:11" x14ac:dyDescent="0.25">
      <c r="B5360" s="4">
        <v>44027</v>
      </c>
      <c r="C5360" s="23">
        <v>10701</v>
      </c>
      <c r="D5360" s="23">
        <v>10827.45</v>
      </c>
      <c r="E5360" s="23">
        <v>10577.75</v>
      </c>
      <c r="F5360" s="23">
        <v>10618.2</v>
      </c>
      <c r="G5360" s="5">
        <v>715901258</v>
      </c>
      <c r="H5360" s="5">
        <v>42376.03</v>
      </c>
      <c r="I5360" s="5" t="b">
        <f>IF(Nifty50[[#This Row],[High]]=MAX($D$1:$D5370), TRUE, FALSE)</f>
        <v>0</v>
      </c>
      <c r="J5360" s="5">
        <f>MAX($D$2:Nifty50[[#This Row],[High]])</f>
        <v>12430.5</v>
      </c>
      <c r="K5360" s="18">
        <f>(Nifty50[[#This Row],[ATH_XL]]-Nifty50[[#This Row],[Close]])/Nifty50[[#This Row],[ATH_XL]]</f>
        <v>0.14579461807650532</v>
      </c>
    </row>
    <row r="5361" spans="2:11" x14ac:dyDescent="0.25">
      <c r="B5361" s="4">
        <v>44028</v>
      </c>
      <c r="C5361" s="23">
        <v>10706.2</v>
      </c>
      <c r="D5361" s="23">
        <v>10755.3</v>
      </c>
      <c r="E5361" s="23">
        <v>10595.2</v>
      </c>
      <c r="F5361" s="23">
        <v>10739.95</v>
      </c>
      <c r="G5361" s="5">
        <v>694402635</v>
      </c>
      <c r="H5361" s="5">
        <v>41453.949999999997</v>
      </c>
      <c r="I5361" s="5" t="b">
        <f>IF(Nifty50[[#This Row],[High]]=MAX($D$1:$D5371), TRUE, FALSE)</f>
        <v>0</v>
      </c>
      <c r="J5361" s="5">
        <f>MAX($D$2:Nifty50[[#This Row],[High]])</f>
        <v>12430.5</v>
      </c>
      <c r="K5361" s="18">
        <f>(Nifty50[[#This Row],[ATH_XL]]-Nifty50[[#This Row],[Close]])/Nifty50[[#This Row],[ATH_XL]]</f>
        <v>0.13600016089457378</v>
      </c>
    </row>
    <row r="5362" spans="2:11" x14ac:dyDescent="0.25">
      <c r="B5362" s="4">
        <v>44029</v>
      </c>
      <c r="C5362" s="23">
        <v>10752</v>
      </c>
      <c r="D5362" s="23">
        <v>10933.45</v>
      </c>
      <c r="E5362" s="23">
        <v>10749.65</v>
      </c>
      <c r="F5362" s="23">
        <v>10901.7</v>
      </c>
      <c r="G5362" s="5">
        <v>676881092</v>
      </c>
      <c r="H5362" s="5">
        <v>35592.83</v>
      </c>
      <c r="I5362" s="5" t="b">
        <f>IF(Nifty50[[#This Row],[High]]=MAX($D$1:$D5372), TRUE, FALSE)</f>
        <v>0</v>
      </c>
      <c r="J5362" s="5">
        <f>MAX($D$2:Nifty50[[#This Row],[High]])</f>
        <v>12430.5</v>
      </c>
      <c r="K5362" s="18">
        <f>(Nifty50[[#This Row],[ATH_XL]]-Nifty50[[#This Row],[Close]])/Nifty50[[#This Row],[ATH_XL]]</f>
        <v>0.12298781223603228</v>
      </c>
    </row>
    <row r="5363" spans="2:11" x14ac:dyDescent="0.25">
      <c r="B5363" s="4">
        <v>44032</v>
      </c>
      <c r="C5363" s="23">
        <v>10999.45</v>
      </c>
      <c r="D5363" s="23">
        <v>11037.9</v>
      </c>
      <c r="E5363" s="23">
        <v>10953</v>
      </c>
      <c r="F5363" s="23">
        <v>11022.2</v>
      </c>
      <c r="G5363" s="5">
        <v>554306867</v>
      </c>
      <c r="H5363" s="5">
        <v>32738.639999999999</v>
      </c>
      <c r="I5363" s="5" t="b">
        <f>IF(Nifty50[[#This Row],[High]]=MAX($D$1:$D5373), TRUE, FALSE)</f>
        <v>0</v>
      </c>
      <c r="J5363" s="5">
        <f>MAX($D$2:Nifty50[[#This Row],[High]])</f>
        <v>12430.5</v>
      </c>
      <c r="K5363" s="18">
        <f>(Nifty50[[#This Row],[ATH_XL]]-Nifty50[[#This Row],[Close]])/Nifty50[[#This Row],[ATH_XL]]</f>
        <v>0.1132939141627448</v>
      </c>
    </row>
    <row r="5364" spans="2:11" x14ac:dyDescent="0.25">
      <c r="B5364" s="4">
        <v>44033</v>
      </c>
      <c r="C5364" s="23">
        <v>11126.1</v>
      </c>
      <c r="D5364" s="23">
        <v>11179.55</v>
      </c>
      <c r="E5364" s="23">
        <v>11113.25</v>
      </c>
      <c r="F5364" s="23">
        <v>11162.25</v>
      </c>
      <c r="G5364" s="5">
        <v>771998838</v>
      </c>
      <c r="H5364" s="5">
        <v>42461.89</v>
      </c>
      <c r="I5364" s="5" t="b">
        <f>IF(Nifty50[[#This Row],[High]]=MAX($D$1:$D5374), TRUE, FALSE)</f>
        <v>0</v>
      </c>
      <c r="J5364" s="5">
        <f>MAX($D$2:Nifty50[[#This Row],[High]])</f>
        <v>12430.5</v>
      </c>
      <c r="K5364" s="18">
        <f>(Nifty50[[#This Row],[ATH_XL]]-Nifty50[[#This Row],[Close]])/Nifty50[[#This Row],[ATH_XL]]</f>
        <v>0.10202727163026427</v>
      </c>
    </row>
    <row r="5365" spans="2:11" x14ac:dyDescent="0.25">
      <c r="B5365" s="4">
        <v>44034</v>
      </c>
      <c r="C5365" s="23">
        <v>11231.2</v>
      </c>
      <c r="D5365" s="23">
        <v>11238.1</v>
      </c>
      <c r="E5365" s="23">
        <v>11056.55</v>
      </c>
      <c r="F5365" s="23">
        <v>11132.6</v>
      </c>
      <c r="G5365" s="5">
        <v>765074288</v>
      </c>
      <c r="H5365" s="5">
        <v>41068.720000000001</v>
      </c>
      <c r="I5365" s="5" t="b">
        <f>IF(Nifty50[[#This Row],[High]]=MAX($D$1:$D5375), TRUE, FALSE)</f>
        <v>0</v>
      </c>
      <c r="J5365" s="5">
        <f>MAX($D$2:Nifty50[[#This Row],[High]])</f>
        <v>12430.5</v>
      </c>
      <c r="K5365" s="18">
        <f>(Nifty50[[#This Row],[ATH_XL]]-Nifty50[[#This Row],[Close]])/Nifty50[[#This Row],[ATH_XL]]</f>
        <v>0.10441253368730137</v>
      </c>
    </row>
    <row r="5366" spans="2:11" x14ac:dyDescent="0.25">
      <c r="B5366" s="4">
        <v>44035</v>
      </c>
      <c r="C5366" s="23">
        <v>11135</v>
      </c>
      <c r="D5366" s="23">
        <v>11239.8</v>
      </c>
      <c r="E5366" s="23">
        <v>11103.15</v>
      </c>
      <c r="F5366" s="23">
        <v>11215.45</v>
      </c>
      <c r="G5366" s="5">
        <v>621575333</v>
      </c>
      <c r="H5366" s="5">
        <v>32744.93</v>
      </c>
      <c r="I5366" s="5" t="b">
        <f>IF(Nifty50[[#This Row],[High]]=MAX($D$1:$D5376), TRUE, FALSE)</f>
        <v>0</v>
      </c>
      <c r="J5366" s="5">
        <f>MAX($D$2:Nifty50[[#This Row],[High]])</f>
        <v>12430.5</v>
      </c>
      <c r="K5366" s="18">
        <f>(Nifty50[[#This Row],[ATH_XL]]-Nifty50[[#This Row],[Close]])/Nifty50[[#This Row],[ATH_XL]]</f>
        <v>9.7747475966372982E-2</v>
      </c>
    </row>
    <row r="5367" spans="2:11" x14ac:dyDescent="0.25">
      <c r="B5367" s="4">
        <v>44036</v>
      </c>
      <c r="C5367" s="23">
        <v>11149.95</v>
      </c>
      <c r="D5367" s="23">
        <v>11225.4</v>
      </c>
      <c r="E5367" s="23">
        <v>11090.3</v>
      </c>
      <c r="F5367" s="23">
        <v>11194.15</v>
      </c>
      <c r="G5367" s="5">
        <v>678935175</v>
      </c>
      <c r="H5367" s="5">
        <v>40217.17</v>
      </c>
      <c r="I5367" s="5" t="b">
        <f>IF(Nifty50[[#This Row],[High]]=MAX($D$1:$D5377), TRUE, FALSE)</f>
        <v>0</v>
      </c>
      <c r="J5367" s="5">
        <f>MAX($D$2:Nifty50[[#This Row],[High]])</f>
        <v>12430.5</v>
      </c>
      <c r="K5367" s="18">
        <f>(Nifty50[[#This Row],[ATH_XL]]-Nifty50[[#This Row],[Close]])/Nifty50[[#This Row],[ATH_XL]]</f>
        <v>9.9461003177667859E-2</v>
      </c>
    </row>
    <row r="5368" spans="2:11" x14ac:dyDescent="0.25">
      <c r="B5368" s="4">
        <v>44039</v>
      </c>
      <c r="C5368" s="23">
        <v>11225</v>
      </c>
      <c r="D5368" s="23">
        <v>11225</v>
      </c>
      <c r="E5368" s="23">
        <v>11087.85</v>
      </c>
      <c r="F5368" s="23">
        <v>11131.8</v>
      </c>
      <c r="G5368" s="5">
        <v>588148687</v>
      </c>
      <c r="H5368" s="5">
        <v>34539.730000000003</v>
      </c>
      <c r="I5368" s="5" t="b">
        <f>IF(Nifty50[[#This Row],[High]]=MAX($D$1:$D5378), TRUE, FALSE)</f>
        <v>0</v>
      </c>
      <c r="J5368" s="5">
        <f>MAX($D$2:Nifty50[[#This Row],[High]])</f>
        <v>12430.5</v>
      </c>
      <c r="K5368" s="18">
        <f>(Nifty50[[#This Row],[ATH_XL]]-Nifty50[[#This Row],[Close]])/Nifty50[[#This Row],[ATH_XL]]</f>
        <v>0.10447689151683365</v>
      </c>
    </row>
    <row r="5369" spans="2:11" x14ac:dyDescent="0.25">
      <c r="B5369" s="4">
        <v>44040</v>
      </c>
      <c r="C5369" s="23">
        <v>11154.1</v>
      </c>
      <c r="D5369" s="23">
        <v>11317.75</v>
      </c>
      <c r="E5369" s="23">
        <v>11151.4</v>
      </c>
      <c r="F5369" s="23">
        <v>11300.55</v>
      </c>
      <c r="G5369" s="5">
        <v>683891350</v>
      </c>
      <c r="H5369" s="5">
        <v>38677.47</v>
      </c>
      <c r="I5369" s="5" t="b">
        <f>IF(Nifty50[[#This Row],[High]]=MAX($D$1:$D5379), TRUE, FALSE)</f>
        <v>0</v>
      </c>
      <c r="J5369" s="5">
        <f>MAX($D$2:Nifty50[[#This Row],[High]])</f>
        <v>12430.5</v>
      </c>
      <c r="K5369" s="18">
        <f>(Nifty50[[#This Row],[ATH_XL]]-Nifty50[[#This Row],[Close]])/Nifty50[[#This Row],[ATH_XL]]</f>
        <v>9.0901411849885427E-2</v>
      </c>
    </row>
    <row r="5370" spans="2:11" x14ac:dyDescent="0.25">
      <c r="B5370" s="4">
        <v>44041</v>
      </c>
      <c r="C5370" s="23">
        <v>11276.9</v>
      </c>
      <c r="D5370" s="23">
        <v>11341.4</v>
      </c>
      <c r="E5370" s="23">
        <v>11149.75</v>
      </c>
      <c r="F5370" s="23">
        <v>11202.85</v>
      </c>
      <c r="G5370" s="5">
        <v>600726301</v>
      </c>
      <c r="H5370" s="5">
        <v>38726.019999999997</v>
      </c>
      <c r="I5370" s="5" t="b">
        <f>IF(Nifty50[[#This Row],[High]]=MAX($D$1:$D5380), TRUE, FALSE)</f>
        <v>0</v>
      </c>
      <c r="J5370" s="5">
        <f>MAX($D$2:Nifty50[[#This Row],[High]])</f>
        <v>12430.5</v>
      </c>
      <c r="K5370" s="18">
        <f>(Nifty50[[#This Row],[ATH_XL]]-Nifty50[[#This Row],[Close]])/Nifty50[[#This Row],[ATH_XL]]</f>
        <v>9.8761111781505137E-2</v>
      </c>
    </row>
    <row r="5371" spans="2:11" x14ac:dyDescent="0.25">
      <c r="B5371" s="4">
        <v>44042</v>
      </c>
      <c r="C5371" s="23">
        <v>11254.3</v>
      </c>
      <c r="D5371" s="23">
        <v>11299.95</v>
      </c>
      <c r="E5371" s="23">
        <v>11084.95</v>
      </c>
      <c r="F5371" s="23">
        <v>11102.15</v>
      </c>
      <c r="G5371" s="5">
        <v>677761342</v>
      </c>
      <c r="H5371" s="5">
        <v>39150.44</v>
      </c>
      <c r="I5371" s="5" t="b">
        <f>IF(Nifty50[[#This Row],[High]]=MAX($D$1:$D5381), TRUE, FALSE)</f>
        <v>0</v>
      </c>
      <c r="J5371" s="5">
        <f>MAX($D$2:Nifty50[[#This Row],[High]])</f>
        <v>12430.5</v>
      </c>
      <c r="K5371" s="18">
        <f>(Nifty50[[#This Row],[ATH_XL]]-Nifty50[[#This Row],[Close]])/Nifty50[[#This Row],[ATH_XL]]</f>
        <v>0.10686215357387074</v>
      </c>
    </row>
    <row r="5372" spans="2:11" x14ac:dyDescent="0.25">
      <c r="B5372" s="4">
        <v>44043</v>
      </c>
      <c r="C5372" s="23">
        <v>11139.5</v>
      </c>
      <c r="D5372" s="23">
        <v>11150.4</v>
      </c>
      <c r="E5372" s="23">
        <v>11026.65</v>
      </c>
      <c r="F5372" s="23">
        <v>11073.45</v>
      </c>
      <c r="G5372" s="5">
        <v>642560311</v>
      </c>
      <c r="H5372" s="5">
        <v>36220.089999999997</v>
      </c>
      <c r="I5372" s="5" t="b">
        <f>IF(Nifty50[[#This Row],[High]]=MAX($D$1:$D5382), TRUE, FALSE)</f>
        <v>0</v>
      </c>
      <c r="J5372" s="5">
        <f>MAX($D$2:Nifty50[[#This Row],[High]])</f>
        <v>12430.5</v>
      </c>
      <c r="K5372" s="18">
        <f>(Nifty50[[#This Row],[ATH_XL]]-Nifty50[[#This Row],[Close]])/Nifty50[[#This Row],[ATH_XL]]</f>
        <v>0.1091709907083383</v>
      </c>
    </row>
    <row r="5373" spans="2:11" x14ac:dyDescent="0.25">
      <c r="B5373" s="4">
        <v>44046</v>
      </c>
      <c r="C5373" s="23">
        <v>11057.55</v>
      </c>
      <c r="D5373" s="23">
        <v>11058.05</v>
      </c>
      <c r="E5373" s="23">
        <v>10882.25</v>
      </c>
      <c r="F5373" s="23">
        <v>10891.6</v>
      </c>
      <c r="G5373" s="5">
        <v>680929323</v>
      </c>
      <c r="H5373" s="5">
        <v>31149.94</v>
      </c>
      <c r="I5373" s="5" t="b">
        <f>IF(Nifty50[[#This Row],[High]]=MAX($D$1:$D5383), TRUE, FALSE)</f>
        <v>0</v>
      </c>
      <c r="J5373" s="5">
        <f>MAX($D$2:Nifty50[[#This Row],[High]])</f>
        <v>12430.5</v>
      </c>
      <c r="K5373" s="18">
        <f>(Nifty50[[#This Row],[ATH_XL]]-Nifty50[[#This Row],[Close]])/Nifty50[[#This Row],[ATH_XL]]</f>
        <v>0.12380032983387633</v>
      </c>
    </row>
    <row r="5374" spans="2:11" x14ac:dyDescent="0.25">
      <c r="B5374" s="4">
        <v>44047</v>
      </c>
      <c r="C5374" s="23">
        <v>10946.65</v>
      </c>
      <c r="D5374" s="23">
        <v>11112.25</v>
      </c>
      <c r="E5374" s="23">
        <v>10908.1</v>
      </c>
      <c r="F5374" s="23">
        <v>11095.25</v>
      </c>
      <c r="G5374" s="5">
        <v>625738313</v>
      </c>
      <c r="H5374" s="5">
        <v>35357.96</v>
      </c>
      <c r="I5374" s="5" t="b">
        <f>IF(Nifty50[[#This Row],[High]]=MAX($D$1:$D5384), TRUE, FALSE)</f>
        <v>0</v>
      </c>
      <c r="J5374" s="5">
        <f>MAX($D$2:Nifty50[[#This Row],[High]])</f>
        <v>12430.5</v>
      </c>
      <c r="K5374" s="18">
        <f>(Nifty50[[#This Row],[ATH_XL]]-Nifty50[[#This Row],[Close]])/Nifty50[[#This Row],[ATH_XL]]</f>
        <v>0.10741723985358594</v>
      </c>
    </row>
    <row r="5375" spans="2:11" x14ac:dyDescent="0.25">
      <c r="B5375" s="4">
        <v>44048</v>
      </c>
      <c r="C5375" s="23">
        <v>11155.75</v>
      </c>
      <c r="D5375" s="23">
        <v>11225.65</v>
      </c>
      <c r="E5375" s="23">
        <v>11064.05</v>
      </c>
      <c r="F5375" s="23">
        <v>11101.65</v>
      </c>
      <c r="G5375" s="5">
        <v>667639446</v>
      </c>
      <c r="H5375" s="5">
        <v>34894.58</v>
      </c>
      <c r="I5375" s="5" t="b">
        <f>IF(Nifty50[[#This Row],[High]]=MAX($D$1:$D5385), TRUE, FALSE)</f>
        <v>0</v>
      </c>
      <c r="J5375" s="5">
        <f>MAX($D$2:Nifty50[[#This Row],[High]])</f>
        <v>12430.5</v>
      </c>
      <c r="K5375" s="18">
        <f>(Nifty50[[#This Row],[ATH_XL]]-Nifty50[[#This Row],[Close]])/Nifty50[[#This Row],[ATH_XL]]</f>
        <v>0.10690237721732837</v>
      </c>
    </row>
    <row r="5376" spans="2:11" x14ac:dyDescent="0.25">
      <c r="B5376" s="4">
        <v>44049</v>
      </c>
      <c r="C5376" s="23">
        <v>11185.7</v>
      </c>
      <c r="D5376" s="23">
        <v>11256.8</v>
      </c>
      <c r="E5376" s="23">
        <v>11127.3</v>
      </c>
      <c r="F5376" s="23">
        <v>11200.15</v>
      </c>
      <c r="G5376" s="5">
        <v>600374615</v>
      </c>
      <c r="H5376" s="5">
        <v>31501.08</v>
      </c>
      <c r="I5376" s="5" t="b">
        <f>IF(Nifty50[[#This Row],[High]]=MAX($D$1:$D5386), TRUE, FALSE)</f>
        <v>0</v>
      </c>
      <c r="J5376" s="5">
        <f>MAX($D$2:Nifty50[[#This Row],[High]])</f>
        <v>12430.5</v>
      </c>
      <c r="K5376" s="18">
        <f>(Nifty50[[#This Row],[ATH_XL]]-Nifty50[[#This Row],[Close]])/Nifty50[[#This Row],[ATH_XL]]</f>
        <v>9.897831945617637E-2</v>
      </c>
    </row>
    <row r="5377" spans="2:11" x14ac:dyDescent="0.25">
      <c r="B5377" s="4">
        <v>44050</v>
      </c>
      <c r="C5377" s="23">
        <v>11186.65</v>
      </c>
      <c r="D5377" s="23">
        <v>11231.9</v>
      </c>
      <c r="E5377" s="23">
        <v>11142.05</v>
      </c>
      <c r="F5377" s="23">
        <v>11214.05</v>
      </c>
      <c r="G5377" s="5">
        <v>452629891</v>
      </c>
      <c r="H5377" s="5">
        <v>27054.43</v>
      </c>
      <c r="I5377" s="5" t="b">
        <f>IF(Nifty50[[#This Row],[High]]=MAX($D$1:$D5387), TRUE, FALSE)</f>
        <v>0</v>
      </c>
      <c r="J5377" s="5">
        <f>MAX($D$2:Nifty50[[#This Row],[High]])</f>
        <v>12430.5</v>
      </c>
      <c r="K5377" s="18">
        <f>(Nifty50[[#This Row],[ATH_XL]]-Nifty50[[#This Row],[Close]])/Nifty50[[#This Row],[ATH_XL]]</f>
        <v>9.7860102168054436E-2</v>
      </c>
    </row>
    <row r="5378" spans="2:11" x14ac:dyDescent="0.25">
      <c r="B5378" s="4">
        <v>44053</v>
      </c>
      <c r="C5378" s="23">
        <v>11270.25</v>
      </c>
      <c r="D5378" s="23">
        <v>11337.3</v>
      </c>
      <c r="E5378" s="23">
        <v>11238</v>
      </c>
      <c r="F5378" s="23">
        <v>11270.15</v>
      </c>
      <c r="G5378" s="5">
        <v>491999534</v>
      </c>
      <c r="H5378" s="5">
        <v>29108.25</v>
      </c>
      <c r="I5378" s="5" t="b">
        <f>IF(Nifty50[[#This Row],[High]]=MAX($D$1:$D5388), TRUE, FALSE)</f>
        <v>0</v>
      </c>
      <c r="J5378" s="5">
        <f>MAX($D$2:Nifty50[[#This Row],[High]])</f>
        <v>12430.5</v>
      </c>
      <c r="K5378" s="18">
        <f>(Nifty50[[#This Row],[ATH_XL]]-Nifty50[[#This Row],[Close]])/Nifty50[[#This Row],[ATH_XL]]</f>
        <v>9.3347009372108949E-2</v>
      </c>
    </row>
    <row r="5379" spans="2:11" x14ac:dyDescent="0.25">
      <c r="B5379" s="4">
        <v>44054</v>
      </c>
      <c r="C5379" s="23">
        <v>11322.25</v>
      </c>
      <c r="D5379" s="23">
        <v>11373.6</v>
      </c>
      <c r="E5379" s="23">
        <v>11299.15</v>
      </c>
      <c r="F5379" s="23">
        <v>11322.5</v>
      </c>
      <c r="G5379" s="5">
        <v>586084846</v>
      </c>
      <c r="H5379" s="5">
        <v>30314.89</v>
      </c>
      <c r="I5379" s="5" t="b">
        <f>IF(Nifty50[[#This Row],[High]]=MAX($D$1:$D5389), TRUE, FALSE)</f>
        <v>0</v>
      </c>
      <c r="J5379" s="5">
        <f>MAX($D$2:Nifty50[[#This Row],[High]])</f>
        <v>12430.5</v>
      </c>
      <c r="K5379" s="18">
        <f>(Nifty50[[#This Row],[ATH_XL]]-Nifty50[[#This Row],[Close]])/Nifty50[[#This Row],[ATH_XL]]</f>
        <v>8.9135593902095647E-2</v>
      </c>
    </row>
    <row r="5380" spans="2:11" x14ac:dyDescent="0.25">
      <c r="B5380" s="4">
        <v>44055</v>
      </c>
      <c r="C5380" s="23">
        <v>11289</v>
      </c>
      <c r="D5380" s="23">
        <v>11322</v>
      </c>
      <c r="E5380" s="23">
        <v>11242.65</v>
      </c>
      <c r="F5380" s="23">
        <v>11308.4</v>
      </c>
      <c r="G5380" s="5">
        <v>609858960</v>
      </c>
      <c r="H5380" s="5">
        <v>28088.09</v>
      </c>
      <c r="I5380" s="5" t="b">
        <f>IF(Nifty50[[#This Row],[High]]=MAX($D$1:$D5390), TRUE, FALSE)</f>
        <v>0</v>
      </c>
      <c r="J5380" s="5">
        <f>MAX($D$2:Nifty50[[#This Row],[High]])</f>
        <v>12430.5</v>
      </c>
      <c r="K5380" s="18">
        <f>(Nifty50[[#This Row],[ATH_XL]]-Nifty50[[#This Row],[Close]])/Nifty50[[#This Row],[ATH_XL]]</f>
        <v>9.0269900647600695E-2</v>
      </c>
    </row>
    <row r="5381" spans="2:11" x14ac:dyDescent="0.25">
      <c r="B5381" s="4">
        <v>44056</v>
      </c>
      <c r="C5381" s="23">
        <v>11334.85</v>
      </c>
      <c r="D5381" s="23">
        <v>11359.3</v>
      </c>
      <c r="E5381" s="23">
        <v>11269.95</v>
      </c>
      <c r="F5381" s="23">
        <v>11300.45</v>
      </c>
      <c r="G5381" s="5">
        <v>562355175</v>
      </c>
      <c r="H5381" s="5">
        <v>26500.52</v>
      </c>
      <c r="I5381" s="5" t="b">
        <f>IF(Nifty50[[#This Row],[High]]=MAX($D$1:$D5391), TRUE, FALSE)</f>
        <v>0</v>
      </c>
      <c r="J5381" s="5">
        <f>MAX($D$2:Nifty50[[#This Row],[High]])</f>
        <v>12430.5</v>
      </c>
      <c r="K5381" s="18">
        <f>(Nifty50[[#This Row],[ATH_XL]]-Nifty50[[#This Row],[Close]])/Nifty50[[#This Row],[ATH_XL]]</f>
        <v>9.0909456578576825E-2</v>
      </c>
    </row>
    <row r="5382" spans="2:11" x14ac:dyDescent="0.25">
      <c r="B5382" s="4">
        <v>44057</v>
      </c>
      <c r="C5382" s="23">
        <v>11353.3</v>
      </c>
      <c r="D5382" s="23">
        <v>11366.25</v>
      </c>
      <c r="E5382" s="23">
        <v>11111.45</v>
      </c>
      <c r="F5382" s="23">
        <v>11178.4</v>
      </c>
      <c r="G5382" s="5">
        <v>645109756</v>
      </c>
      <c r="H5382" s="5">
        <v>31059.23</v>
      </c>
      <c r="I5382" s="5" t="b">
        <f>IF(Nifty50[[#This Row],[High]]=MAX($D$1:$D5392), TRUE, FALSE)</f>
        <v>0</v>
      </c>
      <c r="J5382" s="5">
        <f>MAX($D$2:Nifty50[[#This Row],[High]])</f>
        <v>12430.5</v>
      </c>
      <c r="K5382" s="18">
        <f>(Nifty50[[#This Row],[ATH_XL]]-Nifty50[[#This Row],[Close]])/Nifty50[[#This Row],[ATH_XL]]</f>
        <v>0.10072804794658304</v>
      </c>
    </row>
    <row r="5383" spans="2:11" x14ac:dyDescent="0.25">
      <c r="B5383" s="4">
        <v>44060</v>
      </c>
      <c r="C5383" s="23">
        <v>11248.9</v>
      </c>
      <c r="D5383" s="23">
        <v>11267.1</v>
      </c>
      <c r="E5383" s="23">
        <v>11144.5</v>
      </c>
      <c r="F5383" s="23">
        <v>11247.1</v>
      </c>
      <c r="G5383" s="5">
        <v>633963958</v>
      </c>
      <c r="H5383" s="5">
        <v>27468.67</v>
      </c>
      <c r="I5383" s="5" t="b">
        <f>IF(Nifty50[[#This Row],[High]]=MAX($D$1:$D5393), TRUE, FALSE)</f>
        <v>0</v>
      </c>
      <c r="J5383" s="5">
        <f>MAX($D$2:Nifty50[[#This Row],[High]])</f>
        <v>12430.5</v>
      </c>
      <c r="K5383" s="18">
        <f>(Nifty50[[#This Row],[ATH_XL]]-Nifty50[[#This Row],[Close]])/Nifty50[[#This Row],[ATH_XL]]</f>
        <v>9.520131933550538E-2</v>
      </c>
    </row>
    <row r="5384" spans="2:11" x14ac:dyDescent="0.25">
      <c r="B5384" s="4">
        <v>44061</v>
      </c>
      <c r="C5384" s="23">
        <v>11259.8</v>
      </c>
      <c r="D5384" s="23">
        <v>11401.7</v>
      </c>
      <c r="E5384" s="23">
        <v>11253.15</v>
      </c>
      <c r="F5384" s="23">
        <v>11385.35</v>
      </c>
      <c r="G5384" s="5">
        <v>579242492</v>
      </c>
      <c r="H5384" s="5">
        <v>27267.51</v>
      </c>
      <c r="I5384" s="5" t="b">
        <f>IF(Nifty50[[#This Row],[High]]=MAX($D$1:$D5394), TRUE, FALSE)</f>
        <v>0</v>
      </c>
      <c r="J5384" s="5">
        <f>MAX($D$2:Nifty50[[#This Row],[High]])</f>
        <v>12430.5</v>
      </c>
      <c r="K5384" s="18">
        <f>(Nifty50[[#This Row],[ATH_XL]]-Nifty50[[#This Row],[Close]])/Nifty50[[#This Row],[ATH_XL]]</f>
        <v>8.4079481919472232E-2</v>
      </c>
    </row>
    <row r="5385" spans="2:11" x14ac:dyDescent="0.25">
      <c r="B5385" s="4">
        <v>44062</v>
      </c>
      <c r="C5385" s="23">
        <v>11452.15</v>
      </c>
      <c r="D5385" s="23">
        <v>11460.35</v>
      </c>
      <c r="E5385" s="23">
        <v>11394.1</v>
      </c>
      <c r="F5385" s="23">
        <v>11408.4</v>
      </c>
      <c r="G5385" s="5">
        <v>626217997</v>
      </c>
      <c r="H5385" s="5">
        <v>27528.12</v>
      </c>
      <c r="I5385" s="5" t="b">
        <f>IF(Nifty50[[#This Row],[High]]=MAX($D$1:$D5395), TRUE, FALSE)</f>
        <v>0</v>
      </c>
      <c r="J5385" s="5">
        <f>MAX($D$2:Nifty50[[#This Row],[High]])</f>
        <v>12430.5</v>
      </c>
      <c r="K5385" s="18">
        <f>(Nifty50[[#This Row],[ATH_XL]]-Nifty50[[#This Row],[Close]])/Nifty50[[#This Row],[ATH_XL]]</f>
        <v>8.2225171956075815E-2</v>
      </c>
    </row>
    <row r="5386" spans="2:11" x14ac:dyDescent="0.25">
      <c r="B5386" s="4">
        <v>44063</v>
      </c>
      <c r="C5386" s="23">
        <v>11317.45</v>
      </c>
      <c r="D5386" s="23">
        <v>11361.45</v>
      </c>
      <c r="E5386" s="23">
        <v>11289.8</v>
      </c>
      <c r="F5386" s="23">
        <v>11312.2</v>
      </c>
      <c r="G5386" s="5">
        <v>791587770</v>
      </c>
      <c r="H5386" s="5">
        <v>27676.18</v>
      </c>
      <c r="I5386" s="5" t="b">
        <f>IF(Nifty50[[#This Row],[High]]=MAX($D$1:$D5396), TRUE, FALSE)</f>
        <v>0</v>
      </c>
      <c r="J5386" s="5">
        <f>MAX($D$2:Nifty50[[#This Row],[High]])</f>
        <v>12430.5</v>
      </c>
      <c r="K5386" s="18">
        <f>(Nifty50[[#This Row],[ATH_XL]]-Nifty50[[#This Row],[Close]])/Nifty50[[#This Row],[ATH_XL]]</f>
        <v>8.996420095732266E-2</v>
      </c>
    </row>
    <row r="5387" spans="2:11" x14ac:dyDescent="0.25">
      <c r="B5387" s="4">
        <v>44064</v>
      </c>
      <c r="C5387" s="23">
        <v>11409.65</v>
      </c>
      <c r="D5387" s="23">
        <v>11418.5</v>
      </c>
      <c r="E5387" s="23">
        <v>11362.2</v>
      </c>
      <c r="F5387" s="23">
        <v>11371.6</v>
      </c>
      <c r="G5387" s="5">
        <v>668719170</v>
      </c>
      <c r="H5387" s="5">
        <v>26294.26</v>
      </c>
      <c r="I5387" s="5" t="b">
        <f>IF(Nifty50[[#This Row],[High]]=MAX($D$1:$D5397), TRUE, FALSE)</f>
        <v>0</v>
      </c>
      <c r="J5387" s="5">
        <f>MAX($D$2:Nifty50[[#This Row],[High]])</f>
        <v>12430.5</v>
      </c>
      <c r="K5387" s="18">
        <f>(Nifty50[[#This Row],[ATH_XL]]-Nifty50[[#This Row],[Close]])/Nifty50[[#This Row],[ATH_XL]]</f>
        <v>8.5185632114556903E-2</v>
      </c>
    </row>
    <row r="5388" spans="2:11" x14ac:dyDescent="0.25">
      <c r="B5388" s="4">
        <v>44067</v>
      </c>
      <c r="C5388" s="23">
        <v>11412</v>
      </c>
      <c r="D5388" s="23">
        <v>11497.25</v>
      </c>
      <c r="E5388" s="23">
        <v>11410.65</v>
      </c>
      <c r="F5388" s="23">
        <v>11466.45</v>
      </c>
      <c r="G5388" s="5">
        <v>532900535</v>
      </c>
      <c r="H5388" s="5">
        <v>28920.84</v>
      </c>
      <c r="I5388" s="5" t="b">
        <f>IF(Nifty50[[#This Row],[High]]=MAX($D$1:$D5398), TRUE, FALSE)</f>
        <v>0</v>
      </c>
      <c r="J5388" s="5">
        <f>MAX($D$2:Nifty50[[#This Row],[High]])</f>
        <v>12430.5</v>
      </c>
      <c r="K5388" s="18">
        <f>(Nifty50[[#This Row],[ATH_XL]]-Nifty50[[#This Row],[Close]])/Nifty50[[#This Row],[ATH_XL]]</f>
        <v>7.7555206950645536E-2</v>
      </c>
    </row>
    <row r="5389" spans="2:11" x14ac:dyDescent="0.25">
      <c r="B5389" s="4">
        <v>44068</v>
      </c>
      <c r="C5389" s="23">
        <v>11513.1</v>
      </c>
      <c r="D5389" s="23">
        <v>11525.9</v>
      </c>
      <c r="E5389" s="23">
        <v>11423.35</v>
      </c>
      <c r="F5389" s="23">
        <v>11472.25</v>
      </c>
      <c r="G5389" s="5">
        <v>638152608</v>
      </c>
      <c r="H5389" s="5">
        <v>28742.82</v>
      </c>
      <c r="I5389" s="5" t="b">
        <f>IF(Nifty50[[#This Row],[High]]=MAX($D$1:$D5399), TRUE, FALSE)</f>
        <v>0</v>
      </c>
      <c r="J5389" s="5">
        <f>MAX($D$2:Nifty50[[#This Row],[High]])</f>
        <v>12430.5</v>
      </c>
      <c r="K5389" s="18">
        <f>(Nifty50[[#This Row],[ATH_XL]]-Nifty50[[#This Row],[Close]])/Nifty50[[#This Row],[ATH_XL]]</f>
        <v>7.7088612686537147E-2</v>
      </c>
    </row>
    <row r="5390" spans="2:11" x14ac:dyDescent="0.25">
      <c r="B5390" s="4">
        <v>44069</v>
      </c>
      <c r="C5390" s="23">
        <v>11512.85</v>
      </c>
      <c r="D5390" s="23">
        <v>11561.75</v>
      </c>
      <c r="E5390" s="23">
        <v>11461.85</v>
      </c>
      <c r="F5390" s="23">
        <v>11549.6</v>
      </c>
      <c r="G5390" s="5">
        <v>743442521</v>
      </c>
      <c r="H5390" s="5">
        <v>34852.01</v>
      </c>
      <c r="I5390" s="5" t="b">
        <f>IF(Nifty50[[#This Row],[High]]=MAX($D$1:$D5400), TRUE, FALSE)</f>
        <v>0</v>
      </c>
      <c r="J5390" s="5">
        <f>MAX($D$2:Nifty50[[#This Row],[High]])</f>
        <v>12430.5</v>
      </c>
      <c r="K5390" s="18">
        <f>(Nifty50[[#This Row],[ATH_XL]]-Nifty50[[#This Row],[Close]])/Nifty50[[#This Row],[ATH_XL]]</f>
        <v>7.0866015043642622E-2</v>
      </c>
    </row>
    <row r="5391" spans="2:11" x14ac:dyDescent="0.25">
      <c r="B5391" s="4">
        <v>44070</v>
      </c>
      <c r="C5391" s="23">
        <v>11609.3</v>
      </c>
      <c r="D5391" s="23">
        <v>11617.35</v>
      </c>
      <c r="E5391" s="23">
        <v>11540.6</v>
      </c>
      <c r="F5391" s="23">
        <v>11559.25</v>
      </c>
      <c r="G5391" s="5">
        <v>719776490</v>
      </c>
      <c r="H5391" s="5">
        <v>31580.61</v>
      </c>
      <c r="I5391" s="5" t="b">
        <f>IF(Nifty50[[#This Row],[High]]=MAX($D$1:$D5401), TRUE, FALSE)</f>
        <v>0</v>
      </c>
      <c r="J5391" s="5">
        <f>MAX($D$2:Nifty50[[#This Row],[High]])</f>
        <v>12430.5</v>
      </c>
      <c r="K5391" s="18">
        <f>(Nifty50[[#This Row],[ATH_XL]]-Nifty50[[#This Row],[Close]])/Nifty50[[#This Row],[ATH_XL]]</f>
        <v>7.0089698724910499E-2</v>
      </c>
    </row>
    <row r="5392" spans="2:11" x14ac:dyDescent="0.25">
      <c r="B5392" s="4">
        <v>44071</v>
      </c>
      <c r="C5392" s="23">
        <v>11602.95</v>
      </c>
      <c r="D5392" s="23">
        <v>11686.05</v>
      </c>
      <c r="E5392" s="23">
        <v>11589.4</v>
      </c>
      <c r="F5392" s="23">
        <v>11647.6</v>
      </c>
      <c r="G5392" s="5">
        <v>806997707</v>
      </c>
      <c r="H5392" s="5">
        <v>39349.919999999998</v>
      </c>
      <c r="I5392" s="5" t="b">
        <f>IF(Nifty50[[#This Row],[High]]=MAX($D$1:$D5402), TRUE, FALSE)</f>
        <v>0</v>
      </c>
      <c r="J5392" s="5">
        <f>MAX($D$2:Nifty50[[#This Row],[High]])</f>
        <v>12430.5</v>
      </c>
      <c r="K5392" s="18">
        <f>(Nifty50[[#This Row],[ATH_XL]]-Nifty50[[#This Row],[Close]])/Nifty50[[#This Row],[ATH_XL]]</f>
        <v>6.2982180925948247E-2</v>
      </c>
    </row>
    <row r="5393" spans="2:11" x14ac:dyDescent="0.25">
      <c r="B5393" s="4">
        <v>44074</v>
      </c>
      <c r="C5393" s="23">
        <v>11777.55</v>
      </c>
      <c r="D5393" s="23">
        <v>11794.25</v>
      </c>
      <c r="E5393" s="23">
        <v>11325.85</v>
      </c>
      <c r="F5393" s="23">
        <v>11387.5</v>
      </c>
      <c r="G5393" s="5">
        <v>1371789450</v>
      </c>
      <c r="H5393" s="5">
        <v>61668.55</v>
      </c>
      <c r="I5393" s="5" t="b">
        <f>IF(Nifty50[[#This Row],[High]]=MAX($D$1:$D5403), TRUE, FALSE)</f>
        <v>0</v>
      </c>
      <c r="J5393" s="5">
        <f>MAX($D$2:Nifty50[[#This Row],[High]])</f>
        <v>12430.5</v>
      </c>
      <c r="K5393" s="18">
        <f>(Nifty50[[#This Row],[ATH_XL]]-Nifty50[[#This Row],[Close]])/Nifty50[[#This Row],[ATH_XL]]</f>
        <v>8.3906520252604477E-2</v>
      </c>
    </row>
    <row r="5394" spans="2:11" x14ac:dyDescent="0.25">
      <c r="B5394" s="4">
        <v>44075</v>
      </c>
      <c r="C5394" s="23">
        <v>11464.3</v>
      </c>
      <c r="D5394" s="23">
        <v>11553.55</v>
      </c>
      <c r="E5394" s="23">
        <v>11366.9</v>
      </c>
      <c r="F5394" s="23">
        <v>11470.25</v>
      </c>
      <c r="G5394" s="5">
        <v>783769555</v>
      </c>
      <c r="H5394" s="5">
        <v>36752.54</v>
      </c>
      <c r="I5394" s="5" t="b">
        <f>IF(Nifty50[[#This Row],[High]]=MAX($D$1:$D5404), TRUE, FALSE)</f>
        <v>0</v>
      </c>
      <c r="J5394" s="5">
        <f>MAX($D$2:Nifty50[[#This Row],[High]])</f>
        <v>12430.5</v>
      </c>
      <c r="K5394" s="18">
        <f>(Nifty50[[#This Row],[ATH_XL]]-Nifty50[[#This Row],[Close]])/Nifty50[[#This Row],[ATH_XL]]</f>
        <v>7.7249507260367639E-2</v>
      </c>
    </row>
    <row r="5395" spans="2:11" x14ac:dyDescent="0.25">
      <c r="B5395" s="4">
        <v>44076</v>
      </c>
      <c r="C5395" s="23">
        <v>11478.55</v>
      </c>
      <c r="D5395" s="23">
        <v>11554.75</v>
      </c>
      <c r="E5395" s="23">
        <v>11430.4</v>
      </c>
      <c r="F5395" s="23">
        <v>11535</v>
      </c>
      <c r="G5395" s="5">
        <v>593494423</v>
      </c>
      <c r="H5395" s="5">
        <v>27454.65</v>
      </c>
      <c r="I5395" s="5" t="b">
        <f>IF(Nifty50[[#This Row],[High]]=MAX($D$1:$D5405), TRUE, FALSE)</f>
        <v>0</v>
      </c>
      <c r="J5395" s="5">
        <f>MAX($D$2:Nifty50[[#This Row],[High]])</f>
        <v>12430.5</v>
      </c>
      <c r="K5395" s="18">
        <f>(Nifty50[[#This Row],[ATH_XL]]-Nifty50[[#This Row],[Close]])/Nifty50[[#This Row],[ATH_XL]]</f>
        <v>7.2040545432605282E-2</v>
      </c>
    </row>
    <row r="5396" spans="2:11" x14ac:dyDescent="0.25">
      <c r="B5396" s="4">
        <v>44077</v>
      </c>
      <c r="C5396" s="23">
        <v>11566.2</v>
      </c>
      <c r="D5396" s="23">
        <v>11584.95</v>
      </c>
      <c r="E5396" s="23">
        <v>11507.65</v>
      </c>
      <c r="F5396" s="23">
        <v>11527.45</v>
      </c>
      <c r="G5396" s="5">
        <v>607115212</v>
      </c>
      <c r="H5396" s="5">
        <v>26868.26</v>
      </c>
      <c r="I5396" s="5" t="b">
        <f>IF(Nifty50[[#This Row],[High]]=MAX($D$1:$D5406), TRUE, FALSE)</f>
        <v>0</v>
      </c>
      <c r="J5396" s="5">
        <f>MAX($D$2:Nifty50[[#This Row],[High]])</f>
        <v>12430.5</v>
      </c>
      <c r="K5396" s="18">
        <f>(Nifty50[[#This Row],[ATH_XL]]-Nifty50[[#This Row],[Close]])/Nifty50[[#This Row],[ATH_XL]]</f>
        <v>7.264792244881535E-2</v>
      </c>
    </row>
    <row r="5397" spans="2:11" x14ac:dyDescent="0.25">
      <c r="B5397" s="4">
        <v>44078</v>
      </c>
      <c r="C5397" s="23">
        <v>11354.4</v>
      </c>
      <c r="D5397" s="23">
        <v>11452.05</v>
      </c>
      <c r="E5397" s="23">
        <v>11303.65</v>
      </c>
      <c r="F5397" s="23">
        <v>11333.85</v>
      </c>
      <c r="G5397" s="5">
        <v>681338905</v>
      </c>
      <c r="H5397" s="5">
        <v>31746.86</v>
      </c>
      <c r="I5397" s="5" t="b">
        <f>IF(Nifty50[[#This Row],[High]]=MAX($D$1:$D5407), TRUE, FALSE)</f>
        <v>0</v>
      </c>
      <c r="J5397" s="5">
        <f>MAX($D$2:Nifty50[[#This Row],[High]])</f>
        <v>12430.5</v>
      </c>
      <c r="K5397" s="18">
        <f>(Nifty50[[#This Row],[ATH_XL]]-Nifty50[[#This Row],[Close]])/Nifty50[[#This Row],[ATH_XL]]</f>
        <v>8.8222517195607544E-2</v>
      </c>
    </row>
    <row r="5398" spans="2:11" x14ac:dyDescent="0.25">
      <c r="B5398" s="4">
        <v>44081</v>
      </c>
      <c r="C5398" s="23">
        <v>11359.6</v>
      </c>
      <c r="D5398" s="23">
        <v>11381.15</v>
      </c>
      <c r="E5398" s="23">
        <v>11251.7</v>
      </c>
      <c r="F5398" s="23">
        <v>11355.05</v>
      </c>
      <c r="G5398" s="5">
        <v>560322964</v>
      </c>
      <c r="H5398" s="5">
        <v>25959.82</v>
      </c>
      <c r="I5398" s="5" t="b">
        <f>IF(Nifty50[[#This Row],[High]]=MAX($D$1:$D5408), TRUE, FALSE)</f>
        <v>0</v>
      </c>
      <c r="J5398" s="5">
        <f>MAX($D$2:Nifty50[[#This Row],[High]])</f>
        <v>12430.5</v>
      </c>
      <c r="K5398" s="18">
        <f>(Nifty50[[#This Row],[ATH_XL]]-Nifty50[[#This Row],[Close]])/Nifty50[[#This Row],[ATH_XL]]</f>
        <v>8.6517034713004357E-2</v>
      </c>
    </row>
    <row r="5399" spans="2:11" x14ac:dyDescent="0.25">
      <c r="B5399" s="4">
        <v>44082</v>
      </c>
      <c r="C5399" s="23">
        <v>11378.55</v>
      </c>
      <c r="D5399" s="23">
        <v>11437.25</v>
      </c>
      <c r="E5399" s="23">
        <v>11290.45</v>
      </c>
      <c r="F5399" s="23">
        <v>11317.35</v>
      </c>
      <c r="G5399" s="5">
        <v>572239350</v>
      </c>
      <c r="H5399" s="5">
        <v>27979.7</v>
      </c>
      <c r="I5399" s="5" t="b">
        <f>IF(Nifty50[[#This Row],[High]]=MAX($D$1:$D5409), TRUE, FALSE)</f>
        <v>0</v>
      </c>
      <c r="J5399" s="5">
        <f>MAX($D$2:Nifty50[[#This Row],[High]])</f>
        <v>12430.5</v>
      </c>
      <c r="K5399" s="18">
        <f>(Nifty50[[#This Row],[ATH_XL]]-Nifty50[[#This Row],[Close]])/Nifty50[[#This Row],[ATH_XL]]</f>
        <v>8.954989742970916E-2</v>
      </c>
    </row>
    <row r="5400" spans="2:11" x14ac:dyDescent="0.25">
      <c r="B5400" s="4">
        <v>44083</v>
      </c>
      <c r="C5400" s="23">
        <v>11218.6</v>
      </c>
      <c r="D5400" s="23">
        <v>11298.15</v>
      </c>
      <c r="E5400" s="23">
        <v>11185.15</v>
      </c>
      <c r="F5400" s="23">
        <v>11278</v>
      </c>
      <c r="G5400" s="5">
        <v>728880693</v>
      </c>
      <c r="H5400" s="5">
        <v>32660.67</v>
      </c>
      <c r="I5400" s="5" t="b">
        <f>IF(Nifty50[[#This Row],[High]]=MAX($D$1:$D5410), TRUE, FALSE)</f>
        <v>0</v>
      </c>
      <c r="J5400" s="5">
        <f>MAX($D$2:Nifty50[[#This Row],[High]])</f>
        <v>12430.5</v>
      </c>
      <c r="K5400" s="18">
        <f>(Nifty50[[#This Row],[ATH_XL]]-Nifty50[[#This Row],[Close]])/Nifty50[[#This Row],[ATH_XL]]</f>
        <v>9.2715498169824218E-2</v>
      </c>
    </row>
    <row r="5401" spans="2:11" x14ac:dyDescent="0.25">
      <c r="B5401" s="4">
        <v>44084</v>
      </c>
      <c r="C5401" s="23">
        <v>11363.3</v>
      </c>
      <c r="D5401" s="23">
        <v>11464.05</v>
      </c>
      <c r="E5401" s="23">
        <v>11327.4</v>
      </c>
      <c r="F5401" s="23">
        <v>11449.25</v>
      </c>
      <c r="G5401" s="5">
        <v>679419973</v>
      </c>
      <c r="H5401" s="5">
        <v>39239.1</v>
      </c>
      <c r="I5401" s="5" t="b">
        <f>IF(Nifty50[[#This Row],[High]]=MAX($D$1:$D5411), TRUE, FALSE)</f>
        <v>0</v>
      </c>
      <c r="J5401" s="5">
        <f>MAX($D$2:Nifty50[[#This Row],[High]])</f>
        <v>12430.5</v>
      </c>
      <c r="K5401" s="18">
        <f>(Nifty50[[#This Row],[ATH_XL]]-Nifty50[[#This Row],[Close]])/Nifty50[[#This Row],[ATH_XL]]</f>
        <v>7.8938900285587865E-2</v>
      </c>
    </row>
    <row r="5402" spans="2:11" x14ac:dyDescent="0.25">
      <c r="B5402" s="4">
        <v>44085</v>
      </c>
      <c r="C5402" s="23">
        <v>11447.8</v>
      </c>
      <c r="D5402" s="23">
        <v>11493.5</v>
      </c>
      <c r="E5402" s="23">
        <v>11419.9</v>
      </c>
      <c r="F5402" s="23">
        <v>11464.45</v>
      </c>
      <c r="G5402" s="5">
        <v>554789157</v>
      </c>
      <c r="H5402" s="5">
        <v>29614.09</v>
      </c>
      <c r="I5402" s="5" t="b">
        <f>IF(Nifty50[[#This Row],[High]]=MAX($D$1:$D5412), TRUE, FALSE)</f>
        <v>0</v>
      </c>
      <c r="J5402" s="5">
        <f>MAX($D$2:Nifty50[[#This Row],[High]])</f>
        <v>12430.5</v>
      </c>
      <c r="K5402" s="18">
        <f>(Nifty50[[#This Row],[ATH_XL]]-Nifty50[[#This Row],[Close]])/Nifty50[[#This Row],[ATH_XL]]</f>
        <v>7.7716101524476028E-2</v>
      </c>
    </row>
    <row r="5403" spans="2:11" x14ac:dyDescent="0.25">
      <c r="B5403" s="4">
        <v>44088</v>
      </c>
      <c r="C5403" s="23">
        <v>11540.15</v>
      </c>
      <c r="D5403" s="23">
        <v>11568.9</v>
      </c>
      <c r="E5403" s="23">
        <v>11383.55</v>
      </c>
      <c r="F5403" s="23">
        <v>11440.05</v>
      </c>
      <c r="G5403" s="5">
        <v>642270123</v>
      </c>
      <c r="H5403" s="5">
        <v>33996.94</v>
      </c>
      <c r="I5403" s="5" t="b">
        <f>IF(Nifty50[[#This Row],[High]]=MAX($D$1:$D5413), TRUE, FALSE)</f>
        <v>0</v>
      </c>
      <c r="J5403" s="5">
        <f>MAX($D$2:Nifty50[[#This Row],[High]])</f>
        <v>12430.5</v>
      </c>
      <c r="K5403" s="18">
        <f>(Nifty50[[#This Row],[ATH_XL]]-Nifty50[[#This Row],[Close]])/Nifty50[[#This Row],[ATH_XL]]</f>
        <v>7.9679015325208213E-2</v>
      </c>
    </row>
    <row r="5404" spans="2:11" x14ac:dyDescent="0.25">
      <c r="B5404" s="4">
        <v>44089</v>
      </c>
      <c r="C5404" s="23">
        <v>11487.2</v>
      </c>
      <c r="D5404" s="23">
        <v>11535.95</v>
      </c>
      <c r="E5404" s="23">
        <v>11442.25</v>
      </c>
      <c r="F5404" s="23">
        <v>11521.8</v>
      </c>
      <c r="G5404" s="5">
        <v>506667239</v>
      </c>
      <c r="H5404" s="5">
        <v>28054.51</v>
      </c>
      <c r="I5404" s="5" t="b">
        <f>IF(Nifty50[[#This Row],[High]]=MAX($D$1:$D5414), TRUE, FALSE)</f>
        <v>0</v>
      </c>
      <c r="J5404" s="5">
        <f>MAX($D$2:Nifty50[[#This Row],[High]])</f>
        <v>12430.5</v>
      </c>
      <c r="K5404" s="18">
        <f>(Nifty50[[#This Row],[ATH_XL]]-Nifty50[[#This Row],[Close]])/Nifty50[[#This Row],[ATH_XL]]</f>
        <v>7.3102449619886628E-2</v>
      </c>
    </row>
    <row r="5405" spans="2:11" x14ac:dyDescent="0.25">
      <c r="B5405" s="4">
        <v>44090</v>
      </c>
      <c r="C5405" s="23">
        <v>11538.45</v>
      </c>
      <c r="D5405" s="23">
        <v>11618.1</v>
      </c>
      <c r="E5405" s="23">
        <v>11516.75</v>
      </c>
      <c r="F5405" s="23">
        <v>11604.55</v>
      </c>
      <c r="G5405" s="5">
        <v>527804775</v>
      </c>
      <c r="H5405" s="5">
        <v>27629.71</v>
      </c>
      <c r="I5405" s="5" t="b">
        <f>IF(Nifty50[[#This Row],[High]]=MAX($D$1:$D5415), TRUE, FALSE)</f>
        <v>0</v>
      </c>
      <c r="J5405" s="5">
        <f>MAX($D$2:Nifty50[[#This Row],[High]])</f>
        <v>12430.5</v>
      </c>
      <c r="K5405" s="18">
        <f>(Nifty50[[#This Row],[ATH_XL]]-Nifty50[[#This Row],[Close]])/Nifty50[[#This Row],[ATH_XL]]</f>
        <v>6.644543662764979E-2</v>
      </c>
    </row>
    <row r="5406" spans="2:11" x14ac:dyDescent="0.25">
      <c r="B5406" s="4">
        <v>44091</v>
      </c>
      <c r="C5406" s="23">
        <v>11539.4</v>
      </c>
      <c r="D5406" s="23">
        <v>11587.2</v>
      </c>
      <c r="E5406" s="23">
        <v>11498.5</v>
      </c>
      <c r="F5406" s="23">
        <v>11516.1</v>
      </c>
      <c r="G5406" s="5">
        <v>517729494</v>
      </c>
      <c r="H5406" s="5">
        <v>29674.95</v>
      </c>
      <c r="I5406" s="5" t="b">
        <f>IF(Nifty50[[#This Row],[High]]=MAX($D$1:$D5416), TRUE, FALSE)</f>
        <v>0</v>
      </c>
      <c r="J5406" s="5">
        <f>MAX($D$2:Nifty50[[#This Row],[High]])</f>
        <v>12430.5</v>
      </c>
      <c r="K5406" s="18">
        <f>(Nifty50[[#This Row],[ATH_XL]]-Nifty50[[#This Row],[Close]])/Nifty50[[#This Row],[ATH_XL]]</f>
        <v>7.3560999155303453E-2</v>
      </c>
    </row>
    <row r="5407" spans="2:11" x14ac:dyDescent="0.25">
      <c r="B5407" s="4">
        <v>44092</v>
      </c>
      <c r="C5407" s="23">
        <v>11584.1</v>
      </c>
      <c r="D5407" s="23">
        <v>11584.1</v>
      </c>
      <c r="E5407" s="23">
        <v>11446.1</v>
      </c>
      <c r="F5407" s="23">
        <v>11504.95</v>
      </c>
      <c r="G5407" s="5">
        <v>764154094</v>
      </c>
      <c r="H5407" s="5">
        <v>48698.68</v>
      </c>
      <c r="I5407" s="5" t="b">
        <f>IF(Nifty50[[#This Row],[High]]=MAX($D$1:$D5417), TRUE, FALSE)</f>
        <v>0</v>
      </c>
      <c r="J5407" s="5">
        <f>MAX($D$2:Nifty50[[#This Row],[High]])</f>
        <v>12430.5</v>
      </c>
      <c r="K5407" s="18">
        <f>(Nifty50[[#This Row],[ATH_XL]]-Nifty50[[#This Row],[Close]])/Nifty50[[#This Row],[ATH_XL]]</f>
        <v>7.4457986404408455E-2</v>
      </c>
    </row>
    <row r="5408" spans="2:11" x14ac:dyDescent="0.25">
      <c r="B5408" s="4">
        <v>44095</v>
      </c>
      <c r="C5408" s="23">
        <v>11503.8</v>
      </c>
      <c r="D5408" s="23">
        <v>11535.25</v>
      </c>
      <c r="E5408" s="23">
        <v>11218.5</v>
      </c>
      <c r="F5408" s="23">
        <v>11250.55</v>
      </c>
      <c r="G5408" s="5">
        <v>602851737</v>
      </c>
      <c r="H5408" s="5">
        <v>37213.230000000003</v>
      </c>
      <c r="I5408" s="5" t="b">
        <f>IF(Nifty50[[#This Row],[High]]=MAX($D$1:$D5418), TRUE, FALSE)</f>
        <v>0</v>
      </c>
      <c r="J5408" s="5">
        <f>MAX($D$2:Nifty50[[#This Row],[High]])</f>
        <v>12430.5</v>
      </c>
      <c r="K5408" s="18">
        <f>(Nifty50[[#This Row],[ATH_XL]]-Nifty50[[#This Row],[Close]])/Nifty50[[#This Row],[ATH_XL]]</f>
        <v>9.492377619564786E-2</v>
      </c>
    </row>
    <row r="5409" spans="2:11" x14ac:dyDescent="0.25">
      <c r="B5409" s="4">
        <v>44096</v>
      </c>
      <c r="C5409" s="23">
        <v>11301.75</v>
      </c>
      <c r="D5409" s="23">
        <v>11302.2</v>
      </c>
      <c r="E5409" s="23">
        <v>11084.65</v>
      </c>
      <c r="F5409" s="23">
        <v>11153.65</v>
      </c>
      <c r="G5409" s="5">
        <v>672249921</v>
      </c>
      <c r="H5409" s="5">
        <v>36296.49</v>
      </c>
      <c r="I5409" s="5" t="b">
        <f>IF(Nifty50[[#This Row],[High]]=MAX($D$1:$D5419), TRUE, FALSE)</f>
        <v>0</v>
      </c>
      <c r="J5409" s="5">
        <f>MAX($D$2:Nifty50[[#This Row],[High]])</f>
        <v>12430.5</v>
      </c>
      <c r="K5409" s="18">
        <f>(Nifty50[[#This Row],[ATH_XL]]-Nifty50[[#This Row],[Close]])/Nifty50[[#This Row],[ATH_XL]]</f>
        <v>0.10271911829773543</v>
      </c>
    </row>
    <row r="5410" spans="2:11" x14ac:dyDescent="0.25">
      <c r="B5410" s="4">
        <v>44097</v>
      </c>
      <c r="C5410" s="23">
        <v>11258.75</v>
      </c>
      <c r="D5410" s="23">
        <v>11259.55</v>
      </c>
      <c r="E5410" s="23">
        <v>11024.4</v>
      </c>
      <c r="F5410" s="23">
        <v>11131.85</v>
      </c>
      <c r="G5410" s="5">
        <v>714925847</v>
      </c>
      <c r="H5410" s="5">
        <v>35542.980000000003</v>
      </c>
      <c r="I5410" s="5" t="b">
        <f>IF(Nifty50[[#This Row],[High]]=MAX($D$1:$D5420), TRUE, FALSE)</f>
        <v>0</v>
      </c>
      <c r="J5410" s="5">
        <f>MAX($D$2:Nifty50[[#This Row],[High]])</f>
        <v>12430.5</v>
      </c>
      <c r="K5410" s="18">
        <f>(Nifty50[[#This Row],[ATH_XL]]-Nifty50[[#This Row],[Close]])/Nifty50[[#This Row],[ATH_XL]]</f>
        <v>0.1044728691524878</v>
      </c>
    </row>
    <row r="5411" spans="2:11" x14ac:dyDescent="0.25">
      <c r="B5411" s="4">
        <v>44098</v>
      </c>
      <c r="C5411" s="23">
        <v>11011</v>
      </c>
      <c r="D5411" s="23">
        <v>11015.3</v>
      </c>
      <c r="E5411" s="23">
        <v>10790.2</v>
      </c>
      <c r="F5411" s="23">
        <v>10805.55</v>
      </c>
      <c r="G5411" s="5">
        <v>706139506</v>
      </c>
      <c r="H5411" s="5">
        <v>33623.71</v>
      </c>
      <c r="I5411" s="5" t="b">
        <f>IF(Nifty50[[#This Row],[High]]=MAX($D$1:$D5421), TRUE, FALSE)</f>
        <v>0</v>
      </c>
      <c r="J5411" s="5">
        <f>MAX($D$2:Nifty50[[#This Row],[High]])</f>
        <v>12430.5</v>
      </c>
      <c r="K5411" s="18">
        <f>(Nifty50[[#This Row],[ATH_XL]]-Nifty50[[#This Row],[Close]])/Nifty50[[#This Row],[ATH_XL]]</f>
        <v>0.13072281887293358</v>
      </c>
    </row>
    <row r="5412" spans="2:11" x14ac:dyDescent="0.25">
      <c r="B5412" s="4">
        <v>44099</v>
      </c>
      <c r="C5412" s="23">
        <v>10910.4</v>
      </c>
      <c r="D5412" s="23">
        <v>11072.6</v>
      </c>
      <c r="E5412" s="23">
        <v>10854.85</v>
      </c>
      <c r="F5412" s="23">
        <v>11050.25</v>
      </c>
      <c r="G5412" s="5">
        <v>559597322</v>
      </c>
      <c r="H5412" s="5">
        <v>31122.18</v>
      </c>
      <c r="I5412" s="5" t="b">
        <f>IF(Nifty50[[#This Row],[High]]=MAX($D$1:$D5422), TRUE, FALSE)</f>
        <v>0</v>
      </c>
      <c r="J5412" s="5">
        <f>MAX($D$2:Nifty50[[#This Row],[High]])</f>
        <v>12430.5</v>
      </c>
      <c r="K5412" s="18">
        <f>(Nifty50[[#This Row],[ATH_XL]]-Nifty50[[#This Row],[Close]])/Nifty50[[#This Row],[ATH_XL]]</f>
        <v>0.11103736776477213</v>
      </c>
    </row>
    <row r="5413" spans="2:11" x14ac:dyDescent="0.25">
      <c r="B5413" s="4">
        <v>44102</v>
      </c>
      <c r="C5413" s="23">
        <v>11140.85</v>
      </c>
      <c r="D5413" s="23">
        <v>11239.35</v>
      </c>
      <c r="E5413" s="23">
        <v>11099.85</v>
      </c>
      <c r="F5413" s="23">
        <v>11227.55</v>
      </c>
      <c r="G5413" s="5">
        <v>472777324</v>
      </c>
      <c r="H5413" s="5">
        <v>24361.17</v>
      </c>
      <c r="I5413" s="5" t="b">
        <f>IF(Nifty50[[#This Row],[High]]=MAX($D$1:$D5423), TRUE, FALSE)</f>
        <v>0</v>
      </c>
      <c r="J5413" s="5">
        <f>MAX($D$2:Nifty50[[#This Row],[High]])</f>
        <v>12430.5</v>
      </c>
      <c r="K5413" s="18">
        <f>(Nifty50[[#This Row],[ATH_XL]]-Nifty50[[#This Row],[Close]])/Nifty50[[#This Row],[ATH_XL]]</f>
        <v>9.6774063794698578E-2</v>
      </c>
    </row>
    <row r="5414" spans="2:11" x14ac:dyDescent="0.25">
      <c r="B5414" s="4">
        <v>44103</v>
      </c>
      <c r="C5414" s="23">
        <v>11288.6</v>
      </c>
      <c r="D5414" s="23">
        <v>11305.4</v>
      </c>
      <c r="E5414" s="23">
        <v>11181</v>
      </c>
      <c r="F5414" s="23">
        <v>11222.4</v>
      </c>
      <c r="G5414" s="5">
        <v>498295735</v>
      </c>
      <c r="H5414" s="5">
        <v>26875.14</v>
      </c>
      <c r="I5414" s="5" t="b">
        <f>IF(Nifty50[[#This Row],[High]]=MAX($D$1:$D5424), TRUE, FALSE)</f>
        <v>0</v>
      </c>
      <c r="J5414" s="5">
        <f>MAX($D$2:Nifty50[[#This Row],[High]])</f>
        <v>12430.5</v>
      </c>
      <c r="K5414" s="18">
        <f>(Nifty50[[#This Row],[ATH_XL]]-Nifty50[[#This Row],[Close]])/Nifty50[[#This Row],[ATH_XL]]</f>
        <v>9.7188367322312078E-2</v>
      </c>
    </row>
    <row r="5415" spans="2:11" x14ac:dyDescent="0.25">
      <c r="B5415" s="4">
        <v>44104</v>
      </c>
      <c r="C5415" s="23">
        <v>11244.45</v>
      </c>
      <c r="D5415" s="23">
        <v>11295.4</v>
      </c>
      <c r="E5415" s="23">
        <v>11184.55</v>
      </c>
      <c r="F5415" s="23">
        <v>11247.55</v>
      </c>
      <c r="G5415" s="5">
        <v>499343849</v>
      </c>
      <c r="H5415" s="5">
        <v>28134.77</v>
      </c>
      <c r="I5415" s="5" t="b">
        <f>IF(Nifty50[[#This Row],[High]]=MAX($D$1:$D5425), TRUE, FALSE)</f>
        <v>0</v>
      </c>
      <c r="J5415" s="5">
        <f>MAX($D$2:Nifty50[[#This Row],[High]])</f>
        <v>12430.5</v>
      </c>
      <c r="K5415" s="18">
        <f>(Nifty50[[#This Row],[ATH_XL]]-Nifty50[[#This Row],[Close]])/Nifty50[[#This Row],[ATH_XL]]</f>
        <v>9.5165118056393605E-2</v>
      </c>
    </row>
    <row r="5416" spans="2:11" x14ac:dyDescent="0.25">
      <c r="B5416" s="4">
        <v>44105</v>
      </c>
      <c r="C5416" s="23">
        <v>11364.45</v>
      </c>
      <c r="D5416" s="23">
        <v>11428.6</v>
      </c>
      <c r="E5416" s="23">
        <v>11347.05</v>
      </c>
      <c r="F5416" s="23">
        <v>11416.95</v>
      </c>
      <c r="G5416" s="5">
        <v>447740006</v>
      </c>
      <c r="H5416" s="5">
        <v>26212.720000000001</v>
      </c>
      <c r="I5416" s="5" t="b">
        <f>IF(Nifty50[[#This Row],[High]]=MAX($D$1:$D5426), TRUE, FALSE)</f>
        <v>0</v>
      </c>
      <c r="J5416" s="5">
        <f>MAX($D$2:Nifty50[[#This Row],[High]])</f>
        <v>12430.5</v>
      </c>
      <c r="K5416" s="18">
        <f>(Nifty50[[#This Row],[ATH_XL]]-Nifty50[[#This Row],[Close]])/Nifty50[[#This Row],[ATH_XL]]</f>
        <v>8.1537347652950343E-2</v>
      </c>
    </row>
    <row r="5417" spans="2:11" x14ac:dyDescent="0.25">
      <c r="B5417" s="4">
        <v>44109</v>
      </c>
      <c r="C5417" s="23">
        <v>11487.8</v>
      </c>
      <c r="D5417" s="23">
        <v>11578.05</v>
      </c>
      <c r="E5417" s="23">
        <v>11452.3</v>
      </c>
      <c r="F5417" s="23">
        <v>11503.35</v>
      </c>
      <c r="G5417" s="5">
        <v>530597393</v>
      </c>
      <c r="H5417" s="5">
        <v>31341.55</v>
      </c>
      <c r="I5417" s="5" t="b">
        <f>IF(Nifty50[[#This Row],[High]]=MAX($D$1:$D5427), TRUE, FALSE)</f>
        <v>0</v>
      </c>
      <c r="J5417" s="5">
        <f>MAX($D$2:Nifty50[[#This Row],[High]])</f>
        <v>12430.5</v>
      </c>
      <c r="K5417" s="18">
        <f>(Nifty50[[#This Row],[ATH_XL]]-Nifty50[[#This Row],[Close]])/Nifty50[[#This Row],[ATH_XL]]</f>
        <v>7.4586702063472884E-2</v>
      </c>
    </row>
    <row r="5418" spans="2:11" x14ac:dyDescent="0.25">
      <c r="B5418" s="4">
        <v>44110</v>
      </c>
      <c r="C5418" s="23">
        <v>11603.45</v>
      </c>
      <c r="D5418" s="23">
        <v>11680.3</v>
      </c>
      <c r="E5418" s="23">
        <v>11564.3</v>
      </c>
      <c r="F5418" s="23">
        <v>11662.4</v>
      </c>
      <c r="G5418" s="5">
        <v>561444728</v>
      </c>
      <c r="H5418" s="5">
        <v>30373.65</v>
      </c>
      <c r="I5418" s="5" t="b">
        <f>IF(Nifty50[[#This Row],[High]]=MAX($D$1:$D5428), TRUE, FALSE)</f>
        <v>0</v>
      </c>
      <c r="J5418" s="5">
        <f>MAX($D$2:Nifty50[[#This Row],[High]])</f>
        <v>12430.5</v>
      </c>
      <c r="K5418" s="18">
        <f>(Nifty50[[#This Row],[ATH_XL]]-Nifty50[[#This Row],[Close]])/Nifty50[[#This Row],[ATH_XL]]</f>
        <v>6.1791561079602618E-2</v>
      </c>
    </row>
    <row r="5419" spans="2:11" x14ac:dyDescent="0.25">
      <c r="B5419" s="4">
        <v>44111</v>
      </c>
      <c r="C5419" s="23">
        <v>11679.25</v>
      </c>
      <c r="D5419" s="23">
        <v>11763.05</v>
      </c>
      <c r="E5419" s="23">
        <v>11629.35</v>
      </c>
      <c r="F5419" s="23">
        <v>11738.85</v>
      </c>
      <c r="G5419" s="5">
        <v>513367516</v>
      </c>
      <c r="H5419" s="5">
        <v>32935.980000000003</v>
      </c>
      <c r="I5419" s="5" t="b">
        <f>IF(Nifty50[[#This Row],[High]]=MAX($D$1:$D5429), TRUE, FALSE)</f>
        <v>0</v>
      </c>
      <c r="J5419" s="5">
        <f>MAX($D$2:Nifty50[[#This Row],[High]])</f>
        <v>12430.5</v>
      </c>
      <c r="K5419" s="18">
        <f>(Nifty50[[#This Row],[ATH_XL]]-Nifty50[[#This Row],[Close]])/Nifty50[[#This Row],[ATH_XL]]</f>
        <v>5.5641365994931795E-2</v>
      </c>
    </row>
    <row r="5420" spans="2:11" x14ac:dyDescent="0.25">
      <c r="B5420" s="4">
        <v>44112</v>
      </c>
      <c r="C5420" s="23">
        <v>11835.4</v>
      </c>
      <c r="D5420" s="23">
        <v>11905.7</v>
      </c>
      <c r="E5420" s="23">
        <v>11791.15</v>
      </c>
      <c r="F5420" s="23">
        <v>11834.6</v>
      </c>
      <c r="G5420" s="5">
        <v>608768573</v>
      </c>
      <c r="H5420" s="5">
        <v>38677.49</v>
      </c>
      <c r="I5420" s="5" t="b">
        <f>IF(Nifty50[[#This Row],[High]]=MAX($D$1:$D5430), TRUE, FALSE)</f>
        <v>0</v>
      </c>
      <c r="J5420" s="5">
        <f>MAX($D$2:Nifty50[[#This Row],[High]])</f>
        <v>12430.5</v>
      </c>
      <c r="K5420" s="18">
        <f>(Nifty50[[#This Row],[ATH_XL]]-Nifty50[[#This Row],[Close]])/Nifty50[[#This Row],[ATH_XL]]</f>
        <v>4.7938538272796719E-2</v>
      </c>
    </row>
    <row r="5421" spans="2:11" x14ac:dyDescent="0.25">
      <c r="B5421" s="4">
        <v>44113</v>
      </c>
      <c r="C5421" s="23">
        <v>11852.05</v>
      </c>
      <c r="D5421" s="23">
        <v>11938.6</v>
      </c>
      <c r="E5421" s="23">
        <v>11805.2</v>
      </c>
      <c r="F5421" s="23">
        <v>11914.2</v>
      </c>
      <c r="G5421" s="5">
        <v>611079482</v>
      </c>
      <c r="H5421" s="5">
        <v>34546.800000000003</v>
      </c>
      <c r="I5421" s="5" t="b">
        <f>IF(Nifty50[[#This Row],[High]]=MAX($D$1:$D5431), TRUE, FALSE)</f>
        <v>0</v>
      </c>
      <c r="J5421" s="5">
        <f>MAX($D$2:Nifty50[[#This Row],[High]])</f>
        <v>12430.5</v>
      </c>
      <c r="K5421" s="18">
        <f>(Nifty50[[#This Row],[ATH_XL]]-Nifty50[[#This Row],[Close]])/Nifty50[[#This Row],[ATH_XL]]</f>
        <v>4.1534934234342888E-2</v>
      </c>
    </row>
    <row r="5422" spans="2:11" x14ac:dyDescent="0.25">
      <c r="B5422" s="4">
        <v>44116</v>
      </c>
      <c r="C5422" s="23">
        <v>11973.55</v>
      </c>
      <c r="D5422" s="23">
        <v>12022.05</v>
      </c>
      <c r="E5422" s="23">
        <v>11867.2</v>
      </c>
      <c r="F5422" s="23">
        <v>11930.95</v>
      </c>
      <c r="G5422" s="5">
        <v>522627571</v>
      </c>
      <c r="H5422" s="5">
        <v>26586.47</v>
      </c>
      <c r="I5422" s="5" t="b">
        <f>IF(Nifty50[[#This Row],[High]]=MAX($D$1:$D5432), TRUE, FALSE)</f>
        <v>0</v>
      </c>
      <c r="J5422" s="5">
        <f>MAX($D$2:Nifty50[[#This Row],[High]])</f>
        <v>12430.5</v>
      </c>
      <c r="K5422" s="18">
        <f>(Nifty50[[#This Row],[ATH_XL]]-Nifty50[[#This Row],[Close]])/Nifty50[[#This Row],[ATH_XL]]</f>
        <v>4.0187442178512472E-2</v>
      </c>
    </row>
    <row r="5423" spans="2:11" x14ac:dyDescent="0.25">
      <c r="B5423" s="4">
        <v>44117</v>
      </c>
      <c r="C5423" s="23">
        <v>11934.65</v>
      </c>
      <c r="D5423" s="23">
        <v>11988.2</v>
      </c>
      <c r="E5423" s="23">
        <v>11888.9</v>
      </c>
      <c r="F5423" s="23">
        <v>11934.5</v>
      </c>
      <c r="G5423" s="5">
        <v>458304851</v>
      </c>
      <c r="H5423" s="5">
        <v>29403.22</v>
      </c>
      <c r="I5423" s="5" t="b">
        <f>IF(Nifty50[[#This Row],[High]]=MAX($D$1:$D5433), TRUE, FALSE)</f>
        <v>0</v>
      </c>
      <c r="J5423" s="5">
        <f>MAX($D$2:Nifty50[[#This Row],[High]])</f>
        <v>12430.5</v>
      </c>
      <c r="K5423" s="18">
        <f>(Nifty50[[#This Row],[ATH_XL]]-Nifty50[[#This Row],[Close]])/Nifty50[[#This Row],[ATH_XL]]</f>
        <v>3.9901854309963396E-2</v>
      </c>
    </row>
    <row r="5424" spans="2:11" x14ac:dyDescent="0.25">
      <c r="B5424" s="4">
        <v>44118</v>
      </c>
      <c r="C5424" s="23">
        <v>11917.4</v>
      </c>
      <c r="D5424" s="23">
        <v>11997.2</v>
      </c>
      <c r="E5424" s="23">
        <v>11822.15</v>
      </c>
      <c r="F5424" s="23">
        <v>11971.05</v>
      </c>
      <c r="G5424" s="5">
        <v>569245407</v>
      </c>
      <c r="H5424" s="5">
        <v>29940.62</v>
      </c>
      <c r="I5424" s="5" t="b">
        <f>IF(Nifty50[[#This Row],[High]]=MAX($D$1:$D5434), TRUE, FALSE)</f>
        <v>0</v>
      </c>
      <c r="J5424" s="5">
        <f>MAX($D$2:Nifty50[[#This Row],[High]])</f>
        <v>12430.5</v>
      </c>
      <c r="K5424" s="18">
        <f>(Nifty50[[#This Row],[ATH_XL]]-Nifty50[[#This Row],[Close]])/Nifty50[[#This Row],[ATH_XL]]</f>
        <v>3.6961505973211115E-2</v>
      </c>
    </row>
    <row r="5425" spans="2:11" x14ac:dyDescent="0.25">
      <c r="B5425" s="4">
        <v>44119</v>
      </c>
      <c r="C5425" s="23">
        <v>12023.45</v>
      </c>
      <c r="D5425" s="23">
        <v>12025.45</v>
      </c>
      <c r="E5425" s="23">
        <v>11661.3</v>
      </c>
      <c r="F5425" s="23">
        <v>11680.35</v>
      </c>
      <c r="G5425" s="5">
        <v>608865041</v>
      </c>
      <c r="H5425" s="5">
        <v>35175.919999999998</v>
      </c>
      <c r="I5425" s="5" t="b">
        <f>IF(Nifty50[[#This Row],[High]]=MAX($D$1:$D5435), TRUE, FALSE)</f>
        <v>0</v>
      </c>
      <c r="J5425" s="5">
        <f>MAX($D$2:Nifty50[[#This Row],[High]])</f>
        <v>12430.5</v>
      </c>
      <c r="K5425" s="18">
        <f>(Nifty50[[#This Row],[ATH_XL]]-Nifty50[[#This Row],[Close]])/Nifty50[[#This Row],[ATH_XL]]</f>
        <v>6.0347532279473842E-2</v>
      </c>
    </row>
    <row r="5426" spans="2:11" x14ac:dyDescent="0.25">
      <c r="B5426" s="4">
        <v>44120</v>
      </c>
      <c r="C5426" s="23">
        <v>11727.4</v>
      </c>
      <c r="D5426" s="23">
        <v>11789.75</v>
      </c>
      <c r="E5426" s="23">
        <v>11667.85</v>
      </c>
      <c r="F5426" s="23">
        <v>11762.45</v>
      </c>
      <c r="G5426" s="5">
        <v>555764762</v>
      </c>
      <c r="H5426" s="5">
        <v>30439.19</v>
      </c>
      <c r="I5426" s="5" t="b">
        <f>IF(Nifty50[[#This Row],[High]]=MAX($D$1:$D5436), TRUE, FALSE)</f>
        <v>0</v>
      </c>
      <c r="J5426" s="5">
        <f>MAX($D$2:Nifty50[[#This Row],[High]])</f>
        <v>12430.5</v>
      </c>
      <c r="K5426" s="18">
        <f>(Nifty50[[#This Row],[ATH_XL]]-Nifty50[[#This Row],[Close]])/Nifty50[[#This Row],[ATH_XL]]</f>
        <v>5.3742810023731893E-2</v>
      </c>
    </row>
    <row r="5427" spans="2:11" x14ac:dyDescent="0.25">
      <c r="B5427" s="4">
        <v>44123</v>
      </c>
      <c r="C5427" s="23">
        <v>11879.2</v>
      </c>
      <c r="D5427" s="23">
        <v>11898.25</v>
      </c>
      <c r="E5427" s="23">
        <v>11820.4</v>
      </c>
      <c r="F5427" s="23">
        <v>11873.05</v>
      </c>
      <c r="G5427" s="5">
        <v>541420990</v>
      </c>
      <c r="H5427" s="5">
        <v>29888.6</v>
      </c>
      <c r="I5427" s="5" t="b">
        <f>IF(Nifty50[[#This Row],[High]]=MAX($D$1:$D5437), TRUE, FALSE)</f>
        <v>0</v>
      </c>
      <c r="J5427" s="5">
        <f>MAX($D$2:Nifty50[[#This Row],[High]])</f>
        <v>12430.5</v>
      </c>
      <c r="K5427" s="18">
        <f>(Nifty50[[#This Row],[ATH_XL]]-Nifty50[[#This Row],[Close]])/Nifty50[[#This Row],[ATH_XL]]</f>
        <v>4.4845340090905496E-2</v>
      </c>
    </row>
    <row r="5428" spans="2:11" x14ac:dyDescent="0.25">
      <c r="B5428" s="4">
        <v>44124</v>
      </c>
      <c r="C5428" s="23">
        <v>11861</v>
      </c>
      <c r="D5428" s="23">
        <v>11949.25</v>
      </c>
      <c r="E5428" s="23">
        <v>11837.25</v>
      </c>
      <c r="F5428" s="23">
        <v>11896.8</v>
      </c>
      <c r="G5428" s="5">
        <v>453560934</v>
      </c>
      <c r="H5428" s="5">
        <v>28367.34</v>
      </c>
      <c r="I5428" s="5" t="b">
        <f>IF(Nifty50[[#This Row],[High]]=MAX($D$1:$D5438), TRUE, FALSE)</f>
        <v>0</v>
      </c>
      <c r="J5428" s="5">
        <f>MAX($D$2:Nifty50[[#This Row],[High]])</f>
        <v>12430.5</v>
      </c>
      <c r="K5428" s="18">
        <f>(Nifty50[[#This Row],[ATH_XL]]-Nifty50[[#This Row],[Close]])/Nifty50[[#This Row],[ATH_XL]]</f>
        <v>4.2934717026668331E-2</v>
      </c>
    </row>
    <row r="5429" spans="2:11" x14ac:dyDescent="0.25">
      <c r="B5429" s="4">
        <v>44125</v>
      </c>
      <c r="C5429" s="23">
        <v>11958.55</v>
      </c>
      <c r="D5429" s="23">
        <v>12018.65</v>
      </c>
      <c r="E5429" s="23">
        <v>11775.75</v>
      </c>
      <c r="F5429" s="23">
        <v>11937.65</v>
      </c>
      <c r="G5429" s="5">
        <v>623658140</v>
      </c>
      <c r="H5429" s="5">
        <v>37477.129999999997</v>
      </c>
      <c r="I5429" s="5" t="b">
        <f>IF(Nifty50[[#This Row],[High]]=MAX($D$1:$D5439), TRUE, FALSE)</f>
        <v>0</v>
      </c>
      <c r="J5429" s="5">
        <f>MAX($D$2:Nifty50[[#This Row],[High]])</f>
        <v>12430.5</v>
      </c>
      <c r="K5429" s="18">
        <f>(Nifty50[[#This Row],[ATH_XL]]-Nifty50[[#This Row],[Close]])/Nifty50[[#This Row],[ATH_XL]]</f>
        <v>3.9648445356180395E-2</v>
      </c>
    </row>
    <row r="5430" spans="2:11" x14ac:dyDescent="0.25">
      <c r="B5430" s="4">
        <v>44126</v>
      </c>
      <c r="C5430" s="23">
        <v>11890</v>
      </c>
      <c r="D5430" s="23">
        <v>11939.55</v>
      </c>
      <c r="E5430" s="23">
        <v>11823.45</v>
      </c>
      <c r="F5430" s="23">
        <v>11896.45</v>
      </c>
      <c r="G5430" s="5">
        <v>544901152</v>
      </c>
      <c r="H5430" s="5">
        <v>33013.17</v>
      </c>
      <c r="I5430" s="5" t="b">
        <f>IF(Nifty50[[#This Row],[High]]=MAX($D$1:$D5440), TRUE, FALSE)</f>
        <v>0</v>
      </c>
      <c r="J5430" s="5">
        <f>MAX($D$2:Nifty50[[#This Row],[High]])</f>
        <v>12430.5</v>
      </c>
      <c r="K5430" s="18">
        <f>(Nifty50[[#This Row],[ATH_XL]]-Nifty50[[#This Row],[Close]])/Nifty50[[#This Row],[ATH_XL]]</f>
        <v>4.2962873577088556E-2</v>
      </c>
    </row>
    <row r="5431" spans="2:11" x14ac:dyDescent="0.25">
      <c r="B5431" s="4">
        <v>44127</v>
      </c>
      <c r="C5431" s="23">
        <v>11957.9</v>
      </c>
      <c r="D5431" s="23">
        <v>11974.55</v>
      </c>
      <c r="E5431" s="23">
        <v>11908.75</v>
      </c>
      <c r="F5431" s="23">
        <v>11930.35</v>
      </c>
      <c r="G5431" s="5">
        <v>502340361</v>
      </c>
      <c r="H5431" s="5">
        <v>27424.61</v>
      </c>
      <c r="I5431" s="5" t="b">
        <f>IF(Nifty50[[#This Row],[High]]=MAX($D$1:$D5441), TRUE, FALSE)</f>
        <v>0</v>
      </c>
      <c r="J5431" s="5">
        <f>MAX($D$2:Nifty50[[#This Row],[High]])</f>
        <v>12430.5</v>
      </c>
      <c r="K5431" s="18">
        <f>(Nifty50[[#This Row],[ATH_XL]]-Nifty50[[#This Row],[Close]])/Nifty50[[#This Row],[ATH_XL]]</f>
        <v>4.0235710550661649E-2</v>
      </c>
    </row>
    <row r="5432" spans="2:11" x14ac:dyDescent="0.25">
      <c r="B5432" s="4">
        <v>44130</v>
      </c>
      <c r="C5432" s="23">
        <v>11937.4</v>
      </c>
      <c r="D5432" s="23">
        <v>11942.85</v>
      </c>
      <c r="E5432" s="23">
        <v>11711.7</v>
      </c>
      <c r="F5432" s="23">
        <v>11767.75</v>
      </c>
      <c r="G5432" s="5">
        <v>519815905</v>
      </c>
      <c r="H5432" s="5">
        <v>29316.02</v>
      </c>
      <c r="I5432" s="5" t="b">
        <f>IF(Nifty50[[#This Row],[High]]=MAX($D$1:$D5442), TRUE, FALSE)</f>
        <v>0</v>
      </c>
      <c r="J5432" s="5">
        <f>MAX($D$2:Nifty50[[#This Row],[High]])</f>
        <v>12430.5</v>
      </c>
      <c r="K5432" s="18">
        <f>(Nifty50[[#This Row],[ATH_XL]]-Nifty50[[#This Row],[Close]])/Nifty50[[#This Row],[ATH_XL]]</f>
        <v>5.3316439403081131E-2</v>
      </c>
    </row>
    <row r="5433" spans="2:11" x14ac:dyDescent="0.25">
      <c r="B5433" s="4">
        <v>44131</v>
      </c>
      <c r="C5433" s="23">
        <v>11807.1</v>
      </c>
      <c r="D5433" s="23">
        <v>11899.05</v>
      </c>
      <c r="E5433" s="23">
        <v>11723</v>
      </c>
      <c r="F5433" s="23">
        <v>11889.4</v>
      </c>
      <c r="G5433" s="5">
        <v>616318543</v>
      </c>
      <c r="H5433" s="5">
        <v>37989.97</v>
      </c>
      <c r="I5433" s="5" t="b">
        <f>IF(Nifty50[[#This Row],[High]]=MAX($D$1:$D5443), TRUE, FALSE)</f>
        <v>0</v>
      </c>
      <c r="J5433" s="5">
        <f>MAX($D$2:Nifty50[[#This Row],[High]])</f>
        <v>12430.5</v>
      </c>
      <c r="K5433" s="18">
        <f>(Nifty50[[#This Row],[ATH_XL]]-Nifty50[[#This Row],[Close]])/Nifty50[[#This Row],[ATH_XL]]</f>
        <v>4.3530026949841143E-2</v>
      </c>
    </row>
    <row r="5434" spans="2:11" x14ac:dyDescent="0.25">
      <c r="B5434" s="4">
        <v>44132</v>
      </c>
      <c r="C5434" s="23">
        <v>11922.6</v>
      </c>
      <c r="D5434" s="23">
        <v>11929.4</v>
      </c>
      <c r="E5434" s="23">
        <v>11684.85</v>
      </c>
      <c r="F5434" s="23">
        <v>11729.6</v>
      </c>
      <c r="G5434" s="5">
        <v>704018608</v>
      </c>
      <c r="H5434" s="5">
        <v>37025.89</v>
      </c>
      <c r="I5434" s="5" t="b">
        <f>IF(Nifty50[[#This Row],[High]]=MAX($D$1:$D5444), TRUE, FALSE)</f>
        <v>0</v>
      </c>
      <c r="J5434" s="5">
        <f>MAX($D$2:Nifty50[[#This Row],[High]])</f>
        <v>12430.5</v>
      </c>
      <c r="K5434" s="18">
        <f>(Nifty50[[#This Row],[ATH_XL]]-Nifty50[[#This Row],[Close]])/Nifty50[[#This Row],[ATH_XL]]</f>
        <v>5.6385503398897842E-2</v>
      </c>
    </row>
    <row r="5435" spans="2:11" x14ac:dyDescent="0.25">
      <c r="B5435" s="4">
        <v>44133</v>
      </c>
      <c r="C5435" s="23">
        <v>11633.3</v>
      </c>
      <c r="D5435" s="23">
        <v>11744.15</v>
      </c>
      <c r="E5435" s="23">
        <v>11606.45</v>
      </c>
      <c r="F5435" s="23">
        <v>11670.8</v>
      </c>
      <c r="G5435" s="5">
        <v>554959844</v>
      </c>
      <c r="H5435" s="5">
        <v>30436.62</v>
      </c>
      <c r="I5435" s="5" t="b">
        <f>IF(Nifty50[[#This Row],[High]]=MAX($D$1:$D5445), TRUE, FALSE)</f>
        <v>0</v>
      </c>
      <c r="J5435" s="5">
        <f>MAX($D$2:Nifty50[[#This Row],[High]])</f>
        <v>12430.5</v>
      </c>
      <c r="K5435" s="18">
        <f>(Nifty50[[#This Row],[ATH_XL]]-Nifty50[[#This Row],[Close]])/Nifty50[[#This Row],[ATH_XL]]</f>
        <v>6.1115803869514561E-2</v>
      </c>
    </row>
    <row r="5436" spans="2:11" x14ac:dyDescent="0.25">
      <c r="B5436" s="4">
        <v>44134</v>
      </c>
      <c r="C5436" s="23">
        <v>11678.45</v>
      </c>
      <c r="D5436" s="23">
        <v>11748.95</v>
      </c>
      <c r="E5436" s="23">
        <v>11535.45</v>
      </c>
      <c r="F5436" s="23">
        <v>11642.4</v>
      </c>
      <c r="G5436" s="5">
        <v>553672805</v>
      </c>
      <c r="H5436" s="5">
        <v>28151.58</v>
      </c>
      <c r="I5436" s="5" t="b">
        <f>IF(Nifty50[[#This Row],[High]]=MAX($D$1:$D5446), TRUE, FALSE)</f>
        <v>0</v>
      </c>
      <c r="J5436" s="5">
        <f>MAX($D$2:Nifty50[[#This Row],[High]])</f>
        <v>12430.5</v>
      </c>
      <c r="K5436" s="18">
        <f>(Nifty50[[#This Row],[ATH_XL]]-Nifty50[[#This Row],[Close]])/Nifty50[[#This Row],[ATH_XL]]</f>
        <v>6.3400506817907598E-2</v>
      </c>
    </row>
    <row r="5437" spans="2:11" x14ac:dyDescent="0.25">
      <c r="B5437" s="4">
        <v>44137</v>
      </c>
      <c r="C5437" s="23">
        <v>11697.35</v>
      </c>
      <c r="D5437" s="23">
        <v>11725.65</v>
      </c>
      <c r="E5437" s="23">
        <v>11557.4</v>
      </c>
      <c r="F5437" s="23">
        <v>11669.15</v>
      </c>
      <c r="G5437" s="5">
        <v>568434165</v>
      </c>
      <c r="H5437" s="5">
        <v>35714.57</v>
      </c>
      <c r="I5437" s="5" t="b">
        <f>IF(Nifty50[[#This Row],[High]]=MAX($D$1:$D5447), TRUE, FALSE)</f>
        <v>0</v>
      </c>
      <c r="J5437" s="5">
        <f>MAX($D$2:Nifty50[[#This Row],[High]])</f>
        <v>12430.5</v>
      </c>
      <c r="K5437" s="18">
        <f>(Nifty50[[#This Row],[ATH_XL]]-Nifty50[[#This Row],[Close]])/Nifty50[[#This Row],[ATH_XL]]</f>
        <v>6.1248541892924689E-2</v>
      </c>
    </row>
    <row r="5438" spans="2:11" x14ac:dyDescent="0.25">
      <c r="B5438" s="4">
        <v>44138</v>
      </c>
      <c r="C5438" s="23">
        <v>11734.45</v>
      </c>
      <c r="D5438" s="23">
        <v>11836.2</v>
      </c>
      <c r="E5438" s="23">
        <v>11723.3</v>
      </c>
      <c r="F5438" s="23">
        <v>11813.5</v>
      </c>
      <c r="G5438" s="5">
        <v>674303605</v>
      </c>
      <c r="H5438" s="5">
        <v>36363.949999999997</v>
      </c>
      <c r="I5438" s="5" t="b">
        <f>IF(Nifty50[[#This Row],[High]]=MAX($D$1:$D5448), TRUE, FALSE)</f>
        <v>0</v>
      </c>
      <c r="J5438" s="5">
        <f>MAX($D$2:Nifty50[[#This Row],[High]])</f>
        <v>12430.5</v>
      </c>
      <c r="K5438" s="18">
        <f>(Nifty50[[#This Row],[ATH_XL]]-Nifty50[[#This Row],[Close]])/Nifty50[[#This Row],[ATH_XL]]</f>
        <v>4.9635976026708502E-2</v>
      </c>
    </row>
    <row r="5439" spans="2:11" x14ac:dyDescent="0.25">
      <c r="B5439" s="4">
        <v>44139</v>
      </c>
      <c r="C5439" s="23">
        <v>11783.35</v>
      </c>
      <c r="D5439" s="23">
        <v>11929.65</v>
      </c>
      <c r="E5439" s="23">
        <v>11756.4</v>
      </c>
      <c r="F5439" s="23">
        <v>11908.5</v>
      </c>
      <c r="G5439" s="5">
        <v>667290347</v>
      </c>
      <c r="H5439" s="5">
        <v>38552.089999999997</v>
      </c>
      <c r="I5439" s="5" t="b">
        <f>IF(Nifty50[[#This Row],[High]]=MAX($D$1:$D5449), TRUE, FALSE)</f>
        <v>0</v>
      </c>
      <c r="J5439" s="5">
        <f>MAX($D$2:Nifty50[[#This Row],[High]])</f>
        <v>12430.5</v>
      </c>
      <c r="K5439" s="18">
        <f>(Nifty50[[#This Row],[ATH_XL]]-Nifty50[[#This Row],[Close]])/Nifty50[[#This Row],[ATH_XL]]</f>
        <v>4.1993483769759865E-2</v>
      </c>
    </row>
    <row r="5440" spans="2:11" x14ac:dyDescent="0.25">
      <c r="B5440" s="4">
        <v>44140</v>
      </c>
      <c r="C5440" s="23">
        <v>12062.4</v>
      </c>
      <c r="D5440" s="23">
        <v>12131.1</v>
      </c>
      <c r="E5440" s="23">
        <v>12027.6</v>
      </c>
      <c r="F5440" s="23">
        <v>12120.3</v>
      </c>
      <c r="G5440" s="5">
        <v>632455414</v>
      </c>
      <c r="H5440" s="5">
        <v>32311.46</v>
      </c>
      <c r="I5440" s="5" t="b">
        <f>IF(Nifty50[[#This Row],[High]]=MAX($D$1:$D5450), TRUE, FALSE)</f>
        <v>0</v>
      </c>
      <c r="J5440" s="5">
        <f>MAX($D$2:Nifty50[[#This Row],[High]])</f>
        <v>12430.5</v>
      </c>
      <c r="K5440" s="18">
        <f>(Nifty50[[#This Row],[ATH_XL]]-Nifty50[[#This Row],[Close]])/Nifty50[[#This Row],[ATH_XL]]</f>
        <v>2.4954748401110231E-2</v>
      </c>
    </row>
    <row r="5441" spans="2:11" x14ac:dyDescent="0.25">
      <c r="B5441" s="4">
        <v>44141</v>
      </c>
      <c r="C5441" s="23">
        <v>12156.65</v>
      </c>
      <c r="D5441" s="23">
        <v>12280.4</v>
      </c>
      <c r="E5441" s="23">
        <v>12131.85</v>
      </c>
      <c r="F5441" s="23">
        <v>12263.55</v>
      </c>
      <c r="G5441" s="5">
        <v>576837602</v>
      </c>
      <c r="H5441" s="5">
        <v>34965.94</v>
      </c>
      <c r="I5441" s="5" t="b">
        <f>IF(Nifty50[[#This Row],[High]]=MAX($D$1:$D5451), TRUE, FALSE)</f>
        <v>0</v>
      </c>
      <c r="J5441" s="5">
        <f>MAX($D$2:Nifty50[[#This Row],[High]])</f>
        <v>12430.5</v>
      </c>
      <c r="K5441" s="18">
        <f>(Nifty50[[#This Row],[ATH_XL]]-Nifty50[[#This Row],[Close]])/Nifty50[[#This Row],[ATH_XL]]</f>
        <v>1.3430674550500843E-2</v>
      </c>
    </row>
    <row r="5442" spans="2:11" x14ac:dyDescent="0.25">
      <c r="B5442" s="4">
        <v>44144</v>
      </c>
      <c r="C5442" s="23">
        <v>12399.4</v>
      </c>
      <c r="D5442" s="23">
        <v>12474.05</v>
      </c>
      <c r="E5442" s="23">
        <v>12367.35</v>
      </c>
      <c r="F5442" s="23">
        <v>12461.05</v>
      </c>
      <c r="G5442" s="5">
        <v>553449924</v>
      </c>
      <c r="H5442" s="5">
        <v>34255.11</v>
      </c>
      <c r="I5442" s="5" t="b">
        <f>IF(Nifty50[[#This Row],[High]]=MAX($D$1:$D5452), TRUE, FALSE)</f>
        <v>0</v>
      </c>
      <c r="J5442" s="5">
        <f>MAX($D$2:Nifty50[[#This Row],[High]])</f>
        <v>12474.05</v>
      </c>
      <c r="K5442" s="18">
        <f>(Nifty50[[#This Row],[ATH_XL]]-Nifty50[[#This Row],[Close]])/Nifty50[[#This Row],[ATH_XL]]</f>
        <v>1.0421635314913761E-3</v>
      </c>
    </row>
    <row r="5443" spans="2:11" x14ac:dyDescent="0.25">
      <c r="B5443" s="4">
        <v>44145</v>
      </c>
      <c r="C5443" s="23">
        <v>12556.4</v>
      </c>
      <c r="D5443" s="23">
        <v>12643.9</v>
      </c>
      <c r="E5443" s="23">
        <v>12475.25</v>
      </c>
      <c r="F5443" s="23">
        <v>12631.1</v>
      </c>
      <c r="G5443" s="5">
        <v>847450692</v>
      </c>
      <c r="H5443" s="5">
        <v>51247.01</v>
      </c>
      <c r="I5443" s="5" t="b">
        <f>IF(Nifty50[[#This Row],[High]]=MAX($D$1:$D5453), TRUE, FALSE)</f>
        <v>0</v>
      </c>
      <c r="J5443" s="5">
        <f>MAX($D$2:Nifty50[[#This Row],[High]])</f>
        <v>12643.9</v>
      </c>
      <c r="K5443" s="18">
        <f>(Nifty50[[#This Row],[ATH_XL]]-Nifty50[[#This Row],[Close]])/Nifty50[[#This Row],[ATH_XL]]</f>
        <v>1.0123458742950571E-3</v>
      </c>
    </row>
    <row r="5444" spans="2:11" x14ac:dyDescent="0.25">
      <c r="B5444" s="4">
        <v>44146</v>
      </c>
      <c r="C5444" s="23">
        <v>12680.6</v>
      </c>
      <c r="D5444" s="23">
        <v>12769.75</v>
      </c>
      <c r="E5444" s="23">
        <v>12571.1</v>
      </c>
      <c r="F5444" s="23">
        <v>12749.15</v>
      </c>
      <c r="G5444" s="5">
        <v>880475468</v>
      </c>
      <c r="H5444" s="5">
        <v>54744.55</v>
      </c>
      <c r="I5444" s="5" t="b">
        <f>IF(Nifty50[[#This Row],[High]]=MAX($D$1:$D5454), TRUE, FALSE)</f>
        <v>0</v>
      </c>
      <c r="J5444" s="5">
        <f>MAX($D$2:Nifty50[[#This Row],[High]])</f>
        <v>12769.75</v>
      </c>
      <c r="K5444" s="18">
        <f>(Nifty50[[#This Row],[ATH_XL]]-Nifty50[[#This Row],[Close]])/Nifty50[[#This Row],[ATH_XL]]</f>
        <v>1.6131874155719855E-3</v>
      </c>
    </row>
    <row r="5445" spans="2:11" x14ac:dyDescent="0.25">
      <c r="B5445" s="4">
        <v>44147</v>
      </c>
      <c r="C5445" s="23">
        <v>12702.15</v>
      </c>
      <c r="D5445" s="23">
        <v>12741.15</v>
      </c>
      <c r="E5445" s="23">
        <v>12624.85</v>
      </c>
      <c r="F5445" s="23">
        <v>12690.8</v>
      </c>
      <c r="G5445" s="5">
        <v>622017762</v>
      </c>
      <c r="H5445" s="5">
        <v>36794.239999999998</v>
      </c>
      <c r="I5445" s="5" t="b">
        <f>IF(Nifty50[[#This Row],[High]]=MAX($D$1:$D5455), TRUE, FALSE)</f>
        <v>0</v>
      </c>
      <c r="J5445" s="5">
        <f>MAX($D$2:Nifty50[[#This Row],[High]])</f>
        <v>12769.75</v>
      </c>
      <c r="K5445" s="18">
        <f>(Nifty50[[#This Row],[ATH_XL]]-Nifty50[[#This Row],[Close]])/Nifty50[[#This Row],[ATH_XL]]</f>
        <v>6.1825799252139416E-3</v>
      </c>
    </row>
    <row r="5446" spans="2:11" x14ac:dyDescent="0.25">
      <c r="B5446" s="4">
        <v>44148</v>
      </c>
      <c r="C5446" s="23">
        <v>12659.7</v>
      </c>
      <c r="D5446" s="23">
        <v>12735.95</v>
      </c>
      <c r="E5446" s="23">
        <v>12607.7</v>
      </c>
      <c r="F5446" s="23">
        <v>12719.95</v>
      </c>
      <c r="G5446" s="5">
        <v>513948665</v>
      </c>
      <c r="H5446" s="5">
        <v>34568.65</v>
      </c>
      <c r="I5446" s="5" t="b">
        <f>IF(Nifty50[[#This Row],[High]]=MAX($D$1:$D5456), TRUE, FALSE)</f>
        <v>0</v>
      </c>
      <c r="J5446" s="5">
        <f>MAX($D$2:Nifty50[[#This Row],[High]])</f>
        <v>12769.75</v>
      </c>
      <c r="K5446" s="18">
        <f>(Nifty50[[#This Row],[ATH_XL]]-Nifty50[[#This Row],[Close]])/Nifty50[[#This Row],[ATH_XL]]</f>
        <v>3.899841422110791E-3</v>
      </c>
    </row>
    <row r="5447" spans="2:11" x14ac:dyDescent="0.25">
      <c r="B5447" s="4">
        <v>44149</v>
      </c>
      <c r="C5447" s="23">
        <v>12823.35</v>
      </c>
      <c r="D5447" s="23">
        <v>12828.7</v>
      </c>
      <c r="E5447" s="23">
        <v>12749.45</v>
      </c>
      <c r="F5447" s="23">
        <v>12780.25</v>
      </c>
      <c r="G5447" s="5">
        <v>107868139</v>
      </c>
      <c r="H5447" s="5">
        <v>5189.38</v>
      </c>
      <c r="I5447" s="5" t="b">
        <f>IF(Nifty50[[#This Row],[High]]=MAX($D$1:$D5457), TRUE, FALSE)</f>
        <v>0</v>
      </c>
      <c r="J5447" s="5">
        <f>MAX($D$2:Nifty50[[#This Row],[High]])</f>
        <v>12828.7</v>
      </c>
      <c r="K5447" s="18">
        <f>(Nifty50[[#This Row],[ATH_XL]]-Nifty50[[#This Row],[Close]])/Nifty50[[#This Row],[ATH_XL]]</f>
        <v>3.7766882069111231E-3</v>
      </c>
    </row>
    <row r="5448" spans="2:11" x14ac:dyDescent="0.25">
      <c r="B5448" s="4">
        <v>44152</v>
      </c>
      <c r="C5448" s="23">
        <v>12932.5</v>
      </c>
      <c r="D5448" s="23">
        <v>12934.05</v>
      </c>
      <c r="E5448" s="23">
        <v>12797.1</v>
      </c>
      <c r="F5448" s="23">
        <v>12874.2</v>
      </c>
      <c r="G5448" s="5">
        <v>707676873</v>
      </c>
      <c r="H5448" s="5">
        <v>40977.03</v>
      </c>
      <c r="I5448" s="5" t="b">
        <f>IF(Nifty50[[#This Row],[High]]=MAX($D$1:$D5458), TRUE, FALSE)</f>
        <v>0</v>
      </c>
      <c r="J5448" s="5">
        <f>MAX($D$2:Nifty50[[#This Row],[High]])</f>
        <v>12934.05</v>
      </c>
      <c r="K5448" s="18">
        <f>(Nifty50[[#This Row],[ATH_XL]]-Nifty50[[#This Row],[Close]])/Nifty50[[#This Row],[ATH_XL]]</f>
        <v>4.6273209087639641E-3</v>
      </c>
    </row>
    <row r="5449" spans="2:11" x14ac:dyDescent="0.25">
      <c r="B5449" s="4">
        <v>44153</v>
      </c>
      <c r="C5449" s="23">
        <v>12860.1</v>
      </c>
      <c r="D5449" s="23">
        <v>12948.85</v>
      </c>
      <c r="E5449" s="23">
        <v>12819.35</v>
      </c>
      <c r="F5449" s="23">
        <v>12938.25</v>
      </c>
      <c r="G5449" s="5">
        <v>731321438</v>
      </c>
      <c r="H5449" s="5">
        <v>39856.449999999997</v>
      </c>
      <c r="I5449" s="5" t="b">
        <f>IF(Nifty50[[#This Row],[High]]=MAX($D$1:$D5459), TRUE, FALSE)</f>
        <v>0</v>
      </c>
      <c r="J5449" s="5">
        <f>MAX($D$2:Nifty50[[#This Row],[High]])</f>
        <v>12948.85</v>
      </c>
      <c r="K5449" s="18">
        <f>(Nifty50[[#This Row],[ATH_XL]]-Nifty50[[#This Row],[Close]])/Nifty50[[#This Row],[ATH_XL]]</f>
        <v>8.1860551323093271E-4</v>
      </c>
    </row>
    <row r="5450" spans="2:11" x14ac:dyDescent="0.25">
      <c r="B5450" s="4">
        <v>44154</v>
      </c>
      <c r="C5450" s="23">
        <v>12839.5</v>
      </c>
      <c r="D5450" s="23">
        <v>12963</v>
      </c>
      <c r="E5450" s="23">
        <v>12745.75</v>
      </c>
      <c r="F5450" s="23">
        <v>12771.7</v>
      </c>
      <c r="G5450" s="5">
        <v>768751782</v>
      </c>
      <c r="H5450" s="5">
        <v>44747.08</v>
      </c>
      <c r="I5450" s="5" t="b">
        <f>IF(Nifty50[[#This Row],[High]]=MAX($D$1:$D5460), TRUE, FALSE)</f>
        <v>0</v>
      </c>
      <c r="J5450" s="5">
        <f>MAX($D$2:Nifty50[[#This Row],[High]])</f>
        <v>12963</v>
      </c>
      <c r="K5450" s="18">
        <f>(Nifty50[[#This Row],[ATH_XL]]-Nifty50[[#This Row],[Close]])/Nifty50[[#This Row],[ATH_XL]]</f>
        <v>1.4757386407467351E-2</v>
      </c>
    </row>
    <row r="5451" spans="2:11" x14ac:dyDescent="0.25">
      <c r="B5451" s="4">
        <v>44155</v>
      </c>
      <c r="C5451" s="23">
        <v>12813.4</v>
      </c>
      <c r="D5451" s="23">
        <v>12892.45</v>
      </c>
      <c r="E5451" s="23">
        <v>12730.25</v>
      </c>
      <c r="F5451" s="23">
        <v>12859.05</v>
      </c>
      <c r="G5451" s="5">
        <v>663997267</v>
      </c>
      <c r="H5451" s="5">
        <v>42992.15</v>
      </c>
      <c r="I5451" s="5" t="b">
        <f>IF(Nifty50[[#This Row],[High]]=MAX($D$1:$D5461), TRUE, FALSE)</f>
        <v>0</v>
      </c>
      <c r="J5451" s="5">
        <f>MAX($D$2:Nifty50[[#This Row],[High]])</f>
        <v>12963</v>
      </c>
      <c r="K5451" s="18">
        <f>(Nifty50[[#This Row],[ATH_XL]]-Nifty50[[#This Row],[Close]])/Nifty50[[#This Row],[ATH_XL]]</f>
        <v>8.0189770886369451E-3</v>
      </c>
    </row>
    <row r="5452" spans="2:11" x14ac:dyDescent="0.25">
      <c r="B5452" s="4">
        <v>44158</v>
      </c>
      <c r="C5452" s="23">
        <v>12960.3</v>
      </c>
      <c r="D5452" s="23">
        <v>12968.85</v>
      </c>
      <c r="E5452" s="23">
        <v>12825.7</v>
      </c>
      <c r="F5452" s="23">
        <v>12926.45</v>
      </c>
      <c r="G5452" s="5">
        <v>633117401</v>
      </c>
      <c r="H5452" s="5">
        <v>42031.38</v>
      </c>
      <c r="I5452" s="5" t="b">
        <f>IF(Nifty50[[#This Row],[High]]=MAX($D$1:$D5462), TRUE, FALSE)</f>
        <v>0</v>
      </c>
      <c r="J5452" s="5">
        <f>MAX($D$2:Nifty50[[#This Row],[High]])</f>
        <v>12968.85</v>
      </c>
      <c r="K5452" s="18">
        <f>(Nifty50[[#This Row],[ATH_XL]]-Nifty50[[#This Row],[Close]])/Nifty50[[#This Row],[ATH_XL]]</f>
        <v>3.2693723807430599E-3</v>
      </c>
    </row>
    <row r="5453" spans="2:11" x14ac:dyDescent="0.25">
      <c r="B5453" s="4">
        <v>44159</v>
      </c>
      <c r="C5453" s="23">
        <v>13002.6</v>
      </c>
      <c r="D5453" s="23">
        <v>13079.1</v>
      </c>
      <c r="E5453" s="23">
        <v>12978</v>
      </c>
      <c r="F5453" s="23">
        <v>13055.15</v>
      </c>
      <c r="G5453" s="5">
        <v>571864976</v>
      </c>
      <c r="H5453" s="5">
        <v>37094.230000000003</v>
      </c>
      <c r="I5453" s="5" t="b">
        <f>IF(Nifty50[[#This Row],[High]]=MAX($D$1:$D5463), TRUE, FALSE)</f>
        <v>0</v>
      </c>
      <c r="J5453" s="5">
        <f>MAX($D$2:Nifty50[[#This Row],[High]])</f>
        <v>13079.1</v>
      </c>
      <c r="K5453" s="18">
        <f>(Nifty50[[#This Row],[ATH_XL]]-Nifty50[[#This Row],[Close]])/Nifty50[[#This Row],[ATH_XL]]</f>
        <v>1.8311657529952923E-3</v>
      </c>
    </row>
    <row r="5454" spans="2:11" x14ac:dyDescent="0.25">
      <c r="B5454" s="4">
        <v>44160</v>
      </c>
      <c r="C5454" s="23">
        <v>13130</v>
      </c>
      <c r="D5454" s="23">
        <v>13145.85</v>
      </c>
      <c r="E5454" s="23">
        <v>12833.65</v>
      </c>
      <c r="F5454" s="23">
        <v>12858.4</v>
      </c>
      <c r="G5454" s="5">
        <v>679005507</v>
      </c>
      <c r="H5454" s="5">
        <v>37401.360000000001</v>
      </c>
      <c r="I5454" s="5" t="b">
        <f>IF(Nifty50[[#This Row],[High]]=MAX($D$1:$D5464), TRUE, FALSE)</f>
        <v>0</v>
      </c>
      <c r="J5454" s="5">
        <f>MAX($D$2:Nifty50[[#This Row],[High]])</f>
        <v>13145.85</v>
      </c>
      <c r="K5454" s="18">
        <f>(Nifty50[[#This Row],[ATH_XL]]-Nifty50[[#This Row],[Close]])/Nifty50[[#This Row],[ATH_XL]]</f>
        <v>2.1866216334432594E-2</v>
      </c>
    </row>
    <row r="5455" spans="2:11" x14ac:dyDescent="0.25">
      <c r="B5455" s="4">
        <v>44161</v>
      </c>
      <c r="C5455" s="23">
        <v>12906.45</v>
      </c>
      <c r="D5455" s="23">
        <v>13018</v>
      </c>
      <c r="E5455" s="23">
        <v>12790.4</v>
      </c>
      <c r="F5455" s="23">
        <v>12987</v>
      </c>
      <c r="G5455" s="5">
        <v>549798925</v>
      </c>
      <c r="H5455" s="5">
        <v>34624.15</v>
      </c>
      <c r="I5455" s="5" t="b">
        <f>IF(Nifty50[[#This Row],[High]]=MAX($D$1:$D5465), TRUE, FALSE)</f>
        <v>0</v>
      </c>
      <c r="J5455" s="5">
        <f>MAX($D$2:Nifty50[[#This Row],[High]])</f>
        <v>13145.85</v>
      </c>
      <c r="K5455" s="18">
        <f>(Nifty50[[#This Row],[ATH_XL]]-Nifty50[[#This Row],[Close]])/Nifty50[[#This Row],[ATH_XL]]</f>
        <v>1.2083661383630602E-2</v>
      </c>
    </row>
    <row r="5456" spans="2:11" x14ac:dyDescent="0.25">
      <c r="B5456" s="4">
        <v>44162</v>
      </c>
      <c r="C5456" s="23">
        <v>13012.05</v>
      </c>
      <c r="D5456" s="23">
        <v>13035.3</v>
      </c>
      <c r="E5456" s="23">
        <v>12914.3</v>
      </c>
      <c r="F5456" s="23">
        <v>12968.95</v>
      </c>
      <c r="G5456" s="5">
        <v>1162360673</v>
      </c>
      <c r="H5456" s="5">
        <v>78522.929999999993</v>
      </c>
      <c r="I5456" s="5" t="b">
        <f>IF(Nifty50[[#This Row],[High]]=MAX($D$1:$D5466), TRUE, FALSE)</f>
        <v>0</v>
      </c>
      <c r="J5456" s="5">
        <f>MAX($D$2:Nifty50[[#This Row],[High]])</f>
        <v>13145.85</v>
      </c>
      <c r="K5456" s="18">
        <f>(Nifty50[[#This Row],[ATH_XL]]-Nifty50[[#This Row],[Close]])/Nifty50[[#This Row],[ATH_XL]]</f>
        <v>1.3456718279913404E-2</v>
      </c>
    </row>
    <row r="5457" spans="2:11" x14ac:dyDescent="0.25">
      <c r="B5457" s="4">
        <v>44166</v>
      </c>
      <c r="C5457" s="23">
        <v>13062.2</v>
      </c>
      <c r="D5457" s="23">
        <v>13128.4</v>
      </c>
      <c r="E5457" s="23">
        <v>12962.8</v>
      </c>
      <c r="F5457" s="23">
        <v>13109.05</v>
      </c>
      <c r="G5457" s="5">
        <v>583633902</v>
      </c>
      <c r="H5457" s="5">
        <v>32917.26</v>
      </c>
      <c r="I5457" s="5" t="b">
        <f>IF(Nifty50[[#This Row],[High]]=MAX($D$1:$D5467), TRUE, FALSE)</f>
        <v>0</v>
      </c>
      <c r="J5457" s="5">
        <f>MAX($D$2:Nifty50[[#This Row],[High]])</f>
        <v>13145.85</v>
      </c>
      <c r="K5457" s="18">
        <f>(Nifty50[[#This Row],[ATH_XL]]-Nifty50[[#This Row],[Close]])/Nifty50[[#This Row],[ATH_XL]]</f>
        <v>2.7993625364659638E-3</v>
      </c>
    </row>
    <row r="5458" spans="2:11" x14ac:dyDescent="0.25">
      <c r="B5458" s="4">
        <v>44167</v>
      </c>
      <c r="C5458" s="23">
        <v>13121.4</v>
      </c>
      <c r="D5458" s="23">
        <v>13128.5</v>
      </c>
      <c r="E5458" s="23">
        <v>12983.55</v>
      </c>
      <c r="F5458" s="23">
        <v>13113.75</v>
      </c>
      <c r="G5458" s="5">
        <v>717711761</v>
      </c>
      <c r="H5458" s="5">
        <v>34008.74</v>
      </c>
      <c r="I5458" s="5" t="b">
        <f>IF(Nifty50[[#This Row],[High]]=MAX($D$1:$D5468), TRUE, FALSE)</f>
        <v>0</v>
      </c>
      <c r="J5458" s="5">
        <f>MAX($D$2:Nifty50[[#This Row],[High]])</f>
        <v>13145.85</v>
      </c>
      <c r="K5458" s="18">
        <f>(Nifty50[[#This Row],[ATH_XL]]-Nifty50[[#This Row],[Close]])/Nifty50[[#This Row],[ATH_XL]]</f>
        <v>2.4418352559933639E-3</v>
      </c>
    </row>
    <row r="5459" spans="2:11" x14ac:dyDescent="0.25">
      <c r="B5459" s="4">
        <v>44168</v>
      </c>
      <c r="C5459" s="23">
        <v>13215.3</v>
      </c>
      <c r="D5459" s="23">
        <v>13216.6</v>
      </c>
      <c r="E5459" s="23">
        <v>13107.9</v>
      </c>
      <c r="F5459" s="23">
        <v>13133.9</v>
      </c>
      <c r="G5459" s="5">
        <v>713688035</v>
      </c>
      <c r="H5459" s="5">
        <v>39627.71</v>
      </c>
      <c r="I5459" s="5" t="b">
        <f>IF(Nifty50[[#This Row],[High]]=MAX($D$1:$D5469), TRUE, FALSE)</f>
        <v>0</v>
      </c>
      <c r="J5459" s="5">
        <f>MAX($D$2:Nifty50[[#This Row],[High]])</f>
        <v>13216.6</v>
      </c>
      <c r="K5459" s="18">
        <f>(Nifty50[[#This Row],[ATH_XL]]-Nifty50[[#This Row],[Close]])/Nifty50[[#This Row],[ATH_XL]]</f>
        <v>6.2572825083607531E-3</v>
      </c>
    </row>
    <row r="5460" spans="2:11" x14ac:dyDescent="0.25">
      <c r="B5460" s="4">
        <v>44169</v>
      </c>
      <c r="C5460" s="23">
        <v>13177.4</v>
      </c>
      <c r="D5460" s="23">
        <v>13280.05</v>
      </c>
      <c r="E5460" s="23">
        <v>13152.85</v>
      </c>
      <c r="F5460" s="23">
        <v>13258.55</v>
      </c>
      <c r="G5460" s="5">
        <v>640514315</v>
      </c>
      <c r="H5460" s="5">
        <v>36428.050000000003</v>
      </c>
      <c r="I5460" s="5" t="b">
        <f>IF(Nifty50[[#This Row],[High]]=MAX($D$1:$D5470), TRUE, FALSE)</f>
        <v>0</v>
      </c>
      <c r="J5460" s="5">
        <f>MAX($D$2:Nifty50[[#This Row],[High]])</f>
        <v>13280.05</v>
      </c>
      <c r="K5460" s="18">
        <f>(Nifty50[[#This Row],[ATH_XL]]-Nifty50[[#This Row],[Close]])/Nifty50[[#This Row],[ATH_XL]]</f>
        <v>1.6189698080956022E-3</v>
      </c>
    </row>
    <row r="5461" spans="2:11" x14ac:dyDescent="0.25">
      <c r="B5461" s="4">
        <v>44172</v>
      </c>
      <c r="C5461" s="23">
        <v>13264.85</v>
      </c>
      <c r="D5461" s="23">
        <v>13366.65</v>
      </c>
      <c r="E5461" s="23">
        <v>13241.95</v>
      </c>
      <c r="F5461" s="23">
        <v>13355.75</v>
      </c>
      <c r="G5461" s="5">
        <v>591722966</v>
      </c>
      <c r="H5461" s="5">
        <v>33578.639999999999</v>
      </c>
      <c r="I5461" s="5" t="b">
        <f>IF(Nifty50[[#This Row],[High]]=MAX($D$1:$D5471), TRUE, FALSE)</f>
        <v>0</v>
      </c>
      <c r="J5461" s="5">
        <f>MAX($D$2:Nifty50[[#This Row],[High]])</f>
        <v>13366.65</v>
      </c>
      <c r="K5461" s="18">
        <f>(Nifty50[[#This Row],[ATH_XL]]-Nifty50[[#This Row],[Close]])/Nifty50[[#This Row],[ATH_XL]]</f>
        <v>8.1546236341937855E-4</v>
      </c>
    </row>
    <row r="5462" spans="2:11" x14ac:dyDescent="0.25">
      <c r="B5462" s="4">
        <v>44173</v>
      </c>
      <c r="C5462" s="23">
        <v>13393.85</v>
      </c>
      <c r="D5462" s="23">
        <v>13435.45</v>
      </c>
      <c r="E5462" s="23">
        <v>13311.05</v>
      </c>
      <c r="F5462" s="23">
        <v>13392.95</v>
      </c>
      <c r="G5462" s="5">
        <v>543165361</v>
      </c>
      <c r="H5462" s="5">
        <v>33755.81</v>
      </c>
      <c r="I5462" s="5" t="b">
        <f>IF(Nifty50[[#This Row],[High]]=MAX($D$1:$D5472), TRUE, FALSE)</f>
        <v>0</v>
      </c>
      <c r="J5462" s="5">
        <f>MAX($D$2:Nifty50[[#This Row],[High]])</f>
        <v>13435.45</v>
      </c>
      <c r="K5462" s="18">
        <f>(Nifty50[[#This Row],[ATH_XL]]-Nifty50[[#This Row],[Close]])/Nifty50[[#This Row],[ATH_XL]]</f>
        <v>3.1632732807609716E-3</v>
      </c>
    </row>
    <row r="5463" spans="2:11" x14ac:dyDescent="0.25">
      <c r="B5463" s="4">
        <v>44174</v>
      </c>
      <c r="C5463" s="23">
        <v>13458.1</v>
      </c>
      <c r="D5463" s="23">
        <v>13548.9</v>
      </c>
      <c r="E5463" s="23">
        <v>13449.6</v>
      </c>
      <c r="F5463" s="23">
        <v>13529.1</v>
      </c>
      <c r="G5463" s="5">
        <v>502605319</v>
      </c>
      <c r="H5463" s="5">
        <v>28726.97</v>
      </c>
      <c r="I5463" s="5" t="b">
        <f>IF(Nifty50[[#This Row],[High]]=MAX($D$1:$D5473), TRUE, FALSE)</f>
        <v>0</v>
      </c>
      <c r="J5463" s="5">
        <f>MAX($D$2:Nifty50[[#This Row],[High]])</f>
        <v>13548.9</v>
      </c>
      <c r="K5463" s="18">
        <f>(Nifty50[[#This Row],[ATH_XL]]-Nifty50[[#This Row],[Close]])/Nifty50[[#This Row],[ATH_XL]]</f>
        <v>1.4613732480127002E-3</v>
      </c>
    </row>
    <row r="5464" spans="2:11" x14ac:dyDescent="0.25">
      <c r="B5464" s="4">
        <v>44175</v>
      </c>
      <c r="C5464" s="23">
        <v>13488.5</v>
      </c>
      <c r="D5464" s="23">
        <v>13503.55</v>
      </c>
      <c r="E5464" s="23">
        <v>13399.3</v>
      </c>
      <c r="F5464" s="23">
        <v>13478.3</v>
      </c>
      <c r="G5464" s="5">
        <v>553402501</v>
      </c>
      <c r="H5464" s="5">
        <v>30400.2</v>
      </c>
      <c r="I5464" s="5" t="b">
        <f>IF(Nifty50[[#This Row],[High]]=MAX($D$1:$D5474), TRUE, FALSE)</f>
        <v>0</v>
      </c>
      <c r="J5464" s="5">
        <f>MAX($D$2:Nifty50[[#This Row],[High]])</f>
        <v>13548.9</v>
      </c>
      <c r="K5464" s="18">
        <f>(Nifty50[[#This Row],[ATH_XL]]-Nifty50[[#This Row],[Close]])/Nifty50[[#This Row],[ATH_XL]]</f>
        <v>5.2107551166515635E-3</v>
      </c>
    </row>
    <row r="5465" spans="2:11" x14ac:dyDescent="0.25">
      <c r="B5465" s="4">
        <v>44176</v>
      </c>
      <c r="C5465" s="23">
        <v>13512.3</v>
      </c>
      <c r="D5465" s="23">
        <v>13579.35</v>
      </c>
      <c r="E5465" s="23">
        <v>13402.85</v>
      </c>
      <c r="F5465" s="23">
        <v>13513.85</v>
      </c>
      <c r="G5465" s="5">
        <v>787707481</v>
      </c>
      <c r="H5465" s="5">
        <v>33696.57</v>
      </c>
      <c r="I5465" s="5" t="b">
        <f>IF(Nifty50[[#This Row],[High]]=MAX($D$1:$D5475), TRUE, FALSE)</f>
        <v>0</v>
      </c>
      <c r="J5465" s="5">
        <f>MAX($D$2:Nifty50[[#This Row],[High]])</f>
        <v>13579.35</v>
      </c>
      <c r="K5465" s="18">
        <f>(Nifty50[[#This Row],[ATH_XL]]-Nifty50[[#This Row],[Close]])/Nifty50[[#This Row],[ATH_XL]]</f>
        <v>4.8235003884574742E-3</v>
      </c>
    </row>
    <row r="5466" spans="2:11" x14ac:dyDescent="0.25">
      <c r="B5466" s="4">
        <v>44179</v>
      </c>
      <c r="C5466" s="23">
        <v>13571.45</v>
      </c>
      <c r="D5466" s="23">
        <v>13597.5</v>
      </c>
      <c r="E5466" s="23">
        <v>13472.45</v>
      </c>
      <c r="F5466" s="23">
        <v>13558.15</v>
      </c>
      <c r="G5466" s="5">
        <v>558390043</v>
      </c>
      <c r="H5466" s="5">
        <v>28133.58</v>
      </c>
      <c r="I5466" s="5" t="b">
        <f>IF(Nifty50[[#This Row],[High]]=MAX($D$1:$D5476), TRUE, FALSE)</f>
        <v>0</v>
      </c>
      <c r="J5466" s="5">
        <f>MAX($D$2:Nifty50[[#This Row],[High]])</f>
        <v>13597.5</v>
      </c>
      <c r="K5466" s="18">
        <f>(Nifty50[[#This Row],[ATH_XL]]-Nifty50[[#This Row],[Close]])/Nifty50[[#This Row],[ATH_XL]]</f>
        <v>2.8939143224857777E-3</v>
      </c>
    </row>
    <row r="5467" spans="2:11" x14ac:dyDescent="0.25">
      <c r="B5467" s="4">
        <v>44180</v>
      </c>
      <c r="C5467" s="23">
        <v>13547.2</v>
      </c>
      <c r="D5467" s="23">
        <v>13589.65</v>
      </c>
      <c r="E5467" s="23">
        <v>13447.05</v>
      </c>
      <c r="F5467" s="23">
        <v>13567.85</v>
      </c>
      <c r="G5467" s="5">
        <v>497600393</v>
      </c>
      <c r="H5467" s="5">
        <v>30828.33</v>
      </c>
      <c r="I5467" s="5" t="b">
        <f>IF(Nifty50[[#This Row],[High]]=MAX($D$1:$D5477), TRUE, FALSE)</f>
        <v>0</v>
      </c>
      <c r="J5467" s="5">
        <f>MAX($D$2:Nifty50[[#This Row],[High]])</f>
        <v>13597.5</v>
      </c>
      <c r="K5467" s="18">
        <f>(Nifty50[[#This Row],[ATH_XL]]-Nifty50[[#This Row],[Close]])/Nifty50[[#This Row],[ATH_XL]]</f>
        <v>2.1805478948335824E-3</v>
      </c>
    </row>
    <row r="5468" spans="2:11" x14ac:dyDescent="0.25">
      <c r="B5468" s="4">
        <v>44181</v>
      </c>
      <c r="C5468" s="23">
        <v>13663.1</v>
      </c>
      <c r="D5468" s="23">
        <v>13692.35</v>
      </c>
      <c r="E5468" s="23">
        <v>13606.45</v>
      </c>
      <c r="F5468" s="23">
        <v>13682.7</v>
      </c>
      <c r="G5468" s="5">
        <v>462151091</v>
      </c>
      <c r="H5468" s="5">
        <v>27460.18</v>
      </c>
      <c r="I5468" s="5" t="b">
        <f>IF(Nifty50[[#This Row],[High]]=MAX($D$1:$D5478), TRUE, FALSE)</f>
        <v>0</v>
      </c>
      <c r="J5468" s="5">
        <f>MAX($D$2:Nifty50[[#This Row],[High]])</f>
        <v>13692.35</v>
      </c>
      <c r="K5468" s="18">
        <f>(Nifty50[[#This Row],[ATH_XL]]-Nifty50[[#This Row],[Close]])/Nifty50[[#This Row],[ATH_XL]]</f>
        <v>7.0477310322914887E-4</v>
      </c>
    </row>
    <row r="5469" spans="2:11" x14ac:dyDescent="0.25">
      <c r="B5469" s="4">
        <v>44182</v>
      </c>
      <c r="C5469" s="23">
        <v>13713.55</v>
      </c>
      <c r="D5469" s="23">
        <v>13773.25</v>
      </c>
      <c r="E5469" s="23">
        <v>13673.55</v>
      </c>
      <c r="F5469" s="23">
        <v>13740.7</v>
      </c>
      <c r="G5469" s="5">
        <v>416008520</v>
      </c>
      <c r="H5469" s="5">
        <v>27712.93</v>
      </c>
      <c r="I5469" s="5" t="b">
        <f>IF(Nifty50[[#This Row],[High]]=MAX($D$1:$D5479), TRUE, FALSE)</f>
        <v>0</v>
      </c>
      <c r="J5469" s="5">
        <f>MAX($D$2:Nifty50[[#This Row],[High]])</f>
        <v>13773.25</v>
      </c>
      <c r="K5469" s="18">
        <f>(Nifty50[[#This Row],[ATH_XL]]-Nifty50[[#This Row],[Close]])/Nifty50[[#This Row],[ATH_XL]]</f>
        <v>2.3632766413155407E-3</v>
      </c>
    </row>
    <row r="5470" spans="2:11" x14ac:dyDescent="0.25">
      <c r="B5470" s="4">
        <v>44183</v>
      </c>
      <c r="C5470" s="23">
        <v>13764.4</v>
      </c>
      <c r="D5470" s="23">
        <v>13772.85</v>
      </c>
      <c r="E5470" s="23">
        <v>13658.6</v>
      </c>
      <c r="F5470" s="23">
        <v>13760.55</v>
      </c>
      <c r="G5470" s="5">
        <v>519393189</v>
      </c>
      <c r="H5470" s="5">
        <v>34803.300000000003</v>
      </c>
      <c r="I5470" s="5" t="b">
        <f>IF(Nifty50[[#This Row],[High]]=MAX($D$1:$D5480), TRUE, FALSE)</f>
        <v>0</v>
      </c>
      <c r="J5470" s="5">
        <f>MAX($D$2:Nifty50[[#This Row],[High]])</f>
        <v>13773.25</v>
      </c>
      <c r="K5470" s="18">
        <f>(Nifty50[[#This Row],[ATH_XL]]-Nifty50[[#This Row],[Close]])/Nifty50[[#This Row],[ATH_XL]]</f>
        <v>9.2207721489123685E-4</v>
      </c>
    </row>
    <row r="5471" spans="2:11" x14ac:dyDescent="0.25">
      <c r="B5471" s="4">
        <v>44186</v>
      </c>
      <c r="C5471" s="23">
        <v>13741.9</v>
      </c>
      <c r="D5471" s="23">
        <v>13777.5</v>
      </c>
      <c r="E5471" s="23">
        <v>13131.45</v>
      </c>
      <c r="F5471" s="23">
        <v>13328.4</v>
      </c>
      <c r="G5471" s="5">
        <v>687255400</v>
      </c>
      <c r="H5471" s="5">
        <v>38243.620000000003</v>
      </c>
      <c r="I5471" s="5" t="b">
        <f>IF(Nifty50[[#This Row],[High]]=MAX($D$1:$D5481), TRUE, FALSE)</f>
        <v>0</v>
      </c>
      <c r="J5471" s="5">
        <f>MAX($D$2:Nifty50[[#This Row],[High]])</f>
        <v>13777.5</v>
      </c>
      <c r="K5471" s="18">
        <f>(Nifty50[[#This Row],[ATH_XL]]-Nifty50[[#This Row],[Close]])/Nifty50[[#This Row],[ATH_XL]]</f>
        <v>3.2596624931954303E-2</v>
      </c>
    </row>
    <row r="5472" spans="2:11" x14ac:dyDescent="0.25">
      <c r="B5472" s="4">
        <v>44187</v>
      </c>
      <c r="C5472" s="23">
        <v>13373.65</v>
      </c>
      <c r="D5472" s="23">
        <v>13492.05</v>
      </c>
      <c r="E5472" s="23">
        <v>13192.9</v>
      </c>
      <c r="F5472" s="23">
        <v>13466.3</v>
      </c>
      <c r="G5472" s="5">
        <v>696197300</v>
      </c>
      <c r="H5472" s="5">
        <v>36328.33</v>
      </c>
      <c r="I5472" s="5" t="b">
        <f>IF(Nifty50[[#This Row],[High]]=MAX($D$1:$D5482), TRUE, FALSE)</f>
        <v>0</v>
      </c>
      <c r="J5472" s="5">
        <f>MAX($D$2:Nifty50[[#This Row],[High]])</f>
        <v>13777.5</v>
      </c>
      <c r="K5472" s="18">
        <f>(Nifty50[[#This Row],[ATH_XL]]-Nifty50[[#This Row],[Close]])/Nifty50[[#This Row],[ATH_XL]]</f>
        <v>2.2587552168390545E-2</v>
      </c>
    </row>
    <row r="5473" spans="2:11" x14ac:dyDescent="0.25">
      <c r="B5473" s="6">
        <v>44188</v>
      </c>
      <c r="C5473" s="24">
        <v>13473.5</v>
      </c>
      <c r="D5473" s="24">
        <v>13619.45</v>
      </c>
      <c r="E5473" s="24">
        <v>13432.2</v>
      </c>
      <c r="F5473" s="24">
        <v>13601.1</v>
      </c>
      <c r="G5473" s="7">
        <v>458651819</v>
      </c>
      <c r="H5473" s="7">
        <v>27073.45</v>
      </c>
      <c r="I5473" s="5" t="b">
        <f>IF(Nifty50[[#This Row],[High]]=MAX($D$1:$D5483), TRUE, FALSE)</f>
        <v>0</v>
      </c>
      <c r="J5473" s="5">
        <f>MAX($D$2:Nifty50[[#This Row],[High]])</f>
        <v>13777.5</v>
      </c>
      <c r="K5473" s="18">
        <f>(Nifty50[[#This Row],[ATH_XL]]-Nifty50[[#This Row],[Close]])/Nifty50[[#This Row],[ATH_XL]]</f>
        <v>1.2803483941208466E-2</v>
      </c>
    </row>
    <row r="5474" spans="2:11" x14ac:dyDescent="0.25">
      <c r="B5474" s="6">
        <v>44189</v>
      </c>
      <c r="C5474" s="24">
        <v>13672.15</v>
      </c>
      <c r="D5474" s="24">
        <v>13771.75</v>
      </c>
      <c r="E5474" s="24">
        <v>13626.9</v>
      </c>
      <c r="F5474" s="24">
        <v>13749.25</v>
      </c>
      <c r="G5474" s="7">
        <v>471367730</v>
      </c>
      <c r="H5474" s="7">
        <v>24764.35</v>
      </c>
      <c r="I5474" s="5" t="b">
        <f>IF(Nifty50[[#This Row],[High]]=MAX($D$1:$D5484), TRUE, FALSE)</f>
        <v>0</v>
      </c>
      <c r="J5474" s="5">
        <f>MAX($D$2:Nifty50[[#This Row],[High]])</f>
        <v>13777.5</v>
      </c>
      <c r="K5474" s="18">
        <f>(Nifty50[[#This Row],[ATH_XL]]-Nifty50[[#This Row],[Close]])/Nifty50[[#This Row],[ATH_XL]]</f>
        <v>2.0504445654146255E-3</v>
      </c>
    </row>
    <row r="5475" spans="2:11" x14ac:dyDescent="0.25">
      <c r="B5475" s="6">
        <v>44193</v>
      </c>
      <c r="C5475" s="24">
        <v>13815.15</v>
      </c>
      <c r="D5475" s="24">
        <v>13885.3</v>
      </c>
      <c r="E5475" s="24">
        <v>13811.55</v>
      </c>
      <c r="F5475" s="24">
        <v>13873.2</v>
      </c>
      <c r="G5475" s="7">
        <v>403634030</v>
      </c>
      <c r="H5475" s="7">
        <v>20923.060000000001</v>
      </c>
      <c r="I5475" s="5" t="b">
        <f>IF(Nifty50[[#This Row],[High]]=MAX($D$1:$D5485), TRUE, FALSE)</f>
        <v>0</v>
      </c>
      <c r="J5475" s="5">
        <f>MAX($D$2:Nifty50[[#This Row],[High]])</f>
        <v>13885.3</v>
      </c>
      <c r="K5475" s="18">
        <f>(Nifty50[[#This Row],[ATH_XL]]-Nifty50[[#This Row],[Close]])/Nifty50[[#This Row],[ATH_XL]]</f>
        <v>8.7142517626544224E-4</v>
      </c>
    </row>
    <row r="5476" spans="2:11" x14ac:dyDescent="0.25">
      <c r="B5476" s="6">
        <v>44194</v>
      </c>
      <c r="C5476" s="24">
        <v>13910.35</v>
      </c>
      <c r="D5476" s="24">
        <v>13967.6</v>
      </c>
      <c r="E5476" s="24">
        <v>13859.9</v>
      </c>
      <c r="F5476" s="24">
        <v>13932.6</v>
      </c>
      <c r="G5476" s="7">
        <v>439593961</v>
      </c>
      <c r="H5476" s="7">
        <v>25154.23</v>
      </c>
      <c r="I5476" s="5" t="b">
        <f>IF(Nifty50[[#This Row],[High]]=MAX($D$1:$D5486), TRUE, FALSE)</f>
        <v>0</v>
      </c>
      <c r="J5476" s="5">
        <f>MAX($D$2:Nifty50[[#This Row],[High]])</f>
        <v>13967.6</v>
      </c>
      <c r="K5476" s="18">
        <f>(Nifty50[[#This Row],[ATH_XL]]-Nifty50[[#This Row],[Close]])/Nifty50[[#This Row],[ATH_XL]]</f>
        <v>2.5057991351413269E-3</v>
      </c>
    </row>
    <row r="5477" spans="2:11" x14ac:dyDescent="0.25">
      <c r="B5477" s="6">
        <v>44195</v>
      </c>
      <c r="C5477" s="24">
        <v>13980.9</v>
      </c>
      <c r="D5477" s="24">
        <v>13997</v>
      </c>
      <c r="E5477" s="24">
        <v>13864.95</v>
      </c>
      <c r="F5477" s="24">
        <v>13981.95</v>
      </c>
      <c r="G5477" s="7">
        <v>380681073</v>
      </c>
      <c r="H5477" s="7">
        <v>24633.119999999999</v>
      </c>
      <c r="I5477" s="5" t="b">
        <f>IF(Nifty50[[#This Row],[High]]=MAX($D$1:$D5487), TRUE, FALSE)</f>
        <v>0</v>
      </c>
      <c r="J5477" s="5">
        <f>MAX($D$2:Nifty50[[#This Row],[High]])</f>
        <v>13997</v>
      </c>
      <c r="K5477" s="18">
        <f>(Nifty50[[#This Row],[ATH_XL]]-Nifty50[[#This Row],[Close]])/Nifty50[[#This Row],[ATH_XL]]</f>
        <v>1.0752304065156299E-3</v>
      </c>
    </row>
    <row r="5478" spans="2:11" x14ac:dyDescent="0.25">
      <c r="B5478" s="4">
        <v>44196</v>
      </c>
      <c r="C5478" s="23">
        <v>13970</v>
      </c>
      <c r="D5478" s="23">
        <v>14024.85</v>
      </c>
      <c r="E5478" s="23">
        <v>13936.45</v>
      </c>
      <c r="F5478" s="23">
        <v>13981.75</v>
      </c>
      <c r="G5478" s="5">
        <v>452410109</v>
      </c>
      <c r="H5478" s="5">
        <v>26305.82</v>
      </c>
      <c r="I5478" s="5" t="b">
        <f>IF(Nifty50[[#This Row],[High]]=MAX($D$1:$D5488), TRUE, FALSE)</f>
        <v>0</v>
      </c>
      <c r="J5478" s="5">
        <f>MAX($D$2:Nifty50[[#This Row],[High]])</f>
        <v>14024.85</v>
      </c>
      <c r="K5478" s="18">
        <f>(Nifty50[[#This Row],[ATH_XL]]-Nifty50[[#This Row],[Close]])/Nifty50[[#This Row],[ATH_XL]]</f>
        <v>3.0731166465238747E-3</v>
      </c>
    </row>
    <row r="5479" spans="2:11" x14ac:dyDescent="0.25">
      <c r="B5479" s="4">
        <v>44197</v>
      </c>
      <c r="C5479" s="23">
        <v>13996.1</v>
      </c>
      <c r="D5479" s="23">
        <v>14049.85</v>
      </c>
      <c r="E5479" s="23">
        <v>13991.35</v>
      </c>
      <c r="F5479" s="23">
        <v>14018.5</v>
      </c>
      <c r="G5479" s="5">
        <v>258090905</v>
      </c>
      <c r="H5479" s="5">
        <v>15873.75</v>
      </c>
      <c r="I5479" s="5" t="b">
        <f>IF(Nifty50[[#This Row],[High]]=MAX($D$1:$D5489), TRUE, FALSE)</f>
        <v>0</v>
      </c>
      <c r="J5479" s="5">
        <f>MAX($D$2:Nifty50[[#This Row],[High]])</f>
        <v>14049.85</v>
      </c>
      <c r="K5479" s="18">
        <f>(Nifty50[[#This Row],[ATH_XL]]-Nifty50[[#This Row],[Close]])/Nifty50[[#This Row],[ATH_XL]]</f>
        <v>2.2313405481197567E-3</v>
      </c>
    </row>
    <row r="5480" spans="2:11" x14ac:dyDescent="0.25">
      <c r="B5480" s="4">
        <v>44200</v>
      </c>
      <c r="C5480" s="23">
        <v>14104.35</v>
      </c>
      <c r="D5480" s="23">
        <v>14147.95</v>
      </c>
      <c r="E5480" s="23">
        <v>13953.75</v>
      </c>
      <c r="F5480" s="23">
        <v>14132.9</v>
      </c>
      <c r="G5480" s="5">
        <v>494999295</v>
      </c>
      <c r="H5480" s="5">
        <v>28705.09</v>
      </c>
      <c r="I5480" s="5" t="b">
        <f>IF(Nifty50[[#This Row],[High]]=MAX($D$1:$D5490), TRUE, FALSE)</f>
        <v>0</v>
      </c>
      <c r="J5480" s="5">
        <f>MAX($D$2:Nifty50[[#This Row],[High]])</f>
        <v>14147.95</v>
      </c>
      <c r="K5480" s="18">
        <f>(Nifty50[[#This Row],[ATH_XL]]-Nifty50[[#This Row],[Close]])/Nifty50[[#This Row],[ATH_XL]]</f>
        <v>1.0637583536838263E-3</v>
      </c>
    </row>
    <row r="5481" spans="2:11" x14ac:dyDescent="0.25">
      <c r="B5481" s="4">
        <v>44201</v>
      </c>
      <c r="C5481" s="23">
        <v>14075.15</v>
      </c>
      <c r="D5481" s="23">
        <v>14215.6</v>
      </c>
      <c r="E5481" s="23">
        <v>14048.15</v>
      </c>
      <c r="F5481" s="23">
        <v>14199.5</v>
      </c>
      <c r="G5481" s="5">
        <v>492475349</v>
      </c>
      <c r="H5481" s="5">
        <v>30872.87</v>
      </c>
      <c r="I5481" s="5" t="b">
        <f>IF(Nifty50[[#This Row],[High]]=MAX($D$1:$D5491), TRUE, FALSE)</f>
        <v>0</v>
      </c>
      <c r="J5481" s="5">
        <f>MAX($D$2:Nifty50[[#This Row],[High]])</f>
        <v>14215.6</v>
      </c>
      <c r="K5481" s="18">
        <f>(Nifty50[[#This Row],[ATH_XL]]-Nifty50[[#This Row],[Close]])/Nifty50[[#This Row],[ATH_XL]]</f>
        <v>1.1325585975970316E-3</v>
      </c>
    </row>
    <row r="5482" spans="2:11" x14ac:dyDescent="0.25">
      <c r="B5482" s="4">
        <v>44202</v>
      </c>
      <c r="C5482" s="23">
        <v>14240.95</v>
      </c>
      <c r="D5482" s="23">
        <v>14244.15</v>
      </c>
      <c r="E5482" s="23">
        <v>14039.9</v>
      </c>
      <c r="F5482" s="23">
        <v>14146.25</v>
      </c>
      <c r="G5482" s="5">
        <v>632323316</v>
      </c>
      <c r="H5482" s="5">
        <v>34615.550000000003</v>
      </c>
      <c r="I5482" s="5" t="b">
        <f>IF(Nifty50[[#This Row],[High]]=MAX($D$1:$D5492), TRUE, FALSE)</f>
        <v>0</v>
      </c>
      <c r="J5482" s="5">
        <f>MAX($D$2:Nifty50[[#This Row],[High]])</f>
        <v>14244.15</v>
      </c>
      <c r="K5482" s="18">
        <f>(Nifty50[[#This Row],[ATH_XL]]-Nifty50[[#This Row],[Close]])/Nifty50[[#This Row],[ATH_XL]]</f>
        <v>6.8729969847270379E-3</v>
      </c>
    </row>
    <row r="5483" spans="2:11" x14ac:dyDescent="0.25">
      <c r="B5483" s="10">
        <v>44203</v>
      </c>
      <c r="C5483" s="25">
        <v>14253.75</v>
      </c>
      <c r="D5483" s="25">
        <v>14256.25</v>
      </c>
      <c r="E5483" s="25">
        <v>14123.1</v>
      </c>
      <c r="F5483" s="25">
        <v>14137.35</v>
      </c>
      <c r="G5483" s="11">
        <v>559173512</v>
      </c>
      <c r="H5483" s="11">
        <v>33446.47</v>
      </c>
      <c r="I5483" s="5" t="b">
        <f>IF(Nifty50[[#This Row],[High]]=MAX($D$1:$D5493), TRUE, FALSE)</f>
        <v>0</v>
      </c>
      <c r="J5483" s="5">
        <f>MAX($D$2:Nifty50[[#This Row],[High]])</f>
        <v>14256.25</v>
      </c>
      <c r="K5483" s="18">
        <f>(Nifty50[[#This Row],[ATH_XL]]-Nifty50[[#This Row],[Close]])/Nifty50[[#This Row],[ATH_XL]]</f>
        <v>8.340201665935968E-3</v>
      </c>
    </row>
    <row r="5484" spans="2:11" x14ac:dyDescent="0.25">
      <c r="B5484" s="4">
        <v>44204</v>
      </c>
      <c r="C5484" s="23">
        <v>14258.4</v>
      </c>
      <c r="D5484" s="23">
        <v>14367.3</v>
      </c>
      <c r="E5484" s="23">
        <v>14221.65</v>
      </c>
      <c r="F5484" s="23">
        <v>14347.25</v>
      </c>
      <c r="G5484" s="5">
        <v>613472067</v>
      </c>
      <c r="H5484" s="5">
        <v>37615.19</v>
      </c>
      <c r="I5484" s="5" t="b">
        <f>IF(Nifty50[[#This Row],[High]]=MAX($D$1:$D5494), TRUE, FALSE)</f>
        <v>0</v>
      </c>
      <c r="J5484" s="5">
        <f>MAX($D$2:Nifty50[[#This Row],[High]])</f>
        <v>14367.3</v>
      </c>
      <c r="K5484" s="18">
        <f>(Nifty50[[#This Row],[ATH_XL]]-Nifty50[[#This Row],[Close]])/Nifty50[[#This Row],[ATH_XL]]</f>
        <v>1.3955301274421272E-3</v>
      </c>
    </row>
    <row r="5485" spans="2:11" x14ac:dyDescent="0.25">
      <c r="B5485" s="4">
        <v>44207</v>
      </c>
      <c r="C5485" s="23">
        <v>14474.05</v>
      </c>
      <c r="D5485" s="23">
        <v>14498.2</v>
      </c>
      <c r="E5485" s="23">
        <v>14383.1</v>
      </c>
      <c r="F5485" s="23">
        <v>14484.75</v>
      </c>
      <c r="G5485" s="5">
        <v>672878543</v>
      </c>
      <c r="H5485" s="5">
        <v>40186.21</v>
      </c>
      <c r="I5485" s="5" t="b">
        <f>IF(Nifty50[[#This Row],[High]]=MAX($D$1:$D5495), TRUE, FALSE)</f>
        <v>0</v>
      </c>
      <c r="J5485" s="5">
        <f>MAX($D$2:Nifty50[[#This Row],[High]])</f>
        <v>14498.2</v>
      </c>
      <c r="K5485" s="18">
        <f>(Nifty50[[#This Row],[ATH_XL]]-Nifty50[[#This Row],[Close]])/Nifty50[[#This Row],[ATH_XL]]</f>
        <v>9.2770136982526987E-4</v>
      </c>
    </row>
    <row r="5486" spans="2:11" x14ac:dyDescent="0.25">
      <c r="B5486" s="4">
        <v>44208</v>
      </c>
      <c r="C5486" s="23">
        <v>14473.8</v>
      </c>
      <c r="D5486" s="23">
        <v>14590.65</v>
      </c>
      <c r="E5486" s="23">
        <v>14432.85</v>
      </c>
      <c r="F5486" s="23">
        <v>14563.45</v>
      </c>
      <c r="G5486" s="5">
        <v>929566952</v>
      </c>
      <c r="H5486" s="5">
        <v>44976.12</v>
      </c>
      <c r="I5486" s="5" t="b">
        <f>IF(Nifty50[[#This Row],[High]]=MAX($D$1:$D5496), TRUE, FALSE)</f>
        <v>0</v>
      </c>
      <c r="J5486" s="5">
        <f>MAX($D$2:Nifty50[[#This Row],[High]])</f>
        <v>14590.65</v>
      </c>
      <c r="K5486" s="18">
        <f>(Nifty50[[#This Row],[ATH_XL]]-Nifty50[[#This Row],[Close]])/Nifty50[[#This Row],[ATH_XL]]</f>
        <v>1.864207557579608E-3</v>
      </c>
    </row>
    <row r="5487" spans="2:11" x14ac:dyDescent="0.25">
      <c r="B5487" s="4">
        <v>44209</v>
      </c>
      <c r="C5487" s="23">
        <v>14639.8</v>
      </c>
      <c r="D5487" s="23">
        <v>14653.35</v>
      </c>
      <c r="E5487" s="23">
        <v>14435.7</v>
      </c>
      <c r="F5487" s="23">
        <v>14564.85</v>
      </c>
      <c r="G5487" s="5">
        <v>873956688</v>
      </c>
      <c r="H5487" s="5">
        <v>44682.93</v>
      </c>
      <c r="I5487" s="5" t="b">
        <f>IF(Nifty50[[#This Row],[High]]=MAX($D$1:$D5497), TRUE, FALSE)</f>
        <v>0</v>
      </c>
      <c r="J5487" s="5">
        <f>MAX($D$2:Nifty50[[#This Row],[High]])</f>
        <v>14653.35</v>
      </c>
      <c r="K5487" s="18">
        <f>(Nifty50[[#This Row],[ATH_XL]]-Nifty50[[#This Row],[Close]])/Nifty50[[#This Row],[ATH_XL]]</f>
        <v>6.0395745682727837E-3</v>
      </c>
    </row>
    <row r="5488" spans="2:11" x14ac:dyDescent="0.25">
      <c r="B5488" s="4">
        <v>44210</v>
      </c>
      <c r="C5488" s="23">
        <v>14550.05</v>
      </c>
      <c r="D5488" s="23">
        <v>14617.8</v>
      </c>
      <c r="E5488" s="23">
        <v>14471.5</v>
      </c>
      <c r="F5488" s="23">
        <v>14595.6</v>
      </c>
      <c r="G5488" s="5">
        <v>620194977</v>
      </c>
      <c r="H5488" s="5">
        <v>37534.370000000003</v>
      </c>
      <c r="I5488" s="5" t="b">
        <f>IF(Nifty50[[#This Row],[High]]=MAX($D$1:$D5498), TRUE, FALSE)</f>
        <v>0</v>
      </c>
      <c r="J5488" s="5">
        <f>MAX($D$2:Nifty50[[#This Row],[High]])</f>
        <v>14653.35</v>
      </c>
      <c r="K5488" s="18">
        <f>(Nifty50[[#This Row],[ATH_XL]]-Nifty50[[#This Row],[Close]])/Nifty50[[#This Row],[ATH_XL]]</f>
        <v>3.9410783199746134E-3</v>
      </c>
    </row>
    <row r="5489" spans="2:11" x14ac:dyDescent="0.25">
      <c r="B5489" s="4">
        <v>44211</v>
      </c>
      <c r="C5489" s="23">
        <v>14594.35</v>
      </c>
      <c r="D5489" s="23">
        <v>14617.45</v>
      </c>
      <c r="E5489" s="23">
        <v>14357.85</v>
      </c>
      <c r="F5489" s="23">
        <v>14433.7</v>
      </c>
      <c r="G5489" s="5">
        <v>789557216</v>
      </c>
      <c r="H5489" s="5">
        <v>39912.18</v>
      </c>
      <c r="I5489" s="5" t="b">
        <f>IF(Nifty50[[#This Row],[High]]=MAX($D$1:$D5499), TRUE, FALSE)</f>
        <v>0</v>
      </c>
      <c r="J5489" s="5">
        <f>MAX($D$2:Nifty50[[#This Row],[High]])</f>
        <v>14653.35</v>
      </c>
      <c r="K5489" s="18">
        <f>(Nifty50[[#This Row],[ATH_XL]]-Nifty50[[#This Row],[Close]])/Nifty50[[#This Row],[ATH_XL]]</f>
        <v>1.4989746371989998E-2</v>
      </c>
    </row>
    <row r="5490" spans="2:11" x14ac:dyDescent="0.25">
      <c r="B5490" s="4">
        <v>44214</v>
      </c>
      <c r="C5490" s="23">
        <v>14453.3</v>
      </c>
      <c r="D5490" s="23">
        <v>14459.15</v>
      </c>
      <c r="E5490" s="23">
        <v>14222.8</v>
      </c>
      <c r="F5490" s="23">
        <v>14281.3</v>
      </c>
      <c r="G5490" s="5">
        <v>762043554</v>
      </c>
      <c r="H5490" s="5">
        <v>41716.22</v>
      </c>
      <c r="I5490" s="5" t="b">
        <f>IF(Nifty50[[#This Row],[High]]=MAX($D$1:$D5500), TRUE, FALSE)</f>
        <v>0</v>
      </c>
      <c r="J5490" s="5">
        <f>MAX($D$2:Nifty50[[#This Row],[High]])</f>
        <v>14653.35</v>
      </c>
      <c r="K5490" s="18">
        <f>(Nifty50[[#This Row],[ATH_XL]]-Nifty50[[#This Row],[Close]])/Nifty50[[#This Row],[ATH_XL]]</f>
        <v>2.5390098509897128E-2</v>
      </c>
    </row>
    <row r="5491" spans="2:11" x14ac:dyDescent="0.25">
      <c r="B5491" s="4">
        <v>44215</v>
      </c>
      <c r="C5491" s="23">
        <v>14371.65</v>
      </c>
      <c r="D5491" s="23">
        <v>14546.05</v>
      </c>
      <c r="E5491" s="23">
        <v>14350.85</v>
      </c>
      <c r="F5491" s="23">
        <v>14521.15</v>
      </c>
      <c r="G5491" s="5">
        <v>546108304</v>
      </c>
      <c r="H5491" s="5">
        <v>33084.79</v>
      </c>
      <c r="I5491" s="5" t="b">
        <f>IF(Nifty50[[#This Row],[High]]=MAX($D$1:$D5501), TRUE, FALSE)</f>
        <v>0</v>
      </c>
      <c r="J5491" s="5">
        <f>MAX($D$2:Nifty50[[#This Row],[High]])</f>
        <v>14653.35</v>
      </c>
      <c r="K5491" s="18">
        <f>(Nifty50[[#This Row],[ATH_XL]]-Nifty50[[#This Row],[Close]])/Nifty50[[#This Row],[ATH_XL]]</f>
        <v>9.021827773171372E-3</v>
      </c>
    </row>
    <row r="5492" spans="2:11" x14ac:dyDescent="0.25">
      <c r="B5492" s="4">
        <v>44216</v>
      </c>
      <c r="C5492" s="23">
        <v>14538.3</v>
      </c>
      <c r="D5492" s="23">
        <v>14666.45</v>
      </c>
      <c r="E5492" s="23">
        <v>14517.55</v>
      </c>
      <c r="F5492" s="23">
        <v>14644.7</v>
      </c>
      <c r="G5492" s="5">
        <v>623069963</v>
      </c>
      <c r="H5492" s="5">
        <v>34639.360000000001</v>
      </c>
      <c r="I5492" s="5" t="b">
        <f>IF(Nifty50[[#This Row],[High]]=MAX($D$1:$D5502), TRUE, FALSE)</f>
        <v>0</v>
      </c>
      <c r="J5492" s="5">
        <f>MAX($D$2:Nifty50[[#This Row],[High]])</f>
        <v>14666.45</v>
      </c>
      <c r="K5492" s="18">
        <f>(Nifty50[[#This Row],[ATH_XL]]-Nifty50[[#This Row],[Close]])/Nifty50[[#This Row],[ATH_XL]]</f>
        <v>1.4829764530612383E-3</v>
      </c>
    </row>
    <row r="5493" spans="2:11" x14ac:dyDescent="0.25">
      <c r="B5493" s="4">
        <v>44217</v>
      </c>
      <c r="C5493" s="23">
        <v>14730.95</v>
      </c>
      <c r="D5493" s="23">
        <v>14753.55</v>
      </c>
      <c r="E5493" s="23">
        <v>14517.25</v>
      </c>
      <c r="F5493" s="23">
        <v>14590.35</v>
      </c>
      <c r="G5493" s="5">
        <v>704646957</v>
      </c>
      <c r="H5493" s="5">
        <v>41939.040000000001</v>
      </c>
      <c r="I5493" s="5" t="b">
        <f>IF(Nifty50[[#This Row],[High]]=MAX($D$1:$D5503), TRUE, FALSE)</f>
        <v>0</v>
      </c>
      <c r="J5493" s="5">
        <f>MAX($D$2:Nifty50[[#This Row],[High]])</f>
        <v>14753.55</v>
      </c>
      <c r="K5493" s="18">
        <f>(Nifty50[[#This Row],[ATH_XL]]-Nifty50[[#This Row],[Close]])/Nifty50[[#This Row],[ATH_XL]]</f>
        <v>1.1061744461502413E-2</v>
      </c>
    </row>
    <row r="5494" spans="2:11" x14ac:dyDescent="0.25">
      <c r="B5494" s="4">
        <v>44218</v>
      </c>
      <c r="C5494" s="23">
        <v>14583.4</v>
      </c>
      <c r="D5494" s="23">
        <v>14619.9</v>
      </c>
      <c r="E5494" s="23">
        <v>14357.75</v>
      </c>
      <c r="F5494" s="23">
        <v>14371.9</v>
      </c>
      <c r="G5494" s="5">
        <v>776750347</v>
      </c>
      <c r="H5494" s="5">
        <v>45322.54</v>
      </c>
      <c r="I5494" s="5" t="b">
        <f>IF(Nifty50[[#This Row],[High]]=MAX($D$1:$D5504), TRUE, FALSE)</f>
        <v>0</v>
      </c>
      <c r="J5494" s="5">
        <f>MAX($D$2:Nifty50[[#This Row],[High]])</f>
        <v>14753.55</v>
      </c>
      <c r="K5494" s="18">
        <f>(Nifty50[[#This Row],[ATH_XL]]-Nifty50[[#This Row],[Close]])/Nifty50[[#This Row],[ATH_XL]]</f>
        <v>2.586835032924277E-2</v>
      </c>
    </row>
    <row r="5495" spans="2:11" x14ac:dyDescent="0.25">
      <c r="B5495" s="4">
        <v>44221</v>
      </c>
      <c r="C5495" s="23">
        <v>14477.8</v>
      </c>
      <c r="D5495" s="23">
        <v>14491.1</v>
      </c>
      <c r="E5495" s="23">
        <v>14218.6</v>
      </c>
      <c r="F5495" s="23">
        <v>14238.9</v>
      </c>
      <c r="G5495" s="5">
        <v>618631493</v>
      </c>
      <c r="H5495" s="5">
        <v>42278.39</v>
      </c>
      <c r="I5495" s="5" t="b">
        <f>IF(Nifty50[[#This Row],[High]]=MAX($D$1:$D5505), TRUE, FALSE)</f>
        <v>0</v>
      </c>
      <c r="J5495" s="5">
        <f>MAX($D$2:Nifty50[[#This Row],[High]])</f>
        <v>14753.55</v>
      </c>
      <c r="K5495" s="18">
        <f>(Nifty50[[#This Row],[ATH_XL]]-Nifty50[[#This Row],[Close]])/Nifty50[[#This Row],[ATH_XL]]</f>
        <v>3.4883129822991729E-2</v>
      </c>
    </row>
    <row r="5496" spans="2:11" x14ac:dyDescent="0.25">
      <c r="B5496" s="4">
        <v>44223</v>
      </c>
      <c r="C5496" s="23">
        <v>14237.95</v>
      </c>
      <c r="D5496" s="23">
        <v>14237.95</v>
      </c>
      <c r="E5496" s="23">
        <v>13929.3</v>
      </c>
      <c r="F5496" s="23">
        <v>13967.5</v>
      </c>
      <c r="G5496" s="5">
        <v>660711117</v>
      </c>
      <c r="H5496" s="5">
        <v>40579.24</v>
      </c>
      <c r="I5496" s="5" t="b">
        <f>IF(Nifty50[[#This Row],[High]]=MAX($D$1:$D5506), TRUE, FALSE)</f>
        <v>0</v>
      </c>
      <c r="J5496" s="5">
        <f>MAX($D$2:Nifty50[[#This Row],[High]])</f>
        <v>14753.55</v>
      </c>
      <c r="K5496" s="18">
        <f>(Nifty50[[#This Row],[ATH_XL]]-Nifty50[[#This Row],[Close]])/Nifty50[[#This Row],[ATH_XL]]</f>
        <v>5.3278702413995231E-2</v>
      </c>
    </row>
    <row r="5497" spans="2:11" x14ac:dyDescent="0.25">
      <c r="B5497" s="4">
        <v>44224</v>
      </c>
      <c r="C5497" s="23">
        <v>13810.4</v>
      </c>
      <c r="D5497" s="23">
        <v>13898.25</v>
      </c>
      <c r="E5497" s="23">
        <v>13713.25</v>
      </c>
      <c r="F5497" s="23">
        <v>13817.55</v>
      </c>
      <c r="G5497" s="5">
        <v>637871621</v>
      </c>
      <c r="H5497" s="5">
        <v>39881.82</v>
      </c>
      <c r="I5497" s="5" t="b">
        <f>IF(Nifty50[[#This Row],[High]]=MAX($D$1:$D5507), TRUE, FALSE)</f>
        <v>0</v>
      </c>
      <c r="J5497" s="5">
        <f>MAX($D$2:Nifty50[[#This Row],[High]])</f>
        <v>14753.55</v>
      </c>
      <c r="K5497" s="18">
        <f>(Nifty50[[#This Row],[ATH_XL]]-Nifty50[[#This Row],[Close]])/Nifty50[[#This Row],[ATH_XL]]</f>
        <v>6.344235794097014E-2</v>
      </c>
    </row>
    <row r="5498" spans="2:11" x14ac:dyDescent="0.25">
      <c r="B5498" s="4">
        <v>44225</v>
      </c>
      <c r="C5498" s="23">
        <v>13946.6</v>
      </c>
      <c r="D5498" s="23">
        <v>13966.85</v>
      </c>
      <c r="E5498" s="23">
        <v>13596.75</v>
      </c>
      <c r="F5498" s="23">
        <v>13634.6</v>
      </c>
      <c r="G5498" s="5">
        <v>753206122</v>
      </c>
      <c r="H5498" s="5">
        <v>46918.29</v>
      </c>
      <c r="I5498" s="5" t="b">
        <f>IF(Nifty50[[#This Row],[High]]=MAX($D$1:$D5508), TRUE, FALSE)</f>
        <v>0</v>
      </c>
      <c r="J5498" s="5">
        <f>MAX($D$2:Nifty50[[#This Row],[High]])</f>
        <v>14753.55</v>
      </c>
      <c r="K5498" s="18">
        <f>(Nifty50[[#This Row],[ATH_XL]]-Nifty50[[#This Row],[Close]])/Nifty50[[#This Row],[ATH_XL]]</f>
        <v>7.5842763267145799E-2</v>
      </c>
    </row>
    <row r="5499" spans="2:11" x14ac:dyDescent="0.25">
      <c r="B5499" s="4">
        <v>44228</v>
      </c>
      <c r="C5499" s="23">
        <v>13758.6</v>
      </c>
      <c r="D5499" s="23">
        <v>14336.35</v>
      </c>
      <c r="E5499" s="23">
        <v>13661.75</v>
      </c>
      <c r="F5499" s="23">
        <v>14281.2</v>
      </c>
      <c r="G5499" s="5">
        <v>870529495</v>
      </c>
      <c r="H5499" s="5">
        <v>51840.22</v>
      </c>
      <c r="I5499" s="5" t="b">
        <f>IF(Nifty50[[#This Row],[High]]=MAX($D$1:$D5509), TRUE, FALSE)</f>
        <v>0</v>
      </c>
      <c r="J5499" s="5">
        <f>MAX($D$2:Nifty50[[#This Row],[High]])</f>
        <v>14753.55</v>
      </c>
      <c r="K5499" s="18">
        <f>(Nifty50[[#This Row],[ATH_XL]]-Nifty50[[#This Row],[Close]])/Nifty50[[#This Row],[ATH_XL]]</f>
        <v>3.2016023262197817E-2</v>
      </c>
    </row>
    <row r="5500" spans="2:11" x14ac:dyDescent="0.25">
      <c r="B5500" s="4">
        <v>44229</v>
      </c>
      <c r="C5500" s="23">
        <v>14481.1</v>
      </c>
      <c r="D5500" s="23">
        <v>14731.7</v>
      </c>
      <c r="E5500" s="23">
        <v>14469.15</v>
      </c>
      <c r="F5500" s="23">
        <v>14647.85</v>
      </c>
      <c r="G5500" s="5">
        <v>914965225</v>
      </c>
      <c r="H5500" s="5">
        <v>58177.74</v>
      </c>
      <c r="I5500" s="5" t="b">
        <f>IF(Nifty50[[#This Row],[High]]=MAX($D$1:$D5510), TRUE, FALSE)</f>
        <v>0</v>
      </c>
      <c r="J5500" s="5">
        <f>MAX($D$2:Nifty50[[#This Row],[High]])</f>
        <v>14753.55</v>
      </c>
      <c r="K5500" s="18">
        <f>(Nifty50[[#This Row],[ATH_XL]]-Nifty50[[#This Row],[Close]])/Nifty50[[#This Row],[ATH_XL]]</f>
        <v>7.1643773871372593E-3</v>
      </c>
    </row>
    <row r="5501" spans="2:11" x14ac:dyDescent="0.25">
      <c r="B5501" s="4">
        <v>44230</v>
      </c>
      <c r="C5501" s="23">
        <v>14754.9</v>
      </c>
      <c r="D5501" s="23">
        <v>14868.85</v>
      </c>
      <c r="E5501" s="23">
        <v>14574.15</v>
      </c>
      <c r="F5501" s="23">
        <v>14789.95</v>
      </c>
      <c r="G5501" s="5">
        <v>869477087</v>
      </c>
      <c r="H5501" s="5">
        <v>49312.35</v>
      </c>
      <c r="I5501" s="5" t="b">
        <f>IF(Nifty50[[#This Row],[High]]=MAX($D$1:$D5511), TRUE, FALSE)</f>
        <v>0</v>
      </c>
      <c r="J5501" s="5">
        <f>MAX($D$2:Nifty50[[#This Row],[High]])</f>
        <v>14868.85</v>
      </c>
      <c r="K5501" s="18">
        <f>(Nifty50[[#This Row],[ATH_XL]]-Nifty50[[#This Row],[Close]])/Nifty50[[#This Row],[ATH_XL]]</f>
        <v>5.3063955854016709E-3</v>
      </c>
    </row>
    <row r="5502" spans="2:11" x14ac:dyDescent="0.25">
      <c r="B5502" s="4">
        <v>44231</v>
      </c>
      <c r="C5502" s="23">
        <v>14789.05</v>
      </c>
      <c r="D5502" s="23">
        <v>14913.7</v>
      </c>
      <c r="E5502" s="23">
        <v>14714.75</v>
      </c>
      <c r="F5502" s="23">
        <v>14895.65</v>
      </c>
      <c r="G5502" s="5">
        <v>884686415</v>
      </c>
      <c r="H5502" s="5">
        <v>47811.8</v>
      </c>
      <c r="I5502" s="5" t="b">
        <f>IF(Nifty50[[#This Row],[High]]=MAX($D$1:$D5512), TRUE, FALSE)</f>
        <v>0</v>
      </c>
      <c r="J5502" s="5">
        <f>MAX($D$2:Nifty50[[#This Row],[High]])</f>
        <v>14913.7</v>
      </c>
      <c r="K5502" s="18">
        <f>(Nifty50[[#This Row],[ATH_XL]]-Nifty50[[#This Row],[Close]])/Nifty50[[#This Row],[ATH_XL]]</f>
        <v>1.2102965729497771E-3</v>
      </c>
    </row>
    <row r="5503" spans="2:11" x14ac:dyDescent="0.25">
      <c r="B5503" s="4">
        <v>44232</v>
      </c>
      <c r="C5503" s="23">
        <v>14952.6</v>
      </c>
      <c r="D5503" s="23">
        <v>15014.65</v>
      </c>
      <c r="E5503" s="23">
        <v>14864.75</v>
      </c>
      <c r="F5503" s="23">
        <v>14924.25</v>
      </c>
      <c r="G5503" s="5">
        <v>935629058</v>
      </c>
      <c r="H5503" s="5">
        <v>54394.63</v>
      </c>
      <c r="I5503" s="5" t="b">
        <f>IF(Nifty50[[#This Row],[High]]=MAX($D$1:$D5513), TRUE, FALSE)</f>
        <v>0</v>
      </c>
      <c r="J5503" s="5">
        <f>MAX($D$2:Nifty50[[#This Row],[High]])</f>
        <v>15014.65</v>
      </c>
      <c r="K5503" s="18">
        <f>(Nifty50[[#This Row],[ATH_XL]]-Nifty50[[#This Row],[Close]])/Nifty50[[#This Row],[ATH_XL]]</f>
        <v>6.0207863653165168E-3</v>
      </c>
    </row>
    <row r="5504" spans="2:11" x14ac:dyDescent="0.25">
      <c r="B5504" s="4">
        <v>44235</v>
      </c>
      <c r="C5504" s="23">
        <v>15064.3</v>
      </c>
      <c r="D5504" s="23">
        <v>15159.9</v>
      </c>
      <c r="E5504" s="23">
        <v>15041.05</v>
      </c>
      <c r="F5504" s="23">
        <v>15115.8</v>
      </c>
      <c r="G5504" s="5">
        <v>671242694</v>
      </c>
      <c r="H5504" s="5">
        <v>40483.96</v>
      </c>
      <c r="I5504" s="5" t="b">
        <f>IF(Nifty50[[#This Row],[High]]=MAX($D$1:$D5514), TRUE, FALSE)</f>
        <v>0</v>
      </c>
      <c r="J5504" s="5">
        <f>MAX($D$2:Nifty50[[#This Row],[High]])</f>
        <v>15159.9</v>
      </c>
      <c r="K5504" s="18">
        <f>(Nifty50[[#This Row],[ATH_XL]]-Nifty50[[#This Row],[Close]])/Nifty50[[#This Row],[ATH_XL]]</f>
        <v>2.9089901648428002E-3</v>
      </c>
    </row>
    <row r="5505" spans="2:11" x14ac:dyDescent="0.25">
      <c r="B5505" s="4">
        <v>44236</v>
      </c>
      <c r="C5505" s="23">
        <v>15164.15</v>
      </c>
      <c r="D5505" s="23">
        <v>15257.1</v>
      </c>
      <c r="E5505" s="23">
        <v>15064.3</v>
      </c>
      <c r="F5505" s="23">
        <v>15109.3</v>
      </c>
      <c r="G5505" s="5">
        <v>713279133</v>
      </c>
      <c r="H5505" s="5">
        <v>41930.720000000001</v>
      </c>
      <c r="I5505" s="5" t="b">
        <f>IF(Nifty50[[#This Row],[High]]=MAX($D$1:$D5515), TRUE, FALSE)</f>
        <v>0</v>
      </c>
      <c r="J5505" s="5">
        <f>MAX($D$2:Nifty50[[#This Row],[High]])</f>
        <v>15257.1</v>
      </c>
      <c r="K5505" s="18">
        <f>(Nifty50[[#This Row],[ATH_XL]]-Nifty50[[#This Row],[Close]])/Nifty50[[#This Row],[ATH_XL]]</f>
        <v>9.6872931291006204E-3</v>
      </c>
    </row>
    <row r="5506" spans="2:11" x14ac:dyDescent="0.25">
      <c r="B5506" s="4">
        <v>44237</v>
      </c>
      <c r="C5506" s="23">
        <v>15119.05</v>
      </c>
      <c r="D5506" s="23">
        <v>15168.25</v>
      </c>
      <c r="E5506" s="23">
        <v>14977.2</v>
      </c>
      <c r="F5506" s="23">
        <v>15106.5</v>
      </c>
      <c r="G5506" s="5">
        <v>624791133</v>
      </c>
      <c r="H5506" s="5">
        <v>40707.97</v>
      </c>
      <c r="I5506" s="5" t="b">
        <f>IF(Nifty50[[#This Row],[High]]=MAX($D$1:$D5516), TRUE, FALSE)</f>
        <v>0</v>
      </c>
      <c r="J5506" s="5">
        <f>MAX($D$2:Nifty50[[#This Row],[High]])</f>
        <v>15257.1</v>
      </c>
      <c r="K5506" s="18">
        <f>(Nifty50[[#This Row],[ATH_XL]]-Nifty50[[#This Row],[Close]])/Nifty50[[#This Row],[ATH_XL]]</f>
        <v>9.8708142438602587E-3</v>
      </c>
    </row>
    <row r="5507" spans="2:11" x14ac:dyDescent="0.25">
      <c r="B5507" s="4">
        <v>44238</v>
      </c>
      <c r="C5507" s="23">
        <v>15073.25</v>
      </c>
      <c r="D5507" s="23">
        <v>15188.5</v>
      </c>
      <c r="E5507" s="23">
        <v>15065.4</v>
      </c>
      <c r="F5507" s="23">
        <v>15173.3</v>
      </c>
      <c r="G5507" s="5">
        <v>500122414</v>
      </c>
      <c r="H5507" s="5">
        <v>30933.439999999999</v>
      </c>
      <c r="I5507" s="5" t="b">
        <f>IF(Nifty50[[#This Row],[High]]=MAX($D$1:$D5517), TRUE, FALSE)</f>
        <v>0</v>
      </c>
      <c r="J5507" s="5">
        <f>MAX($D$2:Nifty50[[#This Row],[High]])</f>
        <v>15257.1</v>
      </c>
      <c r="K5507" s="18">
        <f>(Nifty50[[#This Row],[ATH_XL]]-Nifty50[[#This Row],[Close]])/Nifty50[[#This Row],[ATH_XL]]</f>
        <v>5.4925247917363773E-3</v>
      </c>
    </row>
    <row r="5508" spans="2:11" x14ac:dyDescent="0.25">
      <c r="B5508" s="4">
        <v>44239</v>
      </c>
      <c r="C5508" s="23">
        <v>15186.2</v>
      </c>
      <c r="D5508" s="23">
        <v>15243.5</v>
      </c>
      <c r="E5508" s="23">
        <v>15081</v>
      </c>
      <c r="F5508" s="23">
        <v>15163.3</v>
      </c>
      <c r="G5508" s="5">
        <v>571808807</v>
      </c>
      <c r="H5508" s="5">
        <v>32304.240000000002</v>
      </c>
      <c r="I5508" s="5" t="b">
        <f>IF(Nifty50[[#This Row],[High]]=MAX($D$1:$D5518), TRUE, FALSE)</f>
        <v>0</v>
      </c>
      <c r="J5508" s="5">
        <f>MAX($D$2:Nifty50[[#This Row],[High]])</f>
        <v>15257.1</v>
      </c>
      <c r="K5508" s="18">
        <f>(Nifty50[[#This Row],[ATH_XL]]-Nifty50[[#This Row],[Close]])/Nifty50[[#This Row],[ATH_XL]]</f>
        <v>6.1479573444495408E-3</v>
      </c>
    </row>
    <row r="5509" spans="2:11" x14ac:dyDescent="0.25">
      <c r="B5509" s="4">
        <v>44242</v>
      </c>
      <c r="C5509" s="23">
        <v>15270.3</v>
      </c>
      <c r="D5509" s="23">
        <v>15340.15</v>
      </c>
      <c r="E5509" s="23">
        <v>15243.4</v>
      </c>
      <c r="F5509" s="23">
        <v>15314.7</v>
      </c>
      <c r="G5509" s="5">
        <v>455959720</v>
      </c>
      <c r="H5509" s="5">
        <v>28955.29</v>
      </c>
      <c r="I5509" s="5" t="b">
        <f>IF(Nifty50[[#This Row],[High]]=MAX($D$1:$D5519), TRUE, FALSE)</f>
        <v>0</v>
      </c>
      <c r="J5509" s="5">
        <f>MAX($D$2:Nifty50[[#This Row],[High]])</f>
        <v>15340.15</v>
      </c>
      <c r="K5509" s="18">
        <f>(Nifty50[[#This Row],[ATH_XL]]-Nifty50[[#This Row],[Close]])/Nifty50[[#This Row],[ATH_XL]]</f>
        <v>1.6590450549700563E-3</v>
      </c>
    </row>
    <row r="5510" spans="2:11" x14ac:dyDescent="0.25">
      <c r="B5510" s="4">
        <v>44243</v>
      </c>
      <c r="C5510" s="23">
        <v>15371.45</v>
      </c>
      <c r="D5510" s="23">
        <v>15431.75</v>
      </c>
      <c r="E5510" s="23">
        <v>15242.2</v>
      </c>
      <c r="F5510" s="23">
        <v>15313.45</v>
      </c>
      <c r="G5510" s="5">
        <v>648545320</v>
      </c>
      <c r="H5510" s="5">
        <v>36550.03</v>
      </c>
      <c r="I5510" s="5" t="b">
        <f>IF(Nifty50[[#This Row],[High]]=MAX($D$1:$D5520), TRUE, FALSE)</f>
        <v>1</v>
      </c>
      <c r="J5510" s="5">
        <f>MAX($D$2:Nifty50[[#This Row],[High]])</f>
        <v>15431.75</v>
      </c>
      <c r="K5510" s="18">
        <f>(Nifty50[[#This Row],[ATH_XL]]-Nifty50[[#This Row],[Close]])/Nifty50[[#This Row],[ATH_XL]]</f>
        <v>7.6660132518994459E-3</v>
      </c>
    </row>
    <row r="5511" spans="2:11" x14ac:dyDescent="0.25">
      <c r="B5511" s="4">
        <v>44244</v>
      </c>
      <c r="C5511" s="23">
        <v>15279.9</v>
      </c>
      <c r="D5511" s="23">
        <v>15314.3</v>
      </c>
      <c r="E5511" s="23">
        <v>15170.75</v>
      </c>
      <c r="F5511" s="23">
        <v>15208.9</v>
      </c>
      <c r="G5511" s="5">
        <v>504767226</v>
      </c>
      <c r="H5511" s="5">
        <v>34073.120000000003</v>
      </c>
      <c r="I5511" s="5" t="b">
        <f>IF(Nifty50[[#This Row],[High]]=MAX($D$1:$D5521), TRUE, FALSE)</f>
        <v>0</v>
      </c>
      <c r="J5511" s="5">
        <f>MAX($D$2:Nifty50[[#This Row],[High]])</f>
        <v>15431.75</v>
      </c>
      <c r="K5511" s="18">
        <f>(Nifty50[[#This Row],[ATH_XL]]-Nifty50[[#This Row],[Close]])/Nifty50[[#This Row],[ATH_XL]]</f>
        <v>1.4441006366743912E-2</v>
      </c>
    </row>
    <row r="5512" spans="2:11" x14ac:dyDescent="0.25">
      <c r="B5512" s="4">
        <v>44245</v>
      </c>
      <c r="C5512" s="23">
        <v>15238.7</v>
      </c>
      <c r="D5512" s="23">
        <v>15250.75</v>
      </c>
      <c r="E5512" s="23">
        <v>15078.05</v>
      </c>
      <c r="F5512" s="23">
        <v>15118.95</v>
      </c>
      <c r="G5512" s="5">
        <v>770629541</v>
      </c>
      <c r="H5512" s="5">
        <v>37093.99</v>
      </c>
      <c r="I5512" s="5" t="b">
        <f>IF(Nifty50[[#This Row],[High]]=MAX($D$1:$D5522), TRUE, FALSE)</f>
        <v>0</v>
      </c>
      <c r="J5512" s="5">
        <f>MAX($D$2:Nifty50[[#This Row],[High]])</f>
        <v>15431.75</v>
      </c>
      <c r="K5512" s="18">
        <f>(Nifty50[[#This Row],[ATH_XL]]-Nifty50[[#This Row],[Close]])/Nifty50[[#This Row],[ATH_XL]]</f>
        <v>2.0269898099697006E-2</v>
      </c>
    </row>
    <row r="5513" spans="2:11" x14ac:dyDescent="0.25">
      <c r="B5513" s="4">
        <v>44246</v>
      </c>
      <c r="C5513" s="23">
        <v>15074.8</v>
      </c>
      <c r="D5513" s="23">
        <v>15144.05</v>
      </c>
      <c r="E5513" s="23">
        <v>14898.2</v>
      </c>
      <c r="F5513" s="23">
        <v>14981.75</v>
      </c>
      <c r="G5513" s="5">
        <v>712213821</v>
      </c>
      <c r="H5513" s="5">
        <v>37419.339999999997</v>
      </c>
      <c r="I5513" s="5" t="b">
        <f>IF(Nifty50[[#This Row],[High]]=MAX($D$1:$D5523), TRUE, FALSE)</f>
        <v>0</v>
      </c>
      <c r="J5513" s="5">
        <f>MAX($D$2:Nifty50[[#This Row],[High]])</f>
        <v>15431.75</v>
      </c>
      <c r="K5513" s="18">
        <f>(Nifty50[[#This Row],[ATH_XL]]-Nifty50[[#This Row],[Close]])/Nifty50[[#This Row],[ATH_XL]]</f>
        <v>2.9160659030894098E-2</v>
      </c>
    </row>
    <row r="5514" spans="2:11" x14ac:dyDescent="0.25">
      <c r="B5514" s="4">
        <v>44249</v>
      </c>
      <c r="C5514" s="23">
        <v>14999.05</v>
      </c>
      <c r="D5514" s="23">
        <v>15010.1</v>
      </c>
      <c r="E5514" s="23">
        <v>14635.05</v>
      </c>
      <c r="F5514" s="23">
        <v>14675.7</v>
      </c>
      <c r="G5514" s="5">
        <v>609898454</v>
      </c>
      <c r="H5514" s="5">
        <v>37578.07</v>
      </c>
      <c r="I5514" s="5" t="b">
        <f>IF(Nifty50[[#This Row],[High]]=MAX($D$1:$D5524), TRUE, FALSE)</f>
        <v>0</v>
      </c>
      <c r="J5514" s="5">
        <f>MAX($D$2:Nifty50[[#This Row],[High]])</f>
        <v>15431.75</v>
      </c>
      <c r="K5514" s="18">
        <f>(Nifty50[[#This Row],[ATH_XL]]-Nifty50[[#This Row],[Close]])/Nifty50[[#This Row],[ATH_XL]]</f>
        <v>4.899314724512769E-2</v>
      </c>
    </row>
    <row r="5515" spans="2:11" x14ac:dyDescent="0.25">
      <c r="B5515" s="4">
        <v>44250</v>
      </c>
      <c r="C5515" s="23">
        <v>14782.25</v>
      </c>
      <c r="D5515" s="23">
        <v>14854.5</v>
      </c>
      <c r="E5515" s="23">
        <v>14651.85</v>
      </c>
      <c r="F5515" s="23">
        <v>14707.8</v>
      </c>
      <c r="G5515" s="5">
        <v>744092809</v>
      </c>
      <c r="H5515" s="5">
        <v>39508.089999999997</v>
      </c>
      <c r="I5515" s="5" t="b">
        <f>IF(Nifty50[[#This Row],[High]]=MAX($D$1:$D5525), TRUE, FALSE)</f>
        <v>0</v>
      </c>
      <c r="J5515" s="5">
        <f>MAX($D$2:Nifty50[[#This Row],[High]])</f>
        <v>15431.75</v>
      </c>
      <c r="K5515" s="18">
        <f>(Nifty50[[#This Row],[ATH_XL]]-Nifty50[[#This Row],[Close]])/Nifty50[[#This Row],[ATH_XL]]</f>
        <v>4.6913020234257342E-2</v>
      </c>
    </row>
    <row r="5516" spans="2:11" x14ac:dyDescent="0.25">
      <c r="B5516" s="4">
        <v>44251</v>
      </c>
      <c r="C5516" s="23">
        <v>14729.15</v>
      </c>
      <c r="D5516" s="23">
        <v>15008.8</v>
      </c>
      <c r="E5516" s="23">
        <v>14723.05</v>
      </c>
      <c r="F5516" s="23">
        <v>14982</v>
      </c>
      <c r="G5516" s="5">
        <v>403754669</v>
      </c>
      <c r="H5516" s="5">
        <v>23723.99</v>
      </c>
      <c r="I5516" s="5" t="b">
        <f>IF(Nifty50[[#This Row],[High]]=MAX($D$1:$D5526), TRUE, FALSE)</f>
        <v>0</v>
      </c>
      <c r="J5516" s="5">
        <f>MAX($D$2:Nifty50[[#This Row],[High]])</f>
        <v>15431.75</v>
      </c>
      <c r="K5516" s="18">
        <f>(Nifty50[[#This Row],[ATH_XL]]-Nifty50[[#This Row],[Close]])/Nifty50[[#This Row],[ATH_XL]]</f>
        <v>2.9144458664765824E-2</v>
      </c>
    </row>
    <row r="5517" spans="2:11" x14ac:dyDescent="0.25">
      <c r="B5517" s="4">
        <v>44252</v>
      </c>
      <c r="C5517" s="23">
        <v>15079.85</v>
      </c>
      <c r="D5517" s="23">
        <v>15176.5</v>
      </c>
      <c r="E5517" s="23">
        <v>15065.35</v>
      </c>
      <c r="F5517" s="23">
        <v>15097.35</v>
      </c>
      <c r="G5517" s="5">
        <v>803883875</v>
      </c>
      <c r="H5517" s="5">
        <v>42983.07</v>
      </c>
      <c r="I5517" s="5" t="b">
        <f>IF(Nifty50[[#This Row],[High]]=MAX($D$1:$D5527), TRUE, FALSE)</f>
        <v>0</v>
      </c>
      <c r="J5517" s="5">
        <f>MAX($D$2:Nifty50[[#This Row],[High]])</f>
        <v>15431.75</v>
      </c>
      <c r="K5517" s="18">
        <f>(Nifty50[[#This Row],[ATH_XL]]-Nifty50[[#This Row],[Close]])/Nifty50[[#This Row],[ATH_XL]]</f>
        <v>2.1669609733179947E-2</v>
      </c>
    </row>
    <row r="5518" spans="2:11" x14ac:dyDescent="0.25">
      <c r="B5518" s="4">
        <v>44253</v>
      </c>
      <c r="C5518" s="23">
        <v>14888.6</v>
      </c>
      <c r="D5518" s="23">
        <v>14919.45</v>
      </c>
      <c r="E5518" s="23">
        <v>14467.75</v>
      </c>
      <c r="F5518" s="23">
        <v>14529.15</v>
      </c>
      <c r="G5518" s="5">
        <v>1103644519</v>
      </c>
      <c r="H5518" s="5">
        <v>65012.959999999999</v>
      </c>
      <c r="I5518" s="5" t="b">
        <f>IF(Nifty50[[#This Row],[High]]=MAX($D$1:$D5528), TRUE, FALSE)</f>
        <v>0</v>
      </c>
      <c r="J5518" s="5">
        <f>MAX($D$2:Nifty50[[#This Row],[High]])</f>
        <v>15431.75</v>
      </c>
      <c r="K5518" s="18">
        <f>(Nifty50[[#This Row],[ATH_XL]]-Nifty50[[#This Row],[Close]])/Nifty50[[#This Row],[ATH_XL]]</f>
        <v>5.8489801869522275E-2</v>
      </c>
    </row>
    <row r="5519" spans="2:11" x14ac:dyDescent="0.25">
      <c r="B5519" s="4">
        <v>44256</v>
      </c>
      <c r="C5519" s="23">
        <v>14702.5</v>
      </c>
      <c r="D5519" s="23">
        <v>14806.8</v>
      </c>
      <c r="E5519" s="23">
        <v>14638.55</v>
      </c>
      <c r="F5519" s="23">
        <v>14761.55</v>
      </c>
      <c r="G5519" s="5">
        <v>507302977</v>
      </c>
      <c r="H5519" s="5">
        <v>30030.57</v>
      </c>
      <c r="I5519" s="5" t="b">
        <f>IF(Nifty50[[#This Row],[High]]=MAX($D$1:$D5529), TRUE, FALSE)</f>
        <v>0</v>
      </c>
      <c r="J5519" s="5">
        <f>MAX($D$2:Nifty50[[#This Row],[High]])</f>
        <v>15431.75</v>
      </c>
      <c r="K5519" s="18">
        <f>(Nifty50[[#This Row],[ATH_XL]]-Nifty50[[#This Row],[Close]])/Nifty50[[#This Row],[ATH_XL]]</f>
        <v>4.3429941516678325E-2</v>
      </c>
    </row>
    <row r="5520" spans="2:11" x14ac:dyDescent="0.25">
      <c r="B5520" s="4">
        <v>44257</v>
      </c>
      <c r="C5520" s="23">
        <v>14865.3</v>
      </c>
      <c r="D5520" s="23">
        <v>14959.1</v>
      </c>
      <c r="E5520" s="23">
        <v>14760.8</v>
      </c>
      <c r="F5520" s="23">
        <v>14919.1</v>
      </c>
      <c r="G5520" s="5">
        <v>621723916</v>
      </c>
      <c r="H5520" s="5">
        <v>34647.26</v>
      </c>
      <c r="I5520" s="5" t="b">
        <f>IF(Nifty50[[#This Row],[High]]=MAX($D$1:$D5530), TRUE, FALSE)</f>
        <v>0</v>
      </c>
      <c r="J5520" s="5">
        <f>MAX($D$2:Nifty50[[#This Row],[High]])</f>
        <v>15431.75</v>
      </c>
      <c r="K5520" s="18">
        <f>(Nifty50[[#This Row],[ATH_XL]]-Nifty50[[#This Row],[Close]])/Nifty50[[#This Row],[ATH_XL]]</f>
        <v>3.3220470782639663E-2</v>
      </c>
    </row>
    <row r="5521" spans="2:11" x14ac:dyDescent="0.25">
      <c r="B5521" s="4">
        <v>44258</v>
      </c>
      <c r="C5521" s="23">
        <v>15064.4</v>
      </c>
      <c r="D5521" s="23">
        <v>15273.15</v>
      </c>
      <c r="E5521" s="23">
        <v>14995.8</v>
      </c>
      <c r="F5521" s="23">
        <v>15245.6</v>
      </c>
      <c r="G5521" s="5">
        <v>544205583</v>
      </c>
      <c r="H5521" s="5">
        <v>34567.730000000003</v>
      </c>
      <c r="I5521" s="5" t="b">
        <f>IF(Nifty50[[#This Row],[High]]=MAX($D$1:$D5531), TRUE, FALSE)</f>
        <v>0</v>
      </c>
      <c r="J5521" s="5">
        <f>MAX($D$2:Nifty50[[#This Row],[High]])</f>
        <v>15431.75</v>
      </c>
      <c r="K5521" s="18">
        <f>(Nifty50[[#This Row],[ATH_XL]]-Nifty50[[#This Row],[Close]])/Nifty50[[#This Row],[ATH_XL]]</f>
        <v>1.2062792619113168E-2</v>
      </c>
    </row>
    <row r="5522" spans="2:11" x14ac:dyDescent="0.25">
      <c r="B5522" s="4">
        <v>44259</v>
      </c>
      <c r="C5522" s="23">
        <v>15026.75</v>
      </c>
      <c r="D5522" s="23">
        <v>15202.35</v>
      </c>
      <c r="E5522" s="23">
        <v>14980.2</v>
      </c>
      <c r="F5522" s="23">
        <v>15080.75</v>
      </c>
      <c r="G5522" s="5">
        <v>534850447</v>
      </c>
      <c r="H5522" s="5">
        <v>36036.019999999997</v>
      </c>
      <c r="I5522" s="5" t="b">
        <f>IF(Nifty50[[#This Row],[High]]=MAX($D$1:$D5532), TRUE, FALSE)</f>
        <v>0</v>
      </c>
      <c r="J5522" s="5">
        <f>MAX($D$2:Nifty50[[#This Row],[High]])</f>
        <v>15431.75</v>
      </c>
      <c r="K5522" s="18">
        <f>(Nifty50[[#This Row],[ATH_XL]]-Nifty50[[#This Row],[Close]])/Nifty50[[#This Row],[ATH_XL]]</f>
        <v>2.2745314044097395E-2</v>
      </c>
    </row>
    <row r="5523" spans="2:11" x14ac:dyDescent="0.25">
      <c r="B5523" s="4">
        <v>44260</v>
      </c>
      <c r="C5523" s="23">
        <v>14977.95</v>
      </c>
      <c r="D5523" s="23">
        <v>15092.35</v>
      </c>
      <c r="E5523" s="23">
        <v>14862.1</v>
      </c>
      <c r="F5523" s="23">
        <v>14938.1</v>
      </c>
      <c r="G5523" s="5">
        <v>640700362</v>
      </c>
      <c r="H5523" s="5">
        <v>37811.599999999999</v>
      </c>
      <c r="I5523" s="5" t="b">
        <f>IF(Nifty50[[#This Row],[High]]=MAX($D$1:$D5533), TRUE, FALSE)</f>
        <v>0</v>
      </c>
      <c r="J5523" s="5">
        <f>MAX($D$2:Nifty50[[#This Row],[High]])</f>
        <v>15431.75</v>
      </c>
      <c r="K5523" s="18">
        <f>(Nifty50[[#This Row],[ATH_XL]]-Nifty50[[#This Row],[Close]])/Nifty50[[#This Row],[ATH_XL]]</f>
        <v>3.1989242956890804E-2</v>
      </c>
    </row>
    <row r="5524" spans="2:11" x14ac:dyDescent="0.25">
      <c r="B5524" s="4">
        <v>44263</v>
      </c>
      <c r="C5524" s="23">
        <v>15002.45</v>
      </c>
      <c r="D5524" s="23">
        <v>15111.15</v>
      </c>
      <c r="E5524" s="23">
        <v>14919.9</v>
      </c>
      <c r="F5524" s="23">
        <v>14956.2</v>
      </c>
      <c r="G5524" s="5">
        <v>580308065</v>
      </c>
      <c r="H5524" s="5">
        <v>29518.07</v>
      </c>
      <c r="I5524" s="5" t="b">
        <f>IF(Nifty50[[#This Row],[High]]=MAX($D$1:$D5534), TRUE, FALSE)</f>
        <v>0</v>
      </c>
      <c r="J5524" s="5">
        <f>MAX($D$2:Nifty50[[#This Row],[High]])</f>
        <v>15431.75</v>
      </c>
      <c r="K5524" s="18">
        <f>(Nifty50[[#This Row],[ATH_XL]]-Nifty50[[#This Row],[Close]])/Nifty50[[#This Row],[ATH_XL]]</f>
        <v>3.0816336449203705E-2</v>
      </c>
    </row>
    <row r="5525" spans="2:11" x14ac:dyDescent="0.25">
      <c r="B5525" s="4">
        <v>44264</v>
      </c>
      <c r="C5525" s="23">
        <v>15049.9</v>
      </c>
      <c r="D5525" s="23">
        <v>15126.85</v>
      </c>
      <c r="E5525" s="23">
        <v>14925.45</v>
      </c>
      <c r="F5525" s="23">
        <v>15098.4</v>
      </c>
      <c r="G5525" s="5">
        <v>675271251</v>
      </c>
      <c r="H5525" s="5">
        <v>38365.480000000003</v>
      </c>
      <c r="I5525" s="5" t="b">
        <f>IF(Nifty50[[#This Row],[High]]=MAX($D$1:$D5535), TRUE, FALSE)</f>
        <v>0</v>
      </c>
      <c r="J5525" s="5">
        <f>MAX($D$2:Nifty50[[#This Row],[High]])</f>
        <v>15431.75</v>
      </c>
      <c r="K5525" s="18">
        <f>(Nifty50[[#This Row],[ATH_XL]]-Nifty50[[#This Row],[Close]])/Nifty50[[#This Row],[ATH_XL]]</f>
        <v>2.1601568195441241E-2</v>
      </c>
    </row>
    <row r="5526" spans="2:11" x14ac:dyDescent="0.25">
      <c r="B5526" s="4">
        <v>44265</v>
      </c>
      <c r="C5526" s="23">
        <v>15202.15</v>
      </c>
      <c r="D5526" s="23">
        <v>15218.45</v>
      </c>
      <c r="E5526" s="23">
        <v>15100.85</v>
      </c>
      <c r="F5526" s="23">
        <v>15174.8</v>
      </c>
      <c r="G5526" s="5">
        <v>404585756</v>
      </c>
      <c r="H5526" s="5">
        <v>25603.32</v>
      </c>
      <c r="I5526" s="5" t="b">
        <f>IF(Nifty50[[#This Row],[High]]=MAX($D$1:$D5536), TRUE, FALSE)</f>
        <v>0</v>
      </c>
      <c r="J5526" s="5">
        <f>MAX($D$2:Nifty50[[#This Row],[High]])</f>
        <v>15431.75</v>
      </c>
      <c r="K5526" s="18">
        <f>(Nifty50[[#This Row],[ATH_XL]]-Nifty50[[#This Row],[Close]])/Nifty50[[#This Row],[ATH_XL]]</f>
        <v>1.6650736306640577E-2</v>
      </c>
    </row>
    <row r="5527" spans="2:11" x14ac:dyDescent="0.25">
      <c r="B5527" s="4">
        <v>44267</v>
      </c>
      <c r="C5527" s="23">
        <v>15321.15</v>
      </c>
      <c r="D5527" s="23">
        <v>15336.3</v>
      </c>
      <c r="E5527" s="23">
        <v>14953.6</v>
      </c>
      <c r="F5527" s="23">
        <v>15030.95</v>
      </c>
      <c r="G5527" s="5">
        <v>493238854</v>
      </c>
      <c r="H5527" s="5">
        <v>32195.96</v>
      </c>
      <c r="I5527" s="5" t="b">
        <f>IF(Nifty50[[#This Row],[High]]=MAX($D$1:$D5537), TRUE, FALSE)</f>
        <v>0</v>
      </c>
      <c r="J5527" s="5">
        <f>MAX($D$2:Nifty50[[#This Row],[High]])</f>
        <v>15431.75</v>
      </c>
      <c r="K5527" s="18">
        <f>(Nifty50[[#This Row],[ATH_XL]]-Nifty50[[#This Row],[Close]])/Nifty50[[#This Row],[ATH_XL]]</f>
        <v>2.5972426976849629E-2</v>
      </c>
    </row>
    <row r="5528" spans="2:11" x14ac:dyDescent="0.25">
      <c r="B5528" s="4">
        <v>44270</v>
      </c>
      <c r="C5528" s="23">
        <v>15048.4</v>
      </c>
      <c r="D5528" s="23">
        <v>15048.4</v>
      </c>
      <c r="E5528" s="23">
        <v>14745.85</v>
      </c>
      <c r="F5528" s="23">
        <v>14929.5</v>
      </c>
      <c r="G5528" s="5">
        <v>467473367</v>
      </c>
      <c r="H5528" s="5">
        <v>28118</v>
      </c>
      <c r="I5528" s="5" t="b">
        <f>IF(Nifty50[[#This Row],[High]]=MAX($D$1:$D5538), TRUE, FALSE)</f>
        <v>0</v>
      </c>
      <c r="J5528" s="5">
        <f>MAX($D$2:Nifty50[[#This Row],[High]])</f>
        <v>15431.75</v>
      </c>
      <c r="K5528" s="18">
        <f>(Nifty50[[#This Row],[ATH_XL]]-Nifty50[[#This Row],[Close]])/Nifty50[[#This Row],[ATH_XL]]</f>
        <v>3.2546535551703469E-2</v>
      </c>
    </row>
    <row r="5529" spans="2:11" x14ac:dyDescent="0.25">
      <c r="B5529" s="4">
        <v>44271</v>
      </c>
      <c r="C5529" s="23">
        <v>14996.1</v>
      </c>
      <c r="D5529" s="23">
        <v>15051.6</v>
      </c>
      <c r="E5529" s="23">
        <v>14890.65</v>
      </c>
      <c r="F5529" s="23">
        <v>14910.45</v>
      </c>
      <c r="G5529" s="5">
        <v>437651327</v>
      </c>
      <c r="H5529" s="5">
        <v>27975.07</v>
      </c>
      <c r="I5529" s="5" t="b">
        <f>IF(Nifty50[[#This Row],[High]]=MAX($D$1:$D5539), TRUE, FALSE)</f>
        <v>0</v>
      </c>
      <c r="J5529" s="5">
        <f>MAX($D$2:Nifty50[[#This Row],[High]])</f>
        <v>15431.75</v>
      </c>
      <c r="K5529" s="18">
        <f>(Nifty50[[#This Row],[ATH_XL]]-Nifty50[[#This Row],[Close]])/Nifty50[[#This Row],[ATH_XL]]</f>
        <v>3.3781003450677936E-2</v>
      </c>
    </row>
    <row r="5530" spans="2:11" x14ac:dyDescent="0.25">
      <c r="B5530" s="4">
        <v>44272</v>
      </c>
      <c r="C5530" s="23">
        <v>14946.55</v>
      </c>
      <c r="D5530" s="23">
        <v>14956.55</v>
      </c>
      <c r="E5530" s="23">
        <v>14696.05</v>
      </c>
      <c r="F5530" s="23">
        <v>14721.3</v>
      </c>
      <c r="G5530" s="5">
        <v>479352147</v>
      </c>
      <c r="H5530" s="5">
        <v>27983.5</v>
      </c>
      <c r="I5530" s="5" t="b">
        <f>IF(Nifty50[[#This Row],[High]]=MAX($D$1:$D5540), TRUE, FALSE)</f>
        <v>0</v>
      </c>
      <c r="J5530" s="5">
        <f>MAX($D$2:Nifty50[[#This Row],[High]])</f>
        <v>15431.75</v>
      </c>
      <c r="K5530" s="18">
        <f>(Nifty50[[#This Row],[ATH_XL]]-Nifty50[[#This Row],[Close]])/Nifty50[[#This Row],[ATH_XL]]</f>
        <v>4.6038200463330521E-2</v>
      </c>
    </row>
    <row r="5531" spans="2:11" x14ac:dyDescent="0.25">
      <c r="B5531" s="4">
        <v>44273</v>
      </c>
      <c r="C5531" s="23">
        <v>14855.5</v>
      </c>
      <c r="D5531" s="23">
        <v>14875.2</v>
      </c>
      <c r="E5531" s="23">
        <v>14478.6</v>
      </c>
      <c r="F5531" s="23">
        <v>14557.85</v>
      </c>
      <c r="G5531" s="5">
        <v>542216908</v>
      </c>
      <c r="H5531" s="5">
        <v>31339.71</v>
      </c>
      <c r="I5531" s="5" t="b">
        <f>IF(Nifty50[[#This Row],[High]]=MAX($D$1:$D5541), TRUE, FALSE)</f>
        <v>0</v>
      </c>
      <c r="J5531" s="5">
        <f>MAX($D$2:Nifty50[[#This Row],[High]])</f>
        <v>15431.75</v>
      </c>
      <c r="K5531" s="18">
        <f>(Nifty50[[#This Row],[ATH_XL]]-Nifty50[[#This Row],[Close]])/Nifty50[[#This Row],[ATH_XL]]</f>
        <v>5.6629999837996318E-2</v>
      </c>
    </row>
    <row r="5532" spans="2:11" x14ac:dyDescent="0.25">
      <c r="B5532" s="4">
        <v>44274</v>
      </c>
      <c r="C5532" s="23">
        <v>14471.15</v>
      </c>
      <c r="D5532" s="23">
        <v>14788.25</v>
      </c>
      <c r="E5532" s="23">
        <v>14350.1</v>
      </c>
      <c r="F5532" s="23">
        <v>14744</v>
      </c>
      <c r="G5532" s="5">
        <v>919178208</v>
      </c>
      <c r="H5532" s="5">
        <v>49011.27</v>
      </c>
      <c r="I5532" s="5" t="b">
        <f>IF(Nifty50[[#This Row],[High]]=MAX($D$1:$D5542), TRUE, FALSE)</f>
        <v>0</v>
      </c>
      <c r="J5532" s="5">
        <f>MAX($D$2:Nifty50[[#This Row],[High]])</f>
        <v>15431.75</v>
      </c>
      <c r="K5532" s="18">
        <f>(Nifty50[[#This Row],[ATH_XL]]-Nifty50[[#This Row],[Close]])/Nifty50[[#This Row],[ATH_XL]]</f>
        <v>4.4567207218883145E-2</v>
      </c>
    </row>
    <row r="5533" spans="2:11" x14ac:dyDescent="0.25">
      <c r="B5533" s="4">
        <v>44277</v>
      </c>
      <c r="C5533" s="23">
        <v>14736.3</v>
      </c>
      <c r="D5533" s="23">
        <v>14763.9</v>
      </c>
      <c r="E5533" s="23">
        <v>14597.85</v>
      </c>
      <c r="F5533" s="23">
        <v>14736.4</v>
      </c>
      <c r="G5533" s="5">
        <v>458997059</v>
      </c>
      <c r="H5533" s="5">
        <v>27345.02</v>
      </c>
      <c r="I5533" s="5" t="b">
        <f>IF(Nifty50[[#This Row],[High]]=MAX($D$1:$D5543), TRUE, FALSE)</f>
        <v>0</v>
      </c>
      <c r="J5533" s="5">
        <f>MAX($D$2:Nifty50[[#This Row],[High]])</f>
        <v>15431.75</v>
      </c>
      <c r="K5533" s="18">
        <f>(Nifty50[[#This Row],[ATH_XL]]-Nifty50[[#This Row],[Close]])/Nifty50[[#This Row],[ATH_XL]]</f>
        <v>4.5059698349182713E-2</v>
      </c>
    </row>
    <row r="5534" spans="2:11" x14ac:dyDescent="0.25">
      <c r="B5534" s="4">
        <v>44278</v>
      </c>
      <c r="C5534" s="23">
        <v>14768.55</v>
      </c>
      <c r="D5534" s="23">
        <v>14878.6</v>
      </c>
      <c r="E5534" s="23">
        <v>14707</v>
      </c>
      <c r="F5534" s="23">
        <v>14814.75</v>
      </c>
      <c r="G5534" s="5">
        <v>474150088</v>
      </c>
      <c r="H5534" s="5">
        <v>30322.09</v>
      </c>
      <c r="I5534" s="5" t="b">
        <f>IF(Nifty50[[#This Row],[High]]=MAX($D$1:$D5544), TRUE, FALSE)</f>
        <v>0</v>
      </c>
      <c r="J5534" s="5">
        <f>MAX($D$2:Nifty50[[#This Row],[High]])</f>
        <v>15431.75</v>
      </c>
      <c r="K5534" s="18">
        <f>(Nifty50[[#This Row],[ATH_XL]]-Nifty50[[#This Row],[Close]])/Nifty50[[#This Row],[ATH_XL]]</f>
        <v>3.9982503604581464E-2</v>
      </c>
    </row>
    <row r="5535" spans="2:11" x14ac:dyDescent="0.25">
      <c r="B5535" s="4">
        <v>44279</v>
      </c>
      <c r="C5535" s="23">
        <v>14712.45</v>
      </c>
      <c r="D5535" s="23">
        <v>14752.35</v>
      </c>
      <c r="E5535" s="23">
        <v>14535</v>
      </c>
      <c r="F5535" s="23">
        <v>14549.4</v>
      </c>
      <c r="G5535" s="5">
        <v>456403503</v>
      </c>
      <c r="H5535" s="5">
        <v>27868.93</v>
      </c>
      <c r="I5535" s="5" t="b">
        <f>IF(Nifty50[[#This Row],[High]]=MAX($D$1:$D5545), TRUE, FALSE)</f>
        <v>0</v>
      </c>
      <c r="J5535" s="5">
        <f>MAX($D$2:Nifty50[[#This Row],[High]])</f>
        <v>15431.75</v>
      </c>
      <c r="K5535" s="18">
        <f>(Nifty50[[#This Row],[ATH_XL]]-Nifty50[[#This Row],[Close]])/Nifty50[[#This Row],[ATH_XL]]</f>
        <v>5.7177572213132043E-2</v>
      </c>
    </row>
    <row r="5536" spans="2:11" x14ac:dyDescent="0.25">
      <c r="B5536" s="4">
        <v>44280</v>
      </c>
      <c r="C5536" s="23">
        <v>14570.9</v>
      </c>
      <c r="D5536" s="23">
        <v>14575.6</v>
      </c>
      <c r="E5536" s="23">
        <v>14264.4</v>
      </c>
      <c r="F5536" s="23">
        <v>14324.9</v>
      </c>
      <c r="G5536" s="5">
        <v>606820996</v>
      </c>
      <c r="H5536" s="5">
        <v>35350.22</v>
      </c>
      <c r="I5536" s="5" t="b">
        <f>IF(Nifty50[[#This Row],[High]]=MAX($D$1:$D5546), TRUE, FALSE)</f>
        <v>0</v>
      </c>
      <c r="J5536" s="5">
        <f>MAX($D$2:Nifty50[[#This Row],[High]])</f>
        <v>15431.75</v>
      </c>
      <c r="K5536" s="18">
        <f>(Nifty50[[#This Row],[ATH_XL]]-Nifty50[[#This Row],[Close]])/Nifty50[[#This Row],[ATH_XL]]</f>
        <v>7.1725500996322536E-2</v>
      </c>
    </row>
    <row r="5537" spans="2:11" x14ac:dyDescent="0.25">
      <c r="B5537" s="4">
        <v>44281</v>
      </c>
      <c r="C5537" s="23">
        <v>14506.3</v>
      </c>
      <c r="D5537" s="23">
        <v>14572.9</v>
      </c>
      <c r="E5537" s="23">
        <v>14414.25</v>
      </c>
      <c r="F5537" s="23">
        <v>14507.3</v>
      </c>
      <c r="G5537" s="5">
        <v>481000845</v>
      </c>
      <c r="H5537" s="5">
        <v>29423.45</v>
      </c>
      <c r="I5537" s="5" t="b">
        <f>IF(Nifty50[[#This Row],[High]]=MAX($D$1:$D5547), TRUE, FALSE)</f>
        <v>0</v>
      </c>
      <c r="J5537" s="5">
        <f>MAX($D$2:Nifty50[[#This Row],[High]])</f>
        <v>15431.75</v>
      </c>
      <c r="K5537" s="18">
        <f>(Nifty50[[#This Row],[ATH_XL]]-Nifty50[[#This Row],[Close]])/Nifty50[[#This Row],[ATH_XL]]</f>
        <v>5.9905713869133487E-2</v>
      </c>
    </row>
    <row r="5538" spans="2:11" x14ac:dyDescent="0.25">
      <c r="B5538" s="4">
        <v>44285</v>
      </c>
      <c r="C5538" s="23">
        <v>14628.5</v>
      </c>
      <c r="D5538" s="23">
        <v>14876.3</v>
      </c>
      <c r="E5538" s="23">
        <v>14617.6</v>
      </c>
      <c r="F5538" s="23">
        <v>14845.1</v>
      </c>
      <c r="G5538" s="5">
        <v>594520567</v>
      </c>
      <c r="H5538" s="5">
        <v>35117.93</v>
      </c>
      <c r="I5538" s="5" t="b">
        <f>IF(Nifty50[[#This Row],[High]]=MAX($D$1:$D5548), TRUE, FALSE)</f>
        <v>0</v>
      </c>
      <c r="J5538" s="5">
        <f>MAX($D$2:Nifty50[[#This Row],[High]])</f>
        <v>15431.75</v>
      </c>
      <c r="K5538" s="18">
        <f>(Nifty50[[#This Row],[ATH_XL]]-Nifty50[[#This Row],[Close]])/Nifty50[[#This Row],[ATH_XL]]</f>
        <v>3.8015779156608913E-2</v>
      </c>
    </row>
    <row r="5539" spans="2:11" x14ac:dyDescent="0.25">
      <c r="B5539" s="4">
        <v>44286</v>
      </c>
      <c r="C5539" s="23">
        <v>14811.85</v>
      </c>
      <c r="D5539" s="23">
        <v>14813.75</v>
      </c>
      <c r="E5539" s="23">
        <v>14670.25</v>
      </c>
      <c r="F5539" s="23">
        <v>14690.7</v>
      </c>
      <c r="G5539" s="5">
        <v>436874691</v>
      </c>
      <c r="H5539" s="5">
        <v>29741.83</v>
      </c>
      <c r="I5539" s="5" t="b">
        <f>IF(Nifty50[[#This Row],[High]]=MAX($D$1:$D5549), TRUE, FALSE)</f>
        <v>0</v>
      </c>
      <c r="J5539" s="5">
        <f>MAX($D$2:Nifty50[[#This Row],[High]])</f>
        <v>15431.75</v>
      </c>
      <c r="K5539" s="18">
        <f>(Nifty50[[#This Row],[ATH_XL]]-Nifty50[[#This Row],[Close]])/Nifty50[[#This Row],[ATH_XL]]</f>
        <v>4.8021125277431222E-2</v>
      </c>
    </row>
    <row r="5540" spans="2:11" x14ac:dyDescent="0.25">
      <c r="B5540" s="4">
        <v>44287</v>
      </c>
      <c r="C5540" s="23">
        <v>14798.4</v>
      </c>
      <c r="D5540" s="23">
        <v>14883.2</v>
      </c>
      <c r="E5540" s="23">
        <v>14692.45</v>
      </c>
      <c r="F5540" s="23">
        <v>14867.35</v>
      </c>
      <c r="G5540" s="5">
        <v>430028476</v>
      </c>
      <c r="H5540" s="5">
        <v>29585.23</v>
      </c>
      <c r="I5540" s="5" t="b">
        <f>IF(Nifty50[[#This Row],[High]]=MAX($D$1:$D5550), TRUE, FALSE)</f>
        <v>0</v>
      </c>
      <c r="J5540" s="5">
        <f>MAX($D$2:Nifty50[[#This Row],[High]])</f>
        <v>15431.75</v>
      </c>
      <c r="K5540" s="18">
        <f>(Nifty50[[#This Row],[ATH_XL]]-Nifty50[[#This Row],[Close]])/Nifty50[[#This Row],[ATH_XL]]</f>
        <v>3.6573946571192485E-2</v>
      </c>
    </row>
    <row r="5541" spans="2:11" x14ac:dyDescent="0.25">
      <c r="B5541" s="4">
        <v>44291</v>
      </c>
      <c r="C5541" s="23">
        <v>14837.7</v>
      </c>
      <c r="D5541" s="23">
        <v>14849.85</v>
      </c>
      <c r="E5541" s="23">
        <v>14459.5</v>
      </c>
      <c r="F5541" s="23">
        <v>14637.8</v>
      </c>
      <c r="G5541" s="5">
        <v>500476690</v>
      </c>
      <c r="H5541" s="5">
        <v>33885.39</v>
      </c>
      <c r="I5541" s="5" t="b">
        <f>IF(Nifty50[[#This Row],[High]]=MAX($D$1:$D5551), TRUE, FALSE)</f>
        <v>0</v>
      </c>
      <c r="J5541" s="5">
        <f>MAX($D$2:Nifty50[[#This Row],[High]])</f>
        <v>15431.75</v>
      </c>
      <c r="K5541" s="18">
        <f>(Nifty50[[#This Row],[ATH_XL]]-Nifty50[[#This Row],[Close]])/Nifty50[[#This Row],[ATH_XL]]</f>
        <v>5.14491227501742E-2</v>
      </c>
    </row>
    <row r="5542" spans="2:11" x14ac:dyDescent="0.25">
      <c r="B5542" s="4">
        <v>44292</v>
      </c>
      <c r="C5542" s="23">
        <v>14737</v>
      </c>
      <c r="D5542" s="23">
        <v>14779.1</v>
      </c>
      <c r="E5542" s="23">
        <v>14573.9</v>
      </c>
      <c r="F5542" s="23">
        <v>14683.5</v>
      </c>
      <c r="G5542" s="5">
        <v>474211156</v>
      </c>
      <c r="H5542" s="5">
        <v>31885.97</v>
      </c>
      <c r="I5542" s="5" t="b">
        <f>IF(Nifty50[[#This Row],[High]]=MAX($D$1:$D5552), TRUE, FALSE)</f>
        <v>0</v>
      </c>
      <c r="J5542" s="5">
        <f>MAX($D$2:Nifty50[[#This Row],[High]])</f>
        <v>15431.75</v>
      </c>
      <c r="K5542" s="18">
        <f>(Nifty50[[#This Row],[ATH_XL]]-Nifty50[[#This Row],[Close]])/Nifty50[[#This Row],[ATH_XL]]</f>
        <v>4.8487695821925574E-2</v>
      </c>
    </row>
    <row r="5543" spans="2:11" x14ac:dyDescent="0.25">
      <c r="B5543" s="4">
        <v>44293</v>
      </c>
      <c r="C5543" s="23">
        <v>14716.45</v>
      </c>
      <c r="D5543" s="23">
        <v>14879.8</v>
      </c>
      <c r="E5543" s="23">
        <v>14649.85</v>
      </c>
      <c r="F5543" s="23">
        <v>14819.05</v>
      </c>
      <c r="G5543" s="5">
        <v>476382016</v>
      </c>
      <c r="H5543" s="5">
        <v>35184.959999999999</v>
      </c>
      <c r="I5543" s="5" t="b">
        <f>IF(Nifty50[[#This Row],[High]]=MAX($D$1:$D5553), TRUE, FALSE)</f>
        <v>0</v>
      </c>
      <c r="J5543" s="5">
        <f>MAX($D$2:Nifty50[[#This Row],[High]])</f>
        <v>15431.75</v>
      </c>
      <c r="K5543" s="18">
        <f>(Nifty50[[#This Row],[ATH_XL]]-Nifty50[[#This Row],[Close]])/Nifty50[[#This Row],[ATH_XL]]</f>
        <v>3.970385730717519E-2</v>
      </c>
    </row>
    <row r="5544" spans="2:11" x14ac:dyDescent="0.25">
      <c r="B5544" s="4">
        <v>44294</v>
      </c>
      <c r="C5544" s="23">
        <v>14875.65</v>
      </c>
      <c r="D5544" s="23">
        <v>14984.15</v>
      </c>
      <c r="E5544" s="23">
        <v>14821.1</v>
      </c>
      <c r="F5544" s="23">
        <v>14873.8</v>
      </c>
      <c r="G5544" s="5">
        <v>503728173</v>
      </c>
      <c r="H5544" s="5">
        <v>34444.559999999998</v>
      </c>
      <c r="I5544" s="5" t="b">
        <f>IF(Nifty50[[#This Row],[High]]=MAX($D$1:$D5554), TRUE, FALSE)</f>
        <v>0</v>
      </c>
      <c r="J5544" s="5">
        <f>MAX($D$2:Nifty50[[#This Row],[High]])</f>
        <v>15431.75</v>
      </c>
      <c r="K5544" s="18">
        <f>(Nifty50[[#This Row],[ATH_XL]]-Nifty50[[#This Row],[Close]])/Nifty50[[#This Row],[ATH_XL]]</f>
        <v>3.6155977125083075E-2</v>
      </c>
    </row>
    <row r="5545" spans="2:11" x14ac:dyDescent="0.25">
      <c r="B5545" s="4">
        <v>44295</v>
      </c>
      <c r="C5545" s="23">
        <v>14882.65</v>
      </c>
      <c r="D5545" s="23">
        <v>14918.45</v>
      </c>
      <c r="E5545" s="23">
        <v>14785.65</v>
      </c>
      <c r="F5545" s="23">
        <v>14834.85</v>
      </c>
      <c r="G5545" s="5">
        <v>498347599</v>
      </c>
      <c r="H5545" s="5">
        <v>35010.36</v>
      </c>
      <c r="I5545" s="5" t="b">
        <f>IF(Nifty50[[#This Row],[High]]=MAX($D$1:$D5555), TRUE, FALSE)</f>
        <v>0</v>
      </c>
      <c r="J5545" s="5">
        <f>MAX($D$2:Nifty50[[#This Row],[High]])</f>
        <v>15431.75</v>
      </c>
      <c r="K5545" s="18">
        <f>(Nifty50[[#This Row],[ATH_XL]]-Nifty50[[#This Row],[Close]])/Nifty50[[#This Row],[ATH_XL]]</f>
        <v>3.8679994167868173E-2</v>
      </c>
    </row>
    <row r="5546" spans="2:11" x14ac:dyDescent="0.25">
      <c r="B5546" s="4">
        <v>44298</v>
      </c>
      <c r="C5546" s="23">
        <v>14644.65</v>
      </c>
      <c r="D5546" s="23">
        <v>14652.5</v>
      </c>
      <c r="E5546" s="23">
        <v>14248.7</v>
      </c>
      <c r="F5546" s="23">
        <v>14310.8</v>
      </c>
      <c r="G5546" s="5">
        <v>638475842</v>
      </c>
      <c r="H5546" s="5">
        <v>43433.24</v>
      </c>
      <c r="I5546" s="5" t="b">
        <f>IF(Nifty50[[#This Row],[High]]=MAX($D$1:$D5556), TRUE, FALSE)</f>
        <v>0</v>
      </c>
      <c r="J5546" s="5">
        <f>MAX($D$2:Nifty50[[#This Row],[High]])</f>
        <v>15431.75</v>
      </c>
      <c r="K5546" s="18">
        <f>(Nifty50[[#This Row],[ATH_XL]]-Nifty50[[#This Row],[Close]])/Nifty50[[#This Row],[ATH_XL]]</f>
        <v>7.2639201645957246E-2</v>
      </c>
    </row>
    <row r="5547" spans="2:11" x14ac:dyDescent="0.25">
      <c r="B5547" s="4">
        <v>44299</v>
      </c>
      <c r="C5547" s="23">
        <v>14364.9</v>
      </c>
      <c r="D5547" s="23">
        <v>14528.9</v>
      </c>
      <c r="E5547" s="23">
        <v>14274.9</v>
      </c>
      <c r="F5547" s="23">
        <v>14504.8</v>
      </c>
      <c r="G5547" s="5">
        <v>588666016</v>
      </c>
      <c r="H5547" s="5">
        <v>40846.57</v>
      </c>
      <c r="I5547" s="5" t="b">
        <f>IF(Nifty50[[#This Row],[High]]=MAX($D$1:$D5557), TRUE, FALSE)</f>
        <v>0</v>
      </c>
      <c r="J5547" s="5">
        <f>MAX($D$2:Nifty50[[#This Row],[High]])</f>
        <v>15431.75</v>
      </c>
      <c r="K5547" s="18">
        <f>(Nifty50[[#This Row],[ATH_XL]]-Nifty50[[#This Row],[Close]])/Nifty50[[#This Row],[ATH_XL]]</f>
        <v>6.0067717530416231E-2</v>
      </c>
    </row>
    <row r="5548" spans="2:11" x14ac:dyDescent="0.25">
      <c r="B5548" s="4">
        <v>44301</v>
      </c>
      <c r="C5548" s="23">
        <v>14522.4</v>
      </c>
      <c r="D5548" s="23">
        <v>14597.55</v>
      </c>
      <c r="E5548" s="23">
        <v>14353.2</v>
      </c>
      <c r="F5548" s="23">
        <v>14581.45</v>
      </c>
      <c r="G5548" s="5">
        <v>556851211</v>
      </c>
      <c r="H5548" s="5">
        <v>40177.25</v>
      </c>
      <c r="I5548" s="5" t="b">
        <f>IF(Nifty50[[#This Row],[High]]=MAX($D$1:$D5558), TRUE, FALSE)</f>
        <v>0</v>
      </c>
      <c r="J5548" s="5">
        <f>MAX($D$2:Nifty50[[#This Row],[High]])</f>
        <v>15431.75</v>
      </c>
      <c r="K5548" s="18">
        <f>(Nifty50[[#This Row],[ATH_XL]]-Nifty50[[#This Row],[Close]])/Nifty50[[#This Row],[ATH_XL]]</f>
        <v>5.5100685275487178E-2</v>
      </c>
    </row>
    <row r="5549" spans="2:11" x14ac:dyDescent="0.25">
      <c r="B5549" s="4">
        <v>44302</v>
      </c>
      <c r="C5549" s="23">
        <v>14599.6</v>
      </c>
      <c r="D5549" s="23">
        <v>14697.7</v>
      </c>
      <c r="E5549" s="23">
        <v>14559</v>
      </c>
      <c r="F5549" s="23">
        <v>14617.85</v>
      </c>
      <c r="G5549" s="5">
        <v>568568743</v>
      </c>
      <c r="H5549" s="5">
        <v>36653.65</v>
      </c>
      <c r="I5549" s="5" t="b">
        <f>IF(Nifty50[[#This Row],[High]]=MAX($D$1:$D5559), TRUE, FALSE)</f>
        <v>0</v>
      </c>
      <c r="J5549" s="5">
        <f>MAX($D$2:Nifty50[[#This Row],[High]])</f>
        <v>15431.75</v>
      </c>
      <c r="K5549" s="18">
        <f>(Nifty50[[#This Row],[ATH_XL]]-Nifty50[[#This Row],[Close]])/Nifty50[[#This Row],[ATH_XL]]</f>
        <v>5.2741911967210432E-2</v>
      </c>
    </row>
    <row r="5550" spans="2:11" x14ac:dyDescent="0.25">
      <c r="B5550" s="4">
        <v>44305</v>
      </c>
      <c r="C5550" s="23">
        <v>14306.6</v>
      </c>
      <c r="D5550" s="23">
        <v>14382.3</v>
      </c>
      <c r="E5550" s="23">
        <v>14191.4</v>
      </c>
      <c r="F5550" s="23">
        <v>14359.45</v>
      </c>
      <c r="G5550" s="5">
        <v>503142904</v>
      </c>
      <c r="H5550" s="5">
        <v>34751.949999999997</v>
      </c>
      <c r="I5550" s="5" t="b">
        <f>IF(Nifty50[[#This Row],[High]]=MAX($D$1:$D5560), TRUE, FALSE)</f>
        <v>0</v>
      </c>
      <c r="J5550" s="5">
        <f>MAX($D$2:Nifty50[[#This Row],[High]])</f>
        <v>15431.75</v>
      </c>
      <c r="K5550" s="18">
        <f>(Nifty50[[#This Row],[ATH_XL]]-Nifty50[[#This Row],[Close]])/Nifty50[[#This Row],[ATH_XL]]</f>
        <v>6.9486610397394941E-2</v>
      </c>
    </row>
    <row r="5551" spans="2:11" x14ac:dyDescent="0.25">
      <c r="B5551" s="4">
        <v>44306</v>
      </c>
      <c r="C5551" s="23">
        <v>14526.7</v>
      </c>
      <c r="D5551" s="23">
        <v>14526.95</v>
      </c>
      <c r="E5551" s="23">
        <v>14207.3</v>
      </c>
      <c r="F5551" s="23">
        <v>14296.4</v>
      </c>
      <c r="G5551" s="5">
        <v>456704716</v>
      </c>
      <c r="H5551" s="5">
        <v>34687.11</v>
      </c>
      <c r="I5551" s="5" t="b">
        <f>IF(Nifty50[[#This Row],[High]]=MAX($D$1:$D5561), TRUE, FALSE)</f>
        <v>0</v>
      </c>
      <c r="J5551" s="5">
        <f>MAX($D$2:Nifty50[[#This Row],[High]])</f>
        <v>15431.75</v>
      </c>
      <c r="K5551" s="18">
        <f>(Nifty50[[#This Row],[ATH_XL]]-Nifty50[[#This Row],[Close]])/Nifty50[[#This Row],[ATH_XL]]</f>
        <v>7.3572342734945839E-2</v>
      </c>
    </row>
    <row r="5552" spans="2:11" x14ac:dyDescent="0.25">
      <c r="B5552" s="4">
        <v>44308</v>
      </c>
      <c r="C5552" s="23">
        <v>14219.15</v>
      </c>
      <c r="D5552" s="23">
        <v>14424.75</v>
      </c>
      <c r="E5552" s="23">
        <v>14151.4</v>
      </c>
      <c r="F5552" s="23">
        <v>14406.15</v>
      </c>
      <c r="G5552" s="5">
        <v>516985252</v>
      </c>
      <c r="H5552" s="5">
        <v>37235.71</v>
      </c>
      <c r="I5552" s="5" t="b">
        <f>IF(Nifty50[[#This Row],[High]]=MAX($D$1:$D5562), TRUE, FALSE)</f>
        <v>0</v>
      </c>
      <c r="J5552" s="5">
        <f>MAX($D$2:Nifty50[[#This Row],[High]])</f>
        <v>15431.75</v>
      </c>
      <c r="K5552" s="18">
        <f>(Nifty50[[#This Row],[ATH_XL]]-Nifty50[[#This Row],[Close]])/Nifty50[[#This Row],[ATH_XL]]</f>
        <v>6.6460382004633334E-2</v>
      </c>
    </row>
    <row r="5553" spans="2:11" x14ac:dyDescent="0.25">
      <c r="B5553" s="4">
        <v>44309</v>
      </c>
      <c r="C5553" s="23">
        <v>14326.35</v>
      </c>
      <c r="D5553" s="23">
        <v>14461.15</v>
      </c>
      <c r="E5553" s="23">
        <v>14273.3</v>
      </c>
      <c r="F5553" s="23">
        <v>14341.35</v>
      </c>
      <c r="G5553" s="5">
        <v>476613608</v>
      </c>
      <c r="H5553" s="5">
        <v>31894.66</v>
      </c>
      <c r="I5553" s="5" t="b">
        <f>IF(Nifty50[[#This Row],[High]]=MAX($D$1:$D5563), TRUE, FALSE)</f>
        <v>0</v>
      </c>
      <c r="J5553" s="5">
        <f>MAX($D$2:Nifty50[[#This Row],[High]])</f>
        <v>15431.75</v>
      </c>
      <c r="K5553" s="18">
        <f>(Nifty50[[#This Row],[ATH_XL]]-Nifty50[[#This Row],[Close]])/Nifty50[[#This Row],[ATH_XL]]</f>
        <v>7.0659516905082029E-2</v>
      </c>
    </row>
    <row r="5554" spans="2:11" x14ac:dyDescent="0.25">
      <c r="B5554" s="4">
        <v>44312</v>
      </c>
      <c r="C5554" s="23">
        <v>14449.45</v>
      </c>
      <c r="D5554" s="23">
        <v>14557.5</v>
      </c>
      <c r="E5554" s="23">
        <v>14421.3</v>
      </c>
      <c r="F5554" s="23">
        <v>14485</v>
      </c>
      <c r="G5554" s="5">
        <v>448533329</v>
      </c>
      <c r="H5554" s="5">
        <v>33156.160000000003</v>
      </c>
      <c r="I5554" s="5" t="b">
        <f>IF(Nifty50[[#This Row],[High]]=MAX($D$1:$D5564), TRUE, FALSE)</f>
        <v>0</v>
      </c>
      <c r="J5554" s="5">
        <f>MAX($D$2:Nifty50[[#This Row],[High]])</f>
        <v>15431.75</v>
      </c>
      <c r="K5554" s="18">
        <f>(Nifty50[[#This Row],[ATH_XL]]-Nifty50[[#This Row],[Close]])/Nifty50[[#This Row],[ATH_XL]]</f>
        <v>6.1350786527775529E-2</v>
      </c>
    </row>
    <row r="5555" spans="2:11" x14ac:dyDescent="0.25">
      <c r="B5555" s="4">
        <v>44313</v>
      </c>
      <c r="C5555" s="23">
        <v>14493.8</v>
      </c>
      <c r="D5555" s="23">
        <v>14667.55</v>
      </c>
      <c r="E5555" s="23">
        <v>14484.85</v>
      </c>
      <c r="F5555" s="23">
        <v>14653.05</v>
      </c>
      <c r="G5555" s="5">
        <v>442211685</v>
      </c>
      <c r="H5555" s="5">
        <v>32181.14</v>
      </c>
      <c r="I5555" s="5" t="b">
        <f>IF(Nifty50[[#This Row],[High]]=MAX($D$1:$D5565), TRUE, FALSE)</f>
        <v>0</v>
      </c>
      <c r="J5555" s="5">
        <f>MAX($D$2:Nifty50[[#This Row],[High]])</f>
        <v>15431.75</v>
      </c>
      <c r="K5555" s="18">
        <f>(Nifty50[[#This Row],[ATH_XL]]-Nifty50[[#This Row],[Close]])/Nifty50[[#This Row],[ATH_XL]]</f>
        <v>5.0460900416349458E-2</v>
      </c>
    </row>
    <row r="5556" spans="2:11" x14ac:dyDescent="0.25">
      <c r="B5556" s="4">
        <v>44314</v>
      </c>
      <c r="C5556" s="23">
        <v>14710.5</v>
      </c>
      <c r="D5556" s="23">
        <v>14890.25</v>
      </c>
      <c r="E5556" s="23">
        <v>14694.95</v>
      </c>
      <c r="F5556" s="23">
        <v>14864.55</v>
      </c>
      <c r="G5556" s="5">
        <v>453990807</v>
      </c>
      <c r="H5556" s="5">
        <v>37650.11</v>
      </c>
      <c r="I5556" s="5" t="b">
        <f>IF(Nifty50[[#This Row],[High]]=MAX($D$1:$D5566), TRUE, FALSE)</f>
        <v>0</v>
      </c>
      <c r="J5556" s="5">
        <f>MAX($D$2:Nifty50[[#This Row],[High]])</f>
        <v>15431.75</v>
      </c>
      <c r="K5556" s="18">
        <f>(Nifty50[[#This Row],[ATH_XL]]-Nifty50[[#This Row],[Close]])/Nifty50[[#This Row],[ATH_XL]]</f>
        <v>3.675539067182923E-2</v>
      </c>
    </row>
    <row r="5557" spans="2:11" x14ac:dyDescent="0.25">
      <c r="B5557" s="4">
        <v>44315</v>
      </c>
      <c r="C5557" s="23">
        <v>14979</v>
      </c>
      <c r="D5557" s="23">
        <v>15044.35</v>
      </c>
      <c r="E5557" s="23">
        <v>14814.45</v>
      </c>
      <c r="F5557" s="23">
        <v>14894.9</v>
      </c>
      <c r="G5557" s="5">
        <v>511466673</v>
      </c>
      <c r="H5557" s="5">
        <v>41597.370000000003</v>
      </c>
      <c r="I5557" s="5" t="b">
        <f>IF(Nifty50[[#This Row],[High]]=MAX($D$1:$D5567), TRUE, FALSE)</f>
        <v>0</v>
      </c>
      <c r="J5557" s="5">
        <f>MAX($D$2:Nifty50[[#This Row],[High]])</f>
        <v>15431.75</v>
      </c>
      <c r="K5557" s="18">
        <f>(Nifty50[[#This Row],[ATH_XL]]-Nifty50[[#This Row],[Close]])/Nifty50[[#This Row],[ATH_XL]]</f>
        <v>3.4788666223856686E-2</v>
      </c>
    </row>
    <row r="5558" spans="2:11" x14ac:dyDescent="0.25">
      <c r="B5558" s="4">
        <v>44316</v>
      </c>
      <c r="C5558" s="23">
        <v>14747.35</v>
      </c>
      <c r="D5558" s="23">
        <v>14855.45</v>
      </c>
      <c r="E5558" s="23">
        <v>14601.7</v>
      </c>
      <c r="F5558" s="23">
        <v>14631.1</v>
      </c>
      <c r="G5558" s="5">
        <v>594744498</v>
      </c>
      <c r="H5558" s="5">
        <v>40335.86</v>
      </c>
      <c r="I5558" s="5" t="b">
        <f>IF(Nifty50[[#This Row],[High]]=MAX($D$1:$D5568), TRUE, FALSE)</f>
        <v>0</v>
      </c>
      <c r="J5558" s="5">
        <f>MAX($D$2:Nifty50[[#This Row],[High]])</f>
        <v>15431.75</v>
      </c>
      <c r="K5558" s="18">
        <f>(Nifty50[[#This Row],[ATH_XL]]-Nifty50[[#This Row],[Close]])/Nifty50[[#This Row],[ATH_XL]]</f>
        <v>5.1883292562411885E-2</v>
      </c>
    </row>
    <row r="5559" spans="2:11" x14ac:dyDescent="0.25">
      <c r="B5559" s="4">
        <v>44319</v>
      </c>
      <c r="C5559" s="23">
        <v>14481.05</v>
      </c>
      <c r="D5559" s="23">
        <v>14673.85</v>
      </c>
      <c r="E5559" s="23">
        <v>14416.25</v>
      </c>
      <c r="F5559" s="23">
        <v>14634.15</v>
      </c>
      <c r="G5559" s="5">
        <v>443410846</v>
      </c>
      <c r="H5559" s="5">
        <v>32538.97</v>
      </c>
      <c r="I5559" s="5" t="b">
        <f>IF(Nifty50[[#This Row],[High]]=MAX($D$1:$D5569), TRUE, FALSE)</f>
        <v>0</v>
      </c>
      <c r="J5559" s="5">
        <f>MAX($D$2:Nifty50[[#This Row],[High]])</f>
        <v>15431.75</v>
      </c>
      <c r="K5559" s="18">
        <f>(Nifty50[[#This Row],[ATH_XL]]-Nifty50[[#This Row],[Close]])/Nifty50[[#This Row],[ATH_XL]]</f>
        <v>5.1685648095646984E-2</v>
      </c>
    </row>
    <row r="5560" spans="2:11" x14ac:dyDescent="0.25">
      <c r="B5560" s="4">
        <v>44320</v>
      </c>
      <c r="C5560" s="23">
        <v>14687.25</v>
      </c>
      <c r="D5560" s="23">
        <v>14723.4</v>
      </c>
      <c r="E5560" s="23">
        <v>14461.5</v>
      </c>
      <c r="F5560" s="23">
        <v>14496.5</v>
      </c>
      <c r="G5560" s="5">
        <v>479657079</v>
      </c>
      <c r="H5560" s="5">
        <v>34024.769999999997</v>
      </c>
      <c r="I5560" s="5" t="b">
        <f>IF(Nifty50[[#This Row],[High]]=MAX($D$1:$D5570), TRUE, FALSE)</f>
        <v>0</v>
      </c>
      <c r="J5560" s="5">
        <f>MAX($D$2:Nifty50[[#This Row],[High]])</f>
        <v>15431.75</v>
      </c>
      <c r="K5560" s="18">
        <f>(Nifty50[[#This Row],[ATH_XL]]-Nifty50[[#This Row],[Close]])/Nifty50[[#This Row],[ATH_XL]]</f>
        <v>6.0605569685874904E-2</v>
      </c>
    </row>
    <row r="5561" spans="2:11" x14ac:dyDescent="0.25">
      <c r="B5561" s="4">
        <v>44321</v>
      </c>
      <c r="C5561" s="23">
        <v>14604.15</v>
      </c>
      <c r="D5561" s="23">
        <v>14637.9</v>
      </c>
      <c r="E5561" s="23">
        <v>14506.6</v>
      </c>
      <c r="F5561" s="23">
        <v>14617.85</v>
      </c>
      <c r="G5561" s="5">
        <v>437261063</v>
      </c>
      <c r="H5561" s="5">
        <v>28942.47</v>
      </c>
      <c r="I5561" s="5" t="b">
        <f>IF(Nifty50[[#This Row],[High]]=MAX($D$1:$D5571), TRUE, FALSE)</f>
        <v>0</v>
      </c>
      <c r="J5561" s="5">
        <f>MAX($D$2:Nifty50[[#This Row],[High]])</f>
        <v>15431.75</v>
      </c>
      <c r="K5561" s="18">
        <f>(Nifty50[[#This Row],[ATH_XL]]-Nifty50[[#This Row],[Close]])/Nifty50[[#This Row],[ATH_XL]]</f>
        <v>5.2741911967210432E-2</v>
      </c>
    </row>
    <row r="5562" spans="2:11" x14ac:dyDescent="0.25">
      <c r="B5562" s="4">
        <v>44322</v>
      </c>
      <c r="C5562" s="23">
        <v>14668.35</v>
      </c>
      <c r="D5562" s="23">
        <v>14743.9</v>
      </c>
      <c r="E5562" s="23">
        <v>14611.5</v>
      </c>
      <c r="F5562" s="23">
        <v>14724.8</v>
      </c>
      <c r="G5562" s="5">
        <v>445281496</v>
      </c>
      <c r="H5562" s="5">
        <v>31015.95</v>
      </c>
      <c r="I5562" s="5" t="b">
        <f>IF(Nifty50[[#This Row],[High]]=MAX($D$1:$D5572), TRUE, FALSE)</f>
        <v>0</v>
      </c>
      <c r="J5562" s="5">
        <f>MAX($D$2:Nifty50[[#This Row],[High]])</f>
        <v>15431.75</v>
      </c>
      <c r="K5562" s="18">
        <f>(Nifty50[[#This Row],[ATH_XL]]-Nifty50[[#This Row],[Close]])/Nifty50[[#This Row],[ATH_XL]]</f>
        <v>4.5811395337534679E-2</v>
      </c>
    </row>
    <row r="5563" spans="2:11" x14ac:dyDescent="0.25">
      <c r="B5563" s="4">
        <v>44323</v>
      </c>
      <c r="C5563" s="23">
        <v>14816.85</v>
      </c>
      <c r="D5563" s="23">
        <v>14863.05</v>
      </c>
      <c r="E5563" s="23">
        <v>14765.5</v>
      </c>
      <c r="F5563" s="23">
        <v>14823.15</v>
      </c>
      <c r="G5563" s="5">
        <v>483677266</v>
      </c>
      <c r="H5563" s="5">
        <v>33583.370000000003</v>
      </c>
      <c r="I5563" s="5" t="b">
        <f>IF(Nifty50[[#This Row],[High]]=MAX($D$1:$D5573), TRUE, FALSE)</f>
        <v>0</v>
      </c>
      <c r="J5563" s="5">
        <f>MAX($D$2:Nifty50[[#This Row],[High]])</f>
        <v>15431.75</v>
      </c>
      <c r="K5563" s="18">
        <f>(Nifty50[[#This Row],[ATH_XL]]-Nifty50[[#This Row],[Close]])/Nifty50[[#This Row],[ATH_XL]]</f>
        <v>3.9438171302671465E-2</v>
      </c>
    </row>
    <row r="5564" spans="2:11" x14ac:dyDescent="0.25">
      <c r="B5564" s="4">
        <v>44326</v>
      </c>
      <c r="C5564" s="23">
        <v>14928.25</v>
      </c>
      <c r="D5564" s="23">
        <v>14966.9</v>
      </c>
      <c r="E5564" s="23">
        <v>14892.5</v>
      </c>
      <c r="F5564" s="23">
        <v>14942.35</v>
      </c>
      <c r="G5564" s="5">
        <v>510598577</v>
      </c>
      <c r="H5564" s="5">
        <v>31620.639999999999</v>
      </c>
      <c r="I5564" s="5" t="b">
        <f>IF(Nifty50[[#This Row],[High]]=MAX($D$1:$D5574), TRUE, FALSE)</f>
        <v>0</v>
      </c>
      <c r="J5564" s="5">
        <f>MAX($D$2:Nifty50[[#This Row],[High]])</f>
        <v>15431.75</v>
      </c>
      <c r="K5564" s="18">
        <f>(Nifty50[[#This Row],[ATH_XL]]-Nifty50[[#This Row],[Close]])/Nifty50[[#This Row],[ATH_XL]]</f>
        <v>3.1713836732710138E-2</v>
      </c>
    </row>
    <row r="5565" spans="2:11" x14ac:dyDescent="0.25">
      <c r="B5565" s="4">
        <v>44327</v>
      </c>
      <c r="C5565" s="23">
        <v>14789.7</v>
      </c>
      <c r="D5565" s="23">
        <v>14900</v>
      </c>
      <c r="E5565" s="23">
        <v>14771.4</v>
      </c>
      <c r="F5565" s="23">
        <v>14850.75</v>
      </c>
      <c r="G5565" s="5">
        <v>616204478</v>
      </c>
      <c r="H5565" s="5">
        <v>32955.82</v>
      </c>
      <c r="I5565" s="5" t="b">
        <f>IF(Nifty50[[#This Row],[High]]=MAX($D$1:$D5575), TRUE, FALSE)</f>
        <v>0</v>
      </c>
      <c r="J5565" s="5">
        <f>MAX($D$2:Nifty50[[#This Row],[High]])</f>
        <v>15431.75</v>
      </c>
      <c r="K5565" s="18">
        <f>(Nifty50[[#This Row],[ATH_XL]]-Nifty50[[#This Row],[Close]])/Nifty50[[#This Row],[ATH_XL]]</f>
        <v>3.7649650882109933E-2</v>
      </c>
    </row>
    <row r="5566" spans="2:11" x14ac:dyDescent="0.25">
      <c r="B5566" s="4">
        <v>44328</v>
      </c>
      <c r="C5566" s="23">
        <v>14823.55</v>
      </c>
      <c r="D5566" s="23">
        <v>14824.05</v>
      </c>
      <c r="E5566" s="23">
        <v>14649.7</v>
      </c>
      <c r="F5566" s="23">
        <v>14696.5</v>
      </c>
      <c r="G5566" s="5">
        <v>620318215</v>
      </c>
      <c r="H5566" s="5">
        <v>32035.23</v>
      </c>
      <c r="I5566" s="5" t="b">
        <f>IF(Nifty50[[#This Row],[High]]=MAX($D$1:$D5576), TRUE, FALSE)</f>
        <v>0</v>
      </c>
      <c r="J5566" s="5">
        <f>MAX($D$2:Nifty50[[#This Row],[High]])</f>
        <v>15431.75</v>
      </c>
      <c r="K5566" s="18">
        <f>(Nifty50[[#This Row],[ATH_XL]]-Nifty50[[#This Row],[Close]])/Nifty50[[#This Row],[ATH_XL]]</f>
        <v>4.7645276783255301E-2</v>
      </c>
    </row>
    <row r="5567" spans="2:11" x14ac:dyDescent="0.25">
      <c r="B5567" s="4">
        <v>44330</v>
      </c>
      <c r="C5567" s="23">
        <v>14749.4</v>
      </c>
      <c r="D5567" s="23">
        <v>14749.65</v>
      </c>
      <c r="E5567" s="23">
        <v>14591.9</v>
      </c>
      <c r="F5567" s="23">
        <v>14677.8</v>
      </c>
      <c r="G5567" s="5">
        <v>602738614</v>
      </c>
      <c r="H5567" s="5">
        <v>39176.28</v>
      </c>
      <c r="I5567" s="5" t="b">
        <f>IF(Nifty50[[#This Row],[High]]=MAX($D$1:$D5577), TRUE, FALSE)</f>
        <v>0</v>
      </c>
      <c r="J5567" s="5">
        <f>MAX($D$2:Nifty50[[#This Row],[High]])</f>
        <v>15431.75</v>
      </c>
      <c r="K5567" s="18">
        <f>(Nifty50[[#This Row],[ATH_XL]]-Nifty50[[#This Row],[Close]])/Nifty50[[#This Row],[ATH_XL]]</f>
        <v>4.8857064169650279E-2</v>
      </c>
    </row>
    <row r="5568" spans="2:11" x14ac:dyDescent="0.25">
      <c r="B5568" s="4">
        <v>44333</v>
      </c>
      <c r="C5568" s="23">
        <v>14756.25</v>
      </c>
      <c r="D5568" s="23">
        <v>14938</v>
      </c>
      <c r="E5568" s="23">
        <v>14725.35</v>
      </c>
      <c r="F5568" s="23">
        <v>14923.15</v>
      </c>
      <c r="G5568" s="5">
        <v>534516176</v>
      </c>
      <c r="H5568" s="5">
        <v>35571.279999999999</v>
      </c>
      <c r="I5568" s="5" t="b">
        <f>IF(Nifty50[[#This Row],[High]]=MAX($D$1:$D5578), TRUE, FALSE)</f>
        <v>0</v>
      </c>
      <c r="J5568" s="5">
        <f>MAX($D$2:Nifty50[[#This Row],[High]])</f>
        <v>15431.75</v>
      </c>
      <c r="K5568" s="18">
        <f>(Nifty50[[#This Row],[ATH_XL]]-Nifty50[[#This Row],[Close]])/Nifty50[[#This Row],[ATH_XL]]</f>
        <v>3.2958024851361664E-2</v>
      </c>
    </row>
    <row r="5569" spans="2:11" x14ac:dyDescent="0.25">
      <c r="B5569" s="4">
        <v>44334</v>
      </c>
      <c r="C5569" s="23">
        <v>15067.2</v>
      </c>
      <c r="D5569" s="23">
        <v>15137.25</v>
      </c>
      <c r="E5569" s="23">
        <v>15043.7</v>
      </c>
      <c r="F5569" s="23">
        <v>15108.1</v>
      </c>
      <c r="G5569" s="5">
        <v>571923125</v>
      </c>
      <c r="H5569" s="5">
        <v>35634.730000000003</v>
      </c>
      <c r="I5569" s="5" t="b">
        <f>IF(Nifty50[[#This Row],[High]]=MAX($D$1:$D5579), TRUE, FALSE)</f>
        <v>0</v>
      </c>
      <c r="J5569" s="5">
        <f>MAX($D$2:Nifty50[[#This Row],[High]])</f>
        <v>15431.75</v>
      </c>
      <c r="K5569" s="18">
        <f>(Nifty50[[#This Row],[ATH_XL]]-Nifty50[[#This Row],[Close]])/Nifty50[[#This Row],[ATH_XL]]</f>
        <v>2.0972993989664141E-2</v>
      </c>
    </row>
    <row r="5570" spans="2:11" x14ac:dyDescent="0.25">
      <c r="B5570" s="4">
        <v>44335</v>
      </c>
      <c r="C5570" s="23">
        <v>15058.6</v>
      </c>
      <c r="D5570" s="23">
        <v>15133.4</v>
      </c>
      <c r="E5570" s="23">
        <v>15008.85</v>
      </c>
      <c r="F5570" s="23">
        <v>15030.15</v>
      </c>
      <c r="G5570" s="5">
        <v>563293717</v>
      </c>
      <c r="H5570" s="5">
        <v>31100.21</v>
      </c>
      <c r="I5570" s="5" t="b">
        <f>IF(Nifty50[[#This Row],[High]]=MAX($D$1:$D5580), TRUE, FALSE)</f>
        <v>0</v>
      </c>
      <c r="J5570" s="5">
        <f>MAX($D$2:Nifty50[[#This Row],[High]])</f>
        <v>15431.75</v>
      </c>
      <c r="K5570" s="18">
        <f>(Nifty50[[#This Row],[ATH_XL]]-Nifty50[[#This Row],[Close]])/Nifty50[[#This Row],[ATH_XL]]</f>
        <v>2.6024268148460178E-2</v>
      </c>
    </row>
    <row r="5571" spans="2:11" x14ac:dyDescent="0.25">
      <c r="B5571" s="4">
        <v>44336</v>
      </c>
      <c r="C5571" s="23">
        <v>15042.6</v>
      </c>
      <c r="D5571" s="23">
        <v>15069.8</v>
      </c>
      <c r="E5571" s="23">
        <v>14884.9</v>
      </c>
      <c r="F5571" s="23">
        <v>14906.05</v>
      </c>
      <c r="G5571" s="5">
        <v>467455658</v>
      </c>
      <c r="H5571" s="5">
        <v>28002.53</v>
      </c>
      <c r="I5571" s="5" t="b">
        <f>IF(Nifty50[[#This Row],[High]]=MAX($D$1:$D5581), TRUE, FALSE)</f>
        <v>0</v>
      </c>
      <c r="J5571" s="5">
        <f>MAX($D$2:Nifty50[[#This Row],[High]])</f>
        <v>15431.75</v>
      </c>
      <c r="K5571" s="18">
        <f>(Nifty50[[#This Row],[ATH_XL]]-Nifty50[[#This Row],[Close]])/Nifty50[[#This Row],[ATH_XL]]</f>
        <v>3.4066129894535661E-2</v>
      </c>
    </row>
    <row r="5572" spans="2:11" x14ac:dyDescent="0.25">
      <c r="B5572" s="4">
        <v>44337</v>
      </c>
      <c r="C5572" s="23">
        <v>14987.8</v>
      </c>
      <c r="D5572" s="23">
        <v>15190</v>
      </c>
      <c r="E5572" s="23">
        <v>14985.85</v>
      </c>
      <c r="F5572" s="23">
        <v>15175.3</v>
      </c>
      <c r="G5572" s="5">
        <v>557730470</v>
      </c>
      <c r="H5572" s="5">
        <v>31921.759999999998</v>
      </c>
      <c r="I5572" s="5" t="b">
        <f>IF(Nifty50[[#This Row],[High]]=MAX($D$1:$D5582), TRUE, FALSE)</f>
        <v>0</v>
      </c>
      <c r="J5572" s="5">
        <f>MAX($D$2:Nifty50[[#This Row],[High]])</f>
        <v>15431.75</v>
      </c>
      <c r="K5572" s="18">
        <f>(Nifty50[[#This Row],[ATH_XL]]-Nifty50[[#This Row],[Close]])/Nifty50[[#This Row],[ATH_XL]]</f>
        <v>1.6618335574384028E-2</v>
      </c>
    </row>
    <row r="5573" spans="2:11" x14ac:dyDescent="0.25">
      <c r="B5573" s="4">
        <v>44340</v>
      </c>
      <c r="C5573" s="23">
        <v>15211.35</v>
      </c>
      <c r="D5573" s="23">
        <v>15256.25</v>
      </c>
      <c r="E5573" s="23">
        <v>15145.45</v>
      </c>
      <c r="F5573" s="23">
        <v>15197.7</v>
      </c>
      <c r="G5573" s="5">
        <v>566722866</v>
      </c>
      <c r="H5573" s="5">
        <v>32061.040000000001</v>
      </c>
      <c r="I5573" s="5" t="b">
        <f>IF(Nifty50[[#This Row],[High]]=MAX($D$1:$D5583), TRUE, FALSE)</f>
        <v>0</v>
      </c>
      <c r="J5573" s="5">
        <f>MAX($D$2:Nifty50[[#This Row],[High]])</f>
        <v>15431.75</v>
      </c>
      <c r="K5573" s="18">
        <f>(Nifty50[[#This Row],[ATH_XL]]-Nifty50[[#This Row],[Close]])/Nifty50[[#This Row],[ATH_XL]]</f>
        <v>1.5166782769290539E-2</v>
      </c>
    </row>
    <row r="5574" spans="2:11" x14ac:dyDescent="0.25">
      <c r="B5574" s="4">
        <v>44341</v>
      </c>
      <c r="C5574" s="23">
        <v>15291.75</v>
      </c>
      <c r="D5574" s="23">
        <v>15293.85</v>
      </c>
      <c r="E5574" s="23">
        <v>15163.4</v>
      </c>
      <c r="F5574" s="23">
        <v>15208.45</v>
      </c>
      <c r="G5574" s="5">
        <v>417323446</v>
      </c>
      <c r="H5574" s="5">
        <v>26871.99</v>
      </c>
      <c r="I5574" s="5" t="b">
        <f>IF(Nifty50[[#This Row],[High]]=MAX($D$1:$D5584), TRUE, FALSE)</f>
        <v>0</v>
      </c>
      <c r="J5574" s="5">
        <f>MAX($D$2:Nifty50[[#This Row],[High]])</f>
        <v>15431.75</v>
      </c>
      <c r="K5574" s="18">
        <f>(Nifty50[[#This Row],[ATH_XL]]-Nifty50[[#This Row],[Close]])/Nifty50[[#This Row],[ATH_XL]]</f>
        <v>1.4470167025774736E-2</v>
      </c>
    </row>
    <row r="5575" spans="2:11" x14ac:dyDescent="0.25">
      <c r="B5575" s="4">
        <v>44342</v>
      </c>
      <c r="C5575" s="23">
        <v>15257.05</v>
      </c>
      <c r="D5575" s="23">
        <v>15319.9</v>
      </c>
      <c r="E5575" s="23">
        <v>15194.95</v>
      </c>
      <c r="F5575" s="23">
        <v>15301.45</v>
      </c>
      <c r="G5575" s="5">
        <v>377682051</v>
      </c>
      <c r="H5575" s="5">
        <v>26187.83</v>
      </c>
      <c r="I5575" s="5" t="b">
        <f>IF(Nifty50[[#This Row],[High]]=MAX($D$1:$D5585), TRUE, FALSE)</f>
        <v>0</v>
      </c>
      <c r="J5575" s="5">
        <f>MAX($D$2:Nifty50[[#This Row],[High]])</f>
        <v>15431.75</v>
      </c>
      <c r="K5575" s="18">
        <f>(Nifty50[[#This Row],[ATH_XL]]-Nifty50[[#This Row],[Close]])/Nifty50[[#This Row],[ATH_XL]]</f>
        <v>8.4436308260566213E-3</v>
      </c>
    </row>
    <row r="5576" spans="2:11" x14ac:dyDescent="0.25">
      <c r="B5576" s="4">
        <v>44343</v>
      </c>
      <c r="C5576" s="23">
        <v>15323.95</v>
      </c>
      <c r="D5576" s="23">
        <v>15384.55</v>
      </c>
      <c r="E5576" s="23">
        <v>15272.5</v>
      </c>
      <c r="F5576" s="23">
        <v>15337.85</v>
      </c>
      <c r="G5576" s="5">
        <v>682374351</v>
      </c>
      <c r="H5576" s="5">
        <v>48219.93</v>
      </c>
      <c r="I5576" s="5" t="b">
        <f>IF(Nifty50[[#This Row],[High]]=MAX($D$1:$D5586), TRUE, FALSE)</f>
        <v>0</v>
      </c>
      <c r="J5576" s="5">
        <f>MAX($D$2:Nifty50[[#This Row],[High]])</f>
        <v>15431.75</v>
      </c>
      <c r="K5576" s="18">
        <f>(Nifty50[[#This Row],[ATH_XL]]-Nifty50[[#This Row],[Close]])/Nifty50[[#This Row],[ATH_XL]]</f>
        <v>6.0848575177798779E-3</v>
      </c>
    </row>
    <row r="5577" spans="2:11" x14ac:dyDescent="0.25">
      <c r="B5577" s="4">
        <v>44344</v>
      </c>
      <c r="C5577" s="23">
        <v>15421.2</v>
      </c>
      <c r="D5577" s="23">
        <v>15469.65</v>
      </c>
      <c r="E5577" s="23">
        <v>15394.75</v>
      </c>
      <c r="F5577" s="23">
        <v>15435.65</v>
      </c>
      <c r="G5577" s="5">
        <v>455582440</v>
      </c>
      <c r="H5577" s="5">
        <v>32992.080000000002</v>
      </c>
      <c r="I5577" s="5" t="b">
        <f>IF(Nifty50[[#This Row],[High]]=MAX($D$1:$D5587), TRUE, FALSE)</f>
        <v>0</v>
      </c>
      <c r="J5577" s="5">
        <f>MAX($D$2:Nifty50[[#This Row],[High]])</f>
        <v>15469.65</v>
      </c>
      <c r="K5577" s="18">
        <f>(Nifty50[[#This Row],[ATH_XL]]-Nifty50[[#This Row],[Close]])/Nifty50[[#This Row],[ATH_XL]]</f>
        <v>2.1978519229588259E-3</v>
      </c>
    </row>
    <row r="5578" spans="2:11" x14ac:dyDescent="0.25">
      <c r="B5578" s="4">
        <v>44347</v>
      </c>
      <c r="C5578" s="23">
        <v>15437.75</v>
      </c>
      <c r="D5578" s="23">
        <v>15606.35</v>
      </c>
      <c r="E5578" s="23">
        <v>15374</v>
      </c>
      <c r="F5578" s="23">
        <v>15582.8</v>
      </c>
      <c r="G5578" s="5">
        <v>435999456</v>
      </c>
      <c r="H5578" s="5">
        <v>32739.29</v>
      </c>
      <c r="I5578" s="5" t="b">
        <f>IF(Nifty50[[#This Row],[High]]=MAX($D$1:$D5588), TRUE, FALSE)</f>
        <v>0</v>
      </c>
      <c r="J5578" s="5">
        <f>MAX($D$2:Nifty50[[#This Row],[High]])</f>
        <v>15606.35</v>
      </c>
      <c r="K5578" s="18">
        <f>(Nifty50[[#This Row],[ATH_XL]]-Nifty50[[#This Row],[Close]])/Nifty50[[#This Row],[ATH_XL]]</f>
        <v>1.509001143765268E-3</v>
      </c>
    </row>
    <row r="5579" spans="2:11" x14ac:dyDescent="0.25">
      <c r="B5579" s="4">
        <v>44348</v>
      </c>
      <c r="C5579" s="23">
        <v>15629.65</v>
      </c>
      <c r="D5579" s="23">
        <v>15660.75</v>
      </c>
      <c r="E5579" s="23">
        <v>15528.3</v>
      </c>
      <c r="F5579" s="23">
        <v>15574.85</v>
      </c>
      <c r="G5579" s="5">
        <v>409562322</v>
      </c>
      <c r="H5579" s="5">
        <v>27964.09</v>
      </c>
      <c r="I5579" s="5" t="b">
        <f>IF(Nifty50[[#This Row],[High]]=MAX($D$1:$D5589), TRUE, FALSE)</f>
        <v>0</v>
      </c>
      <c r="J5579" s="5">
        <f>MAX($D$2:Nifty50[[#This Row],[High]])</f>
        <v>15660.75</v>
      </c>
      <c r="K5579" s="18">
        <f>(Nifty50[[#This Row],[ATH_XL]]-Nifty50[[#This Row],[Close]])/Nifty50[[#This Row],[ATH_XL]]</f>
        <v>5.4850502051306382E-3</v>
      </c>
    </row>
    <row r="5580" spans="2:11" x14ac:dyDescent="0.25">
      <c r="B5580" s="4">
        <v>44349</v>
      </c>
      <c r="C5580" s="23">
        <v>15520.35</v>
      </c>
      <c r="D5580" s="23">
        <v>15597.45</v>
      </c>
      <c r="E5580" s="23">
        <v>15459.85</v>
      </c>
      <c r="F5580" s="23">
        <v>15576.2</v>
      </c>
      <c r="G5580" s="5">
        <v>428641666</v>
      </c>
      <c r="H5580" s="5">
        <v>28781.87</v>
      </c>
      <c r="I5580" s="5" t="b">
        <f>IF(Nifty50[[#This Row],[High]]=MAX($D$1:$D5590), TRUE, FALSE)</f>
        <v>0</v>
      </c>
      <c r="J5580" s="5">
        <f>MAX($D$2:Nifty50[[#This Row],[High]])</f>
        <v>15660.75</v>
      </c>
      <c r="K5580" s="18">
        <f>(Nifty50[[#This Row],[ATH_XL]]-Nifty50[[#This Row],[Close]])/Nifty50[[#This Row],[ATH_XL]]</f>
        <v>5.398847437063951E-3</v>
      </c>
    </row>
    <row r="5581" spans="2:11" x14ac:dyDescent="0.25">
      <c r="B5581" s="4">
        <v>44350</v>
      </c>
      <c r="C5581" s="23">
        <v>15655.55</v>
      </c>
      <c r="D5581" s="23">
        <v>15705.1</v>
      </c>
      <c r="E5581" s="23">
        <v>15611</v>
      </c>
      <c r="F5581" s="23">
        <v>15690.35</v>
      </c>
      <c r="G5581" s="5">
        <v>410240584</v>
      </c>
      <c r="H5581" s="5">
        <v>27519.48</v>
      </c>
      <c r="I5581" s="5" t="b">
        <f>IF(Nifty50[[#This Row],[High]]=MAX($D$1:$D5591), TRUE, FALSE)</f>
        <v>0</v>
      </c>
      <c r="J5581" s="5">
        <f>MAX($D$2:Nifty50[[#This Row],[High]])</f>
        <v>15705.1</v>
      </c>
      <c r="K5581" s="18">
        <f>(Nifty50[[#This Row],[ATH_XL]]-Nifty50[[#This Row],[Close]])/Nifty50[[#This Row],[ATH_XL]]</f>
        <v>9.3918536016962637E-4</v>
      </c>
    </row>
    <row r="5582" spans="2:11" x14ac:dyDescent="0.25">
      <c r="B5582" s="4">
        <v>44351</v>
      </c>
      <c r="C5582" s="23">
        <v>15712.5</v>
      </c>
      <c r="D5582" s="23">
        <v>15733.6</v>
      </c>
      <c r="E5582" s="23">
        <v>15622.35</v>
      </c>
      <c r="F5582" s="23">
        <v>15670.25</v>
      </c>
      <c r="G5582" s="5">
        <v>414162241</v>
      </c>
      <c r="H5582" s="5">
        <v>25363.03</v>
      </c>
      <c r="I5582" s="5" t="b">
        <f>IF(Nifty50[[#This Row],[High]]=MAX($D$1:$D5592), TRUE, FALSE)</f>
        <v>0</v>
      </c>
      <c r="J5582" s="5">
        <f>MAX($D$2:Nifty50[[#This Row],[High]])</f>
        <v>15733.6</v>
      </c>
      <c r="K5582" s="18">
        <f>(Nifty50[[#This Row],[ATH_XL]]-Nifty50[[#This Row],[Close]])/Nifty50[[#This Row],[ATH_XL]]</f>
        <v>4.0264148065287256E-3</v>
      </c>
    </row>
    <row r="5583" spans="2:11" x14ac:dyDescent="0.25">
      <c r="B5583" s="4">
        <v>44354</v>
      </c>
      <c r="C5583" s="23">
        <v>15725.1</v>
      </c>
      <c r="D5583" s="23">
        <v>15773.45</v>
      </c>
      <c r="E5583" s="23">
        <v>15678.1</v>
      </c>
      <c r="F5583" s="23">
        <v>15751.65</v>
      </c>
      <c r="G5583" s="5">
        <v>393970049</v>
      </c>
      <c r="H5583" s="5">
        <v>25411.48</v>
      </c>
      <c r="I5583" s="5" t="b">
        <f>IF(Nifty50[[#This Row],[High]]=MAX($D$1:$D5593), TRUE, FALSE)</f>
        <v>0</v>
      </c>
      <c r="J5583" s="5">
        <f>MAX($D$2:Nifty50[[#This Row],[High]])</f>
        <v>15773.45</v>
      </c>
      <c r="K5583" s="18">
        <f>(Nifty50[[#This Row],[ATH_XL]]-Nifty50[[#This Row],[Close]])/Nifty50[[#This Row],[ATH_XL]]</f>
        <v>1.382069236597009E-3</v>
      </c>
    </row>
    <row r="5584" spans="2:11" x14ac:dyDescent="0.25">
      <c r="B5584" s="4">
        <v>44355</v>
      </c>
      <c r="C5584" s="23">
        <v>15773.9</v>
      </c>
      <c r="D5584" s="23">
        <v>15778.8</v>
      </c>
      <c r="E5584" s="23">
        <v>15680</v>
      </c>
      <c r="F5584" s="23">
        <v>15740.1</v>
      </c>
      <c r="G5584" s="5">
        <v>378164658</v>
      </c>
      <c r="H5584" s="5">
        <v>24172.13</v>
      </c>
      <c r="I5584" s="5" t="b">
        <f>IF(Nifty50[[#This Row],[High]]=MAX($D$1:$D5594), TRUE, FALSE)</f>
        <v>0</v>
      </c>
      <c r="J5584" s="5">
        <f>MAX($D$2:Nifty50[[#This Row],[High]])</f>
        <v>15778.8</v>
      </c>
      <c r="K5584" s="18">
        <f>(Nifty50[[#This Row],[ATH_XL]]-Nifty50[[#This Row],[Close]])/Nifty50[[#This Row],[ATH_XL]]</f>
        <v>2.4526579968057716E-3</v>
      </c>
    </row>
    <row r="5585" spans="2:11" x14ac:dyDescent="0.25">
      <c r="B5585" s="4">
        <v>44356</v>
      </c>
      <c r="C5585" s="23">
        <v>15766.3</v>
      </c>
      <c r="D5585" s="23">
        <v>15800.45</v>
      </c>
      <c r="E5585" s="23">
        <v>15566.9</v>
      </c>
      <c r="F5585" s="23">
        <v>15635.35</v>
      </c>
      <c r="G5585" s="5">
        <v>457855735</v>
      </c>
      <c r="H5585" s="5">
        <v>26926.49</v>
      </c>
      <c r="I5585" s="5" t="b">
        <f>IF(Nifty50[[#This Row],[High]]=MAX($D$1:$D5595), TRUE, FALSE)</f>
        <v>0</v>
      </c>
      <c r="J5585" s="5">
        <f>MAX($D$2:Nifty50[[#This Row],[High]])</f>
        <v>15800.45</v>
      </c>
      <c r="K5585" s="18">
        <f>(Nifty50[[#This Row],[ATH_XL]]-Nifty50[[#This Row],[Close]])/Nifty50[[#This Row],[ATH_XL]]</f>
        <v>1.0449069488527248E-2</v>
      </c>
    </row>
    <row r="5586" spans="2:11" x14ac:dyDescent="0.25">
      <c r="B5586" s="4">
        <v>44357</v>
      </c>
      <c r="C5586" s="23">
        <v>15692.1</v>
      </c>
      <c r="D5586" s="23">
        <v>15751.25</v>
      </c>
      <c r="E5586" s="23">
        <v>15648.5</v>
      </c>
      <c r="F5586" s="23">
        <v>15737.75</v>
      </c>
      <c r="G5586" s="5">
        <v>298297041</v>
      </c>
      <c r="H5586" s="5">
        <v>23032.9</v>
      </c>
      <c r="I5586" s="5" t="b">
        <f>IF(Nifty50[[#This Row],[High]]=MAX($D$1:$D5596), TRUE, FALSE)</f>
        <v>0</v>
      </c>
      <c r="J5586" s="5">
        <f>MAX($D$2:Nifty50[[#This Row],[High]])</f>
        <v>15800.45</v>
      </c>
      <c r="K5586" s="18">
        <f>(Nifty50[[#This Row],[ATH_XL]]-Nifty50[[#This Row],[Close]])/Nifty50[[#This Row],[ATH_XL]]</f>
        <v>3.9682414108459397E-3</v>
      </c>
    </row>
    <row r="5587" spans="2:11" x14ac:dyDescent="0.25">
      <c r="B5587" s="4">
        <v>44358</v>
      </c>
      <c r="C5587" s="23">
        <v>15796.45</v>
      </c>
      <c r="D5587" s="23">
        <v>15835.55</v>
      </c>
      <c r="E5587" s="23">
        <v>15749.8</v>
      </c>
      <c r="F5587" s="23">
        <v>15799.35</v>
      </c>
      <c r="G5587" s="5">
        <v>363011297</v>
      </c>
      <c r="H5587" s="5">
        <v>24591.69</v>
      </c>
      <c r="I5587" s="5" t="b">
        <f>IF(Nifty50[[#This Row],[High]]=MAX($D$1:$D5597), TRUE, FALSE)</f>
        <v>0</v>
      </c>
      <c r="J5587" s="5">
        <f>MAX($D$2:Nifty50[[#This Row],[High]])</f>
        <v>15835.55</v>
      </c>
      <c r="K5587" s="18">
        <f>(Nifty50[[#This Row],[ATH_XL]]-Nifty50[[#This Row],[Close]])/Nifty50[[#This Row],[ATH_XL]]</f>
        <v>2.2859957500686056E-3</v>
      </c>
    </row>
    <row r="5588" spans="2:11" x14ac:dyDescent="0.25">
      <c r="B5588" s="4">
        <v>44361</v>
      </c>
      <c r="C5588" s="23">
        <v>15791.4</v>
      </c>
      <c r="D5588" s="23">
        <v>15823.05</v>
      </c>
      <c r="E5588" s="23">
        <v>15606.5</v>
      </c>
      <c r="F5588" s="23">
        <v>15811.85</v>
      </c>
      <c r="G5588" s="5">
        <v>392862037</v>
      </c>
      <c r="H5588" s="5">
        <v>28001.5</v>
      </c>
      <c r="I5588" s="5" t="b">
        <f>IF(Nifty50[[#This Row],[High]]=MAX($D$1:$D5598), TRUE, FALSE)</f>
        <v>0</v>
      </c>
      <c r="J5588" s="5">
        <f>MAX($D$2:Nifty50[[#This Row],[High]])</f>
        <v>15835.55</v>
      </c>
      <c r="K5588" s="18">
        <f>(Nifty50[[#This Row],[ATH_XL]]-Nifty50[[#This Row],[Close]])/Nifty50[[#This Row],[ATH_XL]]</f>
        <v>1.4966325767023507E-3</v>
      </c>
    </row>
    <row r="5589" spans="2:11" x14ac:dyDescent="0.25">
      <c r="B5589" s="4">
        <v>44362</v>
      </c>
      <c r="C5589" s="23">
        <v>15866.95</v>
      </c>
      <c r="D5589" s="23">
        <v>15901.6</v>
      </c>
      <c r="E5589" s="23">
        <v>15842.4</v>
      </c>
      <c r="F5589" s="23">
        <v>15869.25</v>
      </c>
      <c r="G5589" s="5">
        <v>323262818</v>
      </c>
      <c r="H5589" s="5">
        <v>22181.26</v>
      </c>
      <c r="I5589" s="5" t="b">
        <f>IF(Nifty50[[#This Row],[High]]=MAX($D$1:$D5599), TRUE, FALSE)</f>
        <v>0</v>
      </c>
      <c r="J5589" s="5">
        <f>MAX($D$2:Nifty50[[#This Row],[High]])</f>
        <v>15901.6</v>
      </c>
      <c r="K5589" s="18">
        <f>(Nifty50[[#This Row],[ATH_XL]]-Nifty50[[#This Row],[Close]])/Nifty50[[#This Row],[ATH_XL]]</f>
        <v>2.0343864768325426E-3</v>
      </c>
    </row>
    <row r="5590" spans="2:11" x14ac:dyDescent="0.25">
      <c r="B5590" s="4">
        <v>44363</v>
      </c>
      <c r="C5590" s="23">
        <v>15847.5</v>
      </c>
      <c r="D5590" s="23">
        <v>15880.85</v>
      </c>
      <c r="E5590" s="23">
        <v>15742.6</v>
      </c>
      <c r="F5590" s="23">
        <v>15767.55</v>
      </c>
      <c r="G5590" s="5">
        <v>340191175</v>
      </c>
      <c r="H5590" s="5">
        <v>22505.95</v>
      </c>
      <c r="I5590" s="5" t="b">
        <f>IF(Nifty50[[#This Row],[High]]=MAX($D$1:$D5600), TRUE, FALSE)</f>
        <v>0</v>
      </c>
      <c r="J5590" s="5">
        <f>MAX($D$2:Nifty50[[#This Row],[High]])</f>
        <v>15901.6</v>
      </c>
      <c r="K5590" s="18">
        <f>(Nifty50[[#This Row],[ATH_XL]]-Nifty50[[#This Row],[Close]])/Nifty50[[#This Row],[ATH_XL]]</f>
        <v>8.4299693112643431E-3</v>
      </c>
    </row>
    <row r="5591" spans="2:11" x14ac:dyDescent="0.25">
      <c r="B5591" s="4">
        <v>44364</v>
      </c>
      <c r="C5591" s="23">
        <v>15648.3</v>
      </c>
      <c r="D5591" s="23">
        <v>15769.35</v>
      </c>
      <c r="E5591" s="23">
        <v>15616.75</v>
      </c>
      <c r="F5591" s="23">
        <v>15691.4</v>
      </c>
      <c r="G5591" s="5">
        <v>357649243</v>
      </c>
      <c r="H5591" s="5">
        <v>26048.47</v>
      </c>
      <c r="I5591" s="5" t="b">
        <f>IF(Nifty50[[#This Row],[High]]=MAX($D$1:$D5601), TRUE, FALSE)</f>
        <v>0</v>
      </c>
      <c r="J5591" s="5">
        <f>MAX($D$2:Nifty50[[#This Row],[High]])</f>
        <v>15901.6</v>
      </c>
      <c r="K5591" s="18">
        <f>(Nifty50[[#This Row],[ATH_XL]]-Nifty50[[#This Row],[Close]])/Nifty50[[#This Row],[ATH_XL]]</f>
        <v>1.3218795592896357E-2</v>
      </c>
    </row>
    <row r="5592" spans="2:11" x14ac:dyDescent="0.25">
      <c r="B5592" s="4">
        <v>44365</v>
      </c>
      <c r="C5592" s="23">
        <v>15756.5</v>
      </c>
      <c r="D5592" s="23">
        <v>15761.5</v>
      </c>
      <c r="E5592" s="23">
        <v>15450.9</v>
      </c>
      <c r="F5592" s="23">
        <v>15683.35</v>
      </c>
      <c r="G5592" s="5">
        <v>640821642</v>
      </c>
      <c r="H5592" s="5">
        <v>42024.55</v>
      </c>
      <c r="I5592" s="5" t="b">
        <f>IF(Nifty50[[#This Row],[High]]=MAX($D$1:$D5602), TRUE, FALSE)</f>
        <v>0</v>
      </c>
      <c r="J5592" s="5">
        <f>MAX($D$2:Nifty50[[#This Row],[High]])</f>
        <v>15901.6</v>
      </c>
      <c r="K5592" s="18">
        <f>(Nifty50[[#This Row],[ATH_XL]]-Nifty50[[#This Row],[Close]])/Nifty50[[#This Row],[ATH_XL]]</f>
        <v>1.3725033958846907E-2</v>
      </c>
    </row>
    <row r="5593" spans="2:11" x14ac:dyDescent="0.25">
      <c r="B5593" s="4">
        <v>44368</v>
      </c>
      <c r="C5593" s="23">
        <v>15525.85</v>
      </c>
      <c r="D5593" s="23">
        <v>15765.15</v>
      </c>
      <c r="E5593" s="23">
        <v>15505.65</v>
      </c>
      <c r="F5593" s="23">
        <v>15746.5</v>
      </c>
      <c r="G5593" s="5">
        <v>351530072</v>
      </c>
      <c r="H5593" s="5">
        <v>22525.89</v>
      </c>
      <c r="I5593" s="5" t="b">
        <f>IF(Nifty50[[#This Row],[High]]=MAX($D$1:$D5603), TRUE, FALSE)</f>
        <v>0</v>
      </c>
      <c r="J5593" s="5">
        <f>MAX($D$2:Nifty50[[#This Row],[High]])</f>
        <v>15901.6</v>
      </c>
      <c r="K5593" s="18">
        <f>(Nifty50[[#This Row],[ATH_XL]]-Nifty50[[#This Row],[Close]])/Nifty50[[#This Row],[ATH_XL]]</f>
        <v>9.7537354731599569E-3</v>
      </c>
    </row>
    <row r="5594" spans="2:11" x14ac:dyDescent="0.25">
      <c r="B5594" s="4">
        <v>44369</v>
      </c>
      <c r="C5594" s="23">
        <v>15840.5</v>
      </c>
      <c r="D5594" s="23">
        <v>15895.75</v>
      </c>
      <c r="E5594" s="23">
        <v>15752.1</v>
      </c>
      <c r="F5594" s="23">
        <v>15772.75</v>
      </c>
      <c r="G5594" s="5">
        <v>322237561</v>
      </c>
      <c r="H5594" s="5">
        <v>24440.47</v>
      </c>
      <c r="I5594" s="5" t="b">
        <f>IF(Nifty50[[#This Row],[High]]=MAX($D$1:$D5604), TRUE, FALSE)</f>
        <v>0</v>
      </c>
      <c r="J5594" s="5">
        <f>MAX($D$2:Nifty50[[#This Row],[High]])</f>
        <v>15901.6</v>
      </c>
      <c r="K5594" s="18">
        <f>(Nifty50[[#This Row],[ATH_XL]]-Nifty50[[#This Row],[Close]])/Nifty50[[#This Row],[ATH_XL]]</f>
        <v>8.1029581928862733E-3</v>
      </c>
    </row>
    <row r="5595" spans="2:11" x14ac:dyDescent="0.25">
      <c r="B5595" s="4">
        <v>44370</v>
      </c>
      <c r="C5595" s="23">
        <v>15862.8</v>
      </c>
      <c r="D5595" s="23">
        <v>15862.95</v>
      </c>
      <c r="E5595" s="23">
        <v>15673.95</v>
      </c>
      <c r="F5595" s="23">
        <v>15686.95</v>
      </c>
      <c r="G5595" s="5">
        <v>287536735</v>
      </c>
      <c r="H5595" s="5">
        <v>23222.94</v>
      </c>
      <c r="I5595" s="5" t="b">
        <f>IF(Nifty50[[#This Row],[High]]=MAX($D$1:$D5605), TRUE, FALSE)</f>
        <v>0</v>
      </c>
      <c r="J5595" s="5">
        <f>MAX($D$2:Nifty50[[#This Row],[High]])</f>
        <v>15901.6</v>
      </c>
      <c r="K5595" s="18">
        <f>(Nifty50[[#This Row],[ATH_XL]]-Nifty50[[#This Row],[Close]])/Nifty50[[#This Row],[ATH_XL]]</f>
        <v>1.3498641646123638E-2</v>
      </c>
    </row>
    <row r="5596" spans="2:11" x14ac:dyDescent="0.25">
      <c r="B5596" s="4">
        <v>44371</v>
      </c>
      <c r="C5596" s="23">
        <v>15737.3</v>
      </c>
      <c r="D5596" s="23">
        <v>15821.4</v>
      </c>
      <c r="E5596" s="23">
        <v>15702.7</v>
      </c>
      <c r="F5596" s="23">
        <v>15790.45</v>
      </c>
      <c r="G5596" s="5">
        <v>316662241</v>
      </c>
      <c r="H5596" s="5">
        <v>29623.58</v>
      </c>
      <c r="I5596" s="5" t="b">
        <f>IF(Nifty50[[#This Row],[High]]=MAX($D$1:$D5606), TRUE, FALSE)</f>
        <v>0</v>
      </c>
      <c r="J5596" s="5">
        <f>MAX($D$2:Nifty50[[#This Row],[High]])</f>
        <v>15901.6</v>
      </c>
      <c r="K5596" s="18">
        <f>(Nifty50[[#This Row],[ATH_XL]]-Nifty50[[#This Row],[Close]])/Nifty50[[#This Row],[ATH_XL]]</f>
        <v>6.9898626553302583E-3</v>
      </c>
    </row>
    <row r="5597" spans="2:11" x14ac:dyDescent="0.25">
      <c r="B5597" s="4">
        <v>44372</v>
      </c>
      <c r="C5597" s="23">
        <v>15839.35</v>
      </c>
      <c r="D5597" s="23">
        <v>15870.8</v>
      </c>
      <c r="E5597" s="23">
        <v>15772.3</v>
      </c>
      <c r="F5597" s="23">
        <v>15860.35</v>
      </c>
      <c r="G5597" s="5">
        <v>314614380</v>
      </c>
      <c r="H5597" s="5">
        <v>26933.22</v>
      </c>
      <c r="I5597" s="5" t="b">
        <f>IF(Nifty50[[#This Row],[High]]=MAX($D$1:$D5607), TRUE, FALSE)</f>
        <v>0</v>
      </c>
      <c r="J5597" s="5">
        <f>MAX($D$2:Nifty50[[#This Row],[High]])</f>
        <v>15901.6</v>
      </c>
      <c r="K5597" s="18">
        <f>(Nifty50[[#This Row],[ATH_XL]]-Nifty50[[#This Row],[Close]])/Nifty50[[#This Row],[ATH_XL]]</f>
        <v>2.5940785832872164E-3</v>
      </c>
    </row>
    <row r="5598" spans="2:11" x14ac:dyDescent="0.25">
      <c r="B5598" s="4">
        <v>44375</v>
      </c>
      <c r="C5598" s="23">
        <v>15915.35</v>
      </c>
      <c r="D5598" s="23">
        <v>15915.65</v>
      </c>
      <c r="E5598" s="23">
        <v>15792.15</v>
      </c>
      <c r="F5598" s="23">
        <v>15814.7</v>
      </c>
      <c r="G5598" s="5">
        <v>255099272</v>
      </c>
      <c r="H5598" s="5">
        <v>18713.41</v>
      </c>
      <c r="I5598" s="5" t="b">
        <f>IF(Nifty50[[#This Row],[High]]=MAX($D$1:$D5608), TRUE, FALSE)</f>
        <v>1</v>
      </c>
      <c r="J5598" s="5">
        <f>MAX($D$2:Nifty50[[#This Row],[High]])</f>
        <v>15915.65</v>
      </c>
      <c r="K5598" s="18">
        <f>(Nifty50[[#This Row],[ATH_XL]]-Nifty50[[#This Row],[Close]])/Nifty50[[#This Row],[ATH_XL]]</f>
        <v>6.3428135200258176E-3</v>
      </c>
    </row>
    <row r="5599" spans="2:11" x14ac:dyDescent="0.25">
      <c r="B5599" s="4">
        <v>44376</v>
      </c>
      <c r="C5599" s="23">
        <v>15807.5</v>
      </c>
      <c r="D5599" s="23">
        <v>15835.9</v>
      </c>
      <c r="E5599" s="23">
        <v>15724.05</v>
      </c>
      <c r="F5599" s="23">
        <v>15748.45</v>
      </c>
      <c r="G5599" s="5">
        <v>360334724</v>
      </c>
      <c r="H5599" s="5">
        <v>24392.13</v>
      </c>
      <c r="I5599" s="5" t="b">
        <f>IF(Nifty50[[#This Row],[High]]=MAX($D$1:$D5609), TRUE, FALSE)</f>
        <v>0</v>
      </c>
      <c r="J5599" s="5">
        <f>MAX($D$2:Nifty50[[#This Row],[High]])</f>
        <v>15915.65</v>
      </c>
      <c r="K5599" s="18">
        <f>(Nifty50[[#This Row],[ATH_XL]]-Nifty50[[#This Row],[Close]])/Nifty50[[#This Row],[ATH_XL]]</f>
        <v>1.0505383066352861E-2</v>
      </c>
    </row>
    <row r="5600" spans="2:11" x14ac:dyDescent="0.25">
      <c r="B5600" s="4">
        <v>44377</v>
      </c>
      <c r="C5600" s="23">
        <v>15776.9</v>
      </c>
      <c r="D5600" s="23">
        <v>15839.1</v>
      </c>
      <c r="E5600" s="23">
        <v>15708.75</v>
      </c>
      <c r="F5600" s="23">
        <v>15721.5</v>
      </c>
      <c r="G5600" s="5">
        <v>262386323</v>
      </c>
      <c r="H5600" s="5">
        <v>20379.759999999998</v>
      </c>
      <c r="I5600" s="5" t="b">
        <f>IF(Nifty50[[#This Row],[High]]=MAX($D$1:$D5610), TRUE, FALSE)</f>
        <v>0</v>
      </c>
      <c r="J5600" s="5">
        <f>MAX($D$2:Nifty50[[#This Row],[High]])</f>
        <v>15915.65</v>
      </c>
      <c r="K5600" s="18">
        <f>(Nifty50[[#This Row],[ATH_XL]]-Nifty50[[#This Row],[Close]])/Nifty50[[#This Row],[ATH_XL]]</f>
        <v>1.219868494217953E-2</v>
      </c>
    </row>
    <row r="5601" spans="2:11" x14ac:dyDescent="0.25">
      <c r="B5601" s="4">
        <v>44378</v>
      </c>
      <c r="C5601" s="23">
        <v>15755.05</v>
      </c>
      <c r="D5601" s="23">
        <v>15755.55</v>
      </c>
      <c r="E5601" s="23">
        <v>15667.05</v>
      </c>
      <c r="F5601" s="23">
        <v>15680</v>
      </c>
      <c r="G5601" s="5">
        <v>224921644</v>
      </c>
      <c r="H5601" s="5">
        <v>17359.97</v>
      </c>
      <c r="I5601" s="5" t="b">
        <f>IF(Nifty50[[#This Row],[High]]=MAX($D$1:$D5611), TRUE, FALSE)</f>
        <v>0</v>
      </c>
      <c r="J5601" s="5">
        <f>MAX($D$2:Nifty50[[#This Row],[High]])</f>
        <v>15915.65</v>
      </c>
      <c r="K5601" s="18">
        <f>(Nifty50[[#This Row],[ATH_XL]]-Nifty50[[#This Row],[Close]])/Nifty50[[#This Row],[ATH_XL]]</f>
        <v>1.4806181337237226E-2</v>
      </c>
    </row>
    <row r="5602" spans="2:11" x14ac:dyDescent="0.25">
      <c r="B5602" s="4">
        <v>44379</v>
      </c>
      <c r="C5602" s="23">
        <v>15705.85</v>
      </c>
      <c r="D5602" s="23">
        <v>15738.35</v>
      </c>
      <c r="E5602" s="23">
        <v>15635.95</v>
      </c>
      <c r="F5602" s="23">
        <v>15722.2</v>
      </c>
      <c r="G5602" s="5">
        <v>254808999</v>
      </c>
      <c r="H5602" s="5">
        <v>18015.419999999998</v>
      </c>
      <c r="I5602" s="5" t="b">
        <f>IF(Nifty50[[#This Row],[High]]=MAX($D$1:$D5612), TRUE, FALSE)</f>
        <v>0</v>
      </c>
      <c r="J5602" s="5">
        <f>MAX($D$2:Nifty50[[#This Row],[High]])</f>
        <v>15915.65</v>
      </c>
      <c r="K5602" s="18">
        <f>(Nifty50[[#This Row],[ATH_XL]]-Nifty50[[#This Row],[Close]])/Nifty50[[#This Row],[ATH_XL]]</f>
        <v>1.2154703075274897E-2</v>
      </c>
    </row>
    <row r="5603" spans="2:11" x14ac:dyDescent="0.25">
      <c r="B5603" s="4">
        <v>44382</v>
      </c>
      <c r="C5603" s="23">
        <v>15793.4</v>
      </c>
      <c r="D5603" s="23">
        <v>15845.95</v>
      </c>
      <c r="E5603" s="23">
        <v>15762.05</v>
      </c>
      <c r="F5603" s="23">
        <v>15834.35</v>
      </c>
      <c r="G5603" s="5">
        <v>207032153</v>
      </c>
      <c r="H5603" s="5">
        <v>14976.54</v>
      </c>
      <c r="I5603" s="5" t="b">
        <f>IF(Nifty50[[#This Row],[High]]=MAX($D$1:$D5613), TRUE, FALSE)</f>
        <v>0</v>
      </c>
      <c r="J5603" s="5">
        <f>MAX($D$2:Nifty50[[#This Row],[High]])</f>
        <v>15915.65</v>
      </c>
      <c r="K5603" s="18">
        <f>(Nifty50[[#This Row],[ATH_XL]]-Nifty50[[#This Row],[Close]])/Nifty50[[#This Row],[ATH_XL]]</f>
        <v>5.1081796847756312E-3</v>
      </c>
    </row>
    <row r="5604" spans="2:11" x14ac:dyDescent="0.25">
      <c r="B5604" s="4">
        <v>44383</v>
      </c>
      <c r="C5604" s="23">
        <v>15813.75</v>
      </c>
      <c r="D5604" s="23">
        <v>15914.2</v>
      </c>
      <c r="E5604" s="23">
        <v>15801</v>
      </c>
      <c r="F5604" s="23">
        <v>15818.25</v>
      </c>
      <c r="G5604" s="5">
        <v>391410742</v>
      </c>
      <c r="H5604" s="5">
        <v>24456.05</v>
      </c>
      <c r="I5604" s="5" t="b">
        <f>IF(Nifty50[[#This Row],[High]]=MAX($D$1:$D5614), TRUE, FALSE)</f>
        <v>0</v>
      </c>
      <c r="J5604" s="5">
        <f>MAX($D$2:Nifty50[[#This Row],[High]])</f>
        <v>15915.65</v>
      </c>
      <c r="K5604" s="18">
        <f>(Nifty50[[#This Row],[ATH_XL]]-Nifty50[[#This Row],[Close]])/Nifty50[[#This Row],[ATH_XL]]</f>
        <v>6.1197626235811693E-3</v>
      </c>
    </row>
    <row r="5605" spans="2:11" x14ac:dyDescent="0.25">
      <c r="B5605" s="4">
        <v>44384</v>
      </c>
      <c r="C5605" s="23">
        <v>15819.6</v>
      </c>
      <c r="D5605" s="23">
        <v>15893.55</v>
      </c>
      <c r="E5605" s="23">
        <v>15779.7</v>
      </c>
      <c r="F5605" s="23">
        <v>15879.65</v>
      </c>
      <c r="G5605" s="5">
        <v>329308646</v>
      </c>
      <c r="H5605" s="5">
        <v>22259.96</v>
      </c>
      <c r="I5605" s="5" t="b">
        <f>IF(Nifty50[[#This Row],[High]]=MAX($D$1:$D5615), TRUE, FALSE)</f>
        <v>0</v>
      </c>
      <c r="J5605" s="5">
        <f>MAX($D$2:Nifty50[[#This Row],[High]])</f>
        <v>15915.65</v>
      </c>
      <c r="K5605" s="18">
        <f>(Nifty50[[#This Row],[ATH_XL]]-Nifty50[[#This Row],[Close]])/Nifty50[[#This Row],[ATH_XL]]</f>
        <v>2.2619245836645063E-3</v>
      </c>
    </row>
    <row r="5606" spans="2:11" x14ac:dyDescent="0.25">
      <c r="B5606" s="4">
        <v>44385</v>
      </c>
      <c r="C5606" s="23">
        <v>15855.4</v>
      </c>
      <c r="D5606" s="23">
        <v>15885.75</v>
      </c>
      <c r="E5606" s="23">
        <v>15682.9</v>
      </c>
      <c r="F5606" s="23">
        <v>15727.9</v>
      </c>
      <c r="G5606" s="5">
        <v>307928495</v>
      </c>
      <c r="H5606" s="5">
        <v>19597.95</v>
      </c>
      <c r="I5606" s="5" t="b">
        <f>IF(Nifty50[[#This Row],[High]]=MAX($D$1:$D5616), TRUE, FALSE)</f>
        <v>0</v>
      </c>
      <c r="J5606" s="5">
        <f>MAX($D$2:Nifty50[[#This Row],[High]])</f>
        <v>15915.65</v>
      </c>
      <c r="K5606" s="18">
        <f>(Nifty50[[#This Row],[ATH_XL]]-Nifty50[[#This Row],[Close]])/Nifty50[[#This Row],[ATH_XL]]</f>
        <v>1.1796565016194752E-2</v>
      </c>
    </row>
    <row r="5607" spans="2:11" x14ac:dyDescent="0.25">
      <c r="B5607" s="4">
        <v>44386</v>
      </c>
      <c r="C5607" s="23">
        <v>15688.25</v>
      </c>
      <c r="D5607" s="23">
        <v>15730.85</v>
      </c>
      <c r="E5607" s="23">
        <v>15632.75</v>
      </c>
      <c r="F5607" s="23">
        <v>15689.8</v>
      </c>
      <c r="G5607" s="5">
        <v>243249366</v>
      </c>
      <c r="H5607" s="5">
        <v>19976.86</v>
      </c>
      <c r="I5607" s="5" t="b">
        <f>IF(Nifty50[[#This Row],[High]]=MAX($D$1:$D5617), TRUE, FALSE)</f>
        <v>0</v>
      </c>
      <c r="J5607" s="5">
        <f>MAX($D$2:Nifty50[[#This Row],[High]])</f>
        <v>15915.65</v>
      </c>
      <c r="K5607" s="18">
        <f>(Nifty50[[#This Row],[ATH_XL]]-Nifty50[[#This Row],[Close]])/Nifty50[[#This Row],[ATH_XL]]</f>
        <v>1.4190435200573044E-2</v>
      </c>
    </row>
    <row r="5608" spans="2:11" x14ac:dyDescent="0.25">
      <c r="B5608" s="4">
        <v>44389</v>
      </c>
      <c r="C5608" s="23">
        <v>15766.8</v>
      </c>
      <c r="D5608" s="23">
        <v>15789.2</v>
      </c>
      <c r="E5608" s="23">
        <v>15644.75</v>
      </c>
      <c r="F5608" s="23">
        <v>15692.6</v>
      </c>
      <c r="G5608" s="5">
        <v>216272488</v>
      </c>
      <c r="H5608" s="5">
        <v>18482.89</v>
      </c>
      <c r="I5608" s="5" t="b">
        <f>IF(Nifty50[[#This Row],[High]]=MAX($D$1:$D5618), TRUE, FALSE)</f>
        <v>0</v>
      </c>
      <c r="J5608" s="5">
        <f>MAX($D$2:Nifty50[[#This Row],[High]])</f>
        <v>15915.65</v>
      </c>
      <c r="K5608" s="18">
        <f>(Nifty50[[#This Row],[ATH_XL]]-Nifty50[[#This Row],[Close]])/Nifty50[[#This Row],[ATH_XL]]</f>
        <v>1.4014507732954625E-2</v>
      </c>
    </row>
    <row r="5609" spans="2:11" x14ac:dyDescent="0.25">
      <c r="B5609" s="4">
        <v>44390</v>
      </c>
      <c r="C5609" s="23">
        <v>15794</v>
      </c>
      <c r="D5609" s="23">
        <v>15820.8</v>
      </c>
      <c r="E5609" s="23">
        <v>15744.6</v>
      </c>
      <c r="F5609" s="23">
        <v>15812.35</v>
      </c>
      <c r="G5609" s="5">
        <v>246676549</v>
      </c>
      <c r="H5609" s="5">
        <v>18205.97</v>
      </c>
      <c r="I5609" s="5" t="b">
        <f>IF(Nifty50[[#This Row],[High]]=MAX($D$1:$D5619), TRUE, FALSE)</f>
        <v>0</v>
      </c>
      <c r="J5609" s="5">
        <f>MAX($D$2:Nifty50[[#This Row],[High]])</f>
        <v>15915.65</v>
      </c>
      <c r="K5609" s="18">
        <f>(Nifty50[[#This Row],[ATH_XL]]-Nifty50[[#This Row],[Close]])/Nifty50[[#This Row],[ATH_XL]]</f>
        <v>6.4904669303483854E-3</v>
      </c>
    </row>
    <row r="5610" spans="2:11" x14ac:dyDescent="0.25">
      <c r="B5610" s="4">
        <v>44391</v>
      </c>
      <c r="C5610" s="23">
        <v>15808.7</v>
      </c>
      <c r="D5610" s="23">
        <v>15877.35</v>
      </c>
      <c r="E5610" s="23">
        <v>15764.2</v>
      </c>
      <c r="F5610" s="23">
        <v>15853.95</v>
      </c>
      <c r="G5610" s="5">
        <v>239924352</v>
      </c>
      <c r="H5610" s="5">
        <v>18372.84</v>
      </c>
      <c r="I5610" s="5" t="b">
        <f>IF(Nifty50[[#This Row],[High]]=MAX($D$1:$D5620), TRUE, FALSE)</f>
        <v>0</v>
      </c>
      <c r="J5610" s="5">
        <f>MAX($D$2:Nifty50[[#This Row],[High]])</f>
        <v>15915.65</v>
      </c>
      <c r="K5610" s="18">
        <f>(Nifty50[[#This Row],[ATH_XL]]-Nifty50[[#This Row],[Close]])/Nifty50[[#This Row],[ATH_XL]]</f>
        <v>3.8766874114471547E-3</v>
      </c>
    </row>
    <row r="5611" spans="2:11" x14ac:dyDescent="0.25">
      <c r="B5611" s="4">
        <v>44392</v>
      </c>
      <c r="C5611" s="23">
        <v>15872.15</v>
      </c>
      <c r="D5611" s="23">
        <v>15952.35</v>
      </c>
      <c r="E5611" s="23">
        <v>15855</v>
      </c>
      <c r="F5611" s="23">
        <v>15924.2</v>
      </c>
      <c r="G5611" s="5">
        <v>284851049</v>
      </c>
      <c r="H5611" s="5">
        <v>20961.37</v>
      </c>
      <c r="I5611" s="5" t="b">
        <f>IF(Nifty50[[#This Row],[High]]=MAX($D$1:$D5621), TRUE, FALSE)</f>
        <v>0</v>
      </c>
      <c r="J5611" s="5">
        <f>MAX($D$2:Nifty50[[#This Row],[High]])</f>
        <v>15952.35</v>
      </c>
      <c r="K5611" s="18">
        <f>(Nifty50[[#This Row],[ATH_XL]]-Nifty50[[#This Row],[Close]])/Nifty50[[#This Row],[ATH_XL]]</f>
        <v>1.7646302895811361E-3</v>
      </c>
    </row>
    <row r="5612" spans="2:11" x14ac:dyDescent="0.25">
      <c r="B5612" s="4">
        <v>44393</v>
      </c>
      <c r="C5612" s="23">
        <v>15958.35</v>
      </c>
      <c r="D5612" s="23">
        <v>15962.25</v>
      </c>
      <c r="E5612" s="23">
        <v>15882.6</v>
      </c>
      <c r="F5612" s="23">
        <v>15923.4</v>
      </c>
      <c r="G5612" s="5">
        <v>276298105</v>
      </c>
      <c r="H5612" s="5">
        <v>18758.13</v>
      </c>
      <c r="I5612" s="5" t="b">
        <f>IF(Nifty50[[#This Row],[High]]=MAX($D$1:$D5622), TRUE, FALSE)</f>
        <v>1</v>
      </c>
      <c r="J5612" s="5">
        <f>MAX($D$2:Nifty50[[#This Row],[High]])</f>
        <v>15962.25</v>
      </c>
      <c r="K5612" s="18">
        <f>(Nifty50[[#This Row],[ATH_XL]]-Nifty50[[#This Row],[Close]])/Nifty50[[#This Row],[ATH_XL]]</f>
        <v>2.4338674059108437E-3</v>
      </c>
    </row>
    <row r="5613" spans="2:11" x14ac:dyDescent="0.25">
      <c r="B5613" s="4">
        <v>44396</v>
      </c>
      <c r="C5613" s="23">
        <v>15754.5</v>
      </c>
      <c r="D5613" s="23">
        <v>15836.9</v>
      </c>
      <c r="E5613" s="23">
        <v>15707.5</v>
      </c>
      <c r="F5613" s="23">
        <v>15752.4</v>
      </c>
      <c r="G5613" s="5">
        <v>242131813</v>
      </c>
      <c r="H5613" s="5">
        <v>18088.78</v>
      </c>
      <c r="I5613" s="5" t="b">
        <f>IF(Nifty50[[#This Row],[High]]=MAX($D$1:$D5623), TRUE, FALSE)</f>
        <v>0</v>
      </c>
      <c r="J5613" s="5">
        <f>MAX($D$2:Nifty50[[#This Row],[High]])</f>
        <v>15962.25</v>
      </c>
      <c r="K5613" s="18">
        <f>(Nifty50[[#This Row],[ATH_XL]]-Nifty50[[#This Row],[Close]])/Nifty50[[#This Row],[ATH_XL]]</f>
        <v>1.3146642860499012E-2</v>
      </c>
    </row>
    <row r="5614" spans="2:11" x14ac:dyDescent="0.25">
      <c r="B5614" s="4">
        <v>44397</v>
      </c>
      <c r="C5614" s="23">
        <v>15703.95</v>
      </c>
      <c r="D5614" s="23">
        <v>15728.45</v>
      </c>
      <c r="E5614" s="23">
        <v>15578.55</v>
      </c>
      <c r="F5614" s="23">
        <v>15632.1</v>
      </c>
      <c r="G5614" s="5">
        <v>274284165</v>
      </c>
      <c r="H5614" s="5">
        <v>21329.55</v>
      </c>
      <c r="I5614" s="5" t="b">
        <f>IF(Nifty50[[#This Row],[High]]=MAX($D$1:$D5624), TRUE, FALSE)</f>
        <v>0</v>
      </c>
      <c r="J5614" s="5">
        <f>MAX($D$2:Nifty50[[#This Row],[High]])</f>
        <v>15962.25</v>
      </c>
      <c r="K5614" s="18">
        <f>(Nifty50[[#This Row],[ATH_XL]]-Nifty50[[#This Row],[Close]])/Nifty50[[#This Row],[ATH_XL]]</f>
        <v>2.068317436451626E-2</v>
      </c>
    </row>
    <row r="5615" spans="2:11" x14ac:dyDescent="0.25">
      <c r="B5615" s="4">
        <v>44399</v>
      </c>
      <c r="C5615" s="23">
        <v>15736.6</v>
      </c>
      <c r="D5615" s="23">
        <v>15834.8</v>
      </c>
      <c r="E5615" s="23">
        <v>15726.4</v>
      </c>
      <c r="F5615" s="23">
        <v>15824.05</v>
      </c>
      <c r="G5615" s="5">
        <v>265250867</v>
      </c>
      <c r="H5615" s="5">
        <v>23988.39</v>
      </c>
      <c r="I5615" s="5" t="b">
        <f>IF(Nifty50[[#This Row],[High]]=MAX($D$1:$D5625), TRUE, FALSE)</f>
        <v>0</v>
      </c>
      <c r="J5615" s="5">
        <f>MAX($D$2:Nifty50[[#This Row],[High]])</f>
        <v>15962.25</v>
      </c>
      <c r="K5615" s="18">
        <f>(Nifty50[[#This Row],[ATH_XL]]-Nifty50[[#This Row],[Close]])/Nifty50[[#This Row],[ATH_XL]]</f>
        <v>8.657927297216917E-3</v>
      </c>
    </row>
    <row r="5616" spans="2:11" x14ac:dyDescent="0.25">
      <c r="B5616" s="4">
        <v>44400</v>
      </c>
      <c r="C5616" s="23">
        <v>15856.8</v>
      </c>
      <c r="D5616" s="23">
        <v>15899.8</v>
      </c>
      <c r="E5616" s="23">
        <v>15768.4</v>
      </c>
      <c r="F5616" s="23">
        <v>15856.05</v>
      </c>
      <c r="G5616" s="5">
        <v>294098244</v>
      </c>
      <c r="H5616" s="5">
        <v>20685.82</v>
      </c>
      <c r="I5616" s="5" t="b">
        <f>IF(Nifty50[[#This Row],[High]]=MAX($D$1:$D5626), TRUE, FALSE)</f>
        <v>0</v>
      </c>
      <c r="J5616" s="5">
        <f>MAX($D$2:Nifty50[[#This Row],[High]])</f>
        <v>15962.25</v>
      </c>
      <c r="K5616" s="18">
        <f>(Nifty50[[#This Row],[ATH_XL]]-Nifty50[[#This Row],[Close]])/Nifty50[[#This Row],[ATH_XL]]</f>
        <v>6.6531973875863818E-3</v>
      </c>
    </row>
    <row r="5617" spans="2:11" x14ac:dyDescent="0.25">
      <c r="B5617" s="4">
        <v>44403</v>
      </c>
      <c r="C5617" s="23">
        <v>15849.3</v>
      </c>
      <c r="D5617" s="23">
        <v>15893.35</v>
      </c>
      <c r="E5617" s="23">
        <v>15797</v>
      </c>
      <c r="F5617" s="23">
        <v>15824.45</v>
      </c>
      <c r="G5617" s="5">
        <v>267076679</v>
      </c>
      <c r="H5617" s="5">
        <v>19487.18</v>
      </c>
      <c r="I5617" s="5" t="b">
        <f>IF(Nifty50[[#This Row],[High]]=MAX($D$1:$D5627), TRUE, FALSE)</f>
        <v>0</v>
      </c>
      <c r="J5617" s="5">
        <f>MAX($D$2:Nifty50[[#This Row],[High]])</f>
        <v>15962.25</v>
      </c>
      <c r="K5617" s="18">
        <f>(Nifty50[[#This Row],[ATH_XL]]-Nifty50[[#This Row],[Close]])/Nifty50[[#This Row],[ATH_XL]]</f>
        <v>8.6328681733464432E-3</v>
      </c>
    </row>
    <row r="5618" spans="2:11" x14ac:dyDescent="0.25">
      <c r="B5618" s="4">
        <v>44404</v>
      </c>
      <c r="C5618" s="23">
        <v>15860.5</v>
      </c>
      <c r="D5618" s="23">
        <v>15881.55</v>
      </c>
      <c r="E5618" s="23">
        <v>15701</v>
      </c>
      <c r="F5618" s="23">
        <v>15746.45</v>
      </c>
      <c r="G5618" s="5">
        <v>311012065</v>
      </c>
      <c r="H5618" s="5">
        <v>26117.34</v>
      </c>
      <c r="I5618" s="5" t="b">
        <f>IF(Nifty50[[#This Row],[High]]=MAX($D$1:$D5628), TRUE, FALSE)</f>
        <v>0</v>
      </c>
      <c r="J5618" s="5">
        <f>MAX($D$2:Nifty50[[#This Row],[High]])</f>
        <v>15962.25</v>
      </c>
      <c r="K5618" s="18">
        <f>(Nifty50[[#This Row],[ATH_XL]]-Nifty50[[#This Row],[Close]])/Nifty50[[#This Row],[ATH_XL]]</f>
        <v>1.3519397328070872E-2</v>
      </c>
    </row>
    <row r="5619" spans="2:11" x14ac:dyDescent="0.25">
      <c r="B5619" s="4">
        <v>44405</v>
      </c>
      <c r="C5619" s="23">
        <v>15761.55</v>
      </c>
      <c r="D5619" s="23">
        <v>15767.5</v>
      </c>
      <c r="E5619" s="23">
        <v>15513.45</v>
      </c>
      <c r="F5619" s="23">
        <v>15709.4</v>
      </c>
      <c r="G5619" s="5">
        <v>318601589</v>
      </c>
      <c r="H5619" s="5">
        <v>26090.48</v>
      </c>
      <c r="I5619" s="5" t="b">
        <f>IF(Nifty50[[#This Row],[High]]=MAX($D$1:$D5629), TRUE, FALSE)</f>
        <v>0</v>
      </c>
      <c r="J5619" s="5">
        <f>MAX($D$2:Nifty50[[#This Row],[High]])</f>
        <v>15962.25</v>
      </c>
      <c r="K5619" s="18">
        <f>(Nifty50[[#This Row],[ATH_XL]]-Nifty50[[#This Row],[Close]])/Nifty50[[#This Row],[ATH_XL]]</f>
        <v>1.5840498676565045E-2</v>
      </c>
    </row>
    <row r="5620" spans="2:11" x14ac:dyDescent="0.25">
      <c r="B5620" s="4">
        <v>44406</v>
      </c>
      <c r="C5620" s="23">
        <v>15762.7</v>
      </c>
      <c r="D5620" s="23">
        <v>15817.35</v>
      </c>
      <c r="E5620" s="23">
        <v>15737.8</v>
      </c>
      <c r="F5620" s="23">
        <v>15778.45</v>
      </c>
      <c r="G5620" s="5">
        <v>401584915</v>
      </c>
      <c r="H5620" s="5">
        <v>29460.54</v>
      </c>
      <c r="I5620" s="5" t="b">
        <f>IF(Nifty50[[#This Row],[High]]=MAX($D$1:$D5630), TRUE, FALSE)</f>
        <v>0</v>
      </c>
      <c r="J5620" s="5">
        <f>MAX($D$2:Nifty50[[#This Row],[High]])</f>
        <v>15962.25</v>
      </c>
      <c r="K5620" s="18">
        <f>(Nifty50[[#This Row],[ATH_XL]]-Nifty50[[#This Row],[Close]])/Nifty50[[#This Row],[ATH_XL]]</f>
        <v>1.1514667418440337E-2</v>
      </c>
    </row>
    <row r="5621" spans="2:11" x14ac:dyDescent="0.25">
      <c r="B5621" s="4">
        <v>44407</v>
      </c>
      <c r="C5621" s="23">
        <v>15800.6</v>
      </c>
      <c r="D5621" s="23">
        <v>15862.8</v>
      </c>
      <c r="E5621" s="23">
        <v>15744.85</v>
      </c>
      <c r="F5621" s="23">
        <v>15763.05</v>
      </c>
      <c r="G5621" s="5">
        <v>400021237</v>
      </c>
      <c r="H5621" s="5">
        <v>30539.63</v>
      </c>
      <c r="I5621" s="5" t="b">
        <f>IF(Nifty50[[#This Row],[High]]=MAX($D$1:$D5631), TRUE, FALSE)</f>
        <v>0</v>
      </c>
      <c r="J5621" s="5">
        <f>MAX($D$2:Nifty50[[#This Row],[High]])</f>
        <v>15962.25</v>
      </c>
      <c r="K5621" s="18">
        <f>(Nifty50[[#This Row],[ATH_XL]]-Nifty50[[#This Row],[Close]])/Nifty50[[#This Row],[ATH_XL]]</f>
        <v>1.2479443687450123E-2</v>
      </c>
    </row>
    <row r="5622" spans="2:11" x14ac:dyDescent="0.25">
      <c r="B5622" s="4">
        <v>44410</v>
      </c>
      <c r="C5622" s="23">
        <v>15874.9</v>
      </c>
      <c r="D5622" s="23">
        <v>15892.9</v>
      </c>
      <c r="E5622" s="23">
        <v>15834.65</v>
      </c>
      <c r="F5622" s="23">
        <v>15885.15</v>
      </c>
      <c r="G5622" s="5">
        <v>244847433</v>
      </c>
      <c r="H5622" s="5">
        <v>20766.990000000002</v>
      </c>
      <c r="I5622" s="5" t="b">
        <f>IF(Nifty50[[#This Row],[High]]=MAX($D$1:$D5632), TRUE, FALSE)</f>
        <v>0</v>
      </c>
      <c r="J5622" s="5">
        <f>MAX($D$2:Nifty50[[#This Row],[High]])</f>
        <v>15962.25</v>
      </c>
      <c r="K5622" s="18">
        <f>(Nifty50[[#This Row],[ATH_XL]]-Nifty50[[#This Row],[Close]])/Nifty50[[#This Row],[ATH_XL]]</f>
        <v>4.8301461260160921E-3</v>
      </c>
    </row>
    <row r="5623" spans="2:11" x14ac:dyDescent="0.25">
      <c r="B5623" s="4">
        <v>44411</v>
      </c>
      <c r="C5623" s="23">
        <v>15951.55</v>
      </c>
      <c r="D5623" s="23">
        <v>16146.9</v>
      </c>
      <c r="E5623" s="23">
        <v>15914.35</v>
      </c>
      <c r="F5623" s="23">
        <v>16130.75</v>
      </c>
      <c r="G5623" s="5">
        <v>341289658</v>
      </c>
      <c r="H5623" s="5">
        <v>26373.24</v>
      </c>
      <c r="I5623" s="5" t="b">
        <f>IF(Nifty50[[#This Row],[High]]=MAX($D$1:$D5633), TRUE, FALSE)</f>
        <v>0</v>
      </c>
      <c r="J5623" s="5">
        <f>MAX($D$2:Nifty50[[#This Row],[High]])</f>
        <v>16146.9</v>
      </c>
      <c r="K5623" s="18">
        <f>(Nifty50[[#This Row],[ATH_XL]]-Nifty50[[#This Row],[Close]])/Nifty50[[#This Row],[ATH_XL]]</f>
        <v>1.0001919873164284E-3</v>
      </c>
    </row>
    <row r="5624" spans="2:11" x14ac:dyDescent="0.25">
      <c r="B5624" s="4">
        <v>44412</v>
      </c>
      <c r="C5624" s="23">
        <v>16195.25</v>
      </c>
      <c r="D5624" s="23">
        <v>16290.2</v>
      </c>
      <c r="E5624" s="23">
        <v>16176.15</v>
      </c>
      <c r="F5624" s="23">
        <v>16258.8</v>
      </c>
      <c r="G5624" s="5">
        <v>427337644</v>
      </c>
      <c r="H5624" s="5">
        <v>32434.78</v>
      </c>
      <c r="I5624" s="5" t="b">
        <f>IF(Nifty50[[#This Row],[High]]=MAX($D$1:$D5634), TRUE, FALSE)</f>
        <v>0</v>
      </c>
      <c r="J5624" s="5">
        <f>MAX($D$2:Nifty50[[#This Row],[High]])</f>
        <v>16290.2</v>
      </c>
      <c r="K5624" s="18">
        <f>(Nifty50[[#This Row],[ATH_XL]]-Nifty50[[#This Row],[Close]])/Nifty50[[#This Row],[ATH_XL]]</f>
        <v>1.9275392567311301E-3</v>
      </c>
    </row>
    <row r="5625" spans="2:11" x14ac:dyDescent="0.25">
      <c r="B5625" s="4">
        <v>44413</v>
      </c>
      <c r="C5625" s="23">
        <v>16288.95</v>
      </c>
      <c r="D5625" s="23">
        <v>16349.45</v>
      </c>
      <c r="E5625" s="23">
        <v>16210.3</v>
      </c>
      <c r="F5625" s="23">
        <v>16294.6</v>
      </c>
      <c r="G5625" s="5">
        <v>418174517</v>
      </c>
      <c r="H5625" s="5">
        <v>31386.78</v>
      </c>
      <c r="I5625" s="5" t="b">
        <f>IF(Nifty50[[#This Row],[High]]=MAX($D$1:$D5635), TRUE, FALSE)</f>
        <v>0</v>
      </c>
      <c r="J5625" s="5">
        <f>MAX($D$2:Nifty50[[#This Row],[High]])</f>
        <v>16349.45</v>
      </c>
      <c r="K5625" s="18">
        <f>(Nifty50[[#This Row],[ATH_XL]]-Nifty50[[#This Row],[Close]])/Nifty50[[#This Row],[ATH_XL]]</f>
        <v>3.3548529155415234E-3</v>
      </c>
    </row>
    <row r="5626" spans="2:11" x14ac:dyDescent="0.25">
      <c r="B5626" s="4">
        <v>44414</v>
      </c>
      <c r="C5626" s="23">
        <v>16304.4</v>
      </c>
      <c r="D5626" s="23">
        <v>16336.75</v>
      </c>
      <c r="E5626" s="23">
        <v>16223.3</v>
      </c>
      <c r="F5626" s="23">
        <v>16238.2</v>
      </c>
      <c r="G5626" s="5">
        <v>320087281</v>
      </c>
      <c r="H5626" s="5">
        <v>24716.17</v>
      </c>
      <c r="I5626" s="5" t="b">
        <f>IF(Nifty50[[#This Row],[High]]=MAX($D$1:$D5636), TRUE, FALSE)</f>
        <v>0</v>
      </c>
      <c r="J5626" s="5">
        <f>MAX($D$2:Nifty50[[#This Row],[High]])</f>
        <v>16349.45</v>
      </c>
      <c r="K5626" s="18">
        <f>(Nifty50[[#This Row],[ATH_XL]]-Nifty50[[#This Row],[Close]])/Nifty50[[#This Row],[ATH_XL]]</f>
        <v>6.8045102434638469E-3</v>
      </c>
    </row>
    <row r="5627" spans="2:11" x14ac:dyDescent="0.25">
      <c r="B5627" s="4">
        <v>44417</v>
      </c>
      <c r="C5627" s="23">
        <v>16281.35</v>
      </c>
      <c r="D5627" s="23">
        <v>16320.75</v>
      </c>
      <c r="E5627" s="23">
        <v>16179.05</v>
      </c>
      <c r="F5627" s="23">
        <v>16258.25</v>
      </c>
      <c r="G5627" s="5">
        <v>240452917</v>
      </c>
      <c r="H5627" s="5">
        <v>18302.03</v>
      </c>
      <c r="I5627" s="5" t="b">
        <f>IF(Nifty50[[#This Row],[High]]=MAX($D$1:$D5637), TRUE, FALSE)</f>
        <v>0</v>
      </c>
      <c r="J5627" s="5">
        <f>MAX($D$2:Nifty50[[#This Row],[High]])</f>
        <v>16349.45</v>
      </c>
      <c r="K5627" s="18">
        <f>(Nifty50[[#This Row],[ATH_XL]]-Nifty50[[#This Row],[Close]])/Nifty50[[#This Row],[ATH_XL]]</f>
        <v>5.5781692962149016E-3</v>
      </c>
    </row>
    <row r="5628" spans="2:11" x14ac:dyDescent="0.25">
      <c r="B5628" s="4">
        <v>44418</v>
      </c>
      <c r="C5628" s="23">
        <v>16274.8</v>
      </c>
      <c r="D5628" s="23">
        <v>16359.25</v>
      </c>
      <c r="E5628" s="23">
        <v>16202.25</v>
      </c>
      <c r="F5628" s="23">
        <v>16280.1</v>
      </c>
      <c r="G5628" s="5">
        <v>287989486</v>
      </c>
      <c r="H5628" s="5">
        <v>22600.38</v>
      </c>
      <c r="I5628" s="5" t="b">
        <f>IF(Nifty50[[#This Row],[High]]=MAX($D$1:$D5638), TRUE, FALSE)</f>
        <v>0</v>
      </c>
      <c r="J5628" s="5">
        <f>MAX($D$2:Nifty50[[#This Row],[High]])</f>
        <v>16359.25</v>
      </c>
      <c r="K5628" s="18">
        <f>(Nifty50[[#This Row],[ATH_XL]]-Nifty50[[#This Row],[Close]])/Nifty50[[#This Row],[ATH_XL]]</f>
        <v>4.8382413619206038E-3</v>
      </c>
    </row>
    <row r="5629" spans="2:11" x14ac:dyDescent="0.25">
      <c r="B5629" s="4">
        <v>44419</v>
      </c>
      <c r="C5629" s="23">
        <v>16327.3</v>
      </c>
      <c r="D5629" s="23">
        <v>16338.75</v>
      </c>
      <c r="E5629" s="23">
        <v>16162.55</v>
      </c>
      <c r="F5629" s="23">
        <v>16282.25</v>
      </c>
      <c r="G5629" s="5">
        <v>277895886</v>
      </c>
      <c r="H5629" s="5">
        <v>20306.59</v>
      </c>
      <c r="I5629" s="5" t="b">
        <f>IF(Nifty50[[#This Row],[High]]=MAX($D$1:$D5639), TRUE, FALSE)</f>
        <v>0</v>
      </c>
      <c r="J5629" s="5">
        <f>MAX($D$2:Nifty50[[#This Row],[High]])</f>
        <v>16359.25</v>
      </c>
      <c r="K5629" s="18">
        <f>(Nifty50[[#This Row],[ATH_XL]]-Nifty50[[#This Row],[Close]])/Nifty50[[#This Row],[ATH_XL]]</f>
        <v>4.7068172440668122E-3</v>
      </c>
    </row>
    <row r="5630" spans="2:11" x14ac:dyDescent="0.25">
      <c r="B5630" s="4">
        <v>44420</v>
      </c>
      <c r="C5630" s="23">
        <v>16303.65</v>
      </c>
      <c r="D5630" s="23">
        <v>16375.5</v>
      </c>
      <c r="E5630" s="23">
        <v>16286.9</v>
      </c>
      <c r="F5630" s="23">
        <v>16364.4</v>
      </c>
      <c r="G5630" s="5">
        <v>280181324</v>
      </c>
      <c r="H5630" s="5">
        <v>18548.87</v>
      </c>
      <c r="I5630" s="5" t="b">
        <f>IF(Nifty50[[#This Row],[High]]=MAX($D$1:$D5640), TRUE, FALSE)</f>
        <v>0</v>
      </c>
      <c r="J5630" s="5">
        <f>MAX($D$2:Nifty50[[#This Row],[High]])</f>
        <v>16375.5</v>
      </c>
      <c r="K5630" s="18">
        <f>(Nifty50[[#This Row],[ATH_XL]]-Nifty50[[#This Row],[Close]])/Nifty50[[#This Row],[ATH_XL]]</f>
        <v>6.7784189795733652E-4</v>
      </c>
    </row>
    <row r="5631" spans="2:11" x14ac:dyDescent="0.25">
      <c r="B5631" s="4">
        <v>44421</v>
      </c>
      <c r="C5631" s="23">
        <v>16385.7</v>
      </c>
      <c r="D5631" s="23">
        <v>16543.599999999999</v>
      </c>
      <c r="E5631" s="23">
        <v>16376.3</v>
      </c>
      <c r="F5631" s="23">
        <v>16529.099999999999</v>
      </c>
      <c r="G5631" s="5">
        <v>321866286</v>
      </c>
      <c r="H5631" s="5">
        <v>27163.08</v>
      </c>
      <c r="I5631" s="5" t="b">
        <f>IF(Nifty50[[#This Row],[High]]=MAX($D$1:$D5641), TRUE, FALSE)</f>
        <v>0</v>
      </c>
      <c r="J5631" s="5">
        <f>MAX($D$2:Nifty50[[#This Row],[High]])</f>
        <v>16543.599999999999</v>
      </c>
      <c r="K5631" s="18">
        <f>(Nifty50[[#This Row],[ATH_XL]]-Nifty50[[#This Row],[Close]])/Nifty50[[#This Row],[ATH_XL]]</f>
        <v>8.7647186827534526E-4</v>
      </c>
    </row>
    <row r="5632" spans="2:11" x14ac:dyDescent="0.25">
      <c r="B5632" s="4">
        <v>44424</v>
      </c>
      <c r="C5632" s="23">
        <v>16518.400000000001</v>
      </c>
      <c r="D5632" s="23">
        <v>16589.400000000001</v>
      </c>
      <c r="E5632" s="23">
        <v>16480.75</v>
      </c>
      <c r="F5632" s="23">
        <v>16563.05</v>
      </c>
      <c r="G5632" s="5">
        <v>254049330</v>
      </c>
      <c r="H5632" s="5">
        <v>21456.2</v>
      </c>
      <c r="I5632" s="5" t="b">
        <f>IF(Nifty50[[#This Row],[High]]=MAX($D$1:$D5642), TRUE, FALSE)</f>
        <v>0</v>
      </c>
      <c r="J5632" s="5">
        <f>MAX($D$2:Nifty50[[#This Row],[High]])</f>
        <v>16589.400000000001</v>
      </c>
      <c r="K5632" s="18">
        <f>(Nifty50[[#This Row],[ATH_XL]]-Nifty50[[#This Row],[Close]])/Nifty50[[#This Row],[ATH_XL]]</f>
        <v>1.5883636538996093E-3</v>
      </c>
    </row>
    <row r="5633" spans="2:11" x14ac:dyDescent="0.25">
      <c r="B5633" s="4">
        <v>44425</v>
      </c>
      <c r="C5633" s="23">
        <v>16545.25</v>
      </c>
      <c r="D5633" s="23">
        <v>16628.55</v>
      </c>
      <c r="E5633" s="23">
        <v>16495.400000000001</v>
      </c>
      <c r="F5633" s="23">
        <v>16614.599999999999</v>
      </c>
      <c r="G5633" s="5">
        <v>297388470</v>
      </c>
      <c r="H5633" s="5">
        <v>25696.44</v>
      </c>
      <c r="I5633" s="5" t="b">
        <f>IF(Nifty50[[#This Row],[High]]=MAX($D$1:$D5643), TRUE, FALSE)</f>
        <v>0</v>
      </c>
      <c r="J5633" s="5">
        <f>MAX($D$2:Nifty50[[#This Row],[High]])</f>
        <v>16628.55</v>
      </c>
      <c r="K5633" s="18">
        <f>(Nifty50[[#This Row],[ATH_XL]]-Nifty50[[#This Row],[Close]])/Nifty50[[#This Row],[ATH_XL]]</f>
        <v>8.3891860685391859E-4</v>
      </c>
    </row>
    <row r="5634" spans="2:11" x14ac:dyDescent="0.25">
      <c r="B5634" s="4">
        <v>44426</v>
      </c>
      <c r="C5634" s="23">
        <v>16691.95</v>
      </c>
      <c r="D5634" s="23">
        <v>16701.849999999999</v>
      </c>
      <c r="E5634" s="23">
        <v>16535.849999999999</v>
      </c>
      <c r="F5634" s="23">
        <v>16568.849999999999</v>
      </c>
      <c r="G5634" s="5">
        <v>251796822</v>
      </c>
      <c r="H5634" s="5">
        <v>22721.54</v>
      </c>
      <c r="I5634" s="5" t="b">
        <f>IF(Nifty50[[#This Row],[High]]=MAX($D$1:$D5644), TRUE, FALSE)</f>
        <v>0</v>
      </c>
      <c r="J5634" s="5">
        <f>MAX($D$2:Nifty50[[#This Row],[High]])</f>
        <v>16701.849999999999</v>
      </c>
      <c r="K5634" s="18">
        <f>(Nifty50[[#This Row],[ATH_XL]]-Nifty50[[#This Row],[Close]])/Nifty50[[#This Row],[ATH_XL]]</f>
        <v>7.9631897065295162E-3</v>
      </c>
    </row>
    <row r="5635" spans="2:11" x14ac:dyDescent="0.25">
      <c r="B5635" s="4">
        <v>44428</v>
      </c>
      <c r="C5635" s="23">
        <v>16382.5</v>
      </c>
      <c r="D5635" s="23">
        <v>16509.55</v>
      </c>
      <c r="E5635" s="23">
        <v>16376.05</v>
      </c>
      <c r="F5635" s="23">
        <v>16450.5</v>
      </c>
      <c r="G5635" s="5">
        <v>350819323</v>
      </c>
      <c r="H5635" s="5">
        <v>30118.23</v>
      </c>
      <c r="I5635" s="5" t="b">
        <f>IF(Nifty50[[#This Row],[High]]=MAX($D$1:$D5645), TRUE, FALSE)</f>
        <v>0</v>
      </c>
      <c r="J5635" s="5">
        <f>MAX($D$2:Nifty50[[#This Row],[High]])</f>
        <v>16701.849999999999</v>
      </c>
      <c r="K5635" s="18">
        <f>(Nifty50[[#This Row],[ATH_XL]]-Nifty50[[#This Row],[Close]])/Nifty50[[#This Row],[ATH_XL]]</f>
        <v>1.504923107320438E-2</v>
      </c>
    </row>
    <row r="5636" spans="2:11" x14ac:dyDescent="0.25">
      <c r="B5636" s="4">
        <v>44431</v>
      </c>
      <c r="C5636" s="23">
        <v>16592.25</v>
      </c>
      <c r="D5636" s="23">
        <v>16592.5</v>
      </c>
      <c r="E5636" s="23">
        <v>16395.7</v>
      </c>
      <c r="F5636" s="23">
        <v>16496.45</v>
      </c>
      <c r="G5636" s="5">
        <v>275597782</v>
      </c>
      <c r="H5636" s="5">
        <v>24355.77</v>
      </c>
      <c r="I5636" s="5" t="b">
        <f>IF(Nifty50[[#This Row],[High]]=MAX($D$1:$D5646), TRUE, FALSE)</f>
        <v>0</v>
      </c>
      <c r="J5636" s="5">
        <f>MAX($D$2:Nifty50[[#This Row],[High]])</f>
        <v>16701.849999999999</v>
      </c>
      <c r="K5636" s="18">
        <f>(Nifty50[[#This Row],[ATH_XL]]-Nifty50[[#This Row],[Close]])/Nifty50[[#This Row],[ATH_XL]]</f>
        <v>1.2298038840008612E-2</v>
      </c>
    </row>
    <row r="5637" spans="2:11" x14ac:dyDescent="0.25">
      <c r="B5637" s="4">
        <v>44432</v>
      </c>
      <c r="C5637" s="23">
        <v>16561.400000000001</v>
      </c>
      <c r="D5637" s="23">
        <v>16647.099999999999</v>
      </c>
      <c r="E5637" s="23">
        <v>16495.3</v>
      </c>
      <c r="F5637" s="23">
        <v>16624.599999999999</v>
      </c>
      <c r="G5637" s="5">
        <v>275362819</v>
      </c>
      <c r="H5637" s="5">
        <v>24992.32</v>
      </c>
      <c r="I5637" s="5" t="b">
        <f>IF(Nifty50[[#This Row],[High]]=MAX($D$1:$D5647), TRUE, FALSE)</f>
        <v>0</v>
      </c>
      <c r="J5637" s="5">
        <f>MAX($D$2:Nifty50[[#This Row],[High]])</f>
        <v>16701.849999999999</v>
      </c>
      <c r="K5637" s="18">
        <f>(Nifty50[[#This Row],[ATH_XL]]-Nifty50[[#This Row],[Close]])/Nifty50[[#This Row],[ATH_XL]]</f>
        <v>4.6252361265368813E-3</v>
      </c>
    </row>
    <row r="5638" spans="2:11" x14ac:dyDescent="0.25">
      <c r="B5638" s="4">
        <v>44433</v>
      </c>
      <c r="C5638" s="23">
        <v>16654</v>
      </c>
      <c r="D5638" s="23">
        <v>16712.45</v>
      </c>
      <c r="E5638" s="23">
        <v>16617.5</v>
      </c>
      <c r="F5638" s="23">
        <v>16634.650000000001</v>
      </c>
      <c r="G5638" s="5">
        <v>265920141</v>
      </c>
      <c r="H5638" s="5">
        <v>22210.6</v>
      </c>
      <c r="I5638" s="5" t="b">
        <f>IF(Nifty50[[#This Row],[High]]=MAX($D$1:$D5648), TRUE, FALSE)</f>
        <v>0</v>
      </c>
      <c r="J5638" s="5">
        <f>MAX($D$2:Nifty50[[#This Row],[High]])</f>
        <v>16712.45</v>
      </c>
      <c r="K5638" s="18">
        <f>(Nifty50[[#This Row],[ATH_XL]]-Nifty50[[#This Row],[Close]])/Nifty50[[#This Row],[ATH_XL]]</f>
        <v>4.6552121322726032E-3</v>
      </c>
    </row>
    <row r="5639" spans="2:11" x14ac:dyDescent="0.25">
      <c r="B5639" s="4">
        <v>44434</v>
      </c>
      <c r="C5639" s="23">
        <v>16627.95</v>
      </c>
      <c r="D5639" s="23">
        <v>16683.7</v>
      </c>
      <c r="E5639" s="23">
        <v>16603.400000000001</v>
      </c>
      <c r="F5639" s="23">
        <v>16636.900000000001</v>
      </c>
      <c r="G5639" s="5">
        <v>253530997</v>
      </c>
      <c r="H5639" s="5">
        <v>22320.21</v>
      </c>
      <c r="I5639" s="5" t="b">
        <f>IF(Nifty50[[#This Row],[High]]=MAX($D$1:$D5649), TRUE, FALSE)</f>
        <v>0</v>
      </c>
      <c r="J5639" s="5">
        <f>MAX($D$2:Nifty50[[#This Row],[High]])</f>
        <v>16712.45</v>
      </c>
      <c r="K5639" s="18">
        <f>(Nifty50[[#This Row],[ATH_XL]]-Nifty50[[#This Row],[Close]])/Nifty50[[#This Row],[ATH_XL]]</f>
        <v>4.5205819613521221E-3</v>
      </c>
    </row>
    <row r="5640" spans="2:11" x14ac:dyDescent="0.25">
      <c r="B5640" s="4">
        <v>44435</v>
      </c>
      <c r="C5640" s="23">
        <v>16642.55</v>
      </c>
      <c r="D5640" s="23">
        <v>16722.05</v>
      </c>
      <c r="E5640" s="23">
        <v>16565.599999999999</v>
      </c>
      <c r="F5640" s="23">
        <v>16705.2</v>
      </c>
      <c r="G5640" s="5">
        <v>217405743</v>
      </c>
      <c r="H5640" s="5">
        <v>20499.849999999999</v>
      </c>
      <c r="I5640" s="5" t="b">
        <f>IF(Nifty50[[#This Row],[High]]=MAX($D$1:$D5650), TRUE, FALSE)</f>
        <v>0</v>
      </c>
      <c r="J5640" s="5">
        <f>MAX($D$2:Nifty50[[#This Row],[High]])</f>
        <v>16722.05</v>
      </c>
      <c r="K5640" s="18">
        <f>(Nifty50[[#This Row],[ATH_XL]]-Nifty50[[#This Row],[Close]])/Nifty50[[#This Row],[ATH_XL]]</f>
        <v>1.0076515738201084E-3</v>
      </c>
    </row>
    <row r="5641" spans="2:11" x14ac:dyDescent="0.25">
      <c r="B5641" s="4">
        <v>44438</v>
      </c>
      <c r="C5641" s="23">
        <v>16775.849999999999</v>
      </c>
      <c r="D5641" s="23">
        <v>16951.5</v>
      </c>
      <c r="E5641" s="23">
        <v>16764.849999999999</v>
      </c>
      <c r="F5641" s="23">
        <v>16931.05</v>
      </c>
      <c r="G5641" s="5">
        <v>283483108</v>
      </c>
      <c r="H5641" s="5">
        <v>23615.87</v>
      </c>
      <c r="I5641" s="5" t="b">
        <f>IF(Nifty50[[#This Row],[High]]=MAX($D$1:$D5651), TRUE, FALSE)</f>
        <v>0</v>
      </c>
      <c r="J5641" s="5">
        <f>MAX($D$2:Nifty50[[#This Row],[High]])</f>
        <v>16951.5</v>
      </c>
      <c r="K5641" s="18">
        <f>(Nifty50[[#This Row],[ATH_XL]]-Nifty50[[#This Row],[Close]])/Nifty50[[#This Row],[ATH_XL]]</f>
        <v>1.2063829159661816E-3</v>
      </c>
    </row>
    <row r="5642" spans="2:11" x14ac:dyDescent="0.25">
      <c r="B5642" s="4">
        <v>44439</v>
      </c>
      <c r="C5642" s="23">
        <v>16947.5</v>
      </c>
      <c r="D5642" s="23">
        <v>17153.5</v>
      </c>
      <c r="E5642" s="23">
        <v>16915.849999999999</v>
      </c>
      <c r="F5642" s="23">
        <v>17132.2</v>
      </c>
      <c r="G5642" s="5">
        <v>464390247</v>
      </c>
      <c r="H5642" s="5">
        <v>40147.89</v>
      </c>
      <c r="I5642" s="5" t="b">
        <f>IF(Nifty50[[#This Row],[High]]=MAX($D$1:$D5652), TRUE, FALSE)</f>
        <v>0</v>
      </c>
      <c r="J5642" s="5">
        <f>MAX($D$2:Nifty50[[#This Row],[High]])</f>
        <v>17153.5</v>
      </c>
      <c r="K5642" s="18">
        <f>(Nifty50[[#This Row],[ATH_XL]]-Nifty50[[#This Row],[Close]])/Nifty50[[#This Row],[ATH_XL]]</f>
        <v>1.2417290931879368E-3</v>
      </c>
    </row>
    <row r="5643" spans="2:11" x14ac:dyDescent="0.25">
      <c r="B5643" s="4">
        <v>44440</v>
      </c>
      <c r="C5643" s="23">
        <v>17185.599999999999</v>
      </c>
      <c r="D5643" s="23">
        <v>17225.75</v>
      </c>
      <c r="E5643" s="23">
        <v>17055.05</v>
      </c>
      <c r="F5643" s="23">
        <v>17076.25</v>
      </c>
      <c r="G5643" s="5">
        <v>301894634</v>
      </c>
      <c r="H5643" s="5">
        <v>27691.93</v>
      </c>
      <c r="I5643" s="5" t="b">
        <f>IF(Nifty50[[#This Row],[High]]=MAX($D$1:$D5653), TRUE, FALSE)</f>
        <v>0</v>
      </c>
      <c r="J5643" s="5">
        <f>MAX($D$2:Nifty50[[#This Row],[High]])</f>
        <v>17225.75</v>
      </c>
      <c r="K5643" s="18">
        <f>(Nifty50[[#This Row],[ATH_XL]]-Nifty50[[#This Row],[Close]])/Nifty50[[#This Row],[ATH_XL]]</f>
        <v>8.6788673932920186E-3</v>
      </c>
    </row>
    <row r="5644" spans="2:11" x14ac:dyDescent="0.25">
      <c r="B5644" s="4">
        <v>44441</v>
      </c>
      <c r="C5644" s="23">
        <v>17095.400000000001</v>
      </c>
      <c r="D5644" s="23">
        <v>17245.5</v>
      </c>
      <c r="E5644" s="23">
        <v>17059.7</v>
      </c>
      <c r="F5644" s="23">
        <v>17234.150000000001</v>
      </c>
      <c r="G5644" s="5">
        <v>242377518</v>
      </c>
      <c r="H5644" s="5">
        <v>22620.36</v>
      </c>
      <c r="I5644" s="5" t="b">
        <f>IF(Nifty50[[#This Row],[High]]=MAX($D$1:$D5654), TRUE, FALSE)</f>
        <v>0</v>
      </c>
      <c r="J5644" s="5">
        <f>MAX($D$2:Nifty50[[#This Row],[High]])</f>
        <v>17245.5</v>
      </c>
      <c r="K5644" s="18">
        <f>(Nifty50[[#This Row],[ATH_XL]]-Nifty50[[#This Row],[Close]])/Nifty50[[#This Row],[ATH_XL]]</f>
        <v>6.58142703893685E-4</v>
      </c>
    </row>
    <row r="5645" spans="2:11" x14ac:dyDescent="0.25">
      <c r="B5645" s="4">
        <v>44442</v>
      </c>
      <c r="C5645" s="23">
        <v>17262.45</v>
      </c>
      <c r="D5645" s="23">
        <v>17340.099999999999</v>
      </c>
      <c r="E5645" s="23">
        <v>17212.2</v>
      </c>
      <c r="F5645" s="23">
        <v>17323.599999999999</v>
      </c>
      <c r="G5645" s="5">
        <v>261373795</v>
      </c>
      <c r="H5645" s="5">
        <v>23579.17</v>
      </c>
      <c r="I5645" s="5" t="b">
        <f>IF(Nifty50[[#This Row],[High]]=MAX($D$1:$D5655), TRUE, FALSE)</f>
        <v>0</v>
      </c>
      <c r="J5645" s="5">
        <f>MAX($D$2:Nifty50[[#This Row],[High]])</f>
        <v>17340.099999999999</v>
      </c>
      <c r="K5645" s="18">
        <f>(Nifty50[[#This Row],[ATH_XL]]-Nifty50[[#This Row],[Close]])/Nifty50[[#This Row],[ATH_XL]]</f>
        <v>9.5155160581542216E-4</v>
      </c>
    </row>
    <row r="5646" spans="2:11" x14ac:dyDescent="0.25">
      <c r="B5646" s="4">
        <v>44445</v>
      </c>
      <c r="C5646" s="23">
        <v>17399.349999999999</v>
      </c>
      <c r="D5646" s="23">
        <v>17429.55</v>
      </c>
      <c r="E5646" s="23">
        <v>17345.55</v>
      </c>
      <c r="F5646" s="23">
        <v>17377.8</v>
      </c>
      <c r="G5646" s="5">
        <v>228045532</v>
      </c>
      <c r="H5646" s="5">
        <v>21270.62</v>
      </c>
      <c r="I5646" s="5" t="b">
        <f>IF(Nifty50[[#This Row],[High]]=MAX($D$1:$D5656), TRUE, FALSE)</f>
        <v>0</v>
      </c>
      <c r="J5646" s="5">
        <f>MAX($D$2:Nifty50[[#This Row],[High]])</f>
        <v>17429.55</v>
      </c>
      <c r="K5646" s="18">
        <f>(Nifty50[[#This Row],[ATH_XL]]-Nifty50[[#This Row],[Close]])/Nifty50[[#This Row],[ATH_XL]]</f>
        <v>2.9690955876657747E-3</v>
      </c>
    </row>
    <row r="5647" spans="2:11" x14ac:dyDescent="0.25">
      <c r="B5647" s="4">
        <v>44446</v>
      </c>
      <c r="C5647" s="23">
        <v>17401.55</v>
      </c>
      <c r="D5647" s="23">
        <v>17436.5</v>
      </c>
      <c r="E5647" s="23">
        <v>17287</v>
      </c>
      <c r="F5647" s="23">
        <v>17362.099999999999</v>
      </c>
      <c r="G5647" s="5">
        <v>243417811</v>
      </c>
      <c r="H5647" s="5">
        <v>19848.939999999999</v>
      </c>
      <c r="I5647" s="5" t="b">
        <f>IF(Nifty50[[#This Row],[High]]=MAX($D$1:$D5657), TRUE, FALSE)</f>
        <v>0</v>
      </c>
      <c r="J5647" s="5">
        <f>MAX($D$2:Nifty50[[#This Row],[High]])</f>
        <v>17436.5</v>
      </c>
      <c r="K5647" s="18">
        <f>(Nifty50[[#This Row],[ATH_XL]]-Nifty50[[#This Row],[Close]])/Nifty50[[#This Row],[ATH_XL]]</f>
        <v>4.2669113640926475E-3</v>
      </c>
    </row>
    <row r="5648" spans="2:11" x14ac:dyDescent="0.25">
      <c r="B5648" s="4">
        <v>44447</v>
      </c>
      <c r="C5648" s="23">
        <v>17375.75</v>
      </c>
      <c r="D5648" s="23">
        <v>17383.400000000001</v>
      </c>
      <c r="E5648" s="23">
        <v>17254.2</v>
      </c>
      <c r="F5648" s="23">
        <v>17353.5</v>
      </c>
      <c r="G5648" s="5">
        <v>252652423</v>
      </c>
      <c r="H5648" s="5">
        <v>22696.35</v>
      </c>
      <c r="I5648" s="5" t="b">
        <f>IF(Nifty50[[#This Row],[High]]=MAX($D$1:$D5658), TRUE, FALSE)</f>
        <v>0</v>
      </c>
      <c r="J5648" s="5">
        <f>MAX($D$2:Nifty50[[#This Row],[High]])</f>
        <v>17436.5</v>
      </c>
      <c r="K5648" s="18">
        <f>(Nifty50[[#This Row],[ATH_XL]]-Nifty50[[#This Row],[Close]])/Nifty50[[#This Row],[ATH_XL]]</f>
        <v>4.7601296131677805E-3</v>
      </c>
    </row>
    <row r="5649" spans="2:11" x14ac:dyDescent="0.25">
      <c r="B5649" s="4">
        <v>44448</v>
      </c>
      <c r="C5649" s="23">
        <v>17312.849999999999</v>
      </c>
      <c r="D5649" s="23">
        <v>17379.650000000001</v>
      </c>
      <c r="E5649" s="23">
        <v>17302.7</v>
      </c>
      <c r="F5649" s="23">
        <v>17369.25</v>
      </c>
      <c r="G5649" s="5">
        <v>241509352</v>
      </c>
      <c r="H5649" s="5">
        <v>17719.78</v>
      </c>
      <c r="I5649" s="5" t="b">
        <f>IF(Nifty50[[#This Row],[High]]=MAX($D$1:$D5659), TRUE, FALSE)</f>
        <v>0</v>
      </c>
      <c r="J5649" s="5">
        <f>MAX($D$2:Nifty50[[#This Row],[High]])</f>
        <v>17436.5</v>
      </c>
      <c r="K5649" s="18">
        <f>(Nifty50[[#This Row],[ATH_XL]]-Nifty50[[#This Row],[Close]])/Nifty50[[#This Row],[ATH_XL]]</f>
        <v>3.8568520058497977E-3</v>
      </c>
    </row>
    <row r="5650" spans="2:11" x14ac:dyDescent="0.25">
      <c r="B5650" s="4">
        <v>44452</v>
      </c>
      <c r="C5650" s="23">
        <v>17363.55</v>
      </c>
      <c r="D5650" s="23">
        <v>17378.349999999999</v>
      </c>
      <c r="E5650" s="23">
        <v>17269.150000000001</v>
      </c>
      <c r="F5650" s="23">
        <v>17355.3</v>
      </c>
      <c r="G5650" s="5">
        <v>241053924</v>
      </c>
      <c r="H5650" s="5">
        <v>18498.63</v>
      </c>
      <c r="I5650" s="5" t="b">
        <f>IF(Nifty50[[#This Row],[High]]=MAX($D$1:$D5660), TRUE, FALSE)</f>
        <v>0</v>
      </c>
      <c r="J5650" s="5">
        <f>MAX($D$2:Nifty50[[#This Row],[High]])</f>
        <v>17436.5</v>
      </c>
      <c r="K5650" s="18">
        <f>(Nifty50[[#This Row],[ATH_XL]]-Nifty50[[#This Row],[Close]])/Nifty50[[#This Row],[ATH_XL]]</f>
        <v>4.6568978866171956E-3</v>
      </c>
    </row>
    <row r="5651" spans="2:11" x14ac:dyDescent="0.25">
      <c r="B5651" s="4">
        <v>44453</v>
      </c>
      <c r="C5651" s="23">
        <v>17420.349999999999</v>
      </c>
      <c r="D5651" s="23">
        <v>17438.55</v>
      </c>
      <c r="E5651" s="23">
        <v>17367.05</v>
      </c>
      <c r="F5651" s="23">
        <v>17380</v>
      </c>
      <c r="G5651" s="5">
        <v>230354386</v>
      </c>
      <c r="H5651" s="5">
        <v>18702.82</v>
      </c>
      <c r="I5651" s="5" t="b">
        <f>IF(Nifty50[[#This Row],[High]]=MAX($D$1:$D5661), TRUE, FALSE)</f>
        <v>0</v>
      </c>
      <c r="J5651" s="5">
        <f>MAX($D$2:Nifty50[[#This Row],[High]])</f>
        <v>17438.55</v>
      </c>
      <c r="K5651" s="18">
        <f>(Nifty50[[#This Row],[ATH_XL]]-Nifty50[[#This Row],[Close]])/Nifty50[[#This Row],[ATH_XL]]</f>
        <v>3.3575039209108141E-3</v>
      </c>
    </row>
    <row r="5652" spans="2:11" x14ac:dyDescent="0.25">
      <c r="B5652" s="4">
        <v>44454</v>
      </c>
      <c r="C5652" s="23">
        <v>17387.650000000001</v>
      </c>
      <c r="D5652" s="23">
        <v>17532.7</v>
      </c>
      <c r="E5652" s="23">
        <v>17386.900000000001</v>
      </c>
      <c r="F5652" s="23">
        <v>17519.45</v>
      </c>
      <c r="G5652" s="5">
        <v>388191629</v>
      </c>
      <c r="H5652" s="5">
        <v>24256.799999999999</v>
      </c>
      <c r="I5652" s="5" t="b">
        <f>IF(Nifty50[[#This Row],[High]]=MAX($D$1:$D5662), TRUE, FALSE)</f>
        <v>0</v>
      </c>
      <c r="J5652" s="5">
        <f>MAX($D$2:Nifty50[[#This Row],[High]])</f>
        <v>17532.7</v>
      </c>
      <c r="K5652" s="18">
        <f>(Nifty50[[#This Row],[ATH_XL]]-Nifty50[[#This Row],[Close]])/Nifty50[[#This Row],[ATH_XL]]</f>
        <v>7.5573072031118996E-4</v>
      </c>
    </row>
    <row r="5653" spans="2:11" x14ac:dyDescent="0.25">
      <c r="B5653" s="4">
        <v>44455</v>
      </c>
      <c r="C5653" s="23">
        <v>17539.2</v>
      </c>
      <c r="D5653" s="23">
        <v>17644.599999999999</v>
      </c>
      <c r="E5653" s="23">
        <v>17510.45</v>
      </c>
      <c r="F5653" s="23">
        <v>17629.5</v>
      </c>
      <c r="G5653" s="5">
        <v>503310763</v>
      </c>
      <c r="H5653" s="5">
        <v>30189.77</v>
      </c>
      <c r="I5653" s="5" t="b">
        <f>IF(Nifty50[[#This Row],[High]]=MAX($D$1:$D5663), TRUE, FALSE)</f>
        <v>0</v>
      </c>
      <c r="J5653" s="5">
        <f>MAX($D$2:Nifty50[[#This Row],[High]])</f>
        <v>17644.599999999999</v>
      </c>
      <c r="K5653" s="18">
        <f>(Nifty50[[#This Row],[ATH_XL]]-Nifty50[[#This Row],[Close]])/Nifty50[[#This Row],[ATH_XL]]</f>
        <v>8.557859061695106E-4</v>
      </c>
    </row>
    <row r="5654" spans="2:11" x14ac:dyDescent="0.25">
      <c r="B5654" s="4">
        <v>44456</v>
      </c>
      <c r="C5654" s="23">
        <v>17709.650000000001</v>
      </c>
      <c r="D5654" s="23">
        <v>17792.95</v>
      </c>
      <c r="E5654" s="23">
        <v>17537.650000000001</v>
      </c>
      <c r="F5654" s="23">
        <v>17585.150000000001</v>
      </c>
      <c r="G5654" s="5">
        <v>508285916</v>
      </c>
      <c r="H5654" s="5">
        <v>43345.58</v>
      </c>
      <c r="I5654" s="5" t="b">
        <f>IF(Nifty50[[#This Row],[High]]=MAX($D$1:$D5664), TRUE, FALSE)</f>
        <v>0</v>
      </c>
      <c r="J5654" s="5">
        <f>MAX($D$2:Nifty50[[#This Row],[High]])</f>
        <v>17792.95</v>
      </c>
      <c r="K5654" s="18">
        <f>(Nifty50[[#This Row],[ATH_XL]]-Nifty50[[#This Row],[Close]])/Nifty50[[#This Row],[ATH_XL]]</f>
        <v>1.1678782888728359E-2</v>
      </c>
    </row>
    <row r="5655" spans="2:11" x14ac:dyDescent="0.25">
      <c r="B5655" s="4">
        <v>44459</v>
      </c>
      <c r="C5655" s="23">
        <v>17443.849999999999</v>
      </c>
      <c r="D5655" s="23">
        <v>17622.75</v>
      </c>
      <c r="E5655" s="23">
        <v>17361.8</v>
      </c>
      <c r="F5655" s="23">
        <v>17396.900000000001</v>
      </c>
      <c r="G5655" s="5">
        <v>339102046</v>
      </c>
      <c r="H5655" s="5">
        <v>25304.27</v>
      </c>
      <c r="I5655" s="5" t="b">
        <f>IF(Nifty50[[#This Row],[High]]=MAX($D$1:$D5665), TRUE, FALSE)</f>
        <v>0</v>
      </c>
      <c r="J5655" s="5">
        <f>MAX($D$2:Nifty50[[#This Row],[High]])</f>
        <v>17792.95</v>
      </c>
      <c r="K5655" s="18">
        <f>(Nifty50[[#This Row],[ATH_XL]]-Nifty50[[#This Row],[Close]])/Nifty50[[#This Row],[ATH_XL]]</f>
        <v>2.2258815991727018E-2</v>
      </c>
    </row>
    <row r="5656" spans="2:11" x14ac:dyDescent="0.25">
      <c r="B5656" s="4">
        <v>44460</v>
      </c>
      <c r="C5656" s="23">
        <v>17450.5</v>
      </c>
      <c r="D5656" s="23">
        <v>17578.349999999999</v>
      </c>
      <c r="E5656" s="23">
        <v>17326.099999999999</v>
      </c>
      <c r="F5656" s="23">
        <v>17562</v>
      </c>
      <c r="G5656" s="5">
        <v>363578479</v>
      </c>
      <c r="H5656" s="5">
        <v>26520.99</v>
      </c>
      <c r="I5656" s="5" t="b">
        <f>IF(Nifty50[[#This Row],[High]]=MAX($D$1:$D5666), TRUE, FALSE)</f>
        <v>0</v>
      </c>
      <c r="J5656" s="5">
        <f>MAX($D$2:Nifty50[[#This Row],[High]])</f>
        <v>17792.95</v>
      </c>
      <c r="K5656" s="18">
        <f>(Nifty50[[#This Row],[ATH_XL]]-Nifty50[[#This Row],[Close]])/Nifty50[[#This Row],[ATH_XL]]</f>
        <v>1.2979860000730667E-2</v>
      </c>
    </row>
    <row r="5657" spans="2:11" x14ac:dyDescent="0.25">
      <c r="B5657" s="4">
        <v>44461</v>
      </c>
      <c r="C5657" s="23">
        <v>17580.900000000001</v>
      </c>
      <c r="D5657" s="23">
        <v>17610.45</v>
      </c>
      <c r="E5657" s="23">
        <v>17524</v>
      </c>
      <c r="F5657" s="23">
        <v>17546.650000000001</v>
      </c>
      <c r="G5657" s="5">
        <v>295191136</v>
      </c>
      <c r="H5657" s="5">
        <v>21772.23</v>
      </c>
      <c r="I5657" s="5" t="b">
        <f>IF(Nifty50[[#This Row],[High]]=MAX($D$1:$D5667), TRUE, FALSE)</f>
        <v>0</v>
      </c>
      <c r="J5657" s="5">
        <f>MAX($D$2:Nifty50[[#This Row],[High]])</f>
        <v>17792.95</v>
      </c>
      <c r="K5657" s="18">
        <f>(Nifty50[[#This Row],[ATH_XL]]-Nifty50[[#This Row],[Close]])/Nifty50[[#This Row],[ATH_XL]]</f>
        <v>1.3842561239142428E-2</v>
      </c>
    </row>
    <row r="5658" spans="2:11" x14ac:dyDescent="0.25">
      <c r="B5658" s="4">
        <v>44462</v>
      </c>
      <c r="C5658" s="23">
        <v>17670.849999999999</v>
      </c>
      <c r="D5658" s="23">
        <v>17843.900000000001</v>
      </c>
      <c r="E5658" s="23">
        <v>17646.55</v>
      </c>
      <c r="F5658" s="23">
        <v>17822.95</v>
      </c>
      <c r="G5658" s="5">
        <v>320514486</v>
      </c>
      <c r="H5658" s="5">
        <v>25005.360000000001</v>
      </c>
      <c r="I5658" s="5" t="b">
        <f>IF(Nifty50[[#This Row],[High]]=MAX($D$1:$D5668), TRUE, FALSE)</f>
        <v>0</v>
      </c>
      <c r="J5658" s="5">
        <f>MAX($D$2:Nifty50[[#This Row],[High]])</f>
        <v>17843.900000000001</v>
      </c>
      <c r="K5658" s="18">
        <f>(Nifty50[[#This Row],[ATH_XL]]-Nifty50[[#This Row],[Close]])/Nifty50[[#This Row],[ATH_XL]]</f>
        <v>1.174070690824356E-3</v>
      </c>
    </row>
    <row r="5659" spans="2:11" x14ac:dyDescent="0.25">
      <c r="B5659" s="4">
        <v>44463</v>
      </c>
      <c r="C5659" s="23">
        <v>17897.45</v>
      </c>
      <c r="D5659" s="23">
        <v>17947.650000000001</v>
      </c>
      <c r="E5659" s="23">
        <v>17819.400000000001</v>
      </c>
      <c r="F5659" s="23">
        <v>17853.2</v>
      </c>
      <c r="G5659" s="5">
        <v>360130853</v>
      </c>
      <c r="H5659" s="5">
        <v>30787.59</v>
      </c>
      <c r="I5659" s="5" t="b">
        <f>IF(Nifty50[[#This Row],[High]]=MAX($D$1:$D5669), TRUE, FALSE)</f>
        <v>1</v>
      </c>
      <c r="J5659" s="5">
        <f>MAX($D$2:Nifty50[[#This Row],[High]])</f>
        <v>17947.650000000001</v>
      </c>
      <c r="K5659" s="18">
        <f>(Nifty50[[#This Row],[ATH_XL]]-Nifty50[[#This Row],[Close]])/Nifty50[[#This Row],[ATH_XL]]</f>
        <v>5.2625274060949887E-3</v>
      </c>
    </row>
    <row r="5660" spans="2:11" x14ac:dyDescent="0.25">
      <c r="B5660" s="4">
        <v>44466</v>
      </c>
      <c r="C5660" s="23">
        <v>17932.2</v>
      </c>
      <c r="D5660" s="23">
        <v>17943.5</v>
      </c>
      <c r="E5660" s="23">
        <v>17802.900000000001</v>
      </c>
      <c r="F5660" s="23">
        <v>17855.099999999999</v>
      </c>
      <c r="G5660" s="5">
        <v>295714657</v>
      </c>
      <c r="H5660" s="5">
        <v>24244.98</v>
      </c>
      <c r="I5660" s="5" t="b">
        <f>IF(Nifty50[[#This Row],[High]]=MAX($D$1:$D5670), TRUE, FALSE)</f>
        <v>0</v>
      </c>
      <c r="J5660" s="5">
        <f>MAX($D$2:Nifty50[[#This Row],[High]])</f>
        <v>17947.650000000001</v>
      </c>
      <c r="K5660" s="18">
        <f>(Nifty50[[#This Row],[ATH_XL]]-Nifty50[[#This Row],[Close]])/Nifty50[[#This Row],[ATH_XL]]</f>
        <v>5.1566639643631845E-3</v>
      </c>
    </row>
    <row r="5661" spans="2:11" x14ac:dyDescent="0.25">
      <c r="B5661" s="4">
        <v>44467</v>
      </c>
      <c r="C5661" s="23">
        <v>17906.45</v>
      </c>
      <c r="D5661" s="23">
        <v>17912.849999999999</v>
      </c>
      <c r="E5661" s="23">
        <v>17576.099999999999</v>
      </c>
      <c r="F5661" s="23">
        <v>17748.599999999999</v>
      </c>
      <c r="G5661" s="5">
        <v>397997281</v>
      </c>
      <c r="H5661" s="5">
        <v>27055.360000000001</v>
      </c>
      <c r="I5661" s="5" t="b">
        <f>IF(Nifty50[[#This Row],[High]]=MAX($D$1:$D5671), TRUE, FALSE)</f>
        <v>0</v>
      </c>
      <c r="J5661" s="5">
        <f>MAX($D$2:Nifty50[[#This Row],[High]])</f>
        <v>17947.650000000001</v>
      </c>
      <c r="K5661" s="18">
        <f>(Nifty50[[#This Row],[ATH_XL]]-Nifty50[[#This Row],[Close]])/Nifty50[[#This Row],[ATH_XL]]</f>
        <v>1.1090588461442188E-2</v>
      </c>
    </row>
    <row r="5662" spans="2:11" x14ac:dyDescent="0.25">
      <c r="B5662" s="4">
        <v>44468</v>
      </c>
      <c r="C5662" s="23">
        <v>17657.95</v>
      </c>
      <c r="D5662" s="23">
        <v>17781.75</v>
      </c>
      <c r="E5662" s="23">
        <v>17608.150000000001</v>
      </c>
      <c r="F5662" s="23">
        <v>17711.3</v>
      </c>
      <c r="G5662" s="5">
        <v>562237732</v>
      </c>
      <c r="H5662" s="5">
        <v>30621.279999999999</v>
      </c>
      <c r="I5662" s="5" t="b">
        <f>IF(Nifty50[[#This Row],[High]]=MAX($D$1:$D5672), TRUE, FALSE)</f>
        <v>0</v>
      </c>
      <c r="J5662" s="5">
        <f>MAX($D$2:Nifty50[[#This Row],[High]])</f>
        <v>17947.650000000001</v>
      </c>
      <c r="K5662" s="18">
        <f>(Nifty50[[#This Row],[ATH_XL]]-Nifty50[[#This Row],[Close]])/Nifty50[[#This Row],[ATH_XL]]</f>
        <v>1.3168854975442588E-2</v>
      </c>
    </row>
    <row r="5663" spans="2:11" x14ac:dyDescent="0.25">
      <c r="B5663" s="4">
        <v>44469</v>
      </c>
      <c r="C5663" s="23">
        <v>17718.900000000001</v>
      </c>
      <c r="D5663" s="23">
        <v>17742.150000000001</v>
      </c>
      <c r="E5663" s="23">
        <v>17585.349999999999</v>
      </c>
      <c r="F5663" s="23">
        <v>17618.150000000001</v>
      </c>
      <c r="G5663" s="5">
        <v>378592721</v>
      </c>
      <c r="H5663" s="5">
        <v>27167.19</v>
      </c>
      <c r="I5663" s="5" t="b">
        <f>IF(Nifty50[[#This Row],[High]]=MAX($D$1:$D5673), TRUE, FALSE)</f>
        <v>0</v>
      </c>
      <c r="J5663" s="5">
        <f>MAX($D$2:Nifty50[[#This Row],[High]])</f>
        <v>17947.650000000001</v>
      </c>
      <c r="K5663" s="18">
        <f>(Nifty50[[#This Row],[ATH_XL]]-Nifty50[[#This Row],[Close]])/Nifty50[[#This Row],[ATH_XL]]</f>
        <v>1.8358949500352412E-2</v>
      </c>
    </row>
    <row r="5664" spans="2:11" x14ac:dyDescent="0.25">
      <c r="B5664" s="4">
        <v>44470</v>
      </c>
      <c r="C5664" s="23">
        <v>17531.900000000001</v>
      </c>
      <c r="D5664" s="23">
        <v>17557.150000000001</v>
      </c>
      <c r="E5664" s="23">
        <v>17452.900000000001</v>
      </c>
      <c r="F5664" s="23">
        <v>17532.05</v>
      </c>
      <c r="G5664" s="5">
        <v>305763919</v>
      </c>
      <c r="H5664" s="5">
        <v>20911.61</v>
      </c>
      <c r="I5664" s="5" t="b">
        <f>IF(Nifty50[[#This Row],[High]]=MAX($D$1:$D5674), TRUE, FALSE)</f>
        <v>0</v>
      </c>
      <c r="J5664" s="5">
        <f>MAX($D$2:Nifty50[[#This Row],[High]])</f>
        <v>17947.650000000001</v>
      </c>
      <c r="K5664" s="18">
        <f>(Nifty50[[#This Row],[ATH_XL]]-Nifty50[[#This Row],[Close]])/Nifty50[[#This Row],[ATH_XL]]</f>
        <v>2.3156234938836125E-2</v>
      </c>
    </row>
    <row r="5665" spans="2:11" x14ac:dyDescent="0.25">
      <c r="B5665" s="4">
        <v>44473</v>
      </c>
      <c r="C5665" s="23">
        <v>17615.55</v>
      </c>
      <c r="D5665" s="23">
        <v>17750.900000000001</v>
      </c>
      <c r="E5665" s="23">
        <v>17581.349999999999</v>
      </c>
      <c r="F5665" s="23">
        <v>17691.25</v>
      </c>
      <c r="G5665" s="5">
        <v>295761839</v>
      </c>
      <c r="H5665" s="5">
        <v>21343.51</v>
      </c>
      <c r="I5665" s="5" t="b">
        <f>IF(Nifty50[[#This Row],[High]]=MAX($D$1:$D5675), TRUE, FALSE)</f>
        <v>0</v>
      </c>
      <c r="J5665" s="5">
        <f>MAX($D$2:Nifty50[[#This Row],[High]])</f>
        <v>17947.650000000001</v>
      </c>
      <c r="K5665" s="18">
        <f>(Nifty50[[#This Row],[ATH_XL]]-Nifty50[[#This Row],[Close]])/Nifty50[[#This Row],[ATH_XL]]</f>
        <v>1.4285992873718923E-2</v>
      </c>
    </row>
    <row r="5666" spans="2:11" x14ac:dyDescent="0.25">
      <c r="B5666" s="4">
        <v>44474</v>
      </c>
      <c r="C5666" s="23">
        <v>17661.349999999999</v>
      </c>
      <c r="D5666" s="23">
        <v>17833.45</v>
      </c>
      <c r="E5666" s="23">
        <v>17640.900000000001</v>
      </c>
      <c r="F5666" s="23">
        <v>17822.3</v>
      </c>
      <c r="G5666" s="5">
        <v>427000191</v>
      </c>
      <c r="H5666" s="5">
        <v>23066.799999999999</v>
      </c>
      <c r="I5666" s="5" t="b">
        <f>IF(Nifty50[[#This Row],[High]]=MAX($D$1:$D5676), TRUE, FALSE)</f>
        <v>0</v>
      </c>
      <c r="J5666" s="5">
        <f>MAX($D$2:Nifty50[[#This Row],[High]])</f>
        <v>17947.650000000001</v>
      </c>
      <c r="K5666" s="18">
        <f>(Nifty50[[#This Row],[ATH_XL]]-Nifty50[[#This Row],[Close]])/Nifty50[[#This Row],[ATH_XL]]</f>
        <v>6.984201274261654E-3</v>
      </c>
    </row>
    <row r="5667" spans="2:11" x14ac:dyDescent="0.25">
      <c r="B5667" s="4">
        <v>44475</v>
      </c>
      <c r="C5667" s="23">
        <v>17861.5</v>
      </c>
      <c r="D5667" s="23">
        <v>17884.599999999999</v>
      </c>
      <c r="E5667" s="23">
        <v>17613.150000000001</v>
      </c>
      <c r="F5667" s="23">
        <v>17646</v>
      </c>
      <c r="G5667" s="5">
        <v>395833550</v>
      </c>
      <c r="H5667" s="5">
        <v>24504.3</v>
      </c>
      <c r="I5667" s="5" t="b">
        <f>IF(Nifty50[[#This Row],[High]]=MAX($D$1:$D5677), TRUE, FALSE)</f>
        <v>0</v>
      </c>
      <c r="J5667" s="5">
        <f>MAX($D$2:Nifty50[[#This Row],[High]])</f>
        <v>17947.650000000001</v>
      </c>
      <c r="K5667" s="18">
        <f>(Nifty50[[#This Row],[ATH_XL]]-Nifty50[[#This Row],[Close]])/Nifty50[[#This Row],[ATH_XL]]</f>
        <v>1.6807214314966106E-2</v>
      </c>
    </row>
    <row r="5668" spans="2:11" x14ac:dyDescent="0.25">
      <c r="B5668" s="4">
        <v>44476</v>
      </c>
      <c r="C5668" s="23">
        <v>17810.55</v>
      </c>
      <c r="D5668" s="23">
        <v>17857.55</v>
      </c>
      <c r="E5668" s="23">
        <v>17763.8</v>
      </c>
      <c r="F5668" s="23">
        <v>17790.349999999999</v>
      </c>
      <c r="G5668" s="5">
        <v>419890959</v>
      </c>
      <c r="H5668" s="5">
        <v>27371.98</v>
      </c>
      <c r="I5668" s="5" t="b">
        <f>IF(Nifty50[[#This Row],[High]]=MAX($D$1:$D5678), TRUE, FALSE)</f>
        <v>0</v>
      </c>
      <c r="J5668" s="5">
        <f>MAX($D$2:Nifty50[[#This Row],[High]])</f>
        <v>17947.650000000001</v>
      </c>
      <c r="K5668" s="18">
        <f>(Nifty50[[#This Row],[ATH_XL]]-Nifty50[[#This Row],[Close]])/Nifty50[[#This Row],[ATH_XL]]</f>
        <v>8.7643786233853951E-3</v>
      </c>
    </row>
    <row r="5669" spans="2:11" x14ac:dyDescent="0.25">
      <c r="B5669" s="4">
        <v>44477</v>
      </c>
      <c r="C5669" s="23">
        <v>17886.849999999999</v>
      </c>
      <c r="D5669" s="23">
        <v>17941.849999999999</v>
      </c>
      <c r="E5669" s="23">
        <v>17840.349999999999</v>
      </c>
      <c r="F5669" s="23">
        <v>17895.2</v>
      </c>
      <c r="G5669" s="5">
        <v>324066351</v>
      </c>
      <c r="H5669" s="5">
        <v>22778.68</v>
      </c>
      <c r="I5669" s="5" t="b">
        <f>IF(Nifty50[[#This Row],[High]]=MAX($D$1:$D5679), TRUE, FALSE)</f>
        <v>0</v>
      </c>
      <c r="J5669" s="5">
        <f>MAX($D$2:Nifty50[[#This Row],[High]])</f>
        <v>17947.650000000001</v>
      </c>
      <c r="K5669" s="18">
        <f>(Nifty50[[#This Row],[ATH_XL]]-Nifty50[[#This Row],[Close]])/Nifty50[[#This Row],[ATH_XL]]</f>
        <v>2.9223881678103109E-3</v>
      </c>
    </row>
    <row r="5670" spans="2:11" x14ac:dyDescent="0.25">
      <c r="B5670" s="4">
        <v>44480</v>
      </c>
      <c r="C5670" s="23">
        <v>17867.55</v>
      </c>
      <c r="D5670" s="23">
        <v>18041.95</v>
      </c>
      <c r="E5670" s="23">
        <v>17839.099999999999</v>
      </c>
      <c r="F5670" s="23">
        <v>17945.95</v>
      </c>
      <c r="G5670" s="5">
        <v>375756457</v>
      </c>
      <c r="H5670" s="5">
        <v>29000.2</v>
      </c>
      <c r="I5670" s="5" t="b">
        <f>IF(Nifty50[[#This Row],[High]]=MAX($D$1:$D5680), TRUE, FALSE)</f>
        <v>0</v>
      </c>
      <c r="J5670" s="5">
        <f>MAX($D$2:Nifty50[[#This Row],[High]])</f>
        <v>18041.95</v>
      </c>
      <c r="K5670" s="18">
        <f>(Nifty50[[#This Row],[ATH_XL]]-Nifty50[[#This Row],[Close]])/Nifty50[[#This Row],[ATH_XL]]</f>
        <v>5.3209326042916649E-3</v>
      </c>
    </row>
    <row r="5671" spans="2:11" x14ac:dyDescent="0.25">
      <c r="B5671" s="4">
        <v>44481</v>
      </c>
      <c r="C5671" s="23">
        <v>17915.8</v>
      </c>
      <c r="D5671" s="23">
        <v>18008.650000000001</v>
      </c>
      <c r="E5671" s="23">
        <v>17864.95</v>
      </c>
      <c r="F5671" s="23">
        <v>17991.95</v>
      </c>
      <c r="G5671" s="5">
        <v>355568313</v>
      </c>
      <c r="H5671" s="5">
        <v>26491.42</v>
      </c>
      <c r="I5671" s="5" t="b">
        <f>IF(Nifty50[[#This Row],[High]]=MAX($D$1:$D5681), TRUE, FALSE)</f>
        <v>0</v>
      </c>
      <c r="J5671" s="5">
        <f>MAX($D$2:Nifty50[[#This Row],[High]])</f>
        <v>18041.95</v>
      </c>
      <c r="K5671" s="18">
        <f>(Nifty50[[#This Row],[ATH_XL]]-Nifty50[[#This Row],[Close]])/Nifty50[[#This Row],[ATH_XL]]</f>
        <v>2.7713190647352419E-3</v>
      </c>
    </row>
    <row r="5672" spans="2:11" x14ac:dyDescent="0.25">
      <c r="B5672" s="4">
        <v>44482</v>
      </c>
      <c r="C5672" s="23">
        <v>18097.849999999999</v>
      </c>
      <c r="D5672" s="23">
        <v>18197.8</v>
      </c>
      <c r="E5672" s="23">
        <v>18050.75</v>
      </c>
      <c r="F5672" s="23">
        <v>18161.75</v>
      </c>
      <c r="G5672" s="5">
        <v>506679748</v>
      </c>
      <c r="H5672" s="5">
        <v>34503</v>
      </c>
      <c r="I5672" s="5" t="b">
        <f>IF(Nifty50[[#This Row],[High]]=MAX($D$1:$D5682), TRUE, FALSE)</f>
        <v>0</v>
      </c>
      <c r="J5672" s="5">
        <f>MAX($D$2:Nifty50[[#This Row],[High]])</f>
        <v>18197.8</v>
      </c>
      <c r="K5672" s="18">
        <f>(Nifty50[[#This Row],[ATH_XL]]-Nifty50[[#This Row],[Close]])/Nifty50[[#This Row],[ATH_XL]]</f>
        <v>1.981008693358498E-3</v>
      </c>
    </row>
    <row r="5673" spans="2:11" x14ac:dyDescent="0.25">
      <c r="B5673" s="4">
        <v>44483</v>
      </c>
      <c r="C5673" s="23">
        <v>18272.849999999999</v>
      </c>
      <c r="D5673" s="23">
        <v>18350.75</v>
      </c>
      <c r="E5673" s="23">
        <v>18248.7</v>
      </c>
      <c r="F5673" s="23">
        <v>18338.55</v>
      </c>
      <c r="G5673" s="5">
        <v>538714440</v>
      </c>
      <c r="H5673" s="5">
        <v>38903.160000000003</v>
      </c>
      <c r="I5673" s="5" t="b">
        <f>IF(Nifty50[[#This Row],[High]]=MAX($D$1:$D5683), TRUE, FALSE)</f>
        <v>0</v>
      </c>
      <c r="J5673" s="5">
        <f>MAX($D$2:Nifty50[[#This Row],[High]])</f>
        <v>18350.75</v>
      </c>
      <c r="K5673" s="18">
        <f>(Nifty50[[#This Row],[ATH_XL]]-Nifty50[[#This Row],[Close]])/Nifty50[[#This Row],[ATH_XL]]</f>
        <v>6.6482296363912794E-4</v>
      </c>
    </row>
    <row r="5674" spans="2:11" x14ac:dyDescent="0.25">
      <c r="B5674" s="4">
        <v>44487</v>
      </c>
      <c r="C5674" s="23">
        <v>18500.099999999999</v>
      </c>
      <c r="D5674" s="23">
        <v>18543.150000000001</v>
      </c>
      <c r="E5674" s="23">
        <v>18445.3</v>
      </c>
      <c r="F5674" s="23">
        <v>18477.05</v>
      </c>
      <c r="G5674" s="5">
        <v>469883515</v>
      </c>
      <c r="H5674" s="5">
        <v>36800.839999999997</v>
      </c>
      <c r="I5674" s="5" t="b">
        <f>IF(Nifty50[[#This Row],[High]]=MAX($D$1:$D5684), TRUE, FALSE)</f>
        <v>0</v>
      </c>
      <c r="J5674" s="5">
        <f>MAX($D$2:Nifty50[[#This Row],[High]])</f>
        <v>18543.150000000001</v>
      </c>
      <c r="K5674" s="18">
        <f>(Nifty50[[#This Row],[ATH_XL]]-Nifty50[[#This Row],[Close]])/Nifty50[[#This Row],[ATH_XL]]</f>
        <v>3.5646586475330338E-3</v>
      </c>
    </row>
    <row r="5675" spans="2:11" x14ac:dyDescent="0.25">
      <c r="B5675" s="4">
        <v>44488</v>
      </c>
      <c r="C5675" s="23">
        <v>18602.349999999999</v>
      </c>
      <c r="D5675" s="23">
        <v>18604.45</v>
      </c>
      <c r="E5675" s="23">
        <v>18377.7</v>
      </c>
      <c r="F5675" s="23">
        <v>18418.75</v>
      </c>
      <c r="G5675" s="5">
        <v>368230309</v>
      </c>
      <c r="H5675" s="5">
        <v>30505.86</v>
      </c>
      <c r="I5675" s="5" t="b">
        <f>IF(Nifty50[[#This Row],[High]]=MAX($D$1:$D5685), TRUE, FALSE)</f>
        <v>1</v>
      </c>
      <c r="J5675" s="5">
        <f>MAX($D$2:Nifty50[[#This Row],[High]])</f>
        <v>18604.45</v>
      </c>
      <c r="K5675" s="18">
        <f>(Nifty50[[#This Row],[ATH_XL]]-Nifty50[[#This Row],[Close]])/Nifty50[[#This Row],[ATH_XL]]</f>
        <v>9.9814829247841623E-3</v>
      </c>
    </row>
    <row r="5676" spans="2:11" x14ac:dyDescent="0.25">
      <c r="B5676" s="4">
        <v>44489</v>
      </c>
      <c r="C5676" s="23">
        <v>18439.900000000001</v>
      </c>
      <c r="D5676" s="23">
        <v>18458.3</v>
      </c>
      <c r="E5676" s="23">
        <v>18209.349999999999</v>
      </c>
      <c r="F5676" s="23">
        <v>18266.599999999999</v>
      </c>
      <c r="G5676" s="5">
        <v>371276478</v>
      </c>
      <c r="H5676" s="5">
        <v>28968.42</v>
      </c>
      <c r="I5676" s="5" t="b">
        <f>IF(Nifty50[[#This Row],[High]]=MAX($D$1:$D5686), TRUE, FALSE)</f>
        <v>0</v>
      </c>
      <c r="J5676" s="5">
        <f>MAX($D$2:Nifty50[[#This Row],[High]])</f>
        <v>18604.45</v>
      </c>
      <c r="K5676" s="18">
        <f>(Nifty50[[#This Row],[ATH_XL]]-Nifty50[[#This Row],[Close]])/Nifty50[[#This Row],[ATH_XL]]</f>
        <v>1.8159633851041131E-2</v>
      </c>
    </row>
    <row r="5677" spans="2:11" x14ac:dyDescent="0.25">
      <c r="B5677" s="4">
        <v>44490</v>
      </c>
      <c r="C5677" s="23">
        <v>18382.7</v>
      </c>
      <c r="D5677" s="23">
        <v>18384.2</v>
      </c>
      <c r="E5677" s="23">
        <v>18048</v>
      </c>
      <c r="F5677" s="23">
        <v>18178.099999999999</v>
      </c>
      <c r="G5677" s="5">
        <v>365902008</v>
      </c>
      <c r="H5677" s="5">
        <v>30839.79</v>
      </c>
      <c r="I5677" s="5" t="b">
        <f>IF(Nifty50[[#This Row],[High]]=MAX($D$1:$D5687), TRUE, FALSE)</f>
        <v>0</v>
      </c>
      <c r="J5677" s="5">
        <f>MAX($D$2:Nifty50[[#This Row],[High]])</f>
        <v>18604.45</v>
      </c>
      <c r="K5677" s="18">
        <f>(Nifty50[[#This Row],[ATH_XL]]-Nifty50[[#This Row],[Close]])/Nifty50[[#This Row],[ATH_XL]]</f>
        <v>2.29165602853082E-2</v>
      </c>
    </row>
    <row r="5678" spans="2:11" x14ac:dyDescent="0.25">
      <c r="B5678" s="4">
        <v>44491</v>
      </c>
      <c r="C5678" s="23">
        <v>18230.7</v>
      </c>
      <c r="D5678" s="23">
        <v>18314.25</v>
      </c>
      <c r="E5678" s="23">
        <v>18034.349999999999</v>
      </c>
      <c r="F5678" s="23">
        <v>18114.900000000001</v>
      </c>
      <c r="G5678" s="5">
        <v>324748084</v>
      </c>
      <c r="H5678" s="5">
        <v>26938.880000000001</v>
      </c>
      <c r="I5678" s="5" t="b">
        <f>IF(Nifty50[[#This Row],[High]]=MAX($D$1:$D5688), TRUE, FALSE)</f>
        <v>0</v>
      </c>
      <c r="J5678" s="5">
        <f>MAX($D$2:Nifty50[[#This Row],[High]])</f>
        <v>18604.45</v>
      </c>
      <c r="K5678" s="18">
        <f>(Nifty50[[#This Row],[ATH_XL]]-Nifty50[[#This Row],[Close]])/Nifty50[[#This Row],[ATH_XL]]</f>
        <v>2.6313597015767694E-2</v>
      </c>
    </row>
    <row r="5679" spans="2:11" x14ac:dyDescent="0.25">
      <c r="B5679" s="4">
        <v>44494</v>
      </c>
      <c r="C5679" s="23">
        <v>18229.5</v>
      </c>
      <c r="D5679" s="23">
        <v>18241.400000000001</v>
      </c>
      <c r="E5679" s="23">
        <v>17968.5</v>
      </c>
      <c r="F5679" s="23">
        <v>18125.400000000001</v>
      </c>
      <c r="G5679" s="5">
        <v>418703647</v>
      </c>
      <c r="H5679" s="5">
        <v>34572.339999999997</v>
      </c>
      <c r="I5679" s="5" t="b">
        <f>IF(Nifty50[[#This Row],[High]]=MAX($D$1:$D5689), TRUE, FALSE)</f>
        <v>0</v>
      </c>
      <c r="J5679" s="5">
        <f>MAX($D$2:Nifty50[[#This Row],[High]])</f>
        <v>18604.45</v>
      </c>
      <c r="K5679" s="18">
        <f>(Nifty50[[#This Row],[ATH_XL]]-Nifty50[[#This Row],[Close]])/Nifty50[[#This Row],[ATH_XL]]</f>
        <v>2.5749215913397024E-2</v>
      </c>
    </row>
    <row r="5680" spans="2:11" x14ac:dyDescent="0.25">
      <c r="B5680" s="4">
        <v>44495</v>
      </c>
      <c r="C5680" s="23">
        <v>18154.5</v>
      </c>
      <c r="D5680" s="23">
        <v>18310.45</v>
      </c>
      <c r="E5680" s="23">
        <v>18099.3</v>
      </c>
      <c r="F5680" s="23">
        <v>18268.400000000001</v>
      </c>
      <c r="G5680" s="5">
        <v>341377869</v>
      </c>
      <c r="H5680" s="5">
        <v>29764.61</v>
      </c>
      <c r="I5680" s="5" t="b">
        <f>IF(Nifty50[[#This Row],[High]]=MAX($D$1:$D5690), TRUE, FALSE)</f>
        <v>0</v>
      </c>
      <c r="J5680" s="5">
        <f>MAX($D$2:Nifty50[[#This Row],[High]])</f>
        <v>18604.45</v>
      </c>
      <c r="K5680" s="18">
        <f>(Nifty50[[#This Row],[ATH_XL]]-Nifty50[[#This Row],[Close]])/Nifty50[[#This Row],[ATH_XL]]</f>
        <v>1.8062882804920289E-2</v>
      </c>
    </row>
    <row r="5681" spans="2:11" x14ac:dyDescent="0.25">
      <c r="B5681" s="4">
        <v>44496</v>
      </c>
      <c r="C5681" s="23">
        <v>18295.849999999999</v>
      </c>
      <c r="D5681" s="23">
        <v>18342.05</v>
      </c>
      <c r="E5681" s="23">
        <v>18167.900000000001</v>
      </c>
      <c r="F5681" s="23">
        <v>18210.95</v>
      </c>
      <c r="G5681" s="5">
        <v>335248487</v>
      </c>
      <c r="H5681" s="5">
        <v>30823.75</v>
      </c>
      <c r="I5681" s="5" t="b">
        <f>IF(Nifty50[[#This Row],[High]]=MAX($D$1:$D5691), TRUE, FALSE)</f>
        <v>0</v>
      </c>
      <c r="J5681" s="5">
        <f>MAX($D$2:Nifty50[[#This Row],[High]])</f>
        <v>18604.45</v>
      </c>
      <c r="K5681" s="18">
        <f>(Nifty50[[#This Row],[ATH_XL]]-Nifty50[[#This Row],[Close]])/Nifty50[[#This Row],[ATH_XL]]</f>
        <v>2.1150853693605563E-2</v>
      </c>
    </row>
    <row r="5682" spans="2:11" x14ac:dyDescent="0.25">
      <c r="B5682" s="4">
        <v>44497</v>
      </c>
      <c r="C5682" s="23">
        <v>18187.650000000001</v>
      </c>
      <c r="D5682" s="23">
        <v>18190.7</v>
      </c>
      <c r="E5682" s="23">
        <v>17799.45</v>
      </c>
      <c r="F5682" s="23">
        <v>17857.25</v>
      </c>
      <c r="G5682" s="5">
        <v>374205784</v>
      </c>
      <c r="H5682" s="5">
        <v>30222.34</v>
      </c>
      <c r="I5682" s="5" t="b">
        <f>IF(Nifty50[[#This Row],[High]]=MAX($D$1:$D5692), TRUE, FALSE)</f>
        <v>0</v>
      </c>
      <c r="J5682" s="5">
        <f>MAX($D$2:Nifty50[[#This Row],[High]])</f>
        <v>18604.45</v>
      </c>
      <c r="K5682" s="18">
        <f>(Nifty50[[#This Row],[ATH_XL]]-Nifty50[[#This Row],[Close]])/Nifty50[[#This Row],[ATH_XL]]</f>
        <v>4.0162434256320434E-2</v>
      </c>
    </row>
    <row r="5683" spans="2:11" x14ac:dyDescent="0.25">
      <c r="B5683" s="4">
        <v>44498</v>
      </c>
      <c r="C5683" s="23">
        <v>17833.05</v>
      </c>
      <c r="D5683" s="23">
        <v>17915.849999999999</v>
      </c>
      <c r="E5683" s="23">
        <v>17613.099999999999</v>
      </c>
      <c r="F5683" s="23">
        <v>17671.650000000001</v>
      </c>
      <c r="G5683" s="5">
        <v>336466864</v>
      </c>
      <c r="H5683" s="5">
        <v>28136</v>
      </c>
      <c r="I5683" s="5" t="b">
        <f>IF(Nifty50[[#This Row],[High]]=MAX($D$1:$D5693), TRUE, FALSE)</f>
        <v>0</v>
      </c>
      <c r="J5683" s="5">
        <f>MAX($D$2:Nifty50[[#This Row],[High]])</f>
        <v>18604.45</v>
      </c>
      <c r="K5683" s="18">
        <f>(Nifty50[[#This Row],[ATH_XL]]-Nifty50[[#This Row],[Close]])/Nifty50[[#This Row],[ATH_XL]]</f>
        <v>5.0138542122986664E-2</v>
      </c>
    </row>
    <row r="5684" spans="2:11" x14ac:dyDescent="0.25">
      <c r="B5684" s="4">
        <v>44501</v>
      </c>
      <c r="C5684" s="23">
        <v>17783.150000000001</v>
      </c>
      <c r="D5684" s="23">
        <v>17954.099999999999</v>
      </c>
      <c r="E5684" s="23">
        <v>17697.099999999999</v>
      </c>
      <c r="F5684" s="23">
        <v>17929.650000000001</v>
      </c>
      <c r="G5684" s="5">
        <v>281190130</v>
      </c>
      <c r="H5684" s="5">
        <v>24354.38</v>
      </c>
      <c r="I5684" s="5" t="b">
        <f>IF(Nifty50[[#This Row],[High]]=MAX($D$1:$D5694), TRUE, FALSE)</f>
        <v>0</v>
      </c>
      <c r="J5684" s="5">
        <f>MAX($D$2:Nifty50[[#This Row],[High]])</f>
        <v>18604.45</v>
      </c>
      <c r="K5684" s="18">
        <f>(Nifty50[[#This Row],[ATH_XL]]-Nifty50[[#This Row],[Close]])/Nifty50[[#This Row],[ATH_XL]]</f>
        <v>3.6270892179021644E-2</v>
      </c>
    </row>
    <row r="5685" spans="2:11" x14ac:dyDescent="0.25">
      <c r="B5685" s="4">
        <v>44502</v>
      </c>
      <c r="C5685" s="23">
        <v>17970.900000000001</v>
      </c>
      <c r="D5685" s="23">
        <v>18012.25</v>
      </c>
      <c r="E5685" s="23">
        <v>17847.599999999999</v>
      </c>
      <c r="F5685" s="23">
        <v>17888.95</v>
      </c>
      <c r="G5685" s="5">
        <v>296441997</v>
      </c>
      <c r="H5685" s="5">
        <v>23371.51</v>
      </c>
      <c r="I5685" s="5" t="b">
        <f>IF(Nifty50[[#This Row],[High]]=MAX($D$1:$D5695), TRUE, FALSE)</f>
        <v>0</v>
      </c>
      <c r="J5685" s="5">
        <f>MAX($D$2:Nifty50[[#This Row],[High]])</f>
        <v>18604.45</v>
      </c>
      <c r="K5685" s="18">
        <f>(Nifty50[[#This Row],[ATH_XL]]-Nifty50[[#This Row],[Close]])/Nifty50[[#This Row],[ATH_XL]]</f>
        <v>3.8458540832972753E-2</v>
      </c>
    </row>
    <row r="5686" spans="2:11" x14ac:dyDescent="0.25">
      <c r="B5686" s="4">
        <v>44503</v>
      </c>
      <c r="C5686" s="23">
        <v>17947.95</v>
      </c>
      <c r="D5686" s="23">
        <v>17988.75</v>
      </c>
      <c r="E5686" s="23">
        <v>17757.95</v>
      </c>
      <c r="F5686" s="23">
        <v>17829.2</v>
      </c>
      <c r="G5686" s="5">
        <v>330995982</v>
      </c>
      <c r="H5686" s="5">
        <v>26186.85</v>
      </c>
      <c r="I5686" s="5" t="b">
        <f>IF(Nifty50[[#This Row],[High]]=MAX($D$1:$D5696), TRUE, FALSE)</f>
        <v>0</v>
      </c>
      <c r="J5686" s="5">
        <f>MAX($D$2:Nifty50[[#This Row],[High]])</f>
        <v>18604.45</v>
      </c>
      <c r="K5686" s="18">
        <f>(Nifty50[[#This Row],[ATH_XL]]-Nifty50[[#This Row],[Close]])/Nifty50[[#This Row],[ATH_XL]]</f>
        <v>4.1670138058367757E-2</v>
      </c>
    </row>
    <row r="5687" spans="2:11" x14ac:dyDescent="0.25">
      <c r="B5687" s="4">
        <v>44504</v>
      </c>
      <c r="C5687" s="23">
        <v>17935.05</v>
      </c>
      <c r="D5687" s="23">
        <v>17947.55</v>
      </c>
      <c r="E5687" s="23">
        <v>17900.599999999999</v>
      </c>
      <c r="F5687" s="23">
        <v>17916.8</v>
      </c>
      <c r="G5687" s="5">
        <v>48520856</v>
      </c>
      <c r="H5687" s="5">
        <v>3637.06</v>
      </c>
      <c r="I5687" s="5" t="b">
        <f>IF(Nifty50[[#This Row],[High]]=MAX($D$1:$D5697), TRUE, FALSE)</f>
        <v>0</v>
      </c>
      <c r="J5687" s="5">
        <f>MAX($D$2:Nifty50[[#This Row],[High]])</f>
        <v>18604.45</v>
      </c>
      <c r="K5687" s="18">
        <f>(Nifty50[[#This Row],[ATH_XL]]-Nifty50[[#This Row],[Close]])/Nifty50[[#This Row],[ATH_XL]]</f>
        <v>3.6961587147161107E-2</v>
      </c>
    </row>
    <row r="5688" spans="2:11" x14ac:dyDescent="0.25">
      <c r="B5688" s="4">
        <v>44508</v>
      </c>
      <c r="C5688" s="23">
        <v>18040.2</v>
      </c>
      <c r="D5688" s="23">
        <v>18087.8</v>
      </c>
      <c r="E5688" s="23">
        <v>17836.099999999999</v>
      </c>
      <c r="F5688" s="23">
        <v>18068.55</v>
      </c>
      <c r="G5688" s="5">
        <v>338919483</v>
      </c>
      <c r="H5688" s="5">
        <v>30908.23</v>
      </c>
      <c r="I5688" s="5" t="b">
        <f>IF(Nifty50[[#This Row],[High]]=MAX($D$1:$D5698), TRUE, FALSE)</f>
        <v>0</v>
      </c>
      <c r="J5688" s="5">
        <f>MAX($D$2:Nifty50[[#This Row],[High]])</f>
        <v>18604.45</v>
      </c>
      <c r="K5688" s="18">
        <f>(Nifty50[[#This Row],[ATH_XL]]-Nifty50[[#This Row],[Close]])/Nifty50[[#This Row],[ATH_XL]]</f>
        <v>2.8804936453375479E-2</v>
      </c>
    </row>
    <row r="5689" spans="2:11" x14ac:dyDescent="0.25">
      <c r="B5689" s="4">
        <v>44509</v>
      </c>
      <c r="C5689" s="23">
        <v>18084.349999999999</v>
      </c>
      <c r="D5689" s="23">
        <v>18112.599999999999</v>
      </c>
      <c r="E5689" s="23">
        <v>17983.05</v>
      </c>
      <c r="F5689" s="23">
        <v>18044.25</v>
      </c>
      <c r="G5689" s="5">
        <v>270197527</v>
      </c>
      <c r="H5689" s="5">
        <v>23686.09</v>
      </c>
      <c r="I5689" s="5" t="b">
        <f>IF(Nifty50[[#This Row],[High]]=MAX($D$1:$D5699), TRUE, FALSE)</f>
        <v>0</v>
      </c>
      <c r="J5689" s="5">
        <f>MAX($D$2:Nifty50[[#This Row],[High]])</f>
        <v>18604.45</v>
      </c>
      <c r="K5689" s="18">
        <f>(Nifty50[[#This Row],[ATH_XL]]-Nifty50[[#This Row],[Close]])/Nifty50[[#This Row],[ATH_XL]]</f>
        <v>3.0111075576004703E-2</v>
      </c>
    </row>
    <row r="5690" spans="2:11" x14ac:dyDescent="0.25">
      <c r="B5690" s="4">
        <v>44510</v>
      </c>
      <c r="C5690" s="23">
        <v>17973.45</v>
      </c>
      <c r="D5690" s="23">
        <v>18061.25</v>
      </c>
      <c r="E5690" s="23">
        <v>17915</v>
      </c>
      <c r="F5690" s="23">
        <v>18017.2</v>
      </c>
      <c r="G5690" s="5">
        <v>261446523</v>
      </c>
      <c r="H5690" s="5">
        <v>22281.11</v>
      </c>
      <c r="I5690" s="5" t="b">
        <f>IF(Nifty50[[#This Row],[High]]=MAX($D$1:$D5700), TRUE, FALSE)</f>
        <v>0</v>
      </c>
      <c r="J5690" s="5">
        <f>MAX($D$2:Nifty50[[#This Row],[High]])</f>
        <v>18604.45</v>
      </c>
      <c r="K5690" s="18">
        <f>(Nifty50[[#This Row],[ATH_XL]]-Nifty50[[#This Row],[Close]])/Nifty50[[#This Row],[ATH_XL]]</f>
        <v>3.1565028796873867E-2</v>
      </c>
    </row>
    <row r="5691" spans="2:11" x14ac:dyDescent="0.25">
      <c r="B5691" s="4">
        <v>44511</v>
      </c>
      <c r="C5691" s="23">
        <v>17967.45</v>
      </c>
      <c r="D5691" s="23">
        <v>17971.349999999999</v>
      </c>
      <c r="E5691" s="23">
        <v>17798.2</v>
      </c>
      <c r="F5691" s="23">
        <v>17873.599999999999</v>
      </c>
      <c r="G5691" s="5">
        <v>232121151</v>
      </c>
      <c r="H5691" s="5">
        <v>20074.78</v>
      </c>
      <c r="I5691" s="5" t="b">
        <f>IF(Nifty50[[#This Row],[High]]=MAX($D$1:$D5701), TRUE, FALSE)</f>
        <v>0</v>
      </c>
      <c r="J5691" s="5">
        <f>MAX($D$2:Nifty50[[#This Row],[High]])</f>
        <v>18604.45</v>
      </c>
      <c r="K5691" s="18">
        <f>(Nifty50[[#This Row],[ATH_XL]]-Nifty50[[#This Row],[Close]])/Nifty50[[#This Row],[ATH_XL]]</f>
        <v>3.9283612254057611E-2</v>
      </c>
    </row>
    <row r="5692" spans="2:11" x14ac:dyDescent="0.25">
      <c r="B5692" s="4">
        <v>44512</v>
      </c>
      <c r="C5692" s="23">
        <v>17977.599999999999</v>
      </c>
      <c r="D5692" s="23">
        <v>18123</v>
      </c>
      <c r="E5692" s="23">
        <v>17905.900000000001</v>
      </c>
      <c r="F5692" s="23">
        <v>18102.75</v>
      </c>
      <c r="G5692" s="5">
        <v>249111898</v>
      </c>
      <c r="H5692" s="5">
        <v>22164.33</v>
      </c>
      <c r="I5692" s="5" t="b">
        <f>IF(Nifty50[[#This Row],[High]]=MAX($D$1:$D5702), TRUE, FALSE)</f>
        <v>0</v>
      </c>
      <c r="J5692" s="5">
        <f>MAX($D$2:Nifty50[[#This Row],[High]])</f>
        <v>18604.45</v>
      </c>
      <c r="K5692" s="18">
        <f>(Nifty50[[#This Row],[ATH_XL]]-Nifty50[[#This Row],[Close]])/Nifty50[[#This Row],[ATH_XL]]</f>
        <v>2.6966666577082403E-2</v>
      </c>
    </row>
    <row r="5693" spans="2:11" x14ac:dyDescent="0.25">
      <c r="B5693" s="4">
        <v>44515</v>
      </c>
      <c r="C5693" s="23">
        <v>18140.95</v>
      </c>
      <c r="D5693" s="23">
        <v>18210.150000000001</v>
      </c>
      <c r="E5693" s="23">
        <v>18071.3</v>
      </c>
      <c r="F5693" s="23">
        <v>18109.45</v>
      </c>
      <c r="G5693" s="5">
        <v>280428633</v>
      </c>
      <c r="H5693" s="5">
        <v>19099.599999999999</v>
      </c>
      <c r="I5693" s="5" t="b">
        <f>IF(Nifty50[[#This Row],[High]]=MAX($D$1:$D5703), TRUE, FALSE)</f>
        <v>0</v>
      </c>
      <c r="J5693" s="5">
        <f>MAX($D$2:Nifty50[[#This Row],[High]])</f>
        <v>18604.45</v>
      </c>
      <c r="K5693" s="18">
        <f>(Nifty50[[#This Row],[ATH_XL]]-Nifty50[[#This Row],[Close]])/Nifty50[[#This Row],[ATH_XL]]</f>
        <v>2.66065376831887E-2</v>
      </c>
    </row>
    <row r="5694" spans="2:11" x14ac:dyDescent="0.25">
      <c r="B5694" s="4">
        <v>44516</v>
      </c>
      <c r="C5694" s="23">
        <v>18127.05</v>
      </c>
      <c r="D5694" s="23">
        <v>18132.650000000001</v>
      </c>
      <c r="E5694" s="23">
        <v>17958.8</v>
      </c>
      <c r="F5694" s="23">
        <v>17999.2</v>
      </c>
      <c r="G5694" s="5">
        <v>267431829</v>
      </c>
      <c r="H5694" s="5">
        <v>24101.67</v>
      </c>
      <c r="I5694" s="5" t="b">
        <f>IF(Nifty50[[#This Row],[High]]=MAX($D$1:$D5704), TRUE, FALSE)</f>
        <v>0</v>
      </c>
      <c r="J5694" s="5">
        <f>MAX($D$2:Nifty50[[#This Row],[High]])</f>
        <v>18604.45</v>
      </c>
      <c r="K5694" s="18">
        <f>(Nifty50[[#This Row],[ATH_XL]]-Nifty50[[#This Row],[Close]])/Nifty50[[#This Row],[ATH_XL]]</f>
        <v>3.253253925808073E-2</v>
      </c>
    </row>
    <row r="5695" spans="2:11" x14ac:dyDescent="0.25">
      <c r="B5695" s="4">
        <v>44517</v>
      </c>
      <c r="C5695" s="23">
        <v>17939.349999999999</v>
      </c>
      <c r="D5695" s="23">
        <v>18022.650000000001</v>
      </c>
      <c r="E5695" s="23">
        <v>17879.25</v>
      </c>
      <c r="F5695" s="23">
        <v>17898.650000000001</v>
      </c>
      <c r="G5695" s="5">
        <v>295715938</v>
      </c>
      <c r="H5695" s="5">
        <v>22950.84</v>
      </c>
      <c r="I5695" s="5" t="b">
        <f>IF(Nifty50[[#This Row],[High]]=MAX($D$1:$D5705), TRUE, FALSE)</f>
        <v>0</v>
      </c>
      <c r="J5695" s="5">
        <f>MAX($D$2:Nifty50[[#This Row],[High]])</f>
        <v>18604.45</v>
      </c>
      <c r="K5695" s="18">
        <f>(Nifty50[[#This Row],[ATH_XL]]-Nifty50[[#This Row],[Close]])/Nifty50[[#This Row],[ATH_XL]]</f>
        <v>3.7937160195544571E-2</v>
      </c>
    </row>
    <row r="5696" spans="2:11" x14ac:dyDescent="0.25">
      <c r="B5696" s="4">
        <v>44518</v>
      </c>
      <c r="C5696" s="23">
        <v>17890.55</v>
      </c>
      <c r="D5696" s="23">
        <v>17945.599999999999</v>
      </c>
      <c r="E5696" s="23">
        <v>17688.5</v>
      </c>
      <c r="F5696" s="23">
        <v>17764.8</v>
      </c>
      <c r="G5696" s="5">
        <v>278425148</v>
      </c>
      <c r="H5696" s="5">
        <v>22625.360000000001</v>
      </c>
      <c r="I5696" s="5" t="b">
        <f>IF(Nifty50[[#This Row],[High]]=MAX($D$1:$D5706), TRUE, FALSE)</f>
        <v>0</v>
      </c>
      <c r="J5696" s="5">
        <f>MAX($D$2:Nifty50[[#This Row],[High]])</f>
        <v>18604.45</v>
      </c>
      <c r="K5696" s="18">
        <f>(Nifty50[[#This Row],[ATH_XL]]-Nifty50[[#This Row],[Close]])/Nifty50[[#This Row],[ATH_XL]]</f>
        <v>4.5131675486241273E-2</v>
      </c>
    </row>
    <row r="5697" spans="2:11" x14ac:dyDescent="0.25">
      <c r="B5697" s="4">
        <v>44522</v>
      </c>
      <c r="C5697" s="23">
        <v>17796.25</v>
      </c>
      <c r="D5697" s="23">
        <v>17805.25</v>
      </c>
      <c r="E5697" s="23">
        <v>17280.45</v>
      </c>
      <c r="F5697" s="23">
        <v>17416.55</v>
      </c>
      <c r="G5697" s="5">
        <v>356400425</v>
      </c>
      <c r="H5697" s="5">
        <v>29570.57</v>
      </c>
      <c r="I5697" s="5" t="b">
        <f>IF(Nifty50[[#This Row],[High]]=MAX($D$1:$D5707), TRUE, FALSE)</f>
        <v>0</v>
      </c>
      <c r="J5697" s="5">
        <f>MAX($D$2:Nifty50[[#This Row],[High]])</f>
        <v>18604.45</v>
      </c>
      <c r="K5697" s="18">
        <f>(Nifty50[[#This Row],[ATH_XL]]-Nifty50[[#This Row],[Close]])/Nifty50[[#This Row],[ATH_XL]]</f>
        <v>6.3850315381535142E-2</v>
      </c>
    </row>
    <row r="5698" spans="2:11" x14ac:dyDescent="0.25">
      <c r="B5698" s="4">
        <v>44523</v>
      </c>
      <c r="C5698" s="23">
        <v>17281.75</v>
      </c>
      <c r="D5698" s="23">
        <v>17553.7</v>
      </c>
      <c r="E5698" s="23">
        <v>17216.099999999999</v>
      </c>
      <c r="F5698" s="23">
        <v>17503.349999999999</v>
      </c>
      <c r="G5698" s="5">
        <v>308843255</v>
      </c>
      <c r="H5698" s="5">
        <v>26240.41</v>
      </c>
      <c r="I5698" s="5" t="b">
        <f>IF(Nifty50[[#This Row],[High]]=MAX($D$1:$D5708), TRUE, FALSE)</f>
        <v>0</v>
      </c>
      <c r="J5698" s="5">
        <f>MAX($D$2:Nifty50[[#This Row],[High]])</f>
        <v>18604.45</v>
      </c>
      <c r="K5698" s="18">
        <f>(Nifty50[[#This Row],[ATH_XL]]-Nifty50[[#This Row],[Close]])/Nifty50[[#This Row],[ATH_XL]]</f>
        <v>5.918476493527098E-2</v>
      </c>
    </row>
    <row r="5699" spans="2:11" x14ac:dyDescent="0.25">
      <c r="B5699" s="4">
        <v>44524</v>
      </c>
      <c r="C5699" s="23">
        <v>17550.05</v>
      </c>
      <c r="D5699" s="23">
        <v>17600.599999999999</v>
      </c>
      <c r="E5699" s="23">
        <v>17354</v>
      </c>
      <c r="F5699" s="23">
        <v>17415.05</v>
      </c>
      <c r="G5699" s="5">
        <v>298052158</v>
      </c>
      <c r="H5699" s="5">
        <v>23766.93</v>
      </c>
      <c r="I5699" s="5" t="b">
        <f>IF(Nifty50[[#This Row],[High]]=MAX($D$1:$D5709), TRUE, FALSE)</f>
        <v>0</v>
      </c>
      <c r="J5699" s="5">
        <f>MAX($D$2:Nifty50[[#This Row],[High]])</f>
        <v>18604.45</v>
      </c>
      <c r="K5699" s="18">
        <f>(Nifty50[[#This Row],[ATH_XL]]-Nifty50[[#This Row],[Close]])/Nifty50[[#This Row],[ATH_XL]]</f>
        <v>6.393094125330237E-2</v>
      </c>
    </row>
    <row r="5700" spans="2:11" x14ac:dyDescent="0.25">
      <c r="B5700" s="4">
        <v>44525</v>
      </c>
      <c r="C5700" s="23">
        <v>17417.3</v>
      </c>
      <c r="D5700" s="23">
        <v>17564.349999999999</v>
      </c>
      <c r="E5700" s="23">
        <v>17351.7</v>
      </c>
      <c r="F5700" s="23">
        <v>17536.25</v>
      </c>
      <c r="G5700" s="5">
        <v>255947032</v>
      </c>
      <c r="H5700" s="5">
        <v>21953.33</v>
      </c>
      <c r="I5700" s="5" t="b">
        <f>IF(Nifty50[[#This Row],[High]]=MAX($D$1:$D5710), TRUE, FALSE)</f>
        <v>0</v>
      </c>
      <c r="J5700" s="5">
        <f>MAX($D$2:Nifty50[[#This Row],[High]])</f>
        <v>18604.45</v>
      </c>
      <c r="K5700" s="18">
        <f>(Nifty50[[#This Row],[ATH_XL]]-Nifty50[[#This Row],[Close]])/Nifty50[[#This Row],[ATH_XL]]</f>
        <v>5.7416370814509468E-2</v>
      </c>
    </row>
    <row r="5701" spans="2:11" x14ac:dyDescent="0.25">
      <c r="B5701" s="4">
        <v>44526</v>
      </c>
      <c r="C5701" s="23">
        <v>17338.75</v>
      </c>
      <c r="D5701" s="23">
        <v>17355.400000000001</v>
      </c>
      <c r="E5701" s="23">
        <v>16985.7</v>
      </c>
      <c r="F5701" s="23">
        <v>17026.45</v>
      </c>
      <c r="G5701" s="5">
        <v>356330009</v>
      </c>
      <c r="H5701" s="5">
        <v>28485.53</v>
      </c>
      <c r="I5701" s="5" t="b">
        <f>IF(Nifty50[[#This Row],[High]]=MAX($D$1:$D5711), TRUE, FALSE)</f>
        <v>0</v>
      </c>
      <c r="J5701" s="5">
        <f>MAX($D$2:Nifty50[[#This Row],[High]])</f>
        <v>18604.45</v>
      </c>
      <c r="K5701" s="18">
        <f>(Nifty50[[#This Row],[ATH_XL]]-Nifty50[[#This Row],[Close]])/Nifty50[[#This Row],[ATH_XL]]</f>
        <v>8.4818417099134888E-2</v>
      </c>
    </row>
    <row r="5702" spans="2:11" x14ac:dyDescent="0.25">
      <c r="B5702" s="4">
        <v>44529</v>
      </c>
      <c r="C5702" s="23">
        <v>17055.8</v>
      </c>
      <c r="D5702" s="23">
        <v>17160.7</v>
      </c>
      <c r="E5702" s="23">
        <v>16782.400000000001</v>
      </c>
      <c r="F5702" s="23">
        <v>17053.95</v>
      </c>
      <c r="G5702" s="5">
        <v>348888750</v>
      </c>
      <c r="H5702" s="5">
        <v>27428.2</v>
      </c>
      <c r="I5702" s="5" t="b">
        <f>IF(Nifty50[[#This Row],[High]]=MAX($D$1:$D5712), TRUE, FALSE)</f>
        <v>0</v>
      </c>
      <c r="J5702" s="5">
        <f>MAX($D$2:Nifty50[[#This Row],[High]])</f>
        <v>18604.45</v>
      </c>
      <c r="K5702" s="18">
        <f>(Nifty50[[#This Row],[ATH_XL]]-Nifty50[[#This Row],[Close]])/Nifty50[[#This Row],[ATH_XL]]</f>
        <v>8.3340276116735515E-2</v>
      </c>
    </row>
    <row r="5703" spans="2:11" x14ac:dyDescent="0.25">
      <c r="B5703" s="4">
        <v>44530</v>
      </c>
      <c r="C5703" s="23">
        <v>17051.150000000001</v>
      </c>
      <c r="D5703" s="23">
        <v>17324.650000000001</v>
      </c>
      <c r="E5703" s="23">
        <v>16931.400000000001</v>
      </c>
      <c r="F5703" s="23">
        <v>16983.2</v>
      </c>
      <c r="G5703" s="5">
        <v>497999836</v>
      </c>
      <c r="H5703" s="5">
        <v>41494.9</v>
      </c>
      <c r="I5703" s="5" t="b">
        <f>IF(Nifty50[[#This Row],[High]]=MAX($D$1:$D5713), TRUE, FALSE)</f>
        <v>0</v>
      </c>
      <c r="J5703" s="5">
        <f>MAX($D$2:Nifty50[[#This Row],[High]])</f>
        <v>18604.45</v>
      </c>
      <c r="K5703" s="18">
        <f>(Nifty50[[#This Row],[ATH_XL]]-Nifty50[[#This Row],[Close]])/Nifty50[[#This Row],[ATH_XL]]</f>
        <v>8.7143129735090252E-2</v>
      </c>
    </row>
    <row r="5704" spans="2:11" x14ac:dyDescent="0.25">
      <c r="B5704" s="4">
        <v>44531</v>
      </c>
      <c r="C5704" s="23">
        <v>17104.400000000001</v>
      </c>
      <c r="D5704" s="23">
        <v>17213.05</v>
      </c>
      <c r="E5704" s="23">
        <v>17064.25</v>
      </c>
      <c r="F5704" s="23">
        <v>17166.900000000001</v>
      </c>
      <c r="G5704" s="5">
        <v>295542125</v>
      </c>
      <c r="H5704" s="5">
        <v>24098.73</v>
      </c>
      <c r="I5704" s="5" t="b">
        <f>IF(Nifty50[[#This Row],[High]]=MAX($D$1:$D5714), TRUE, FALSE)</f>
        <v>0</v>
      </c>
      <c r="J5704" s="5">
        <f>MAX($D$2:Nifty50[[#This Row],[High]])</f>
        <v>18604.45</v>
      </c>
      <c r="K5704" s="18">
        <f>(Nifty50[[#This Row],[ATH_XL]]-Nifty50[[#This Row],[Close]])/Nifty50[[#This Row],[ATH_XL]]</f>
        <v>7.7269147972662419E-2</v>
      </c>
    </row>
    <row r="5705" spans="2:11" x14ac:dyDescent="0.25">
      <c r="B5705" s="4">
        <v>44532</v>
      </c>
      <c r="C5705" s="23">
        <v>17183.2</v>
      </c>
      <c r="D5705" s="23">
        <v>17420.349999999999</v>
      </c>
      <c r="E5705" s="23">
        <v>17149.3</v>
      </c>
      <c r="F5705" s="23">
        <v>17401.650000000001</v>
      </c>
      <c r="G5705" s="5">
        <v>279867500</v>
      </c>
      <c r="H5705" s="5">
        <v>22473.64</v>
      </c>
      <c r="I5705" s="5" t="b">
        <f>IF(Nifty50[[#This Row],[High]]=MAX($D$1:$D5715), TRUE, FALSE)</f>
        <v>0</v>
      </c>
      <c r="J5705" s="5">
        <f>MAX($D$2:Nifty50[[#This Row],[High]])</f>
        <v>18604.45</v>
      </c>
      <c r="K5705" s="18">
        <f>(Nifty50[[#This Row],[ATH_XL]]-Nifty50[[#This Row],[Close]])/Nifty50[[#This Row],[ATH_XL]]</f>
        <v>6.4651199041089596E-2</v>
      </c>
    </row>
    <row r="5706" spans="2:11" x14ac:dyDescent="0.25">
      <c r="B5706" s="4">
        <v>44533</v>
      </c>
      <c r="C5706" s="23">
        <v>17424.900000000001</v>
      </c>
      <c r="D5706" s="23">
        <v>17489.8</v>
      </c>
      <c r="E5706" s="23">
        <v>17180.8</v>
      </c>
      <c r="F5706" s="23">
        <v>17196.7</v>
      </c>
      <c r="G5706" s="5">
        <v>292526485</v>
      </c>
      <c r="H5706" s="5">
        <v>23100.57</v>
      </c>
      <c r="I5706" s="5" t="b">
        <f>IF(Nifty50[[#This Row],[High]]=MAX($D$1:$D5716), TRUE, FALSE)</f>
        <v>0</v>
      </c>
      <c r="J5706" s="5">
        <f>MAX($D$2:Nifty50[[#This Row],[High]])</f>
        <v>18604.45</v>
      </c>
      <c r="K5706" s="18">
        <f>(Nifty50[[#This Row],[ATH_XL]]-Nifty50[[#This Row],[Close]])/Nifty50[[#This Row],[ATH_XL]]</f>
        <v>7.5667380653553315E-2</v>
      </c>
    </row>
    <row r="5707" spans="2:11" x14ac:dyDescent="0.25">
      <c r="B5707" s="4">
        <v>44536</v>
      </c>
      <c r="C5707" s="23">
        <v>17209.05</v>
      </c>
      <c r="D5707" s="23">
        <v>17216.75</v>
      </c>
      <c r="E5707" s="23">
        <v>16891.7</v>
      </c>
      <c r="F5707" s="23">
        <v>16912.25</v>
      </c>
      <c r="G5707" s="5">
        <v>231716681</v>
      </c>
      <c r="H5707" s="5">
        <v>17912.150000000001</v>
      </c>
      <c r="I5707" s="5" t="b">
        <f>IF(Nifty50[[#This Row],[High]]=MAX($D$1:$D5717), TRUE, FALSE)</f>
        <v>0</v>
      </c>
      <c r="J5707" s="5">
        <f>MAX($D$2:Nifty50[[#This Row],[High]])</f>
        <v>18604.45</v>
      </c>
      <c r="K5707" s="18">
        <f>(Nifty50[[#This Row],[ATH_XL]]-Nifty50[[#This Row],[Close]])/Nifty50[[#This Row],[ATH_XL]]</f>
        <v>9.0956733469680681E-2</v>
      </c>
    </row>
    <row r="5708" spans="2:11" x14ac:dyDescent="0.25">
      <c r="B5708" s="4">
        <v>44537</v>
      </c>
      <c r="C5708" s="23">
        <v>17044.099999999999</v>
      </c>
      <c r="D5708" s="23">
        <v>17251.650000000001</v>
      </c>
      <c r="E5708" s="23">
        <v>16987.75</v>
      </c>
      <c r="F5708" s="23">
        <v>17176.7</v>
      </c>
      <c r="G5708" s="5">
        <v>254144221</v>
      </c>
      <c r="H5708" s="5">
        <v>21693.69</v>
      </c>
      <c r="I5708" s="5" t="b">
        <f>IF(Nifty50[[#This Row],[High]]=MAX($D$1:$D5718), TRUE, FALSE)</f>
        <v>0</v>
      </c>
      <c r="J5708" s="5">
        <f>MAX($D$2:Nifty50[[#This Row],[High]])</f>
        <v>18604.45</v>
      </c>
      <c r="K5708" s="18">
        <f>(Nifty50[[#This Row],[ATH_XL]]-Nifty50[[#This Row],[Close]])/Nifty50[[#This Row],[ATH_XL]]</f>
        <v>7.6742392277116489E-2</v>
      </c>
    </row>
    <row r="5709" spans="2:11" x14ac:dyDescent="0.25">
      <c r="B5709" s="4">
        <v>44538</v>
      </c>
      <c r="C5709" s="23">
        <v>17315.25</v>
      </c>
      <c r="D5709" s="23">
        <v>17484.599999999999</v>
      </c>
      <c r="E5709" s="23">
        <v>17308.95</v>
      </c>
      <c r="F5709" s="23">
        <v>17469.75</v>
      </c>
      <c r="G5709" s="5">
        <v>257791948</v>
      </c>
      <c r="H5709" s="5">
        <v>21665.95</v>
      </c>
      <c r="I5709" s="5" t="b">
        <f>IF(Nifty50[[#This Row],[High]]=MAX($D$1:$D5719), TRUE, FALSE)</f>
        <v>0</v>
      </c>
      <c r="J5709" s="5">
        <f>MAX($D$2:Nifty50[[#This Row],[High]])</f>
        <v>18604.45</v>
      </c>
      <c r="K5709" s="18">
        <f>(Nifty50[[#This Row],[ATH_XL]]-Nifty50[[#This Row],[Close]])/Nifty50[[#This Row],[ATH_XL]]</f>
        <v>6.0990784462857044E-2</v>
      </c>
    </row>
    <row r="5710" spans="2:11" x14ac:dyDescent="0.25">
      <c r="B5710" s="4">
        <v>44539</v>
      </c>
      <c r="C5710" s="23">
        <v>17524.400000000001</v>
      </c>
      <c r="D5710" s="23">
        <v>17543.25</v>
      </c>
      <c r="E5710" s="23">
        <v>17379.599999999999</v>
      </c>
      <c r="F5710" s="23">
        <v>17516.849999999999</v>
      </c>
      <c r="G5710" s="5">
        <v>237170272</v>
      </c>
      <c r="H5710" s="5">
        <v>18984.75</v>
      </c>
      <c r="I5710" s="5" t="b">
        <f>IF(Nifty50[[#This Row],[High]]=MAX($D$1:$D5720), TRUE, FALSE)</f>
        <v>0</v>
      </c>
      <c r="J5710" s="5">
        <f>MAX($D$2:Nifty50[[#This Row],[High]])</f>
        <v>18604.45</v>
      </c>
      <c r="K5710" s="18">
        <f>(Nifty50[[#This Row],[ATH_XL]]-Nifty50[[#This Row],[Close]])/Nifty50[[#This Row],[ATH_XL]]</f>
        <v>5.8459132089365831E-2</v>
      </c>
    </row>
    <row r="5711" spans="2:11" x14ac:dyDescent="0.25">
      <c r="B5711" s="4">
        <v>44540</v>
      </c>
      <c r="C5711" s="23">
        <v>17476.05</v>
      </c>
      <c r="D5711" s="23">
        <v>17534.349999999999</v>
      </c>
      <c r="E5711" s="23">
        <v>17405.25</v>
      </c>
      <c r="F5711" s="23">
        <v>17511.3</v>
      </c>
      <c r="G5711" s="5">
        <v>204467484</v>
      </c>
      <c r="H5711" s="5">
        <v>16399.53</v>
      </c>
      <c r="I5711" s="5" t="b">
        <f>IF(Nifty50[[#This Row],[High]]=MAX($D$1:$D5721), TRUE, FALSE)</f>
        <v>0</v>
      </c>
      <c r="J5711" s="5">
        <f>MAX($D$2:Nifty50[[#This Row],[High]])</f>
        <v>18604.45</v>
      </c>
      <c r="K5711" s="18">
        <f>(Nifty50[[#This Row],[ATH_XL]]-Nifty50[[#This Row],[Close]])/Nifty50[[#This Row],[ATH_XL]]</f>
        <v>5.8757447814904572E-2</v>
      </c>
    </row>
    <row r="5712" spans="2:11" x14ac:dyDescent="0.25">
      <c r="B5712" s="4">
        <v>44543</v>
      </c>
      <c r="C5712" s="23">
        <v>17619.099999999999</v>
      </c>
      <c r="D5712" s="23">
        <v>17639.5</v>
      </c>
      <c r="E5712" s="23">
        <v>17355.95</v>
      </c>
      <c r="F5712" s="23">
        <v>17368.25</v>
      </c>
      <c r="G5712" s="5">
        <v>256560534</v>
      </c>
      <c r="H5712" s="5">
        <v>20592.03</v>
      </c>
      <c r="I5712" s="5" t="b">
        <f>IF(Nifty50[[#This Row],[High]]=MAX($D$1:$D5722), TRUE, FALSE)</f>
        <v>0</v>
      </c>
      <c r="J5712" s="5">
        <f>MAX($D$2:Nifty50[[#This Row],[High]])</f>
        <v>18604.45</v>
      </c>
      <c r="K5712" s="18">
        <f>(Nifty50[[#This Row],[ATH_XL]]-Nifty50[[#This Row],[Close]])/Nifty50[[#This Row],[ATH_XL]]</f>
        <v>6.6446468452440177E-2</v>
      </c>
    </row>
    <row r="5713" spans="2:11" x14ac:dyDescent="0.25">
      <c r="B5713" s="4">
        <v>44544</v>
      </c>
      <c r="C5713" s="23">
        <v>17283.2</v>
      </c>
      <c r="D5713" s="23">
        <v>17376.2</v>
      </c>
      <c r="E5713" s="23">
        <v>17225.8</v>
      </c>
      <c r="F5713" s="23">
        <v>17324.900000000001</v>
      </c>
      <c r="G5713" s="5">
        <v>270965586</v>
      </c>
      <c r="H5713" s="5">
        <v>20459.79</v>
      </c>
      <c r="I5713" s="5" t="b">
        <f>IF(Nifty50[[#This Row],[High]]=MAX($D$1:$D5723), TRUE, FALSE)</f>
        <v>0</v>
      </c>
      <c r="J5713" s="5">
        <f>MAX($D$2:Nifty50[[#This Row],[High]])</f>
        <v>18604.45</v>
      </c>
      <c r="K5713" s="18">
        <f>(Nifty50[[#This Row],[ATH_XL]]-Nifty50[[#This Row],[Close]])/Nifty50[[#This Row],[ATH_XL]]</f>
        <v>6.877655614651329E-2</v>
      </c>
    </row>
    <row r="5714" spans="2:11" x14ac:dyDescent="0.25">
      <c r="B5714" s="4">
        <v>44545</v>
      </c>
      <c r="C5714" s="23">
        <v>17323.650000000001</v>
      </c>
      <c r="D5714" s="23">
        <v>17351.2</v>
      </c>
      <c r="E5714" s="23">
        <v>17192.2</v>
      </c>
      <c r="F5714" s="23">
        <v>17221.400000000001</v>
      </c>
      <c r="G5714" s="5">
        <v>214972109</v>
      </c>
      <c r="H5714" s="5">
        <v>17046.419999999998</v>
      </c>
      <c r="I5714" s="5" t="b">
        <f>IF(Nifty50[[#This Row],[High]]=MAX($D$1:$D5724), TRUE, FALSE)</f>
        <v>0</v>
      </c>
      <c r="J5714" s="5">
        <f>MAX($D$2:Nifty50[[#This Row],[High]])</f>
        <v>18604.45</v>
      </c>
      <c r="K5714" s="18">
        <f>(Nifty50[[#This Row],[ATH_XL]]-Nifty50[[#This Row],[Close]])/Nifty50[[#This Row],[ATH_XL]]</f>
        <v>7.4339741298452749E-2</v>
      </c>
    </row>
    <row r="5715" spans="2:11" x14ac:dyDescent="0.25">
      <c r="B5715" s="4">
        <v>44546</v>
      </c>
      <c r="C5715" s="23">
        <v>17373</v>
      </c>
      <c r="D5715" s="23">
        <v>17379.349999999999</v>
      </c>
      <c r="E5715" s="23">
        <v>17184.95</v>
      </c>
      <c r="F5715" s="23">
        <v>17248.400000000001</v>
      </c>
      <c r="G5715" s="5">
        <v>219496063</v>
      </c>
      <c r="H5715" s="5">
        <v>18493.54</v>
      </c>
      <c r="I5715" s="5" t="b">
        <f>IF(Nifty50[[#This Row],[High]]=MAX($D$1:$D5725), TRUE, FALSE)</f>
        <v>0</v>
      </c>
      <c r="J5715" s="5">
        <f>MAX($D$2:Nifty50[[#This Row],[High]])</f>
        <v>18604.45</v>
      </c>
      <c r="K5715" s="18">
        <f>(Nifty50[[#This Row],[ATH_XL]]-Nifty50[[#This Row],[Close]])/Nifty50[[#This Row],[ATH_XL]]</f>
        <v>7.2888475606642453E-2</v>
      </c>
    </row>
    <row r="5716" spans="2:11" x14ac:dyDescent="0.25">
      <c r="B5716" s="4">
        <v>44547</v>
      </c>
      <c r="C5716" s="23">
        <v>17276</v>
      </c>
      <c r="D5716" s="23">
        <v>17298.150000000001</v>
      </c>
      <c r="E5716" s="23">
        <v>16966.45</v>
      </c>
      <c r="F5716" s="23">
        <v>16985.2</v>
      </c>
      <c r="G5716" s="5">
        <v>354591366</v>
      </c>
      <c r="H5716" s="5">
        <v>31326.91</v>
      </c>
      <c r="I5716" s="5" t="b">
        <f>IF(Nifty50[[#This Row],[High]]=MAX($D$1:$D5726), TRUE, FALSE)</f>
        <v>0</v>
      </c>
      <c r="J5716" s="5">
        <f>MAX($D$2:Nifty50[[#This Row],[High]])</f>
        <v>18604.45</v>
      </c>
      <c r="K5716" s="18">
        <f>(Nifty50[[#This Row],[ATH_XL]]-Nifty50[[#This Row],[Close]])/Nifty50[[#This Row],[ATH_XL]]</f>
        <v>8.7035628572733933E-2</v>
      </c>
    </row>
    <row r="5717" spans="2:11" x14ac:dyDescent="0.25">
      <c r="B5717" s="4">
        <v>44550</v>
      </c>
      <c r="C5717" s="23">
        <v>16824.25</v>
      </c>
      <c r="D5717" s="23">
        <v>16840.099999999999</v>
      </c>
      <c r="E5717" s="23">
        <v>16410.2</v>
      </c>
      <c r="F5717" s="23">
        <v>16614.2</v>
      </c>
      <c r="G5717" s="5">
        <v>330614079</v>
      </c>
      <c r="H5717" s="5">
        <v>25123.59</v>
      </c>
      <c r="I5717" s="5" t="b">
        <f>IF(Nifty50[[#This Row],[High]]=MAX($D$1:$D5727), TRUE, FALSE)</f>
        <v>0</v>
      </c>
      <c r="J5717" s="5">
        <f>MAX($D$2:Nifty50[[#This Row],[High]])</f>
        <v>18604.45</v>
      </c>
      <c r="K5717" s="18">
        <f>(Nifty50[[#This Row],[ATH_XL]]-Nifty50[[#This Row],[Close]])/Nifty50[[#This Row],[ATH_XL]]</f>
        <v>0.10697709418983092</v>
      </c>
    </row>
    <row r="5718" spans="2:11" x14ac:dyDescent="0.25">
      <c r="B5718" s="4">
        <v>44551</v>
      </c>
      <c r="C5718" s="23">
        <v>16773.150000000001</v>
      </c>
      <c r="D5718" s="23">
        <v>16936.400000000001</v>
      </c>
      <c r="E5718" s="23">
        <v>16688.25</v>
      </c>
      <c r="F5718" s="23">
        <v>16770.849999999999</v>
      </c>
      <c r="G5718" s="5">
        <v>241030834</v>
      </c>
      <c r="H5718" s="5">
        <v>19783.04</v>
      </c>
      <c r="I5718" s="5" t="b">
        <f>IF(Nifty50[[#This Row],[High]]=MAX($D$1:$D5728), TRUE, FALSE)</f>
        <v>0</v>
      </c>
      <c r="J5718" s="5">
        <f>MAX($D$2:Nifty50[[#This Row],[High]])</f>
        <v>18604.45</v>
      </c>
      <c r="K5718" s="18">
        <f>(Nifty50[[#This Row],[ATH_XL]]-Nifty50[[#This Row],[Close]])/Nifty50[[#This Row],[ATH_XL]]</f>
        <v>9.8557065648272435E-2</v>
      </c>
    </row>
    <row r="5719" spans="2:11" x14ac:dyDescent="0.25">
      <c r="B5719" s="4">
        <v>44552</v>
      </c>
      <c r="C5719" s="23">
        <v>16865.55</v>
      </c>
      <c r="D5719" s="23">
        <v>16971</v>
      </c>
      <c r="E5719" s="23">
        <v>16819.5</v>
      </c>
      <c r="F5719" s="23">
        <v>16955.45</v>
      </c>
      <c r="G5719" s="5">
        <v>207946105</v>
      </c>
      <c r="H5719" s="5">
        <v>17443.939999999999</v>
      </c>
      <c r="I5719" s="5" t="b">
        <f>IF(Nifty50[[#This Row],[High]]=MAX($D$1:$D5729), TRUE, FALSE)</f>
        <v>0</v>
      </c>
      <c r="J5719" s="5">
        <f>MAX($D$2:Nifty50[[#This Row],[High]])</f>
        <v>18604.45</v>
      </c>
      <c r="K5719" s="18">
        <f>(Nifty50[[#This Row],[ATH_XL]]-Nifty50[[#This Row],[Close]])/Nifty50[[#This Row],[ATH_XL]]</f>
        <v>8.863470836278417E-2</v>
      </c>
    </row>
    <row r="5720" spans="2:11" x14ac:dyDescent="0.25">
      <c r="B5720" s="4">
        <v>44553</v>
      </c>
      <c r="C5720" s="23">
        <v>17066.8</v>
      </c>
      <c r="D5720" s="23">
        <v>17118.650000000001</v>
      </c>
      <c r="E5720" s="23">
        <v>17015.55</v>
      </c>
      <c r="F5720" s="23">
        <v>17072.599999999999</v>
      </c>
      <c r="G5720" s="5">
        <v>196965302</v>
      </c>
      <c r="H5720" s="5">
        <v>15755.89</v>
      </c>
      <c r="I5720" s="5" t="b">
        <f>IF(Nifty50[[#This Row],[High]]=MAX($D$1:$D5730), TRUE, FALSE)</f>
        <v>0</v>
      </c>
      <c r="J5720" s="5">
        <f>MAX($D$2:Nifty50[[#This Row],[High]])</f>
        <v>18604.45</v>
      </c>
      <c r="K5720" s="18">
        <f>(Nifty50[[#This Row],[ATH_XL]]-Nifty50[[#This Row],[Close]])/Nifty50[[#This Row],[ATH_XL]]</f>
        <v>8.2337827777762967E-2</v>
      </c>
    </row>
    <row r="5721" spans="2:11" x14ac:dyDescent="0.25">
      <c r="B5721" s="4">
        <v>44554</v>
      </c>
      <c r="C5721" s="23">
        <v>17149.5</v>
      </c>
      <c r="D5721" s="23">
        <v>17155.599999999999</v>
      </c>
      <c r="E5721" s="23">
        <v>16909.599999999999</v>
      </c>
      <c r="F5721" s="23">
        <v>17003.75</v>
      </c>
      <c r="G5721" s="5">
        <v>182564833</v>
      </c>
      <c r="H5721" s="5">
        <v>15435.01</v>
      </c>
      <c r="I5721" s="5" t="b">
        <f>IF(Nifty50[[#This Row],[High]]=MAX($D$1:$D5731), TRUE, FALSE)</f>
        <v>0</v>
      </c>
      <c r="J5721" s="5">
        <f>MAX($D$2:Nifty50[[#This Row],[High]])</f>
        <v>18604.45</v>
      </c>
      <c r="K5721" s="18">
        <f>(Nifty50[[#This Row],[ATH_XL]]-Nifty50[[#This Row],[Close]])/Nifty50[[#This Row],[ATH_XL]]</f>
        <v>8.6038555291879135E-2</v>
      </c>
    </row>
    <row r="5722" spans="2:11" x14ac:dyDescent="0.25">
      <c r="B5722" s="4">
        <v>44557</v>
      </c>
      <c r="C5722" s="23">
        <v>16937.75</v>
      </c>
      <c r="D5722" s="23">
        <v>17112.05</v>
      </c>
      <c r="E5722" s="23">
        <v>16833.2</v>
      </c>
      <c r="F5722" s="23">
        <v>17086.25</v>
      </c>
      <c r="G5722" s="5">
        <v>144777457</v>
      </c>
      <c r="H5722" s="5">
        <v>12567.03</v>
      </c>
      <c r="I5722" s="5" t="b">
        <f>IF(Nifty50[[#This Row],[High]]=MAX($D$1:$D5732), TRUE, FALSE)</f>
        <v>0</v>
      </c>
      <c r="J5722" s="5">
        <f>MAX($D$2:Nifty50[[#This Row],[High]])</f>
        <v>18604.45</v>
      </c>
      <c r="K5722" s="18">
        <f>(Nifty50[[#This Row],[ATH_XL]]-Nifty50[[#This Row],[Close]])/Nifty50[[#This Row],[ATH_XL]]</f>
        <v>8.1604132344681016E-2</v>
      </c>
    </row>
    <row r="5723" spans="2:11" x14ac:dyDescent="0.25">
      <c r="B5723" s="4">
        <v>44558</v>
      </c>
      <c r="C5723" s="23">
        <v>17177.599999999999</v>
      </c>
      <c r="D5723" s="23">
        <v>17250.25</v>
      </c>
      <c r="E5723" s="23">
        <v>17161.150000000001</v>
      </c>
      <c r="F5723" s="23">
        <v>17233.25</v>
      </c>
      <c r="G5723" s="5">
        <v>176026100</v>
      </c>
      <c r="H5723" s="5">
        <v>14553.76</v>
      </c>
      <c r="I5723" s="5" t="b">
        <f>IF(Nifty50[[#This Row],[High]]=MAX($D$1:$D5733), TRUE, FALSE)</f>
        <v>0</v>
      </c>
      <c r="J5723" s="5">
        <f>MAX($D$2:Nifty50[[#This Row],[High]])</f>
        <v>18604.45</v>
      </c>
      <c r="K5723" s="18">
        <f>(Nifty50[[#This Row],[ATH_XL]]-Nifty50[[#This Row],[Close]])/Nifty50[[#This Row],[ATH_XL]]</f>
        <v>7.3702796911491647E-2</v>
      </c>
    </row>
    <row r="5724" spans="2:11" x14ac:dyDescent="0.25">
      <c r="B5724" s="4">
        <v>44559</v>
      </c>
      <c r="C5724" s="23">
        <v>17220.099999999999</v>
      </c>
      <c r="D5724" s="23">
        <v>17285.95</v>
      </c>
      <c r="E5724" s="23">
        <v>17176.650000000001</v>
      </c>
      <c r="F5724" s="23">
        <v>17213.599999999999</v>
      </c>
      <c r="G5724" s="5">
        <v>161679423</v>
      </c>
      <c r="H5724" s="5">
        <v>14320.79</v>
      </c>
      <c r="I5724" s="5" t="b">
        <f>IF(Nifty50[[#This Row],[High]]=MAX($D$1:$D5734), TRUE, FALSE)</f>
        <v>0</v>
      </c>
      <c r="J5724" s="5">
        <f>MAX($D$2:Nifty50[[#This Row],[High]])</f>
        <v>18604.45</v>
      </c>
      <c r="K5724" s="18">
        <f>(Nifty50[[#This Row],[ATH_XL]]-Nifty50[[#This Row],[Close]])/Nifty50[[#This Row],[ATH_XL]]</f>
        <v>7.4758995831642541E-2</v>
      </c>
    </row>
    <row r="5725" spans="2:11" x14ac:dyDescent="0.25">
      <c r="B5725" s="4">
        <v>44560</v>
      </c>
      <c r="C5725" s="23">
        <v>17201.45</v>
      </c>
      <c r="D5725" s="23">
        <v>17264.05</v>
      </c>
      <c r="E5725" s="23">
        <v>17146.349999999999</v>
      </c>
      <c r="F5725" s="23">
        <v>17203.95</v>
      </c>
      <c r="G5725" s="5">
        <v>320831676</v>
      </c>
      <c r="H5725" s="5">
        <v>21929.19</v>
      </c>
      <c r="I5725" s="5" t="b">
        <f>IF(Nifty50[[#This Row],[High]]=MAX($D$1:$D5735), TRUE, FALSE)</f>
        <v>0</v>
      </c>
      <c r="J5725" s="5">
        <f>MAX($D$2:Nifty50[[#This Row],[High]])</f>
        <v>18604.45</v>
      </c>
      <c r="K5725" s="18">
        <f>(Nifty50[[#This Row],[ATH_XL]]-Nifty50[[#This Row],[Close]])/Nifty50[[#This Row],[ATH_XL]]</f>
        <v>7.5277688940011661E-2</v>
      </c>
    </row>
    <row r="5726" spans="2:11" x14ac:dyDescent="0.25">
      <c r="B5726" s="4">
        <v>44561</v>
      </c>
      <c r="C5726" s="23">
        <v>17244.5</v>
      </c>
      <c r="D5726" s="23">
        <v>17400.8</v>
      </c>
      <c r="E5726" s="23">
        <v>17238.5</v>
      </c>
      <c r="F5726" s="23">
        <v>17354.05</v>
      </c>
      <c r="G5726" s="5">
        <v>167025720</v>
      </c>
      <c r="H5726" s="5">
        <v>14588.54</v>
      </c>
      <c r="I5726" s="5" t="b">
        <f>IF(Nifty50[[#This Row],[High]]=MAX($D$1:$D5736), TRUE, FALSE)</f>
        <v>0</v>
      </c>
      <c r="J5726" s="5">
        <f>MAX($D$2:Nifty50[[#This Row],[High]])</f>
        <v>18604.45</v>
      </c>
      <c r="K5726" s="18">
        <f>(Nifty50[[#This Row],[ATH_XL]]-Nifty50[[#This Row],[Close]])/Nifty50[[#This Row],[ATH_XL]]</f>
        <v>6.7209726705170073E-2</v>
      </c>
    </row>
    <row r="5727" spans="2:11" x14ac:dyDescent="0.25">
      <c r="B5727" s="4">
        <v>44564</v>
      </c>
      <c r="C5727" s="23">
        <v>17387.150000000001</v>
      </c>
      <c r="D5727" s="23">
        <v>17646.650000000001</v>
      </c>
      <c r="E5727" s="23">
        <v>17383.3</v>
      </c>
      <c r="F5727" s="23">
        <v>17625.7</v>
      </c>
      <c r="G5727" s="5">
        <v>200456430</v>
      </c>
      <c r="H5727" s="5">
        <v>16181.36</v>
      </c>
      <c r="I5727" s="5" t="b">
        <f>IF(Nifty50[[#This Row],[High]]=MAX($D$1:$D5737), TRUE, FALSE)</f>
        <v>0</v>
      </c>
      <c r="J5727" s="5">
        <f>MAX($D$2:Nifty50[[#This Row],[High]])</f>
        <v>18604.45</v>
      </c>
      <c r="K5727" s="18">
        <f>(Nifty50[[#This Row],[ATH_XL]]-Nifty50[[#This Row],[Close]])/Nifty50[[#This Row],[ATH_XL]]</f>
        <v>5.2608381328123108E-2</v>
      </c>
    </row>
    <row r="5728" spans="2:11" x14ac:dyDescent="0.25">
      <c r="B5728" s="4">
        <v>44565</v>
      </c>
      <c r="C5728" s="23">
        <v>17681.400000000001</v>
      </c>
      <c r="D5728" s="23">
        <v>17827.599999999999</v>
      </c>
      <c r="E5728" s="23">
        <v>17593.55</v>
      </c>
      <c r="F5728" s="23">
        <v>17805.25</v>
      </c>
      <c r="G5728" s="5">
        <v>247437472</v>
      </c>
      <c r="H5728" s="5">
        <v>18604.16</v>
      </c>
      <c r="I5728" s="5" t="b">
        <f>IF(Nifty50[[#This Row],[High]]=MAX($D$1:$D5738), TRUE, FALSE)</f>
        <v>0</v>
      </c>
      <c r="J5728" s="5">
        <f>MAX($D$2:Nifty50[[#This Row],[High]])</f>
        <v>18604.45</v>
      </c>
      <c r="K5728" s="18">
        <f>(Nifty50[[#This Row],[ATH_XL]]-Nifty50[[#This Row],[Close]])/Nifty50[[#This Row],[ATH_XL]]</f>
        <v>4.2957464477584702E-2</v>
      </c>
    </row>
    <row r="5729" spans="2:11" x14ac:dyDescent="0.25">
      <c r="B5729" s="4">
        <v>44566</v>
      </c>
      <c r="C5729" s="23">
        <v>17820.099999999999</v>
      </c>
      <c r="D5729" s="23">
        <v>17944.7</v>
      </c>
      <c r="E5729" s="23">
        <v>17748.849999999999</v>
      </c>
      <c r="F5729" s="23">
        <v>17925.25</v>
      </c>
      <c r="G5729" s="5">
        <v>251460038</v>
      </c>
      <c r="H5729" s="5">
        <v>23737.31</v>
      </c>
      <c r="I5729" s="5" t="b">
        <f>IF(Nifty50[[#This Row],[High]]=MAX($D$1:$D5739), TRUE, FALSE)</f>
        <v>0</v>
      </c>
      <c r="J5729" s="5">
        <f>MAX($D$2:Nifty50[[#This Row],[High]])</f>
        <v>18604.45</v>
      </c>
      <c r="K5729" s="18">
        <f>(Nifty50[[#This Row],[ATH_XL]]-Nifty50[[#This Row],[Close]])/Nifty50[[#This Row],[ATH_XL]]</f>
        <v>3.6507394736205623E-2</v>
      </c>
    </row>
    <row r="5730" spans="2:11" x14ac:dyDescent="0.25">
      <c r="B5730" s="4">
        <v>44567</v>
      </c>
      <c r="C5730" s="23">
        <v>17768.5</v>
      </c>
      <c r="D5730" s="23">
        <v>17797.95</v>
      </c>
      <c r="E5730" s="23">
        <v>17655.55</v>
      </c>
      <c r="F5730" s="23">
        <v>17745.900000000001</v>
      </c>
      <c r="G5730" s="5">
        <v>236454824</v>
      </c>
      <c r="H5730" s="5">
        <v>22643.82</v>
      </c>
      <c r="I5730" s="5" t="b">
        <f>IF(Nifty50[[#This Row],[High]]=MAX($D$1:$D5740), TRUE, FALSE)</f>
        <v>0</v>
      </c>
      <c r="J5730" s="5">
        <f>MAX($D$2:Nifty50[[#This Row],[High]])</f>
        <v>18604.45</v>
      </c>
      <c r="K5730" s="18">
        <f>(Nifty50[[#This Row],[ATH_XL]]-Nifty50[[#This Row],[Close]])/Nifty50[[#This Row],[ATH_XL]]</f>
        <v>4.6147561470508358E-2</v>
      </c>
    </row>
    <row r="5731" spans="2:11" x14ac:dyDescent="0.25">
      <c r="B5731" s="4">
        <v>44568</v>
      </c>
      <c r="C5731" s="23">
        <v>17797.599999999999</v>
      </c>
      <c r="D5731" s="23">
        <v>17905</v>
      </c>
      <c r="E5731" s="23">
        <v>17704.55</v>
      </c>
      <c r="F5731" s="23">
        <v>17812.7</v>
      </c>
      <c r="G5731" s="5">
        <v>239338015</v>
      </c>
      <c r="H5731" s="5">
        <v>21447.89</v>
      </c>
      <c r="I5731" s="5" t="b">
        <f>IF(Nifty50[[#This Row],[High]]=MAX($D$1:$D5741), TRUE, FALSE)</f>
        <v>0</v>
      </c>
      <c r="J5731" s="5">
        <f>MAX($D$2:Nifty50[[#This Row],[High]])</f>
        <v>18604.45</v>
      </c>
      <c r="K5731" s="18">
        <f>(Nifty50[[#This Row],[ATH_XL]]-Nifty50[[#This Row],[Close]])/Nifty50[[#This Row],[ATH_XL]]</f>
        <v>4.2557022647807377E-2</v>
      </c>
    </row>
    <row r="5732" spans="2:11" x14ac:dyDescent="0.25">
      <c r="B5732" s="4">
        <v>44571</v>
      </c>
      <c r="C5732" s="23">
        <v>17913.3</v>
      </c>
      <c r="D5732" s="23">
        <v>18017.45</v>
      </c>
      <c r="E5732" s="23">
        <v>17879.150000000001</v>
      </c>
      <c r="F5732" s="23">
        <v>18003.3</v>
      </c>
      <c r="G5732" s="5">
        <v>232418075</v>
      </c>
      <c r="H5732" s="5">
        <v>20853.64</v>
      </c>
      <c r="I5732" s="5" t="b">
        <f>IF(Nifty50[[#This Row],[High]]=MAX($D$1:$D5742), TRUE, FALSE)</f>
        <v>0</v>
      </c>
      <c r="J5732" s="5">
        <f>MAX($D$2:Nifty50[[#This Row],[High]])</f>
        <v>18604.45</v>
      </c>
      <c r="K5732" s="18">
        <f>(Nifty50[[#This Row],[ATH_XL]]-Nifty50[[#This Row],[Close]])/Nifty50[[#This Row],[ATH_XL]]</f>
        <v>3.231216187525035E-2</v>
      </c>
    </row>
    <row r="5733" spans="2:11" x14ac:dyDescent="0.25">
      <c r="B5733" s="10">
        <v>44572</v>
      </c>
      <c r="C5733" s="25">
        <v>17997.75</v>
      </c>
      <c r="D5733" s="25">
        <v>18081.25</v>
      </c>
      <c r="E5733" s="25">
        <v>17964.400000000001</v>
      </c>
      <c r="F5733" s="25">
        <v>18055.75</v>
      </c>
      <c r="G5733" s="11">
        <v>220238796</v>
      </c>
      <c r="H5733" s="11">
        <v>20781.46</v>
      </c>
      <c r="I5733" s="5" t="b">
        <f>IF(Nifty50[[#This Row],[High]]=MAX($D$1:$D5743), TRUE, FALSE)</f>
        <v>0</v>
      </c>
      <c r="J5733" s="5">
        <f>MAX($D$2:Nifty50[[#This Row],[High]])</f>
        <v>18604.45</v>
      </c>
      <c r="K5733" s="18">
        <f>(Nifty50[[#This Row],[ATH_XL]]-Nifty50[[#This Row],[Close]])/Nifty50[[#This Row],[ATH_XL]]</f>
        <v>2.9492943892455874E-2</v>
      </c>
    </row>
    <row r="5734" spans="2:11" x14ac:dyDescent="0.25">
      <c r="B5734" s="4">
        <v>44573</v>
      </c>
      <c r="C5734" s="23">
        <v>18170.400000000001</v>
      </c>
      <c r="D5734" s="23">
        <v>18227.95</v>
      </c>
      <c r="E5734" s="23">
        <v>18128.8</v>
      </c>
      <c r="F5734" s="23">
        <v>18212.349999999999</v>
      </c>
      <c r="G5734" s="5">
        <v>244974287</v>
      </c>
      <c r="H5734" s="5">
        <v>22298.69</v>
      </c>
      <c r="I5734" s="5" t="b">
        <f>IF(Nifty50[[#This Row],[High]]=MAX($D$1:$D5744), TRUE, FALSE)</f>
        <v>0</v>
      </c>
      <c r="J5734" s="5">
        <f>MAX($D$2:Nifty50[[#This Row],[High]])</f>
        <v>18604.45</v>
      </c>
      <c r="K5734" s="18">
        <f>(Nifty50[[#This Row],[ATH_XL]]-Nifty50[[#This Row],[Close]])/Nifty50[[#This Row],[ATH_XL]]</f>
        <v>2.1075602879956256E-2</v>
      </c>
    </row>
    <row r="5735" spans="2:11" x14ac:dyDescent="0.25">
      <c r="B5735" s="4">
        <v>44574</v>
      </c>
      <c r="C5735" s="23">
        <v>18257</v>
      </c>
      <c r="D5735" s="23">
        <v>18272.25</v>
      </c>
      <c r="E5735" s="23">
        <v>18163.8</v>
      </c>
      <c r="F5735" s="23">
        <v>18257.8</v>
      </c>
      <c r="G5735" s="5">
        <v>303700545</v>
      </c>
      <c r="H5735" s="5">
        <v>28670.93</v>
      </c>
      <c r="I5735" s="5" t="b">
        <f>IF(Nifty50[[#This Row],[High]]=MAX($D$1:$D5745), TRUE, FALSE)</f>
        <v>0</v>
      </c>
      <c r="J5735" s="5">
        <f>MAX($D$2:Nifty50[[#This Row],[High]])</f>
        <v>18604.45</v>
      </c>
      <c r="K5735" s="18">
        <f>(Nifty50[[#This Row],[ATH_XL]]-Nifty50[[#This Row],[Close]])/Nifty50[[#This Row],[ATH_XL]]</f>
        <v>1.8632638965408892E-2</v>
      </c>
    </row>
    <row r="5736" spans="2:11" x14ac:dyDescent="0.25">
      <c r="B5736" s="4">
        <v>44575</v>
      </c>
      <c r="C5736" s="23">
        <v>18185</v>
      </c>
      <c r="D5736" s="23">
        <v>18286.95</v>
      </c>
      <c r="E5736" s="23">
        <v>18119.650000000001</v>
      </c>
      <c r="F5736" s="23">
        <v>18255.75</v>
      </c>
      <c r="G5736" s="5">
        <v>229451608</v>
      </c>
      <c r="H5736" s="5">
        <v>21024.51</v>
      </c>
      <c r="I5736" s="5" t="b">
        <f>IF(Nifty50[[#This Row],[High]]=MAX($D$1:$D5746), TRUE, FALSE)</f>
        <v>0</v>
      </c>
      <c r="J5736" s="5">
        <f>MAX($D$2:Nifty50[[#This Row],[High]])</f>
        <v>18604.45</v>
      </c>
      <c r="K5736" s="18">
        <f>(Nifty50[[#This Row],[ATH_XL]]-Nifty50[[#This Row],[Close]])/Nifty50[[#This Row],[ATH_XL]]</f>
        <v>1.8742827656824078E-2</v>
      </c>
    </row>
    <row r="5737" spans="2:11" x14ac:dyDescent="0.25">
      <c r="B5737" s="4">
        <v>44578</v>
      </c>
      <c r="C5737" s="23">
        <v>18235.650000000001</v>
      </c>
      <c r="D5737" s="23">
        <v>18321.55</v>
      </c>
      <c r="E5737" s="23">
        <v>18228.75</v>
      </c>
      <c r="F5737" s="23">
        <v>18308.099999999999</v>
      </c>
      <c r="G5737" s="5">
        <v>266702919</v>
      </c>
      <c r="H5737" s="5">
        <v>23859.38</v>
      </c>
      <c r="I5737" s="5" t="b">
        <f>IF(Nifty50[[#This Row],[High]]=MAX($D$1:$D5747), TRUE, FALSE)</f>
        <v>0</v>
      </c>
      <c r="J5737" s="5">
        <f>MAX($D$2:Nifty50[[#This Row],[High]])</f>
        <v>18604.45</v>
      </c>
      <c r="K5737" s="18">
        <f>(Nifty50[[#This Row],[ATH_XL]]-Nifty50[[#This Row],[Close]])/Nifty50[[#This Row],[ATH_XL]]</f>
        <v>1.5928984732147534E-2</v>
      </c>
    </row>
    <row r="5738" spans="2:11" x14ac:dyDescent="0.25">
      <c r="B5738" s="4">
        <v>44579</v>
      </c>
      <c r="C5738" s="23">
        <v>18337.2</v>
      </c>
      <c r="D5738" s="23">
        <v>18350.95</v>
      </c>
      <c r="E5738" s="23">
        <v>18085.900000000001</v>
      </c>
      <c r="F5738" s="23">
        <v>18113.05</v>
      </c>
      <c r="G5738" s="5">
        <v>227507319</v>
      </c>
      <c r="H5738" s="5">
        <v>20852.669999999998</v>
      </c>
      <c r="I5738" s="5" t="b">
        <f>IF(Nifty50[[#This Row],[High]]=MAX($D$1:$D5748), TRUE, FALSE)</f>
        <v>0</v>
      </c>
      <c r="J5738" s="5">
        <f>MAX($D$2:Nifty50[[#This Row],[High]])</f>
        <v>18604.45</v>
      </c>
      <c r="K5738" s="18">
        <f>(Nifty50[[#This Row],[ATH_XL]]-Nifty50[[#This Row],[Close]])/Nifty50[[#This Row],[ATH_XL]]</f>
        <v>2.6413035590947403E-2</v>
      </c>
    </row>
    <row r="5739" spans="2:11" x14ac:dyDescent="0.25">
      <c r="B5739" s="4">
        <v>44580</v>
      </c>
      <c r="C5739" s="23">
        <v>18129.2</v>
      </c>
      <c r="D5739" s="23">
        <v>18129.2</v>
      </c>
      <c r="E5739" s="23">
        <v>17884.900000000001</v>
      </c>
      <c r="F5739" s="23">
        <v>17938.400000000001</v>
      </c>
      <c r="G5739" s="5">
        <v>276662654</v>
      </c>
      <c r="H5739" s="5">
        <v>25310.19</v>
      </c>
      <c r="I5739" s="5" t="b">
        <f>IF(Nifty50[[#This Row],[High]]=MAX($D$1:$D5749), TRUE, FALSE)</f>
        <v>0</v>
      </c>
      <c r="J5739" s="5">
        <f>MAX($D$2:Nifty50[[#This Row],[High]])</f>
        <v>18604.45</v>
      </c>
      <c r="K5739" s="18">
        <f>(Nifty50[[#This Row],[ATH_XL]]-Nifty50[[#This Row],[Close]])/Nifty50[[#This Row],[ATH_XL]]</f>
        <v>3.5800574593712754E-2</v>
      </c>
    </row>
    <row r="5740" spans="2:11" x14ac:dyDescent="0.25">
      <c r="B5740" s="4">
        <v>44581</v>
      </c>
      <c r="C5740" s="23">
        <v>17921</v>
      </c>
      <c r="D5740" s="23">
        <v>17943.7</v>
      </c>
      <c r="E5740" s="23">
        <v>17648.45</v>
      </c>
      <c r="F5740" s="23">
        <v>17757</v>
      </c>
      <c r="G5740" s="5">
        <v>258094246</v>
      </c>
      <c r="H5740" s="5">
        <v>25863.29</v>
      </c>
      <c r="I5740" s="5" t="b">
        <f>IF(Nifty50[[#This Row],[High]]=MAX($D$1:$D5750), TRUE, FALSE)</f>
        <v>0</v>
      </c>
      <c r="J5740" s="5">
        <f>MAX($D$2:Nifty50[[#This Row],[High]])</f>
        <v>18604.45</v>
      </c>
      <c r="K5740" s="18">
        <f>(Nifty50[[#This Row],[ATH_XL]]-Nifty50[[#This Row],[Close]])/Nifty50[[#This Row],[ATH_XL]]</f>
        <v>4.555093001943087E-2</v>
      </c>
    </row>
    <row r="5741" spans="2:11" x14ac:dyDescent="0.25">
      <c r="B5741" s="4">
        <v>44582</v>
      </c>
      <c r="C5741" s="23">
        <v>17613.7</v>
      </c>
      <c r="D5741" s="23">
        <v>17707.599999999999</v>
      </c>
      <c r="E5741" s="23">
        <v>17485.849999999999</v>
      </c>
      <c r="F5741" s="23">
        <v>17617.150000000001</v>
      </c>
      <c r="G5741" s="5">
        <v>277645373</v>
      </c>
      <c r="H5741" s="5">
        <v>25941.64</v>
      </c>
      <c r="I5741" s="5" t="b">
        <f>IF(Nifty50[[#This Row],[High]]=MAX($D$1:$D5751), TRUE, FALSE)</f>
        <v>0</v>
      </c>
      <c r="J5741" s="5">
        <f>MAX($D$2:Nifty50[[#This Row],[High]])</f>
        <v>18604.45</v>
      </c>
      <c r="K5741" s="18">
        <f>(Nifty50[[#This Row],[ATH_XL]]-Nifty50[[#This Row],[Close]])/Nifty50[[#This Row],[ATH_XL]]</f>
        <v>5.3067948797196327E-2</v>
      </c>
    </row>
    <row r="5742" spans="2:11" x14ac:dyDescent="0.25">
      <c r="B5742" s="4">
        <v>44585</v>
      </c>
      <c r="C5742" s="23">
        <v>17575.150000000001</v>
      </c>
      <c r="D5742" s="23">
        <v>17599.400000000001</v>
      </c>
      <c r="E5742" s="23">
        <v>16997.849999999999</v>
      </c>
      <c r="F5742" s="23">
        <v>17149.099999999999</v>
      </c>
      <c r="G5742" s="5">
        <v>323847388</v>
      </c>
      <c r="H5742" s="5">
        <v>28387.73</v>
      </c>
      <c r="I5742" s="5" t="b">
        <f>IF(Nifty50[[#This Row],[High]]=MAX($D$1:$D5752), TRUE, FALSE)</f>
        <v>0</v>
      </c>
      <c r="J5742" s="5">
        <f>MAX($D$2:Nifty50[[#This Row],[High]])</f>
        <v>18604.45</v>
      </c>
      <c r="K5742" s="18">
        <f>(Nifty50[[#This Row],[ATH_XL]]-Nifty50[[#This Row],[Close]])/Nifty50[[#This Row],[ATH_XL]]</f>
        <v>7.8225908317633805E-2</v>
      </c>
    </row>
    <row r="5743" spans="2:11" x14ac:dyDescent="0.25">
      <c r="B5743" s="4">
        <v>44586</v>
      </c>
      <c r="C5743" s="23">
        <v>17001.55</v>
      </c>
      <c r="D5743" s="23">
        <v>17309.150000000001</v>
      </c>
      <c r="E5743" s="23">
        <v>16836.8</v>
      </c>
      <c r="F5743" s="23">
        <v>17277.95</v>
      </c>
      <c r="G5743" s="5">
        <v>326515896</v>
      </c>
      <c r="H5743" s="5">
        <v>31344.46</v>
      </c>
      <c r="I5743" s="5" t="b">
        <f>IF(Nifty50[[#This Row],[High]]=MAX($D$1:$D5753), TRUE, FALSE)</f>
        <v>0</v>
      </c>
      <c r="J5743" s="5">
        <f>MAX($D$2:Nifty50[[#This Row],[High]])</f>
        <v>18604.45</v>
      </c>
      <c r="K5743" s="18">
        <f>(Nifty50[[#This Row],[ATH_XL]]-Nifty50[[#This Row],[Close]])/Nifty50[[#This Row],[ATH_XL]]</f>
        <v>7.1300145932827894E-2</v>
      </c>
    </row>
    <row r="5744" spans="2:11" x14ac:dyDescent="0.25">
      <c r="B5744" s="4">
        <v>44588</v>
      </c>
      <c r="C5744" s="23">
        <v>17062</v>
      </c>
      <c r="D5744" s="23">
        <v>17182.5</v>
      </c>
      <c r="E5744" s="23">
        <v>16866.75</v>
      </c>
      <c r="F5744" s="23">
        <v>17110.150000000001</v>
      </c>
      <c r="G5744" s="5">
        <v>395596577</v>
      </c>
      <c r="H5744" s="5">
        <v>36296.639999999999</v>
      </c>
      <c r="I5744" s="5" t="b">
        <f>IF(Nifty50[[#This Row],[High]]=MAX($D$1:$D5754), TRUE, FALSE)</f>
        <v>0</v>
      </c>
      <c r="J5744" s="5">
        <f>MAX($D$2:Nifty50[[#This Row],[High]])</f>
        <v>18604.45</v>
      </c>
      <c r="K5744" s="18">
        <f>(Nifty50[[#This Row],[ATH_XL]]-Nifty50[[#This Row],[Close]])/Nifty50[[#This Row],[ATH_XL]]</f>
        <v>8.0319493454522939E-2</v>
      </c>
    </row>
    <row r="5745" spans="2:11" x14ac:dyDescent="0.25">
      <c r="B5745" s="4">
        <v>44589</v>
      </c>
      <c r="C5745" s="23">
        <v>17208.3</v>
      </c>
      <c r="D5745" s="23">
        <v>17373.5</v>
      </c>
      <c r="E5745" s="23">
        <v>17077.099999999999</v>
      </c>
      <c r="F5745" s="23">
        <v>17101.95</v>
      </c>
      <c r="G5745" s="5">
        <v>355284285</v>
      </c>
      <c r="H5745" s="5">
        <v>29799.89</v>
      </c>
      <c r="I5745" s="16" t="b">
        <f>IF(Nifty50[[#This Row],[High]]=MAX($D$1:$D5830), TRUE, FALSE)</f>
        <v>0</v>
      </c>
      <c r="J5745" s="16">
        <f>MAX($D$2:Nifty50[[#This Row],[High]])</f>
        <v>18604.45</v>
      </c>
      <c r="K5745" s="18">
        <f>(Nifty50[[#This Row],[ATH_XL]]-Nifty50[[#This Row],[Close]])/Nifty50[[#This Row],[ATH_XL]]</f>
        <v>8.0760248220183878E-2</v>
      </c>
    </row>
    <row r="5746" spans="2:11" x14ac:dyDescent="0.25">
      <c r="B5746" s="4">
        <v>44592</v>
      </c>
      <c r="C5746" s="23">
        <v>17301.05</v>
      </c>
      <c r="D5746" s="23">
        <v>17410</v>
      </c>
      <c r="E5746" s="23">
        <v>17264.150000000001</v>
      </c>
      <c r="F5746" s="23">
        <v>17339.849999999999</v>
      </c>
      <c r="G5746" s="5">
        <v>321660346</v>
      </c>
      <c r="H5746" s="5">
        <v>25474.13</v>
      </c>
      <c r="I5746" s="5" t="b">
        <f>IF(Nifty50[[#This Row],[High]]=MAX($D$1:$D5756), TRUE, FALSE)</f>
        <v>0</v>
      </c>
      <c r="J5746" s="5">
        <f>MAX($D$2:Nifty50[[#This Row],[High]])</f>
        <v>18604.45</v>
      </c>
      <c r="K5746" s="18">
        <f>(Nifty50[[#This Row],[ATH_XL]]-Nifty50[[#This Row],[Close]])/Nifty50[[#This Row],[ATH_XL]]</f>
        <v>6.7972984957899968E-2</v>
      </c>
    </row>
    <row r="5747" spans="2:11" x14ac:dyDescent="0.25">
      <c r="B5747" s="4">
        <v>44593</v>
      </c>
      <c r="C5747" s="23">
        <v>17529.45</v>
      </c>
      <c r="D5747" s="23">
        <v>17622.400000000001</v>
      </c>
      <c r="E5747" s="23">
        <v>17244.55</v>
      </c>
      <c r="F5747" s="23">
        <v>17576.849999999999</v>
      </c>
      <c r="G5747" s="5">
        <v>386391485</v>
      </c>
      <c r="H5747" s="5">
        <v>30033.66</v>
      </c>
      <c r="I5747" s="5" t="b">
        <f>IF(Nifty50[[#This Row],[High]]=MAX($D$1:$D5757), TRUE, FALSE)</f>
        <v>0</v>
      </c>
      <c r="J5747" s="5">
        <f>MAX($D$2:Nifty50[[#This Row],[High]])</f>
        <v>18604.45</v>
      </c>
      <c r="K5747" s="18">
        <f>(Nifty50[[#This Row],[ATH_XL]]-Nifty50[[#This Row],[Close]])/Nifty50[[#This Row],[ATH_XL]]</f>
        <v>5.5234097218676295E-2</v>
      </c>
    </row>
    <row r="5748" spans="2:11" x14ac:dyDescent="0.25">
      <c r="B5748" s="4">
        <v>44594</v>
      </c>
      <c r="C5748" s="23">
        <v>17706.2</v>
      </c>
      <c r="D5748" s="23">
        <v>17794.599999999999</v>
      </c>
      <c r="E5748" s="23">
        <v>17674.8</v>
      </c>
      <c r="F5748" s="23">
        <v>17780</v>
      </c>
      <c r="G5748" s="5">
        <v>271205907</v>
      </c>
      <c r="H5748" s="5">
        <v>23611.59</v>
      </c>
      <c r="I5748" s="5" t="b">
        <f>IF(Nifty50[[#This Row],[High]]=MAX($D$1:$D5758), TRUE, FALSE)</f>
        <v>0</v>
      </c>
      <c r="J5748" s="5">
        <f>MAX($D$2:Nifty50[[#This Row],[High]])</f>
        <v>18604.45</v>
      </c>
      <c r="K5748" s="18">
        <f>(Nifty50[[#This Row],[ATH_XL]]-Nifty50[[#This Row],[Close]])/Nifty50[[#This Row],[ATH_XL]]</f>
        <v>4.4314666652333218E-2</v>
      </c>
    </row>
    <row r="5749" spans="2:11" x14ac:dyDescent="0.25">
      <c r="B5749" s="4">
        <v>44595</v>
      </c>
      <c r="C5749" s="23">
        <v>17767.75</v>
      </c>
      <c r="D5749" s="23">
        <v>17781.150000000001</v>
      </c>
      <c r="E5749" s="23">
        <v>17511.150000000001</v>
      </c>
      <c r="F5749" s="23">
        <v>17560.2</v>
      </c>
      <c r="G5749" s="5">
        <v>226614989</v>
      </c>
      <c r="H5749" s="5">
        <v>20373.060000000001</v>
      </c>
      <c r="I5749" s="5" t="b">
        <f>IF(Nifty50[[#This Row],[High]]=MAX($D$1:$D5759), TRUE, FALSE)</f>
        <v>0</v>
      </c>
      <c r="J5749" s="5">
        <f>MAX($D$2:Nifty50[[#This Row],[High]])</f>
        <v>18604.45</v>
      </c>
      <c r="K5749" s="18">
        <f>(Nifty50[[#This Row],[ATH_XL]]-Nifty50[[#This Row],[Close]])/Nifty50[[#This Row],[ATH_XL]]</f>
        <v>5.6129044395292524E-2</v>
      </c>
    </row>
    <row r="5750" spans="2:11" x14ac:dyDescent="0.25">
      <c r="B5750" s="4">
        <v>44596</v>
      </c>
      <c r="C5750" s="23">
        <v>17590.2</v>
      </c>
      <c r="D5750" s="23">
        <v>17617.8</v>
      </c>
      <c r="E5750" s="23">
        <v>17462.55</v>
      </c>
      <c r="F5750" s="23">
        <v>17516.3</v>
      </c>
      <c r="G5750" s="5">
        <v>261434170</v>
      </c>
      <c r="H5750" s="5">
        <v>20651.849999999999</v>
      </c>
      <c r="I5750" s="5" t="b">
        <f>IF(Nifty50[[#This Row],[High]]=MAX($D$1:$D5760), TRUE, FALSE)</f>
        <v>0</v>
      </c>
      <c r="J5750" s="5">
        <f>MAX($D$2:Nifty50[[#This Row],[High]])</f>
        <v>18604.45</v>
      </c>
      <c r="K5750" s="18">
        <f>(Nifty50[[#This Row],[ATH_XL]]-Nifty50[[#This Row],[Close]])/Nifty50[[#This Row],[ATH_XL]]</f>
        <v>5.8488694909013782E-2</v>
      </c>
    </row>
    <row r="5751" spans="2:11" x14ac:dyDescent="0.25">
      <c r="B5751" s="4">
        <v>44599</v>
      </c>
      <c r="C5751" s="23">
        <v>17456.3</v>
      </c>
      <c r="D5751" s="23">
        <v>17536.75</v>
      </c>
      <c r="E5751" s="23">
        <v>17119.400000000001</v>
      </c>
      <c r="F5751" s="23">
        <v>17213.599999999999</v>
      </c>
      <c r="G5751" s="5">
        <v>265037933</v>
      </c>
      <c r="H5751" s="5">
        <v>21925.11</v>
      </c>
      <c r="I5751" s="5" t="b">
        <f>IF(Nifty50[[#This Row],[High]]=MAX($D$1:$D5761), TRUE, FALSE)</f>
        <v>0</v>
      </c>
      <c r="J5751" s="5">
        <f>MAX($D$2:Nifty50[[#This Row],[High]])</f>
        <v>18604.45</v>
      </c>
      <c r="K5751" s="18">
        <f>(Nifty50[[#This Row],[ATH_XL]]-Nifty50[[#This Row],[Close]])/Nifty50[[#This Row],[ATH_XL]]</f>
        <v>7.4758995831642541E-2</v>
      </c>
    </row>
    <row r="5752" spans="2:11" x14ac:dyDescent="0.25">
      <c r="B5752" s="4">
        <v>44600</v>
      </c>
      <c r="C5752" s="23">
        <v>17279.849999999999</v>
      </c>
      <c r="D5752" s="23">
        <v>17306.45</v>
      </c>
      <c r="E5752" s="23">
        <v>17043.650000000001</v>
      </c>
      <c r="F5752" s="23">
        <v>17266.75</v>
      </c>
      <c r="G5752" s="5">
        <v>268526210</v>
      </c>
      <c r="H5752" s="5">
        <v>23846.16</v>
      </c>
      <c r="I5752" s="5" t="b">
        <f>IF(Nifty50[[#This Row],[High]]=MAX($D$1:$D5762), TRUE, FALSE)</f>
        <v>0</v>
      </c>
      <c r="J5752" s="5">
        <f>MAX($D$2:Nifty50[[#This Row],[High]])</f>
        <v>18604.45</v>
      </c>
      <c r="K5752" s="18">
        <f>(Nifty50[[#This Row],[ATH_XL]]-Nifty50[[#This Row],[Close]])/Nifty50[[#This Row],[ATH_XL]]</f>
        <v>7.1902152442023318E-2</v>
      </c>
    </row>
    <row r="5753" spans="2:11" x14ac:dyDescent="0.25">
      <c r="B5753" s="4">
        <v>44601</v>
      </c>
      <c r="C5753" s="23">
        <v>17370.099999999999</v>
      </c>
      <c r="D5753" s="23">
        <v>17477.150000000001</v>
      </c>
      <c r="E5753" s="23">
        <v>17339</v>
      </c>
      <c r="F5753" s="23">
        <v>17463.8</v>
      </c>
      <c r="G5753" s="5">
        <v>236350514</v>
      </c>
      <c r="H5753" s="5">
        <v>19327.669999999998</v>
      </c>
      <c r="I5753" s="5" t="b">
        <f>IF(Nifty50[[#This Row],[High]]=MAX($D$1:$D5763), TRUE, FALSE)</f>
        <v>0</v>
      </c>
      <c r="J5753" s="5">
        <f>MAX($D$2:Nifty50[[#This Row],[High]])</f>
        <v>18604.45</v>
      </c>
      <c r="K5753" s="18">
        <f>(Nifty50[[#This Row],[ATH_XL]]-Nifty50[[#This Row],[Close]])/Nifty50[[#This Row],[ATH_XL]]</f>
        <v>6.1310600420867126E-2</v>
      </c>
    </row>
    <row r="5754" spans="2:11" x14ac:dyDescent="0.25">
      <c r="B5754" s="4">
        <v>44602</v>
      </c>
      <c r="C5754" s="23">
        <v>17554.099999999999</v>
      </c>
      <c r="D5754" s="23">
        <v>17639.45</v>
      </c>
      <c r="E5754" s="23">
        <v>17427.150000000001</v>
      </c>
      <c r="F5754" s="23">
        <v>17605.849999999999</v>
      </c>
      <c r="G5754" s="5">
        <v>273606440</v>
      </c>
      <c r="H5754" s="5">
        <v>22210.93</v>
      </c>
      <c r="I5754" s="5" t="b">
        <f>IF(Nifty50[[#This Row],[High]]=MAX($D$1:$D5764), TRUE, FALSE)</f>
        <v>0</v>
      </c>
      <c r="J5754" s="5">
        <f>MAX($D$2:Nifty50[[#This Row],[High]])</f>
        <v>18604.45</v>
      </c>
      <c r="K5754" s="18">
        <f>(Nifty50[[#This Row],[ATH_XL]]-Nifty50[[#This Row],[Close]])/Nifty50[[#This Row],[ATH_XL]]</f>
        <v>5.367533036450968E-2</v>
      </c>
    </row>
    <row r="5755" spans="2:11" x14ac:dyDescent="0.25">
      <c r="B5755" s="10">
        <v>44603</v>
      </c>
      <c r="C5755" s="25">
        <v>17451</v>
      </c>
      <c r="D5755" s="25">
        <v>17454.75</v>
      </c>
      <c r="E5755" s="25">
        <v>17303</v>
      </c>
      <c r="F5755" s="25">
        <v>17374.75</v>
      </c>
      <c r="G5755" s="11">
        <v>253141660</v>
      </c>
      <c r="H5755" s="11">
        <v>23230.82</v>
      </c>
      <c r="I5755" s="5" t="b">
        <f>IF(Nifty50[[#This Row],[High]]=MAX($D$1:$D5765), TRUE, FALSE)</f>
        <v>0</v>
      </c>
      <c r="J5755" s="5">
        <f>MAX($D$2:Nifty50[[#This Row],[High]])</f>
        <v>18604.45</v>
      </c>
      <c r="K5755" s="18">
        <f>(Nifty50[[#This Row],[ATH_XL]]-Nifty50[[#This Row],[Close]])/Nifty50[[#This Row],[ATH_XL]]</f>
        <v>6.6097089674782145E-2</v>
      </c>
    </row>
    <row r="5756" spans="2:11" x14ac:dyDescent="0.25">
      <c r="B5756" s="4">
        <v>44606</v>
      </c>
      <c r="C5756" s="23">
        <v>17076.150000000001</v>
      </c>
      <c r="D5756" s="23">
        <v>17099.5</v>
      </c>
      <c r="E5756" s="23">
        <v>16809.650000000001</v>
      </c>
      <c r="F5756" s="23">
        <v>16842.8</v>
      </c>
      <c r="G5756" s="5">
        <v>305510740</v>
      </c>
      <c r="H5756" s="5">
        <v>24976.16</v>
      </c>
      <c r="I5756" s="14" t="b">
        <f>IF(Nifty50[[#This Row],[High]]=MAX($D$1:$D5766), TRUE, FALSE)</f>
        <v>0</v>
      </c>
      <c r="J5756" s="14">
        <f>MAX($D$2:Nifty50[[#This Row],[High]])</f>
        <v>18604.45</v>
      </c>
      <c r="K5756" s="18">
        <f>(Nifty50[[#This Row],[ATH_XL]]-Nifty50[[#This Row],[Close]])/Nifty50[[#This Row],[ATH_XL]]</f>
        <v>9.4689711332503854E-2</v>
      </c>
    </row>
    <row r="5757" spans="2:11" x14ac:dyDescent="0.25">
      <c r="B5757" s="4">
        <v>44607</v>
      </c>
      <c r="C5757" s="23">
        <v>16933.25</v>
      </c>
      <c r="D5757" s="23">
        <v>17375</v>
      </c>
      <c r="E5757" s="23">
        <v>16839.25</v>
      </c>
      <c r="F5757" s="23">
        <v>17352.45</v>
      </c>
      <c r="G5757" s="5">
        <v>298658142</v>
      </c>
      <c r="H5757" s="5">
        <v>24765.67</v>
      </c>
      <c r="I5757" s="14" t="b">
        <f>IF(Nifty50[[#This Row],[High]]=MAX($D$1:$D5767), TRUE, FALSE)</f>
        <v>0</v>
      </c>
      <c r="J5757" s="14">
        <f>MAX($D$2:Nifty50[[#This Row],[High]])</f>
        <v>18604.45</v>
      </c>
      <c r="K5757" s="18">
        <f>(Nifty50[[#This Row],[ATH_XL]]-Nifty50[[#This Row],[Close]])/Nifty50[[#This Row],[ATH_XL]]</f>
        <v>6.729572763505505E-2</v>
      </c>
    </row>
    <row r="5758" spans="2:11" x14ac:dyDescent="0.25">
      <c r="B5758" s="4">
        <v>44608</v>
      </c>
      <c r="C5758" s="23">
        <v>17408.45</v>
      </c>
      <c r="D5758" s="23">
        <v>17490.599999999999</v>
      </c>
      <c r="E5758" s="23">
        <v>17257.7</v>
      </c>
      <c r="F5758" s="23">
        <v>17322.2</v>
      </c>
      <c r="G5758" s="5">
        <v>244549223</v>
      </c>
      <c r="H5758" s="5">
        <v>21128.38</v>
      </c>
      <c r="I5758" s="14" t="b">
        <f>IF(Nifty50[[#This Row],[High]]=MAX($D$1:$D5768), TRUE, FALSE)</f>
        <v>0</v>
      </c>
      <c r="J5758" s="14">
        <f>MAX($D$2:Nifty50[[#This Row],[High]])</f>
        <v>18604.45</v>
      </c>
      <c r="K5758" s="18">
        <f>(Nifty50[[#This Row],[ATH_XL]]-Nifty50[[#This Row],[Close]])/Nifty50[[#This Row],[ATH_XL]]</f>
        <v>6.8921682715694363E-2</v>
      </c>
    </row>
    <row r="5759" spans="2:11" x14ac:dyDescent="0.25">
      <c r="B5759" s="4">
        <v>44609</v>
      </c>
      <c r="C5759" s="23">
        <v>17396.55</v>
      </c>
      <c r="D5759" s="23">
        <v>17442.900000000001</v>
      </c>
      <c r="E5759" s="23">
        <v>17235.849999999999</v>
      </c>
      <c r="F5759" s="23">
        <v>17304.599999999999</v>
      </c>
      <c r="G5759" s="5">
        <v>232136131</v>
      </c>
      <c r="H5759" s="5">
        <v>19381.259999999998</v>
      </c>
      <c r="I5759" s="14" t="b">
        <f>IF(Nifty50[[#This Row],[High]]=MAX($D$1:$D5769), TRUE, FALSE)</f>
        <v>0</v>
      </c>
      <c r="J5759" s="14">
        <f>MAX($D$2:Nifty50[[#This Row],[High]])</f>
        <v>18604.45</v>
      </c>
      <c r="K5759" s="18">
        <f>(Nifty50[[#This Row],[ATH_XL]]-Nifty50[[#This Row],[Close]])/Nifty50[[#This Row],[ATH_XL]]</f>
        <v>6.9867692944430071E-2</v>
      </c>
    </row>
    <row r="5760" spans="2:11" x14ac:dyDescent="0.25">
      <c r="B5760" s="4">
        <v>44610</v>
      </c>
      <c r="C5760" s="23">
        <v>17236.05</v>
      </c>
      <c r="D5760" s="23">
        <v>17380.8</v>
      </c>
      <c r="E5760" s="23">
        <v>17219.2</v>
      </c>
      <c r="F5760" s="23">
        <v>17276.3</v>
      </c>
      <c r="G5760" s="5">
        <v>189620888</v>
      </c>
      <c r="H5760" s="5">
        <v>16126.96</v>
      </c>
      <c r="I5760" s="14" t="b">
        <f>IF(Nifty50[[#This Row],[High]]=MAX($D$1:$D5770), TRUE, FALSE)</f>
        <v>0</v>
      </c>
      <c r="J5760" s="14">
        <f>MAX($D$2:Nifty50[[#This Row],[High]])</f>
        <v>18604.45</v>
      </c>
      <c r="K5760" s="18">
        <f>(Nifty50[[#This Row],[ATH_XL]]-Nifty50[[#This Row],[Close]])/Nifty50[[#This Row],[ATH_XL]]</f>
        <v>7.1388834391771933E-2</v>
      </c>
    </row>
    <row r="5761" spans="2:11" x14ac:dyDescent="0.25">
      <c r="B5761" s="4">
        <v>44613</v>
      </c>
      <c r="C5761" s="23">
        <v>17192.25</v>
      </c>
      <c r="D5761" s="23">
        <v>17351.05</v>
      </c>
      <c r="E5761" s="23">
        <v>17070.7</v>
      </c>
      <c r="F5761" s="23">
        <v>17206.650000000001</v>
      </c>
      <c r="G5761" s="5">
        <v>215183301</v>
      </c>
      <c r="H5761" s="5">
        <v>18725.57</v>
      </c>
      <c r="I5761" s="14" t="b">
        <f>IF(Nifty50[[#This Row],[High]]=MAX($D$1:$D5771), TRUE, FALSE)</f>
        <v>0</v>
      </c>
      <c r="J5761" s="14">
        <f>MAX($D$2:Nifty50[[#This Row],[High]])</f>
        <v>18604.45</v>
      </c>
      <c r="K5761" s="18">
        <f>(Nifty50[[#This Row],[ATH_XL]]-Nifty50[[#This Row],[Close]])/Nifty50[[#This Row],[ATH_XL]]</f>
        <v>7.5132562370830588E-2</v>
      </c>
    </row>
    <row r="5762" spans="2:11" x14ac:dyDescent="0.25">
      <c r="B5762" s="4">
        <v>44614</v>
      </c>
      <c r="C5762" s="23">
        <v>16847.95</v>
      </c>
      <c r="D5762" s="23">
        <v>17148.55</v>
      </c>
      <c r="E5762" s="23">
        <v>16843.8</v>
      </c>
      <c r="F5762" s="23">
        <v>17092.2</v>
      </c>
      <c r="G5762" s="5">
        <v>300131995</v>
      </c>
      <c r="H5762" s="5">
        <v>24040.84</v>
      </c>
      <c r="I5762" s="14" t="b">
        <f>IF(Nifty50[[#This Row],[High]]=MAX($D$1:$D5772), TRUE, FALSE)</f>
        <v>0</v>
      </c>
      <c r="J5762" s="14">
        <f>MAX($D$2:Nifty50[[#This Row],[High]])</f>
        <v>18604.45</v>
      </c>
      <c r="K5762" s="18">
        <f>(Nifty50[[#This Row],[ATH_XL]]-Nifty50[[#This Row],[Close]])/Nifty50[[#This Row],[ATH_XL]]</f>
        <v>8.1284316386670927E-2</v>
      </c>
    </row>
    <row r="5763" spans="2:11" x14ac:dyDescent="0.25">
      <c r="B5763" s="4">
        <v>44615</v>
      </c>
      <c r="C5763" s="23">
        <v>17194.5</v>
      </c>
      <c r="D5763" s="23">
        <v>17220.7</v>
      </c>
      <c r="E5763" s="23">
        <v>17027.849999999999</v>
      </c>
      <c r="F5763" s="23">
        <v>17063.25</v>
      </c>
      <c r="G5763" s="5">
        <v>200229631</v>
      </c>
      <c r="H5763" s="5">
        <v>17662.47</v>
      </c>
      <c r="I5763" s="14" t="b">
        <f>IF(Nifty50[[#This Row],[High]]=MAX($D$1:$D5773), TRUE, FALSE)</f>
        <v>0</v>
      </c>
      <c r="J5763" s="14">
        <f>MAX($D$2:Nifty50[[#This Row],[High]])</f>
        <v>18604.45</v>
      </c>
      <c r="K5763" s="18">
        <f>(Nifty50[[#This Row],[ATH_XL]]-Nifty50[[#This Row],[Close]])/Nifty50[[#This Row],[ATH_XL]]</f>
        <v>8.2840395711778675E-2</v>
      </c>
    </row>
    <row r="5764" spans="2:11" x14ac:dyDescent="0.25">
      <c r="B5764" s="4">
        <v>44616</v>
      </c>
      <c r="C5764" s="23">
        <v>16548.900000000001</v>
      </c>
      <c r="D5764" s="23">
        <v>16705.25</v>
      </c>
      <c r="E5764" s="23">
        <v>16203.25</v>
      </c>
      <c r="F5764" s="23">
        <v>16247.95</v>
      </c>
      <c r="G5764" s="5">
        <v>457967874</v>
      </c>
      <c r="H5764" s="5">
        <v>36650.83</v>
      </c>
      <c r="I5764" s="14" t="b">
        <f>IF(Nifty50[[#This Row],[High]]=MAX($D$1:$D5774), TRUE, FALSE)</f>
        <v>0</v>
      </c>
      <c r="J5764" s="14">
        <f>MAX($D$2:Nifty50[[#This Row],[High]])</f>
        <v>18604.45</v>
      </c>
      <c r="K5764" s="18">
        <f>(Nifty50[[#This Row],[ATH_XL]]-Nifty50[[#This Row],[Close]])/Nifty50[[#This Row],[ATH_XL]]</f>
        <v>0.12666324454633165</v>
      </c>
    </row>
    <row r="5765" spans="2:11" x14ac:dyDescent="0.25">
      <c r="B5765" s="4">
        <v>44617</v>
      </c>
      <c r="C5765" s="23">
        <v>16515.650000000001</v>
      </c>
      <c r="D5765" s="23">
        <v>16748.8</v>
      </c>
      <c r="E5765" s="23">
        <v>16478.3</v>
      </c>
      <c r="F5765" s="23">
        <v>16658.400000000001</v>
      </c>
      <c r="G5765" s="5">
        <v>329780732</v>
      </c>
      <c r="H5765" s="5">
        <v>25743.77</v>
      </c>
      <c r="I5765" s="14" t="b">
        <f>IF(Nifty50[[#This Row],[High]]=MAX($D$1:$D5775), TRUE, FALSE)</f>
        <v>0</v>
      </c>
      <c r="J5765" s="14">
        <f>MAX($D$2:Nifty50[[#This Row],[High]])</f>
        <v>18604.45</v>
      </c>
      <c r="K5765" s="18">
        <f>(Nifty50[[#This Row],[ATH_XL]]-Nifty50[[#This Row],[Close]])/Nifty50[[#This Row],[ATH_XL]]</f>
        <v>0.10460131850175626</v>
      </c>
    </row>
    <row r="5766" spans="2:11" x14ac:dyDescent="0.25">
      <c r="B5766" s="4">
        <v>44620</v>
      </c>
      <c r="C5766" s="23">
        <v>16481.599999999999</v>
      </c>
      <c r="D5766" s="23">
        <v>16815.900000000001</v>
      </c>
      <c r="E5766" s="23">
        <v>16356.3</v>
      </c>
      <c r="F5766" s="23">
        <v>16793.900000000001</v>
      </c>
      <c r="G5766" s="5">
        <v>404214666</v>
      </c>
      <c r="H5766" s="5">
        <v>33831.57</v>
      </c>
      <c r="I5766" s="14" t="b">
        <f>IF(Nifty50[[#This Row],[High]]=MAX($D$1:$D5776), TRUE, FALSE)</f>
        <v>0</v>
      </c>
      <c r="J5766" s="14">
        <f>MAX($D$2:Nifty50[[#This Row],[High]])</f>
        <v>18604.45</v>
      </c>
      <c r="K5766" s="18">
        <f>(Nifty50[[#This Row],[ATH_XL]]-Nifty50[[#This Row],[Close]])/Nifty50[[#This Row],[ATH_XL]]</f>
        <v>9.7318114752115714E-2</v>
      </c>
    </row>
    <row r="5767" spans="2:11" x14ac:dyDescent="0.25">
      <c r="B5767" s="4">
        <v>44622</v>
      </c>
      <c r="C5767" s="23">
        <v>16593.099999999999</v>
      </c>
      <c r="D5767" s="23">
        <v>16678.5</v>
      </c>
      <c r="E5767" s="23">
        <v>16478.650000000001</v>
      </c>
      <c r="F5767" s="23">
        <v>16605.95</v>
      </c>
      <c r="G5767" s="5">
        <v>517723542</v>
      </c>
      <c r="H5767" s="5">
        <v>39407.440000000002</v>
      </c>
      <c r="I5767" s="14" t="b">
        <f>IF(Nifty50[[#This Row],[High]]=MAX($D$1:$D5777), TRUE, FALSE)</f>
        <v>0</v>
      </c>
      <c r="J5767" s="14">
        <f>MAX($D$2:Nifty50[[#This Row],[High]])</f>
        <v>18604.45</v>
      </c>
      <c r="K5767" s="18">
        <f>(Nifty50[[#This Row],[ATH_XL]]-Nifty50[[#This Row],[Close]])/Nifty50[[#This Row],[ATH_XL]]</f>
        <v>0.10742053648455073</v>
      </c>
    </row>
    <row r="5768" spans="2:11" x14ac:dyDescent="0.25">
      <c r="B5768" s="4">
        <v>44623</v>
      </c>
      <c r="C5768" s="23">
        <v>16723.2</v>
      </c>
      <c r="D5768" s="23">
        <v>16768.95</v>
      </c>
      <c r="E5768" s="23">
        <v>16442.95</v>
      </c>
      <c r="F5768" s="23">
        <v>16498.05</v>
      </c>
      <c r="G5768" s="5">
        <v>442068263</v>
      </c>
      <c r="H5768" s="5">
        <v>31413</v>
      </c>
      <c r="I5768" s="14" t="b">
        <f>IF(Nifty50[[#This Row],[High]]=MAX($D$1:$D5778), TRUE, FALSE)</f>
        <v>0</v>
      </c>
      <c r="J5768" s="14">
        <f>MAX($D$2:Nifty50[[#This Row],[High]])</f>
        <v>18604.45</v>
      </c>
      <c r="K5768" s="18">
        <f>(Nifty50[[#This Row],[ATH_XL]]-Nifty50[[#This Row],[Close]])/Nifty50[[#This Row],[ATH_XL]]</f>
        <v>0.11322022419367417</v>
      </c>
    </row>
    <row r="5769" spans="2:11" x14ac:dyDescent="0.25">
      <c r="B5769" s="4">
        <v>44624</v>
      </c>
      <c r="C5769" s="23">
        <v>16339.45</v>
      </c>
      <c r="D5769" s="23">
        <v>16456</v>
      </c>
      <c r="E5769" s="23">
        <v>16133.8</v>
      </c>
      <c r="F5769" s="23">
        <v>16245.35</v>
      </c>
      <c r="G5769" s="5">
        <v>456143040</v>
      </c>
      <c r="H5769" s="5">
        <v>34821.1</v>
      </c>
      <c r="I5769" s="14" t="b">
        <f>IF(Nifty50[[#This Row],[High]]=MAX($D$1:$D5779), TRUE, FALSE)</f>
        <v>0</v>
      </c>
      <c r="J5769" s="14">
        <f>MAX($D$2:Nifty50[[#This Row],[High]])</f>
        <v>18604.45</v>
      </c>
      <c r="K5769" s="18">
        <f>(Nifty50[[#This Row],[ATH_XL]]-Nifty50[[#This Row],[Close]])/Nifty50[[#This Row],[ATH_XL]]</f>
        <v>0.1268029960573949</v>
      </c>
    </row>
    <row r="5770" spans="2:11" x14ac:dyDescent="0.25">
      <c r="B5770" s="4">
        <v>44627</v>
      </c>
      <c r="C5770" s="23">
        <v>15867.95</v>
      </c>
      <c r="D5770" s="23">
        <v>15944.6</v>
      </c>
      <c r="E5770" s="23">
        <v>15711.45</v>
      </c>
      <c r="F5770" s="23">
        <v>15863.15</v>
      </c>
      <c r="G5770" s="5">
        <v>585403660</v>
      </c>
      <c r="H5770" s="5">
        <v>38038.75</v>
      </c>
      <c r="I5770" s="14" t="b">
        <f>IF(Nifty50[[#This Row],[High]]=MAX($D$1:$D5780), TRUE, FALSE)</f>
        <v>0</v>
      </c>
      <c r="J5770" s="14">
        <f>MAX($D$2:Nifty50[[#This Row],[High]])</f>
        <v>18604.45</v>
      </c>
      <c r="K5770" s="18">
        <f>(Nifty50[[#This Row],[ATH_XL]]-Nifty50[[#This Row],[Close]])/Nifty50[[#This Row],[ATH_XL]]</f>
        <v>0.1473464681836873</v>
      </c>
    </row>
    <row r="5771" spans="2:11" x14ac:dyDescent="0.25">
      <c r="B5771" s="4">
        <v>44628</v>
      </c>
      <c r="C5771" s="23">
        <v>15747.75</v>
      </c>
      <c r="D5771" s="23">
        <v>16028.75</v>
      </c>
      <c r="E5771" s="23">
        <v>15671.45</v>
      </c>
      <c r="F5771" s="23">
        <v>16013.45</v>
      </c>
      <c r="G5771" s="5">
        <v>543600673</v>
      </c>
      <c r="H5771" s="5">
        <v>38704.400000000001</v>
      </c>
      <c r="I5771" s="14" t="b">
        <f>IF(Nifty50[[#This Row],[High]]=MAX($D$1:$D5781), TRUE, FALSE)</f>
        <v>0</v>
      </c>
      <c r="J5771" s="14">
        <f>MAX($D$2:Nifty50[[#This Row],[High]])</f>
        <v>18604.45</v>
      </c>
      <c r="K5771" s="18">
        <f>(Nifty50[[#This Row],[ATH_XL]]-Nifty50[[#This Row],[Close]])/Nifty50[[#This Row],[ATH_XL]]</f>
        <v>0.13926775583260995</v>
      </c>
    </row>
    <row r="5772" spans="2:11" x14ac:dyDescent="0.25">
      <c r="B5772" s="4">
        <v>44629</v>
      </c>
      <c r="C5772" s="23">
        <v>16078</v>
      </c>
      <c r="D5772" s="23">
        <v>16418.05</v>
      </c>
      <c r="E5772" s="23">
        <v>15990</v>
      </c>
      <c r="F5772" s="23">
        <v>16345.35</v>
      </c>
      <c r="G5772" s="5">
        <v>462231428</v>
      </c>
      <c r="H5772" s="5">
        <v>35329.339999999997</v>
      </c>
      <c r="I5772" s="14" t="b">
        <f>IF(Nifty50[[#This Row],[High]]=MAX($D$1:$D5782), TRUE, FALSE)</f>
        <v>0</v>
      </c>
      <c r="J5772" s="14">
        <f>MAX($D$2:Nifty50[[#This Row],[High]])</f>
        <v>18604.45</v>
      </c>
      <c r="K5772" s="18">
        <f>(Nifty50[[#This Row],[ATH_XL]]-Nifty50[[#This Row],[Close]])/Nifty50[[#This Row],[ATH_XL]]</f>
        <v>0.12142793793957898</v>
      </c>
    </row>
    <row r="5773" spans="2:11" x14ac:dyDescent="0.25">
      <c r="B5773" s="4">
        <v>44630</v>
      </c>
      <c r="C5773" s="23">
        <v>16757.099999999999</v>
      </c>
      <c r="D5773" s="23">
        <v>16757.3</v>
      </c>
      <c r="E5773" s="23">
        <v>16447.900000000001</v>
      </c>
      <c r="F5773" s="23">
        <v>16594.900000000001</v>
      </c>
      <c r="G5773" s="5">
        <v>486445481</v>
      </c>
      <c r="H5773" s="5">
        <v>35513.730000000003</v>
      </c>
      <c r="I5773" s="14" t="b">
        <f>IF(Nifty50[[#This Row],[High]]=MAX($D$1:$D5783), TRUE, FALSE)</f>
        <v>0</v>
      </c>
      <c r="J5773" s="14">
        <f>MAX($D$2:Nifty50[[#This Row],[High]])</f>
        <v>18604.45</v>
      </c>
      <c r="K5773" s="18">
        <f>(Nifty50[[#This Row],[ATH_XL]]-Nifty50[[#This Row],[Close]])/Nifty50[[#This Row],[ATH_XL]]</f>
        <v>0.10801448040656936</v>
      </c>
    </row>
    <row r="5774" spans="2:11" x14ac:dyDescent="0.25">
      <c r="B5774" s="4">
        <v>44631</v>
      </c>
      <c r="C5774" s="23">
        <v>16528.8</v>
      </c>
      <c r="D5774" s="23">
        <v>16694.400000000001</v>
      </c>
      <c r="E5774" s="23">
        <v>16470.900000000001</v>
      </c>
      <c r="F5774" s="23">
        <v>16630.45</v>
      </c>
      <c r="G5774" s="5">
        <v>343717045</v>
      </c>
      <c r="H5774" s="5">
        <v>24720.34</v>
      </c>
      <c r="I5774" s="14" t="b">
        <f>IF(Nifty50[[#This Row],[High]]=MAX($D$1:$D5784), TRUE, FALSE)</f>
        <v>0</v>
      </c>
      <c r="J5774" s="14">
        <f>MAX($D$2:Nifty50[[#This Row],[High]])</f>
        <v>18604.45</v>
      </c>
      <c r="K5774" s="18">
        <f>(Nifty50[[#This Row],[ATH_XL]]-Nifty50[[#This Row],[Close]])/Nifty50[[#This Row],[ATH_XL]]</f>
        <v>0.10610364724568584</v>
      </c>
    </row>
    <row r="5775" spans="2:11" x14ac:dyDescent="0.25">
      <c r="B5775" s="4">
        <v>44634</v>
      </c>
      <c r="C5775" s="23">
        <v>16633.7</v>
      </c>
      <c r="D5775" s="23">
        <v>16887.95</v>
      </c>
      <c r="E5775" s="23">
        <v>16606.5</v>
      </c>
      <c r="F5775" s="23">
        <v>16871.3</v>
      </c>
      <c r="G5775" s="5">
        <v>314669685</v>
      </c>
      <c r="H5775" s="5">
        <v>23824.02</v>
      </c>
      <c r="I5775" s="14" t="b">
        <f>IF(Nifty50[[#This Row],[High]]=MAX($D$1:$D5785), TRUE, FALSE)</f>
        <v>0</v>
      </c>
      <c r="J5775" s="14">
        <f>MAX($D$2:Nifty50[[#This Row],[High]])</f>
        <v>18604.45</v>
      </c>
      <c r="K5775" s="18">
        <f>(Nifty50[[#This Row],[ATH_XL]]-Nifty50[[#This Row],[Close]])/Nifty50[[#This Row],[ATH_XL]]</f>
        <v>9.3157819768926328E-2</v>
      </c>
    </row>
    <row r="5776" spans="2:11" x14ac:dyDescent="0.25">
      <c r="B5776" s="4">
        <v>44635</v>
      </c>
      <c r="C5776" s="23">
        <v>16900.650000000001</v>
      </c>
      <c r="D5776" s="23">
        <v>16927.75</v>
      </c>
      <c r="E5776" s="23">
        <v>16555</v>
      </c>
      <c r="F5776" s="23">
        <v>16663</v>
      </c>
      <c r="G5776" s="5">
        <v>381631902</v>
      </c>
      <c r="H5776" s="5">
        <v>29731.09</v>
      </c>
      <c r="I5776" s="14" t="b">
        <f>IF(Nifty50[[#This Row],[High]]=MAX($D$1:$D5786), TRUE, FALSE)</f>
        <v>0</v>
      </c>
      <c r="J5776" s="14">
        <f>MAX($D$2:Nifty50[[#This Row],[High]])</f>
        <v>18604.45</v>
      </c>
      <c r="K5776" s="18">
        <f>(Nifty50[[#This Row],[ATH_XL]]-Nifty50[[#This Row],[Close]])/Nifty50[[#This Row],[ATH_XL]]</f>
        <v>0.1043540658283368</v>
      </c>
    </row>
    <row r="5777" spans="2:11" x14ac:dyDescent="0.25">
      <c r="B5777" s="4">
        <v>44636</v>
      </c>
      <c r="C5777" s="23">
        <v>16876.650000000001</v>
      </c>
      <c r="D5777" s="23">
        <v>16987.900000000001</v>
      </c>
      <c r="E5777" s="23">
        <v>16837.849999999999</v>
      </c>
      <c r="F5777" s="23">
        <v>16975.349999999999</v>
      </c>
      <c r="G5777" s="5">
        <v>259973396</v>
      </c>
      <c r="H5777" s="5">
        <v>21361.32</v>
      </c>
      <c r="I5777" s="14" t="b">
        <f>IF(Nifty50[[#This Row],[High]]=MAX($D$1:$D5787), TRUE, FALSE)</f>
        <v>0</v>
      </c>
      <c r="J5777" s="14">
        <f>MAX($D$2:Nifty50[[#This Row],[High]])</f>
        <v>18604.45</v>
      </c>
      <c r="K5777" s="18">
        <f>(Nifty50[[#This Row],[ATH_XL]]-Nifty50[[#This Row],[Close]])/Nifty50[[#This Row],[ATH_XL]]</f>
        <v>8.7565071797338925E-2</v>
      </c>
    </row>
    <row r="5778" spans="2:11" x14ac:dyDescent="0.25">
      <c r="B5778" s="4">
        <v>44637</v>
      </c>
      <c r="C5778" s="23">
        <v>17202.900000000001</v>
      </c>
      <c r="D5778" s="23">
        <v>17344.599999999999</v>
      </c>
      <c r="E5778" s="23">
        <v>17175.75</v>
      </c>
      <c r="F5778" s="23">
        <v>17287.05</v>
      </c>
      <c r="G5778" s="5">
        <v>448335248</v>
      </c>
      <c r="H5778" s="5">
        <v>35367.279999999999</v>
      </c>
      <c r="I5778" s="14" t="b">
        <f>IF(Nifty50[[#This Row],[High]]=MAX($D$1:$D5788), TRUE, FALSE)</f>
        <v>0</v>
      </c>
      <c r="J5778" s="14">
        <f>MAX($D$2:Nifty50[[#This Row],[High]])</f>
        <v>18604.45</v>
      </c>
      <c r="K5778" s="18">
        <f>(Nifty50[[#This Row],[ATH_XL]]-Nifty50[[#This Row],[Close]])/Nifty50[[#This Row],[ATH_XL]]</f>
        <v>7.0811015644106731E-2</v>
      </c>
    </row>
    <row r="5779" spans="2:11" x14ac:dyDescent="0.25">
      <c r="B5779" s="4">
        <v>44641</v>
      </c>
      <c r="C5779" s="23">
        <v>17329.5</v>
      </c>
      <c r="D5779" s="23">
        <v>17353.349999999999</v>
      </c>
      <c r="E5779" s="23">
        <v>17096.400000000001</v>
      </c>
      <c r="F5779" s="23">
        <v>17117.599999999999</v>
      </c>
      <c r="G5779" s="5">
        <v>285451208</v>
      </c>
      <c r="H5779" s="5">
        <v>22886.39</v>
      </c>
      <c r="I5779" s="14" t="b">
        <f>IF(Nifty50[[#This Row],[High]]=MAX($D$1:$D5789), TRUE, FALSE)</f>
        <v>0</v>
      </c>
      <c r="J5779" s="14">
        <f>MAX($D$2:Nifty50[[#This Row],[High]])</f>
        <v>18604.45</v>
      </c>
      <c r="K5779" s="18">
        <f>(Nifty50[[#This Row],[ATH_XL]]-Nifty50[[#This Row],[Close]])/Nifty50[[#This Row],[ATH_XL]]</f>
        <v>7.9919051624745802E-2</v>
      </c>
    </row>
    <row r="5780" spans="2:11" x14ac:dyDescent="0.25">
      <c r="B5780" s="4">
        <v>44642</v>
      </c>
      <c r="C5780" s="23">
        <v>17120.400000000001</v>
      </c>
      <c r="D5780" s="23">
        <v>17334.400000000001</v>
      </c>
      <c r="E5780" s="23">
        <v>17006.3</v>
      </c>
      <c r="F5780" s="23">
        <v>17315.5</v>
      </c>
      <c r="G5780" s="5">
        <v>338263468</v>
      </c>
      <c r="H5780" s="5">
        <v>27347.599999999999</v>
      </c>
      <c r="I5780" s="14" t="b">
        <f>IF(Nifty50[[#This Row],[High]]=MAX($D$1:$D5790), TRUE, FALSE)</f>
        <v>0</v>
      </c>
      <c r="J5780" s="14">
        <f>MAX($D$2:Nifty50[[#This Row],[High]])</f>
        <v>18604.45</v>
      </c>
      <c r="K5780" s="18">
        <f>(Nifty50[[#This Row],[ATH_XL]]-Nifty50[[#This Row],[Close]])/Nifty50[[#This Row],[ATH_XL]]</f>
        <v>6.9281811609588059E-2</v>
      </c>
    </row>
    <row r="5781" spans="2:11" x14ac:dyDescent="0.25">
      <c r="B5781" s="4">
        <v>44643</v>
      </c>
      <c r="C5781" s="23">
        <v>17405.05</v>
      </c>
      <c r="D5781" s="23">
        <v>17442.400000000001</v>
      </c>
      <c r="E5781" s="23">
        <v>17199.599999999999</v>
      </c>
      <c r="F5781" s="23">
        <v>17245.650000000001</v>
      </c>
      <c r="G5781" s="5">
        <v>292120348</v>
      </c>
      <c r="H5781" s="5">
        <v>24705.279999999999</v>
      </c>
      <c r="I5781" s="14" t="b">
        <f>IF(Nifty50[[#This Row],[High]]=MAX($D$1:$D5791), TRUE, FALSE)</f>
        <v>0</v>
      </c>
      <c r="J5781" s="14">
        <f>MAX($D$2:Nifty50[[#This Row],[High]])</f>
        <v>18604.45</v>
      </c>
      <c r="K5781" s="18">
        <f>(Nifty50[[#This Row],[ATH_XL]]-Nifty50[[#This Row],[Close]])/Nifty50[[#This Row],[ATH_XL]]</f>
        <v>7.3036289704882393E-2</v>
      </c>
    </row>
    <row r="5782" spans="2:11" x14ac:dyDescent="0.25">
      <c r="B5782" s="4">
        <v>44644</v>
      </c>
      <c r="C5782" s="23">
        <v>17094.95</v>
      </c>
      <c r="D5782" s="23">
        <v>17291.75</v>
      </c>
      <c r="E5782" s="23">
        <v>17091.150000000001</v>
      </c>
      <c r="F5782" s="23">
        <v>17222.75</v>
      </c>
      <c r="G5782" s="5">
        <v>290280124</v>
      </c>
      <c r="H5782" s="5">
        <v>25011.72</v>
      </c>
      <c r="I5782" s="14" t="b">
        <f>IF(Nifty50[[#This Row],[High]]=MAX($D$1:$D5792), TRUE, FALSE)</f>
        <v>0</v>
      </c>
      <c r="J5782" s="14">
        <f>MAX($D$2:Nifty50[[#This Row],[High]])</f>
        <v>18604.45</v>
      </c>
      <c r="K5782" s="18">
        <f>(Nifty50[[#This Row],[ATH_XL]]-Nifty50[[#This Row],[Close]])/Nifty50[[#This Row],[ATH_XL]]</f>
        <v>7.4267178013862317E-2</v>
      </c>
    </row>
    <row r="5783" spans="2:11" x14ac:dyDescent="0.25">
      <c r="B5783" s="4">
        <v>44645</v>
      </c>
      <c r="C5783" s="23">
        <v>17289</v>
      </c>
      <c r="D5783" s="23">
        <v>17294.900000000001</v>
      </c>
      <c r="E5783" s="23">
        <v>17076.55</v>
      </c>
      <c r="F5783" s="23">
        <v>17153</v>
      </c>
      <c r="G5783" s="5">
        <v>237115741</v>
      </c>
      <c r="H5783" s="5">
        <v>20031.39</v>
      </c>
      <c r="I5783" s="14" t="b">
        <f>IF(Nifty50[[#This Row],[High]]=MAX($D$1:$D5793), TRUE, FALSE)</f>
        <v>0</v>
      </c>
      <c r="J5783" s="14">
        <f>MAX($D$2:Nifty50[[#This Row],[High]])</f>
        <v>18604.45</v>
      </c>
      <c r="K5783" s="18">
        <f>(Nifty50[[#This Row],[ATH_XL]]-Nifty50[[#This Row],[Close]])/Nifty50[[#This Row],[ATH_XL]]</f>
        <v>7.8016281051038902E-2</v>
      </c>
    </row>
    <row r="5784" spans="2:11" x14ac:dyDescent="0.25">
      <c r="B5784" s="4">
        <v>44648</v>
      </c>
      <c r="C5784" s="23">
        <v>17181.849999999999</v>
      </c>
      <c r="D5784" s="23">
        <v>17235.099999999999</v>
      </c>
      <c r="E5784" s="23">
        <v>17003.900000000001</v>
      </c>
      <c r="F5784" s="23">
        <v>17222</v>
      </c>
      <c r="G5784" s="5">
        <v>253240837</v>
      </c>
      <c r="H5784" s="5">
        <v>19976.259999999998</v>
      </c>
      <c r="I5784" s="14" t="b">
        <f>IF(Nifty50[[#This Row],[High]]=MAX($D$1:$D5794), TRUE, FALSE)</f>
        <v>0</v>
      </c>
      <c r="J5784" s="14">
        <f>MAX($D$2:Nifty50[[#This Row],[High]])</f>
        <v>18604.45</v>
      </c>
      <c r="K5784" s="18">
        <f>(Nifty50[[#This Row],[ATH_XL]]-Nifty50[[#This Row],[Close]])/Nifty50[[#This Row],[ATH_XL]]</f>
        <v>7.4307490949745925E-2</v>
      </c>
    </row>
    <row r="5785" spans="2:11" x14ac:dyDescent="0.25">
      <c r="B5785" s="4">
        <v>44649</v>
      </c>
      <c r="C5785" s="23">
        <v>17297.2</v>
      </c>
      <c r="D5785" s="23">
        <v>17343.650000000001</v>
      </c>
      <c r="E5785" s="23">
        <v>17235.7</v>
      </c>
      <c r="F5785" s="23">
        <v>17325.3</v>
      </c>
      <c r="G5785" s="5">
        <v>235149625</v>
      </c>
      <c r="H5785" s="5">
        <v>20305.78</v>
      </c>
      <c r="I5785" s="14" t="b">
        <f>IF(Nifty50[[#This Row],[High]]=MAX($D$1:$D5795), TRUE, FALSE)</f>
        <v>0</v>
      </c>
      <c r="J5785" s="14">
        <f>MAX($D$2:Nifty50[[#This Row],[High]])</f>
        <v>18604.45</v>
      </c>
      <c r="K5785" s="18">
        <f>(Nifty50[[#This Row],[ATH_XL]]-Nifty50[[#This Row],[Close]])/Nifty50[[#This Row],[ATH_XL]]</f>
        <v>6.8755055914042143E-2</v>
      </c>
    </row>
    <row r="5786" spans="2:11" x14ac:dyDescent="0.25">
      <c r="B5786" s="4">
        <v>44650</v>
      </c>
      <c r="C5786" s="23">
        <v>17468.150000000001</v>
      </c>
      <c r="D5786" s="23">
        <v>17522.5</v>
      </c>
      <c r="E5786" s="23">
        <v>17387.2</v>
      </c>
      <c r="F5786" s="23">
        <v>17498.25</v>
      </c>
      <c r="G5786" s="5">
        <v>505031841</v>
      </c>
      <c r="H5786" s="5">
        <v>28907.47</v>
      </c>
      <c r="I5786" s="14" t="b">
        <f>IF(Nifty50[[#This Row],[High]]=MAX($D$1:$D5796), TRUE, FALSE)</f>
        <v>0</v>
      </c>
      <c r="J5786" s="14">
        <f>MAX($D$2:Nifty50[[#This Row],[High]])</f>
        <v>18604.45</v>
      </c>
      <c r="K5786" s="18">
        <f>(Nifty50[[#This Row],[ATH_XL]]-Nifty50[[#This Row],[Close]])/Nifty50[[#This Row],[ATH_XL]]</f>
        <v>5.9458892899279511E-2</v>
      </c>
    </row>
    <row r="5787" spans="2:11" x14ac:dyDescent="0.25">
      <c r="B5787" s="4">
        <v>44651</v>
      </c>
      <c r="C5787" s="23">
        <v>17519.2</v>
      </c>
      <c r="D5787" s="23">
        <v>17559.8</v>
      </c>
      <c r="E5787" s="23">
        <v>17435.2</v>
      </c>
      <c r="F5787" s="23">
        <v>17464.75</v>
      </c>
      <c r="G5787" s="5">
        <v>281111679</v>
      </c>
      <c r="H5787" s="5">
        <v>24032.07</v>
      </c>
      <c r="I5787" s="14" t="b">
        <f>IF(Nifty50[[#This Row],[High]]=MAX($D$1:$D5797), TRUE, FALSE)</f>
        <v>0</v>
      </c>
      <c r="J5787" s="14">
        <f>MAX($D$2:Nifty50[[#This Row],[High]])</f>
        <v>18604.45</v>
      </c>
      <c r="K5787" s="18">
        <f>(Nifty50[[#This Row],[ATH_XL]]-Nifty50[[#This Row],[Close]])/Nifty50[[#This Row],[ATH_XL]]</f>
        <v>6.1259537368747834E-2</v>
      </c>
    </row>
    <row r="5788" spans="2:11" x14ac:dyDescent="0.25">
      <c r="B5788" s="4">
        <v>44652</v>
      </c>
      <c r="C5788" s="23">
        <v>17436.900000000001</v>
      </c>
      <c r="D5788" s="23">
        <v>17703.7</v>
      </c>
      <c r="E5788" s="23">
        <v>17422.7</v>
      </c>
      <c r="F5788" s="23">
        <v>17670.45</v>
      </c>
      <c r="G5788" s="5">
        <v>291773447</v>
      </c>
      <c r="H5788" s="5">
        <v>21132.13</v>
      </c>
      <c r="I5788" s="14" t="b">
        <f>IF(Nifty50[[#This Row],[High]]=MAX($D$1:$D5798), TRUE, FALSE)</f>
        <v>0</v>
      </c>
      <c r="J5788" s="14">
        <f>MAX($D$2:Nifty50[[#This Row],[High]])</f>
        <v>18604.45</v>
      </c>
      <c r="K5788" s="18">
        <f>(Nifty50[[#This Row],[ATH_XL]]-Nifty50[[#This Row],[Close]])/Nifty50[[#This Row],[ATH_XL]]</f>
        <v>5.0203042820400494E-2</v>
      </c>
    </row>
    <row r="5789" spans="2:11" x14ac:dyDescent="0.25">
      <c r="B5789" s="4">
        <v>44655</v>
      </c>
      <c r="C5789" s="23">
        <v>17809.099999999999</v>
      </c>
      <c r="D5789" s="23">
        <v>18114.650000000001</v>
      </c>
      <c r="E5789" s="23">
        <v>17791.400000000001</v>
      </c>
      <c r="F5789" s="23">
        <v>18053.400000000001</v>
      </c>
      <c r="G5789" s="5">
        <v>345526502</v>
      </c>
      <c r="H5789" s="5">
        <v>38623.94</v>
      </c>
      <c r="I5789" s="14" t="b">
        <f>IF(Nifty50[[#This Row],[High]]=MAX($D$1:$D5799), TRUE, FALSE)</f>
        <v>0</v>
      </c>
      <c r="J5789" s="14">
        <f>MAX($D$2:Nifty50[[#This Row],[High]])</f>
        <v>18604.45</v>
      </c>
      <c r="K5789" s="18">
        <f>(Nifty50[[#This Row],[ATH_XL]]-Nifty50[[#This Row],[Close]])/Nifty50[[#This Row],[ATH_XL]]</f>
        <v>2.9619257758224469E-2</v>
      </c>
    </row>
    <row r="5790" spans="2:11" x14ac:dyDescent="0.25">
      <c r="B5790" s="4">
        <v>44656</v>
      </c>
      <c r="C5790" s="23">
        <v>18080.599999999999</v>
      </c>
      <c r="D5790" s="23">
        <v>18095.45</v>
      </c>
      <c r="E5790" s="23">
        <v>17921.55</v>
      </c>
      <c r="F5790" s="23">
        <v>17957.400000000001</v>
      </c>
      <c r="G5790" s="5">
        <v>283453612</v>
      </c>
      <c r="H5790" s="5">
        <v>25096.7</v>
      </c>
      <c r="I5790" s="14" t="b">
        <f>IF(Nifty50[[#This Row],[High]]=MAX($D$1:$D5800), TRUE, FALSE)</f>
        <v>0</v>
      </c>
      <c r="J5790" s="14">
        <f>MAX($D$2:Nifty50[[#This Row],[High]])</f>
        <v>18604.45</v>
      </c>
      <c r="K5790" s="18">
        <f>(Nifty50[[#This Row],[ATH_XL]]-Nifty50[[#This Row],[Close]])/Nifty50[[#This Row],[ATH_XL]]</f>
        <v>3.4779313551327733E-2</v>
      </c>
    </row>
    <row r="5791" spans="2:11" x14ac:dyDescent="0.25">
      <c r="B5791" s="4">
        <v>44657</v>
      </c>
      <c r="C5791" s="23">
        <v>17842.75</v>
      </c>
      <c r="D5791" s="23">
        <v>17901</v>
      </c>
      <c r="E5791" s="23">
        <v>17779.849999999999</v>
      </c>
      <c r="F5791" s="23">
        <v>17807.650000000001</v>
      </c>
      <c r="G5791" s="5">
        <v>328824420</v>
      </c>
      <c r="H5791" s="5">
        <v>24252.48</v>
      </c>
      <c r="I5791" s="14" t="b">
        <f>IF(Nifty50[[#This Row],[High]]=MAX($D$1:$D5801), TRUE, FALSE)</f>
        <v>0</v>
      </c>
      <c r="J5791" s="14">
        <f>MAX($D$2:Nifty50[[#This Row],[High]])</f>
        <v>18604.45</v>
      </c>
      <c r="K5791" s="18">
        <f>(Nifty50[[#This Row],[ATH_XL]]-Nifty50[[#This Row],[Close]])/Nifty50[[#This Row],[ATH_XL]]</f>
        <v>4.2828463082757041E-2</v>
      </c>
    </row>
    <row r="5792" spans="2:11" x14ac:dyDescent="0.25">
      <c r="B5792" s="4">
        <v>44658</v>
      </c>
      <c r="C5792" s="23">
        <v>17723.3</v>
      </c>
      <c r="D5792" s="23">
        <v>17787.5</v>
      </c>
      <c r="E5792" s="23">
        <v>17623.7</v>
      </c>
      <c r="F5792" s="23">
        <v>17639.55</v>
      </c>
      <c r="G5792" s="5">
        <v>308840215</v>
      </c>
      <c r="H5792" s="5">
        <v>26236.91</v>
      </c>
      <c r="I5792" s="14" t="b">
        <f>IF(Nifty50[[#This Row],[High]]=MAX($D$1:$D5802), TRUE, FALSE)</f>
        <v>0</v>
      </c>
      <c r="J5792" s="14">
        <f>MAX($D$2:Nifty50[[#This Row],[High]])</f>
        <v>18604.45</v>
      </c>
      <c r="K5792" s="18">
        <f>(Nifty50[[#This Row],[ATH_XL]]-Nifty50[[#This Row],[Close]])/Nifty50[[#This Row],[ATH_XL]]</f>
        <v>5.1863935778805687E-2</v>
      </c>
    </row>
    <row r="5793" spans="2:11" x14ac:dyDescent="0.25">
      <c r="B5793" s="4">
        <v>44659</v>
      </c>
      <c r="C5793" s="23">
        <v>17698.150000000001</v>
      </c>
      <c r="D5793" s="23">
        <v>17842.75</v>
      </c>
      <c r="E5793" s="23">
        <v>17600.55</v>
      </c>
      <c r="F5793" s="23">
        <v>17784.349999999999</v>
      </c>
      <c r="G5793" s="5">
        <v>274447433</v>
      </c>
      <c r="H5793" s="5">
        <v>25608.1</v>
      </c>
      <c r="I5793" s="14" t="b">
        <f>IF(Nifty50[[#This Row],[High]]=MAX($D$1:$D5803), TRUE, FALSE)</f>
        <v>0</v>
      </c>
      <c r="J5793" s="14">
        <f>MAX($D$2:Nifty50[[#This Row],[High]])</f>
        <v>18604.45</v>
      </c>
      <c r="K5793" s="18">
        <f>(Nifty50[[#This Row],[ATH_XL]]-Nifty50[[#This Row],[Close]])/Nifty50[[#This Row],[ATH_XL]]</f>
        <v>4.40808516242083E-2</v>
      </c>
    </row>
    <row r="5794" spans="2:11" x14ac:dyDescent="0.25">
      <c r="B5794" s="4">
        <v>44662</v>
      </c>
      <c r="C5794" s="23">
        <v>17740.900000000001</v>
      </c>
      <c r="D5794" s="23">
        <v>17779.05</v>
      </c>
      <c r="E5794" s="23">
        <v>17650.95</v>
      </c>
      <c r="F5794" s="23">
        <v>17674.95</v>
      </c>
      <c r="G5794" s="5">
        <v>251701846</v>
      </c>
      <c r="H5794" s="5">
        <v>21001.58</v>
      </c>
      <c r="I5794" s="14" t="b">
        <f>IF(Nifty50[[#This Row],[High]]=MAX($D$1:$D5804), TRUE, FALSE)</f>
        <v>0</v>
      </c>
      <c r="J5794" s="14">
        <f>MAX($D$2:Nifty50[[#This Row],[High]])</f>
        <v>18604.45</v>
      </c>
      <c r="K5794" s="18">
        <f>(Nifty50[[#This Row],[ATH_XL]]-Nifty50[[#This Row],[Close]])/Nifty50[[#This Row],[ATH_XL]]</f>
        <v>4.996116520509878E-2</v>
      </c>
    </row>
    <row r="5795" spans="2:11" x14ac:dyDescent="0.25">
      <c r="B5795" s="4">
        <v>44663</v>
      </c>
      <c r="C5795" s="23">
        <v>17584.849999999999</v>
      </c>
      <c r="D5795" s="23">
        <v>17595.3</v>
      </c>
      <c r="E5795" s="23">
        <v>17442.349999999999</v>
      </c>
      <c r="F5795" s="23">
        <v>17530.3</v>
      </c>
      <c r="G5795" s="5">
        <v>266029060</v>
      </c>
      <c r="H5795" s="5">
        <v>23958.77</v>
      </c>
      <c r="I5795" s="14" t="b">
        <f>IF(Nifty50[[#This Row],[High]]=MAX($D$1:$D5805), TRUE, FALSE)</f>
        <v>0</v>
      </c>
      <c r="J5795" s="14">
        <f>MAX($D$2:Nifty50[[#This Row],[High]])</f>
        <v>18604.45</v>
      </c>
      <c r="K5795" s="18">
        <f>(Nifty50[[#This Row],[ATH_XL]]-Nifty50[[#This Row],[Close]])/Nifty50[[#This Row],[ATH_XL]]</f>
        <v>5.7736186772519557E-2</v>
      </c>
    </row>
    <row r="5796" spans="2:11" x14ac:dyDescent="0.25">
      <c r="B5796" s="4">
        <v>44664</v>
      </c>
      <c r="C5796" s="23">
        <v>17599.900000000001</v>
      </c>
      <c r="D5796" s="23">
        <v>17663.650000000001</v>
      </c>
      <c r="E5796" s="23">
        <v>17457.400000000001</v>
      </c>
      <c r="F5796" s="23">
        <v>17475.650000000001</v>
      </c>
      <c r="G5796" s="5">
        <v>245061941</v>
      </c>
      <c r="H5796" s="5">
        <v>20229.830000000002</v>
      </c>
      <c r="I5796" s="14" t="b">
        <f>IF(Nifty50[[#This Row],[High]]=MAX($D$1:$D5806), TRUE, FALSE)</f>
        <v>0</v>
      </c>
      <c r="J5796" s="14">
        <f>MAX($D$2:Nifty50[[#This Row],[High]])</f>
        <v>18604.45</v>
      </c>
      <c r="K5796" s="18">
        <f>(Nifty50[[#This Row],[ATH_XL]]-Nifty50[[#This Row],[Close]])/Nifty50[[#This Row],[ATH_XL]]</f>
        <v>6.0673656033905822E-2</v>
      </c>
    </row>
    <row r="5797" spans="2:11" x14ac:dyDescent="0.25">
      <c r="B5797" s="4">
        <v>44669</v>
      </c>
      <c r="C5797" s="23">
        <v>17183.45</v>
      </c>
      <c r="D5797" s="23">
        <v>17237.75</v>
      </c>
      <c r="E5797" s="23">
        <v>17067.849999999999</v>
      </c>
      <c r="F5797" s="23">
        <v>17173.650000000001</v>
      </c>
      <c r="G5797" s="5">
        <v>376130248</v>
      </c>
      <c r="H5797" s="5">
        <v>30154.62</v>
      </c>
      <c r="I5797" s="14" t="b">
        <f>IF(Nifty50[[#This Row],[High]]=MAX($D$1:$D5807), TRUE, FALSE)</f>
        <v>0</v>
      </c>
      <c r="J5797" s="14">
        <f>MAX($D$2:Nifty50[[#This Row],[High]])</f>
        <v>18604.45</v>
      </c>
      <c r="K5797" s="18">
        <f>(Nifty50[[#This Row],[ATH_XL]]-Nifty50[[#This Row],[Close]])/Nifty50[[#This Row],[ATH_XL]]</f>
        <v>7.6906331549709842E-2</v>
      </c>
    </row>
    <row r="5798" spans="2:11" x14ac:dyDescent="0.25">
      <c r="B5798" s="4">
        <v>44670</v>
      </c>
      <c r="C5798" s="23">
        <v>17258.95</v>
      </c>
      <c r="D5798" s="23">
        <v>17275.650000000001</v>
      </c>
      <c r="E5798" s="23">
        <v>16824.7</v>
      </c>
      <c r="F5798" s="23">
        <v>16958.650000000001</v>
      </c>
      <c r="G5798" s="5">
        <v>401399563</v>
      </c>
      <c r="H5798" s="5">
        <v>35467.129999999997</v>
      </c>
      <c r="I5798" s="14" t="b">
        <f>IF(Nifty50[[#This Row],[High]]=MAX($D$1:$D5808), TRUE, FALSE)</f>
        <v>0</v>
      </c>
      <c r="J5798" s="14">
        <f>MAX($D$2:Nifty50[[#This Row],[High]])</f>
        <v>18604.45</v>
      </c>
      <c r="K5798" s="18">
        <f>(Nifty50[[#This Row],[ATH_XL]]-Nifty50[[#This Row],[Close]])/Nifty50[[#This Row],[ATH_XL]]</f>
        <v>8.8462706503014021E-2</v>
      </c>
    </row>
    <row r="5799" spans="2:11" x14ac:dyDescent="0.25">
      <c r="B5799" s="4">
        <v>44671</v>
      </c>
      <c r="C5799" s="23">
        <v>17045.25</v>
      </c>
      <c r="D5799" s="23">
        <v>17186.900000000001</v>
      </c>
      <c r="E5799" s="23">
        <v>16978.95</v>
      </c>
      <c r="F5799" s="23">
        <v>17136.55</v>
      </c>
      <c r="G5799" s="5">
        <v>286069736</v>
      </c>
      <c r="H5799" s="5">
        <v>25972.15</v>
      </c>
      <c r="I5799" s="14" t="b">
        <f>IF(Nifty50[[#This Row],[High]]=MAX($D$1:$D5809), TRUE, FALSE)</f>
        <v>0</v>
      </c>
      <c r="J5799" s="14">
        <f>MAX($D$2:Nifty50[[#This Row],[High]])</f>
        <v>18604.45</v>
      </c>
      <c r="K5799" s="18">
        <f>(Nifty50[[#This Row],[ATH_XL]]-Nifty50[[#This Row],[Close]])/Nifty50[[#This Row],[ATH_XL]]</f>
        <v>7.8900478111419661E-2</v>
      </c>
    </row>
    <row r="5800" spans="2:11" x14ac:dyDescent="0.25">
      <c r="B5800" s="4">
        <v>44672</v>
      </c>
      <c r="C5800" s="23">
        <v>17234.599999999999</v>
      </c>
      <c r="D5800" s="23">
        <v>17414.7</v>
      </c>
      <c r="E5800" s="23">
        <v>17215.5</v>
      </c>
      <c r="F5800" s="23">
        <v>17392.599999999999</v>
      </c>
      <c r="G5800" s="5">
        <v>285200022</v>
      </c>
      <c r="H5800" s="5">
        <v>24999.9</v>
      </c>
      <c r="I5800" s="14" t="b">
        <f>IF(Nifty50[[#This Row],[High]]=MAX($D$1:$D5810), TRUE, FALSE)</f>
        <v>0</v>
      </c>
      <c r="J5800" s="14">
        <f>MAX($D$2:Nifty50[[#This Row],[High]])</f>
        <v>18604.45</v>
      </c>
      <c r="K5800" s="18">
        <f>(Nifty50[[#This Row],[ATH_XL]]-Nifty50[[#This Row],[Close]])/Nifty50[[#This Row],[ATH_XL]]</f>
        <v>6.5137641800752086E-2</v>
      </c>
    </row>
    <row r="5801" spans="2:11" x14ac:dyDescent="0.25">
      <c r="B5801" s="4">
        <v>44673</v>
      </c>
      <c r="C5801" s="23">
        <v>17242.75</v>
      </c>
      <c r="D5801" s="23">
        <v>17315.3</v>
      </c>
      <c r="E5801" s="23">
        <v>17149.2</v>
      </c>
      <c r="F5801" s="23">
        <v>17171.95</v>
      </c>
      <c r="G5801" s="5">
        <v>262739740</v>
      </c>
      <c r="H5801" s="5">
        <v>23371.7</v>
      </c>
      <c r="I5801" s="14" t="b">
        <f>IF(Nifty50[[#This Row],[High]]=MAX($D$1:$D5811), TRUE, FALSE)</f>
        <v>0</v>
      </c>
      <c r="J5801" s="14">
        <f>MAX($D$2:Nifty50[[#This Row],[High]])</f>
        <v>18604.45</v>
      </c>
      <c r="K5801" s="18">
        <f>(Nifty50[[#This Row],[ATH_XL]]-Nifty50[[#This Row],[Close]])/Nifty50[[#This Row],[ATH_XL]]</f>
        <v>7.6997707537712748E-2</v>
      </c>
    </row>
    <row r="5802" spans="2:11" x14ac:dyDescent="0.25">
      <c r="B5802" s="4">
        <v>44676</v>
      </c>
      <c r="C5802" s="23">
        <v>17009.05</v>
      </c>
      <c r="D5802" s="23">
        <v>17054.3</v>
      </c>
      <c r="E5802" s="23">
        <v>16888.7</v>
      </c>
      <c r="F5802" s="23">
        <v>16953.95</v>
      </c>
      <c r="G5802" s="5">
        <v>275685925</v>
      </c>
      <c r="H5802" s="5">
        <v>22699.65</v>
      </c>
      <c r="I5802" s="14" t="b">
        <f>IF(Nifty50[[#This Row],[High]]=MAX($D$1:$D5812), TRUE, FALSE)</f>
        <v>0</v>
      </c>
      <c r="J5802" s="14">
        <f>MAX($D$2:Nifty50[[#This Row],[High]])</f>
        <v>18604.45</v>
      </c>
      <c r="K5802" s="18">
        <f>(Nifty50[[#This Row],[ATH_XL]]-Nifty50[[#This Row],[Close]])/Nifty50[[#This Row],[ATH_XL]]</f>
        <v>8.8715334234551413E-2</v>
      </c>
    </row>
    <row r="5803" spans="2:11" x14ac:dyDescent="0.25">
      <c r="B5803" s="4">
        <v>44677</v>
      </c>
      <c r="C5803" s="23">
        <v>17121.3</v>
      </c>
      <c r="D5803" s="23">
        <v>17223.849999999999</v>
      </c>
      <c r="E5803" s="23">
        <v>17064.45</v>
      </c>
      <c r="F5803" s="23">
        <v>17200.8</v>
      </c>
      <c r="G5803" s="5">
        <v>261065753</v>
      </c>
      <c r="H5803" s="5">
        <v>22079.919999999998</v>
      </c>
      <c r="I5803" s="14" t="b">
        <f>IF(Nifty50[[#This Row],[High]]=MAX($D$1:$D5813), TRUE, FALSE)</f>
        <v>0</v>
      </c>
      <c r="J5803" s="14">
        <f>MAX($D$2:Nifty50[[#This Row],[High]])</f>
        <v>18604.45</v>
      </c>
      <c r="K5803" s="18">
        <f>(Nifty50[[#This Row],[ATH_XL]]-Nifty50[[#This Row],[Close]])/Nifty50[[#This Row],[ATH_XL]]</f>
        <v>7.5447003270722943E-2</v>
      </c>
    </row>
    <row r="5804" spans="2:11" x14ac:dyDescent="0.25">
      <c r="B5804" s="4">
        <v>44678</v>
      </c>
      <c r="C5804" s="23">
        <v>17073.349999999999</v>
      </c>
      <c r="D5804" s="23">
        <v>17110.7</v>
      </c>
      <c r="E5804" s="23">
        <v>16958.45</v>
      </c>
      <c r="F5804" s="23">
        <v>17038.400000000001</v>
      </c>
      <c r="G5804" s="5">
        <v>265140480</v>
      </c>
      <c r="H5804" s="5">
        <v>25373.8</v>
      </c>
      <c r="I5804" s="14" t="b">
        <f>IF(Nifty50[[#This Row],[High]]=MAX($D$1:$D5814), TRUE, FALSE)</f>
        <v>0</v>
      </c>
      <c r="J5804" s="14">
        <f>MAX($D$2:Nifty50[[#This Row],[High]])</f>
        <v>18604.45</v>
      </c>
      <c r="K5804" s="18">
        <f>(Nifty50[[#This Row],[ATH_XL]]-Nifty50[[#This Row],[Close]])/Nifty50[[#This Row],[ATH_XL]]</f>
        <v>8.4176097654055843E-2</v>
      </c>
    </row>
    <row r="5805" spans="2:11" x14ac:dyDescent="0.25">
      <c r="B5805" s="4">
        <v>44679</v>
      </c>
      <c r="C5805" s="23">
        <v>17189.5</v>
      </c>
      <c r="D5805" s="23">
        <v>17322.5</v>
      </c>
      <c r="E5805" s="23">
        <v>17071.05</v>
      </c>
      <c r="F5805" s="23">
        <v>17245.05</v>
      </c>
      <c r="G5805" s="5">
        <v>312914417</v>
      </c>
      <c r="H5805" s="5">
        <v>28488.87</v>
      </c>
      <c r="I5805" s="14" t="b">
        <f>IF(Nifty50[[#This Row],[High]]=MAX($D$1:$D5815), TRUE, FALSE)</f>
        <v>0</v>
      </c>
      <c r="J5805" s="14">
        <f>MAX($D$2:Nifty50[[#This Row],[High]])</f>
        <v>18604.45</v>
      </c>
      <c r="K5805" s="18">
        <f>(Nifty50[[#This Row],[ATH_XL]]-Nifty50[[#This Row],[Close]])/Nifty50[[#This Row],[ATH_XL]]</f>
        <v>7.3068540053589398E-2</v>
      </c>
    </row>
    <row r="5806" spans="2:11" x14ac:dyDescent="0.25">
      <c r="B5806" s="4">
        <v>44680</v>
      </c>
      <c r="C5806" s="23">
        <v>17329.25</v>
      </c>
      <c r="D5806" s="23">
        <v>17377.650000000001</v>
      </c>
      <c r="E5806" s="23">
        <v>17053.25</v>
      </c>
      <c r="F5806" s="23">
        <v>17102.55</v>
      </c>
      <c r="G5806" s="5">
        <v>336243642</v>
      </c>
      <c r="H5806" s="5">
        <v>29582.86</v>
      </c>
      <c r="I5806" s="14" t="b">
        <f>IF(Nifty50[[#This Row],[High]]=MAX($D$1:$D5816), TRUE, FALSE)</f>
        <v>0</v>
      </c>
      <c r="J5806" s="14">
        <f>MAX($D$2:Nifty50[[#This Row],[High]])</f>
        <v>18604.45</v>
      </c>
      <c r="K5806" s="18">
        <f>(Nifty50[[#This Row],[ATH_XL]]-Nifty50[[#This Row],[Close]])/Nifty50[[#This Row],[ATH_XL]]</f>
        <v>8.0727997871477067E-2</v>
      </c>
    </row>
    <row r="5807" spans="2:11" x14ac:dyDescent="0.25">
      <c r="B5807" s="4">
        <v>44683</v>
      </c>
      <c r="C5807" s="23">
        <v>16924.45</v>
      </c>
      <c r="D5807" s="23">
        <v>17092.25</v>
      </c>
      <c r="E5807" s="23">
        <v>16917.25</v>
      </c>
      <c r="F5807" s="23">
        <v>17069.099999999999</v>
      </c>
      <c r="G5807" s="5">
        <v>278155513</v>
      </c>
      <c r="H5807" s="5">
        <v>21222.639999999999</v>
      </c>
      <c r="I5807" s="14" t="b">
        <f>IF(Nifty50[[#This Row],[High]]=MAX($D$1:$D5817), TRUE, FALSE)</f>
        <v>0</v>
      </c>
      <c r="J5807" s="14">
        <f>MAX($D$2:Nifty50[[#This Row],[High]])</f>
        <v>18604.45</v>
      </c>
      <c r="K5807" s="18">
        <f>(Nifty50[[#This Row],[ATH_XL]]-Nifty50[[#This Row],[Close]])/Nifty50[[#This Row],[ATH_XL]]</f>
        <v>8.2525954811886515E-2</v>
      </c>
    </row>
    <row r="5808" spans="2:11" x14ac:dyDescent="0.25">
      <c r="B5808" s="4">
        <v>44685</v>
      </c>
      <c r="C5808" s="23">
        <v>17096.599999999999</v>
      </c>
      <c r="D5808" s="23">
        <v>17132.849999999999</v>
      </c>
      <c r="E5808" s="23">
        <v>16623.95</v>
      </c>
      <c r="F5808" s="23">
        <v>16677.599999999999</v>
      </c>
      <c r="G5808" s="5">
        <v>310632799</v>
      </c>
      <c r="H5808" s="5">
        <v>27405.52</v>
      </c>
      <c r="I5808" s="14" t="b">
        <f>IF(Nifty50[[#This Row],[High]]=MAX($D$1:$D5818), TRUE, FALSE)</f>
        <v>0</v>
      </c>
      <c r="J5808" s="14">
        <f>MAX($D$2:Nifty50[[#This Row],[High]])</f>
        <v>18604.45</v>
      </c>
      <c r="K5808" s="18">
        <f>(Nifty50[[#This Row],[ATH_XL]]-Nifty50[[#This Row],[Close]])/Nifty50[[#This Row],[ATH_XL]]</f>
        <v>0.10356930734313576</v>
      </c>
    </row>
    <row r="5809" spans="2:11" x14ac:dyDescent="0.25">
      <c r="B5809" s="4">
        <v>44686</v>
      </c>
      <c r="C5809" s="23">
        <v>16854.75</v>
      </c>
      <c r="D5809" s="23">
        <v>16945.7</v>
      </c>
      <c r="E5809" s="23">
        <v>16651.849999999999</v>
      </c>
      <c r="F5809" s="23">
        <v>16682.650000000001</v>
      </c>
      <c r="G5809" s="5">
        <v>265793403</v>
      </c>
      <c r="H5809" s="5">
        <v>21792.91</v>
      </c>
      <c r="I5809" s="14" t="b">
        <f>IF(Nifty50[[#This Row],[High]]=MAX($D$1:$D5819), TRUE, FALSE)</f>
        <v>0</v>
      </c>
      <c r="J5809" s="14">
        <f>MAX($D$2:Nifty50[[#This Row],[High]])</f>
        <v>18604.45</v>
      </c>
      <c r="K5809" s="18">
        <f>(Nifty50[[#This Row],[ATH_XL]]-Nifty50[[#This Row],[Close]])/Nifty50[[#This Row],[ATH_XL]]</f>
        <v>0.1032978669081859</v>
      </c>
    </row>
    <row r="5810" spans="2:11" x14ac:dyDescent="0.25">
      <c r="B5810" s="4">
        <v>44687</v>
      </c>
      <c r="C5810" s="23">
        <v>16415.55</v>
      </c>
      <c r="D5810" s="23">
        <v>16484.2</v>
      </c>
      <c r="E5810" s="23">
        <v>16340.9</v>
      </c>
      <c r="F5810" s="23">
        <v>16411.25</v>
      </c>
      <c r="G5810" s="5">
        <v>300527719</v>
      </c>
      <c r="H5810" s="5">
        <v>25472.95</v>
      </c>
      <c r="I5810" s="14" t="b">
        <f>IF(Nifty50[[#This Row],[High]]=MAX($D$1:$D5820), TRUE, FALSE)</f>
        <v>0</v>
      </c>
      <c r="J5810" s="14">
        <f>MAX($D$2:Nifty50[[#This Row],[High]])</f>
        <v>18604.45</v>
      </c>
      <c r="K5810" s="18">
        <f>(Nifty50[[#This Row],[ATH_XL]]-Nifty50[[#This Row],[Close]])/Nifty50[[#This Row],[ATH_XL]]</f>
        <v>0.11788577463993832</v>
      </c>
    </row>
    <row r="5811" spans="2:11" x14ac:dyDescent="0.25">
      <c r="B5811" s="4">
        <v>44690</v>
      </c>
      <c r="C5811" s="23">
        <v>16227.7</v>
      </c>
      <c r="D5811" s="23">
        <v>16403.7</v>
      </c>
      <c r="E5811" s="23">
        <v>16142.1</v>
      </c>
      <c r="F5811" s="23">
        <v>16301.85</v>
      </c>
      <c r="G5811" s="5">
        <v>288402950</v>
      </c>
      <c r="H5811" s="5">
        <v>23274.74</v>
      </c>
      <c r="I5811" s="14" t="b">
        <f>IF(Nifty50[[#This Row],[High]]=MAX($D$1:$D5821), TRUE, FALSE)</f>
        <v>0</v>
      </c>
      <c r="J5811" s="14">
        <f>MAX($D$2:Nifty50[[#This Row],[High]])</f>
        <v>18604.45</v>
      </c>
      <c r="K5811" s="18">
        <f>(Nifty50[[#This Row],[ATH_XL]]-Nifty50[[#This Row],[Close]])/Nifty50[[#This Row],[ATH_XL]]</f>
        <v>0.12376608822082891</v>
      </c>
    </row>
    <row r="5812" spans="2:11" x14ac:dyDescent="0.25">
      <c r="B5812" s="4">
        <v>44691</v>
      </c>
      <c r="C5812" s="23">
        <v>16248.9</v>
      </c>
      <c r="D5812" s="23">
        <v>16404.55</v>
      </c>
      <c r="E5812" s="23">
        <v>16197.3</v>
      </c>
      <c r="F5812" s="23">
        <v>16240.05</v>
      </c>
      <c r="G5812" s="5">
        <v>283061200</v>
      </c>
      <c r="H5812" s="5">
        <v>22685.27</v>
      </c>
      <c r="I5812" s="14" t="b">
        <f>IF(Nifty50[[#This Row],[High]]=MAX($D$1:$D5822), TRUE, FALSE)</f>
        <v>0</v>
      </c>
      <c r="J5812" s="14">
        <f>MAX($D$2:Nifty50[[#This Row],[High]])</f>
        <v>18604.45</v>
      </c>
      <c r="K5812" s="18">
        <f>(Nifty50[[#This Row],[ATH_XL]]-Nifty50[[#This Row],[Close]])/Nifty50[[#This Row],[ATH_XL]]</f>
        <v>0.1270878741376392</v>
      </c>
    </row>
    <row r="5813" spans="2:11" x14ac:dyDescent="0.25">
      <c r="B5813" s="4">
        <v>44692</v>
      </c>
      <c r="C5813" s="23">
        <v>16270.05</v>
      </c>
      <c r="D5813" s="23">
        <v>16318.75</v>
      </c>
      <c r="E5813" s="23">
        <v>15992.6</v>
      </c>
      <c r="F5813" s="23">
        <v>16167.1</v>
      </c>
      <c r="G5813" s="5">
        <v>284294438</v>
      </c>
      <c r="H5813" s="5">
        <v>22994.38</v>
      </c>
      <c r="I5813" s="14" t="b">
        <f>IF(Nifty50[[#This Row],[High]]=MAX($D$1:$D5823), TRUE, FALSE)</f>
        <v>0</v>
      </c>
      <c r="J5813" s="14">
        <f>MAX($D$2:Nifty50[[#This Row],[High]])</f>
        <v>18604.45</v>
      </c>
      <c r="K5813" s="18">
        <f>(Nifty50[[#This Row],[ATH_XL]]-Nifty50[[#This Row],[Close]])/Nifty50[[#This Row],[ATH_XL]]</f>
        <v>0.13100897903458583</v>
      </c>
    </row>
    <row r="5814" spans="2:11" x14ac:dyDescent="0.25">
      <c r="B5814" s="4">
        <v>44693</v>
      </c>
      <c r="C5814" s="23">
        <v>16021.1</v>
      </c>
      <c r="D5814" s="23">
        <v>16041.95</v>
      </c>
      <c r="E5814" s="23">
        <v>15735.75</v>
      </c>
      <c r="F5814" s="23">
        <v>15808</v>
      </c>
      <c r="G5814" s="5">
        <v>314921678</v>
      </c>
      <c r="H5814" s="5">
        <v>25352.34</v>
      </c>
      <c r="I5814" s="14" t="b">
        <f>IF(Nifty50[[#This Row],[High]]=MAX($D$1:$D5824), TRUE, FALSE)</f>
        <v>0</v>
      </c>
      <c r="J5814" s="14">
        <f>MAX($D$2:Nifty50[[#This Row],[High]])</f>
        <v>18604.45</v>
      </c>
      <c r="K5814" s="18">
        <f>(Nifty50[[#This Row],[ATH_XL]]-Nifty50[[#This Row],[Close]])/Nifty50[[#This Row],[ATH_XL]]</f>
        <v>0.15031081273566274</v>
      </c>
    </row>
    <row r="5815" spans="2:11" x14ac:dyDescent="0.25">
      <c r="B5815" s="4">
        <v>44694</v>
      </c>
      <c r="C5815" s="23">
        <v>15977</v>
      </c>
      <c r="D5815" s="23">
        <v>16083.6</v>
      </c>
      <c r="E5815" s="23">
        <v>15740.85</v>
      </c>
      <c r="F5815" s="23">
        <v>15782.15</v>
      </c>
      <c r="G5815" s="5">
        <v>369135540</v>
      </c>
      <c r="H5815" s="5">
        <v>27454.12</v>
      </c>
      <c r="I5815" s="14" t="b">
        <f>IF(Nifty50[[#This Row],[High]]=MAX($D$1:$D5825), TRUE, FALSE)</f>
        <v>0</v>
      </c>
      <c r="J5815" s="14">
        <f>MAX($D$2:Nifty50[[#This Row],[High]])</f>
        <v>18604.45</v>
      </c>
      <c r="K5815" s="18">
        <f>(Nifty50[[#This Row],[ATH_XL]]-Nifty50[[#This Row],[Close]])/Nifty50[[#This Row],[ATH_XL]]</f>
        <v>0.15170026525911817</v>
      </c>
    </row>
    <row r="5816" spans="2:11" x14ac:dyDescent="0.25">
      <c r="B5816" s="4">
        <v>44697</v>
      </c>
      <c r="C5816" s="23">
        <v>15845.1</v>
      </c>
      <c r="D5816" s="23">
        <v>15977.95</v>
      </c>
      <c r="E5816" s="23">
        <v>15739.65</v>
      </c>
      <c r="F5816" s="23">
        <v>15842.3</v>
      </c>
      <c r="G5816" s="5">
        <v>217646558</v>
      </c>
      <c r="H5816" s="5">
        <v>17852.189999999999</v>
      </c>
      <c r="I5816" s="14" t="b">
        <f>IF(Nifty50[[#This Row],[High]]=MAX($D$1:$D5826), TRUE, FALSE)</f>
        <v>0</v>
      </c>
      <c r="J5816" s="14">
        <f>MAX($D$2:Nifty50[[#This Row],[High]])</f>
        <v>18604.45</v>
      </c>
      <c r="K5816" s="18">
        <f>(Nifty50[[#This Row],[ATH_XL]]-Nifty50[[#This Row],[Close]])/Nifty50[[#This Row],[ATH_XL]]</f>
        <v>0.14846716780125194</v>
      </c>
    </row>
    <row r="5817" spans="2:11" x14ac:dyDescent="0.25">
      <c r="B5817" s="4">
        <v>44698</v>
      </c>
      <c r="C5817" s="23">
        <v>15912.6</v>
      </c>
      <c r="D5817" s="23">
        <v>16284.25</v>
      </c>
      <c r="E5817" s="23">
        <v>15900.8</v>
      </c>
      <c r="F5817" s="23">
        <v>16259.3</v>
      </c>
      <c r="G5817" s="5">
        <v>295687774</v>
      </c>
      <c r="H5817" s="5">
        <v>22782.99</v>
      </c>
      <c r="I5817" s="14" t="b">
        <f>IF(Nifty50[[#This Row],[High]]=MAX($D$1:$D5827), TRUE, FALSE)</f>
        <v>0</v>
      </c>
      <c r="J5817" s="14">
        <f>MAX($D$2:Nifty50[[#This Row],[High]])</f>
        <v>18604.45</v>
      </c>
      <c r="K5817" s="18">
        <f>(Nifty50[[#This Row],[ATH_XL]]-Nifty50[[#This Row],[Close]])/Nifty50[[#This Row],[ATH_XL]]</f>
        <v>0.12605317544995961</v>
      </c>
    </row>
    <row r="5818" spans="2:11" x14ac:dyDescent="0.25">
      <c r="B5818" s="4">
        <v>44699</v>
      </c>
      <c r="C5818" s="23">
        <v>16318.15</v>
      </c>
      <c r="D5818" s="23">
        <v>16399.8</v>
      </c>
      <c r="E5818" s="23">
        <v>16211.2</v>
      </c>
      <c r="F5818" s="23">
        <v>16240.3</v>
      </c>
      <c r="G5818" s="5">
        <v>290441105</v>
      </c>
      <c r="H5818" s="5">
        <v>23889.84</v>
      </c>
      <c r="I5818" s="14" t="b">
        <f>IF(Nifty50[[#This Row],[High]]=MAX($D$1:$D5828), TRUE, FALSE)</f>
        <v>0</v>
      </c>
      <c r="J5818" s="14">
        <f>MAX($D$2:Nifty50[[#This Row],[High]])</f>
        <v>18604.45</v>
      </c>
      <c r="K5818" s="18">
        <f>(Nifty50[[#This Row],[ATH_XL]]-Nifty50[[#This Row],[Close]])/Nifty50[[#This Row],[ATH_XL]]</f>
        <v>0.12707443649234465</v>
      </c>
    </row>
    <row r="5819" spans="2:11" x14ac:dyDescent="0.25">
      <c r="B5819" s="4">
        <v>44700</v>
      </c>
      <c r="C5819" s="23">
        <v>15917.4</v>
      </c>
      <c r="D5819" s="23">
        <v>15984.75</v>
      </c>
      <c r="E5819" s="23">
        <v>15775.2</v>
      </c>
      <c r="F5819" s="23">
        <v>15809.4</v>
      </c>
      <c r="G5819" s="5">
        <v>313876082</v>
      </c>
      <c r="H5819" s="5">
        <v>24340.84</v>
      </c>
      <c r="I5819" s="14" t="b">
        <f>IF(Nifty50[[#This Row],[High]]=MAX($D$1:$D5829), TRUE, FALSE)</f>
        <v>0</v>
      </c>
      <c r="J5819" s="14">
        <f>MAX($D$2:Nifty50[[#This Row],[High]])</f>
        <v>18604.45</v>
      </c>
      <c r="K5819" s="18">
        <f>(Nifty50[[#This Row],[ATH_XL]]-Nifty50[[#This Row],[Close]])/Nifty50[[#This Row],[ATH_XL]]</f>
        <v>0.15023556192201334</v>
      </c>
    </row>
    <row r="5820" spans="2:11" x14ac:dyDescent="0.25">
      <c r="B5820" s="4">
        <v>44701</v>
      </c>
      <c r="C5820" s="23">
        <v>16043.8</v>
      </c>
      <c r="D5820" s="23">
        <v>16283.05</v>
      </c>
      <c r="E5820" s="23">
        <v>16003.85</v>
      </c>
      <c r="F5820" s="23">
        <v>16266.15</v>
      </c>
      <c r="G5820" s="5">
        <v>252402013</v>
      </c>
      <c r="H5820" s="5">
        <v>22806.69</v>
      </c>
      <c r="I5820" s="14" t="b">
        <f>IF(Nifty50[[#This Row],[High]]=MAX($D$1:$D5830), TRUE, FALSE)</f>
        <v>0</v>
      </c>
      <c r="J5820" s="14">
        <f>MAX($D$2:Nifty50[[#This Row],[High]])</f>
        <v>18604.45</v>
      </c>
      <c r="K5820" s="18">
        <f>(Nifty50[[#This Row],[ATH_XL]]-Nifty50[[#This Row],[Close]])/Nifty50[[#This Row],[ATH_XL]]</f>
        <v>0.12568498396888922</v>
      </c>
    </row>
    <row r="5821" spans="2:11" x14ac:dyDescent="0.25">
      <c r="B5821" s="4">
        <v>44704</v>
      </c>
      <c r="C5821" s="23">
        <v>16290.95</v>
      </c>
      <c r="D5821" s="23">
        <v>16414.7</v>
      </c>
      <c r="E5821" s="23">
        <v>16185.75</v>
      </c>
      <c r="F5821" s="23">
        <v>16214.7</v>
      </c>
      <c r="G5821" s="5">
        <v>293829853</v>
      </c>
      <c r="H5821" s="5">
        <v>25110.85</v>
      </c>
      <c r="I5821" s="14" t="b">
        <f>IF(Nifty50[[#This Row],[High]]=MAX($D$1:$D5831), TRUE, FALSE)</f>
        <v>0</v>
      </c>
      <c r="J5821" s="14">
        <f>MAX($D$2:Nifty50[[#This Row],[High]])</f>
        <v>18604.45</v>
      </c>
      <c r="K5821" s="18">
        <f>(Nifty50[[#This Row],[ATH_XL]]-Nifty50[[#This Row],[Close]])/Nifty50[[#This Row],[ATH_XL]]</f>
        <v>0.12845045137050543</v>
      </c>
    </row>
    <row r="5822" spans="2:11" x14ac:dyDescent="0.25">
      <c r="B5822" s="4">
        <v>44705</v>
      </c>
      <c r="C5822" s="23">
        <v>16225.55</v>
      </c>
      <c r="D5822" s="23">
        <v>16262.8</v>
      </c>
      <c r="E5822" s="23">
        <v>16078.6</v>
      </c>
      <c r="F5822" s="23">
        <v>16125.15</v>
      </c>
      <c r="G5822" s="5">
        <v>249778296</v>
      </c>
      <c r="H5822" s="5">
        <v>21895.75</v>
      </c>
      <c r="I5822" s="14" t="b">
        <f>IF(Nifty50[[#This Row],[High]]=MAX($D$1:$D5832), TRUE, FALSE)</f>
        <v>0</v>
      </c>
      <c r="J5822" s="14">
        <f>MAX($D$2:Nifty50[[#This Row],[High]])</f>
        <v>18604.45</v>
      </c>
      <c r="K5822" s="18">
        <f>(Nifty50[[#This Row],[ATH_XL]]-Nifty50[[#This Row],[Close]])/Nifty50[[#This Row],[ATH_XL]]</f>
        <v>0.13326381591500963</v>
      </c>
    </row>
    <row r="5823" spans="2:11" x14ac:dyDescent="0.25">
      <c r="B5823" s="4">
        <v>44706</v>
      </c>
      <c r="C5823" s="23">
        <v>16196.35</v>
      </c>
      <c r="D5823" s="23">
        <v>16223.35</v>
      </c>
      <c r="E5823" s="23">
        <v>16006.95</v>
      </c>
      <c r="F5823" s="23">
        <v>16025.8</v>
      </c>
      <c r="G5823" s="5">
        <v>243342347</v>
      </c>
      <c r="H5823" s="5">
        <v>21400.14</v>
      </c>
      <c r="I5823" s="14" t="b">
        <f>IF(Nifty50[[#This Row],[High]]=MAX($D$1:$D5833), TRUE, FALSE)</f>
        <v>0</v>
      </c>
      <c r="J5823" s="14">
        <f>MAX($D$2:Nifty50[[#This Row],[High]])</f>
        <v>18604.45</v>
      </c>
      <c r="K5823" s="18">
        <f>(Nifty50[[#This Row],[ATH_XL]]-Nifty50[[#This Row],[Close]])/Nifty50[[#This Row],[ATH_XL]]</f>
        <v>0.13860393615505975</v>
      </c>
    </row>
    <row r="5824" spans="2:11" x14ac:dyDescent="0.25">
      <c r="B5824" s="4">
        <v>44707</v>
      </c>
      <c r="C5824" s="23">
        <v>16105</v>
      </c>
      <c r="D5824" s="23">
        <v>16204.45</v>
      </c>
      <c r="E5824" s="23">
        <v>15903.7</v>
      </c>
      <c r="F5824" s="23">
        <v>16170.15</v>
      </c>
      <c r="G5824" s="5">
        <v>314305739</v>
      </c>
      <c r="H5824" s="5">
        <v>27721.21</v>
      </c>
      <c r="I5824" s="14" t="b">
        <f>IF(Nifty50[[#This Row],[High]]=MAX($D$1:$D5834), TRUE, FALSE)</f>
        <v>0</v>
      </c>
      <c r="J5824" s="14">
        <f>MAX($D$2:Nifty50[[#This Row],[High]])</f>
        <v>18604.45</v>
      </c>
      <c r="K5824" s="18">
        <f>(Nifty50[[#This Row],[ATH_XL]]-Nifty50[[#This Row],[Close]])/Nifty50[[#This Row],[ATH_XL]]</f>
        <v>0.13084503976199249</v>
      </c>
    </row>
    <row r="5825" spans="2:11" x14ac:dyDescent="0.25">
      <c r="B5825" s="4">
        <v>44708</v>
      </c>
      <c r="C5825" s="23">
        <v>16296.6</v>
      </c>
      <c r="D5825" s="23">
        <v>16370.6</v>
      </c>
      <c r="E5825" s="23">
        <v>16221.95</v>
      </c>
      <c r="F5825" s="23">
        <v>16352.45</v>
      </c>
      <c r="G5825" s="5">
        <v>274064956</v>
      </c>
      <c r="H5825" s="5">
        <v>21341.98</v>
      </c>
      <c r="I5825" s="14" t="b">
        <f>IF(Nifty50[[#This Row],[High]]=MAX($D$1:$D5835), TRUE, FALSE)</f>
        <v>0</v>
      </c>
      <c r="J5825" s="14">
        <f>MAX($D$2:Nifty50[[#This Row],[High]])</f>
        <v>18604.45</v>
      </c>
      <c r="K5825" s="18">
        <f>(Nifty50[[#This Row],[ATH_XL]]-Nifty50[[#This Row],[Close]])/Nifty50[[#This Row],[ATH_XL]]</f>
        <v>0.12104630881321404</v>
      </c>
    </row>
    <row r="5826" spans="2:11" x14ac:dyDescent="0.25">
      <c r="B5826" s="4">
        <v>44711</v>
      </c>
      <c r="C5826" s="23">
        <v>16527.900000000001</v>
      </c>
      <c r="D5826" s="23">
        <v>16695.5</v>
      </c>
      <c r="E5826" s="23">
        <v>16506.150000000001</v>
      </c>
      <c r="F5826" s="23">
        <v>16661.400000000001</v>
      </c>
      <c r="G5826" s="5">
        <v>251400757</v>
      </c>
      <c r="H5826" s="5">
        <v>21216.5</v>
      </c>
      <c r="I5826" s="14" t="b">
        <f>IF(Nifty50[[#This Row],[High]]=MAX($D$1:$D5836), TRUE, FALSE)</f>
        <v>0</v>
      </c>
      <c r="J5826" s="14">
        <f>MAX($D$2:Nifty50[[#This Row],[High]])</f>
        <v>18604.45</v>
      </c>
      <c r="K5826" s="18">
        <f>(Nifty50[[#This Row],[ATH_XL]]-Nifty50[[#This Row],[Close]])/Nifty50[[#This Row],[ATH_XL]]</f>
        <v>0.10444006675822178</v>
      </c>
    </row>
    <row r="5827" spans="2:11" x14ac:dyDescent="0.25">
      <c r="B5827" s="4">
        <v>44712</v>
      </c>
      <c r="C5827" s="23">
        <v>16578.45</v>
      </c>
      <c r="D5827" s="23">
        <v>16690.75</v>
      </c>
      <c r="E5827" s="23">
        <v>16521.900000000001</v>
      </c>
      <c r="F5827" s="23">
        <v>16584.55</v>
      </c>
      <c r="G5827" s="5">
        <v>651613610</v>
      </c>
      <c r="H5827" s="5">
        <v>52929.35</v>
      </c>
      <c r="I5827" s="14" t="b">
        <f>IF(Nifty50[[#This Row],[High]]=MAX($D$1:$D5837), TRUE, FALSE)</f>
        <v>0</v>
      </c>
      <c r="J5827" s="14">
        <f>MAX($D$2:Nifty50[[#This Row],[High]])</f>
        <v>18604.45</v>
      </c>
      <c r="K5827" s="18">
        <f>(Nifty50[[#This Row],[ATH_XL]]-Nifty50[[#This Row],[Close]])/Nifty50[[#This Row],[ATH_XL]]</f>
        <v>0.10857079892176341</v>
      </c>
    </row>
    <row r="5828" spans="2:11" x14ac:dyDescent="0.25">
      <c r="B5828" s="4">
        <v>44713</v>
      </c>
      <c r="C5828" s="23">
        <v>16594.400000000001</v>
      </c>
      <c r="D5828" s="23">
        <v>16649.2</v>
      </c>
      <c r="E5828" s="23">
        <v>16438.849999999999</v>
      </c>
      <c r="F5828" s="23">
        <v>16522.75</v>
      </c>
      <c r="G5828" s="5">
        <v>249619038</v>
      </c>
      <c r="H5828" s="5">
        <v>19350.330000000002</v>
      </c>
      <c r="I5828" s="14" t="b">
        <f>IF(Nifty50[[#This Row],[High]]=MAX($D$1:$D5838), TRUE, FALSE)</f>
        <v>0</v>
      </c>
      <c r="J5828" s="14">
        <f>MAX($D$2:Nifty50[[#This Row],[High]])</f>
        <v>18604.45</v>
      </c>
      <c r="K5828" s="18">
        <f>(Nifty50[[#This Row],[ATH_XL]]-Nifty50[[#This Row],[Close]])/Nifty50[[#This Row],[ATH_XL]]</f>
        <v>0.1118925848385736</v>
      </c>
    </row>
    <row r="5829" spans="2:11" x14ac:dyDescent="0.25">
      <c r="B5829" s="4">
        <v>44714</v>
      </c>
      <c r="C5829" s="23">
        <v>16481.650000000001</v>
      </c>
      <c r="D5829" s="23">
        <v>16646.400000000001</v>
      </c>
      <c r="E5829" s="23">
        <v>16443.05</v>
      </c>
      <c r="F5829" s="23">
        <v>16628</v>
      </c>
      <c r="G5829" s="5">
        <v>235958283</v>
      </c>
      <c r="H5829" s="5">
        <v>20055.84</v>
      </c>
      <c r="I5829" s="14" t="b">
        <f>IF(Nifty50[[#This Row],[High]]=MAX($D$1:$D5839), TRUE, FALSE)</f>
        <v>0</v>
      </c>
      <c r="J5829" s="14">
        <f>MAX($D$2:Nifty50[[#This Row],[High]])</f>
        <v>18604.45</v>
      </c>
      <c r="K5829" s="18">
        <f>(Nifty50[[#This Row],[ATH_XL]]-Nifty50[[#This Row],[Close]])/Nifty50[[#This Row],[ATH_XL]]</f>
        <v>0.10623533616957237</v>
      </c>
    </row>
    <row r="5830" spans="2:11" x14ac:dyDescent="0.25">
      <c r="B5830" s="10">
        <v>44715</v>
      </c>
      <c r="C5830" s="25">
        <v>16761.650000000001</v>
      </c>
      <c r="D5830" s="25">
        <v>16793.849999999999</v>
      </c>
      <c r="E5830" s="25">
        <v>16567.900000000001</v>
      </c>
      <c r="F5830" s="25">
        <v>16584.3</v>
      </c>
      <c r="G5830" s="11">
        <v>245514871</v>
      </c>
      <c r="H5830" s="11">
        <v>22249.29</v>
      </c>
      <c r="I5830" s="15" t="b">
        <f>IF(Nifty50[[#This Row],[High]]=MAX($D$1:$D5840), TRUE, FALSE)</f>
        <v>0</v>
      </c>
      <c r="J5830" s="15">
        <f>MAX($D$2:Nifty50[[#This Row],[High]])</f>
        <v>18604.45</v>
      </c>
      <c r="K5830" s="18">
        <f>(Nifty50[[#This Row],[ATH_XL]]-Nifty50[[#This Row],[Close]])/Nifty50[[#This Row],[ATH_XL]]</f>
        <v>0.10858423656705796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A795-EA19-421B-A8ED-DFC812E07089}">
  <dimension ref="D2:E27"/>
  <sheetViews>
    <sheetView workbookViewId="0">
      <selection activeCell="D12" sqref="D12"/>
    </sheetView>
  </sheetViews>
  <sheetFormatPr defaultRowHeight="15" x14ac:dyDescent="0.25"/>
  <cols>
    <col min="4" max="4" width="9.28515625" bestFit="1" customWidth="1"/>
    <col min="5" max="5" width="10.85546875" customWidth="1"/>
    <col min="6" max="6" width="10.7109375" customWidth="1"/>
  </cols>
  <sheetData>
    <row r="2" spans="4:5" ht="24" x14ac:dyDescent="0.25">
      <c r="D2" s="19" t="s">
        <v>0</v>
      </c>
      <c r="E2" s="22" t="s">
        <v>33</v>
      </c>
    </row>
    <row r="3" spans="4:5" x14ac:dyDescent="0.25">
      <c r="D3" s="20" t="s">
        <v>9</v>
      </c>
      <c r="E3" s="21">
        <v>0.16603736415273987</v>
      </c>
    </row>
    <row r="4" spans="4:5" x14ac:dyDescent="0.25">
      <c r="D4" s="20" t="s">
        <v>10</v>
      </c>
      <c r="E4" s="21">
        <v>0.37518906580865169</v>
      </c>
    </row>
    <row r="5" spans="4:5" x14ac:dyDescent="0.25">
      <c r="D5" s="20" t="s">
        <v>11</v>
      </c>
      <c r="E5" s="21">
        <v>0.53018177818111811</v>
      </c>
    </row>
    <row r="6" spans="4:5" x14ac:dyDescent="0.25">
      <c r="D6" s="20" t="s">
        <v>12</v>
      </c>
      <c r="E6" s="21">
        <v>0.49250611885708001</v>
      </c>
    </row>
    <row r="7" spans="4:5" x14ac:dyDescent="0.25">
      <c r="D7" s="20" t="s">
        <v>13</v>
      </c>
      <c r="E7" s="21">
        <v>0.49162610345681057</v>
      </c>
    </row>
    <row r="8" spans="4:5" x14ac:dyDescent="0.25">
      <c r="D8" s="20" t="s">
        <v>14</v>
      </c>
      <c r="E8" s="21">
        <v>0.31067431067431073</v>
      </c>
    </row>
    <row r="9" spans="4:5" x14ac:dyDescent="0.25">
      <c r="D9" s="20" t="s">
        <v>15</v>
      </c>
      <c r="E9" s="21">
        <v>0.13230555971826752</v>
      </c>
    </row>
    <row r="10" spans="4:5" x14ac:dyDescent="0.25">
      <c r="D10" s="20" t="s">
        <v>16</v>
      </c>
      <c r="E10" s="21">
        <v>0.30241246373355585</v>
      </c>
    </row>
    <row r="11" spans="4:5" x14ac:dyDescent="0.25">
      <c r="D11" s="20" t="s">
        <v>17</v>
      </c>
      <c r="E11" s="21">
        <v>0.15753892539985398</v>
      </c>
    </row>
    <row r="12" spans="4:5" x14ac:dyDescent="0.25">
      <c r="D12" s="20" t="s">
        <v>18</v>
      </c>
      <c r="E12" s="21">
        <v>0.60293215459879512</v>
      </c>
    </row>
    <row r="13" spans="4:5" x14ac:dyDescent="0.25">
      <c r="D13" s="20" t="s">
        <v>19</v>
      </c>
      <c r="E13" s="21">
        <v>0.59523210268833271</v>
      </c>
    </row>
    <row r="14" spans="4:5" x14ac:dyDescent="0.25">
      <c r="D14" s="20" t="s">
        <v>20</v>
      </c>
      <c r="E14" s="21">
        <v>0.25773544540749721</v>
      </c>
    </row>
    <row r="15" spans="4:5" x14ac:dyDescent="0.25">
      <c r="D15" s="20" t="s">
        <v>21</v>
      </c>
      <c r="E15" s="21">
        <v>0.28517720344182101</v>
      </c>
    </row>
    <row r="16" spans="4:5" x14ac:dyDescent="0.25">
      <c r="D16" s="20" t="s">
        <v>22</v>
      </c>
      <c r="E16" s="21">
        <v>0.27061867832816855</v>
      </c>
    </row>
    <row r="17" spans="4:5" x14ac:dyDescent="0.25">
      <c r="D17" s="20" t="s">
        <v>23</v>
      </c>
      <c r="E17" s="21">
        <v>0.16864608076009505</v>
      </c>
    </row>
    <row r="18" spans="4:5" x14ac:dyDescent="0.25">
      <c r="D18" s="20" t="s">
        <v>24</v>
      </c>
      <c r="E18" s="21">
        <v>6.9219133065567845E-2</v>
      </c>
    </row>
    <row r="19" spans="4:5" x14ac:dyDescent="0.25">
      <c r="D19" s="20" t="s">
        <v>25</v>
      </c>
      <c r="E19" s="21">
        <v>0.17111150100886047</v>
      </c>
    </row>
    <row r="20" spans="4:5" x14ac:dyDescent="0.25">
      <c r="D20" s="20" t="s">
        <v>26</v>
      </c>
      <c r="E20" s="21">
        <v>0.23561277305026759</v>
      </c>
    </row>
    <row r="21" spans="4:5" x14ac:dyDescent="0.25">
      <c r="D21" s="20" t="s">
        <v>27</v>
      </c>
      <c r="E21" s="21">
        <v>0.10304631985261872</v>
      </c>
    </row>
    <row r="22" spans="4:5" x14ac:dyDescent="0.25">
      <c r="D22" s="20" t="s">
        <v>28</v>
      </c>
      <c r="E22" s="21">
        <v>0.14712334824237688</v>
      </c>
    </row>
    <row r="23" spans="4:5" x14ac:dyDescent="0.25">
      <c r="D23" s="20" t="s">
        <v>29</v>
      </c>
      <c r="E23" s="21">
        <v>0.11552873036135521</v>
      </c>
    </row>
    <row r="24" spans="4:5" x14ac:dyDescent="0.25">
      <c r="D24" s="20" t="s">
        <v>30</v>
      </c>
      <c r="E24" s="21">
        <v>0.38777603475322797</v>
      </c>
    </row>
    <row r="25" spans="4:5" x14ac:dyDescent="0.25">
      <c r="D25" s="20" t="s">
        <v>31</v>
      </c>
      <c r="E25" s="21">
        <v>0.10697709418983092</v>
      </c>
    </row>
    <row r="26" spans="4:5" x14ac:dyDescent="0.25">
      <c r="D26" s="20" t="s">
        <v>32</v>
      </c>
      <c r="E26" s="21">
        <v>0.15170026525911817</v>
      </c>
    </row>
    <row r="27" spans="4:5" x14ac:dyDescent="0.25">
      <c r="D27" s="20" t="s">
        <v>8</v>
      </c>
      <c r="E27" s="21">
        <v>0.60293215459879512</v>
      </c>
    </row>
  </sheetData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Nifty50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2022-02-09T07:53:23Z</dcterms:created>
  <dcterms:modified xsi:type="dcterms:W3CDTF">2022-06-06T08:18:00Z</dcterms:modified>
</cp:coreProperties>
</file>