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/Documents/st.ia/data/"/>
    </mc:Choice>
  </mc:AlternateContent>
  <xr:revisionPtr revIDLastSave="0" documentId="13_ncr:1_{9E7BE4A2-FA02-3142-8F4D-8D41F93E36BB}" xr6:coauthVersionLast="47" xr6:coauthVersionMax="47" xr10:uidLastSave="{00000000-0000-0000-0000-000000000000}"/>
  <bookViews>
    <workbookView xWindow="4020" yWindow="500" windowWidth="21040" windowHeight="11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<sst xmlns="http://schemas.openxmlformats.org/spreadsheetml/2006/main" count="34" uniqueCount="23">
  <si>
    <t>model</t>
  </si>
  <si>
    <t>tet1 (location)</t>
  </si>
  <si>
    <t>tet2 (steepness)</t>
  </si>
  <si>
    <t>tet3 (asymmetry)</t>
  </si>
  <si>
    <t>tetmin (control level)</t>
  </si>
  <si>
    <t>tetmax (maximum)</t>
  </si>
  <si>
    <t>mixture ratio (fraction)</t>
  </si>
  <si>
    <t>mixture ratio (used)</t>
  </si>
  <si>
    <t>concentration</t>
  </si>
  <si>
    <t>BisphenolA</t>
  </si>
  <si>
    <t>Weibull</t>
  </si>
  <si>
    <t>Chlorophene</t>
  </si>
  <si>
    <t>Cyprodinil</t>
  </si>
  <si>
    <t>Diazinon</t>
  </si>
  <si>
    <t>Diclofenac sodium salt</t>
  </si>
  <si>
    <t>Diuron</t>
  </si>
  <si>
    <t>Genistein</t>
  </si>
  <si>
    <t>Naphthalene</t>
  </si>
  <si>
    <t>Naproxen sodium salt</t>
  </si>
  <si>
    <t>Propiconazole</t>
  </si>
  <si>
    <t>Triclosan</t>
  </si>
  <si>
    <t>Triphenylphosphat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</si>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</sst>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numFmt numFmtId="1" formatCode="0"/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/>
  </sheetViews>
  <sheetFormatPr baseColWidth="10" defaultColWidth="8.83203125" defaultRowHeight="15" x14ac:dyDescent="0.2"/>
  <cols>
    <col min="1" max="1" width="18.33203125" bestFit="1" customWidth="1"/>
    <col min="2" max="2" width="7.1640625" bestFit="1" customWidth="1"/>
    <col min="3" max="3" width="12.1640625" bestFit="1" customWidth="1"/>
    <col min="4" max="4" width="13.5" bestFit="1" customWidth="1"/>
    <col min="5" max="5" width="14.33203125" bestFit="1" customWidth="1"/>
    <col min="6" max="6" width="17.83203125" bestFit="1" customWidth="1"/>
    <col min="9" max="9" width="16.5" bestFit="1" customWidth="1"/>
    <col min="10" max="10" width="12.1640625" bestFit="1" customWidth="1"/>
  </cols>
  <sheetData>
    <row r="1" spans="1:10" ht="16" thickBot="1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 t="s">
        <v>9</v>
      </c>
      <c r="B2" s="3" t="s">
        <v>10</v>
      </c>
      <c r="C2" s="4">
        <v>-27.814</v>
      </c>
      <c r="D2" s="5">
        <v>15.965999999999999</v>
      </c>
      <c r="E2" s="6"/>
      <c r="F2" s="7">
        <v>0</v>
      </c>
      <c r="G2" s="7">
        <v>1</v>
      </c>
      <c r="H2" s="8" t="str">
        <f t="shared" ref="H2:H13" si="0">IF(AND(D2&gt;0,
       IF(UPPER(B2)&lt;&gt;"GLOGIT","OK",IF(OR( NOT(ISNUMBER(E2)),E2&lt;0),"TET3?","OK")) ="OK",
       IF( OR(UPPER(B2)="WEIBULL",UPPER(B2)="LOGIT",UPPER(B2)="GLOGIT"),"OK","MODEL ?") ="OK",
       IF( AND(UPPER(B2)="GLOGIT", NOT(ISNUMBER(E2))),"BLANK","OK")="OK"
      ),
   "OK",
   "false")</f>
        <v>OK</v>
      </c>
      <c r="I2" s="9">
        <v>7.8367155953003018E-2</v>
      </c>
      <c r="J2" s="10">
        <v>7.8367155953003018E-2</v>
      </c>
    </row>
    <row r="3" spans="1:10" x14ac:dyDescent="0.2">
      <c r="A3" s="11" t="s">
        <v>11</v>
      </c>
      <c r="B3" s="12" t="s">
        <v>10</v>
      </c>
      <c r="C3" s="13">
        <v>-8.8079999999999998</v>
      </c>
      <c r="D3" s="14">
        <v>9.907</v>
      </c>
      <c r="E3" s="15"/>
      <c r="F3" s="16">
        <v>0</v>
      </c>
      <c r="G3" s="16">
        <v>1</v>
      </c>
      <c r="H3" s="17" t="str">
        <f t="shared" si="0"/>
        <v>OK</v>
      </c>
      <c r="I3" s="9">
        <v>1.257839107130145E-2</v>
      </c>
      <c r="J3" s="10">
        <v>1.257839107130145E-2</v>
      </c>
    </row>
    <row r="4" spans="1:10" x14ac:dyDescent="0.2">
      <c r="A4" s="11" t="s">
        <v>12</v>
      </c>
      <c r="B4" s="12" t="s">
        <v>10</v>
      </c>
      <c r="C4" s="18">
        <v>-2.5489999999999999</v>
      </c>
      <c r="D4" s="14">
        <v>4.9740000000000002</v>
      </c>
      <c r="E4" s="15"/>
      <c r="F4" s="16">
        <v>0</v>
      </c>
      <c r="G4" s="16">
        <v>1</v>
      </c>
      <c r="H4" s="17" t="str">
        <f t="shared" si="0"/>
        <v>OK</v>
      </c>
      <c r="I4" s="9">
        <v>7.5145416617984776E-3</v>
      </c>
      <c r="J4" s="10">
        <v>7.5145416617984776E-3</v>
      </c>
    </row>
    <row r="5" spans="1:10" x14ac:dyDescent="0.2">
      <c r="A5" s="11" t="s">
        <v>13</v>
      </c>
      <c r="B5" s="12" t="s">
        <v>10</v>
      </c>
      <c r="C5" s="18">
        <v>-6.4790000000000001</v>
      </c>
      <c r="D5" s="14">
        <v>4.5469999999999997</v>
      </c>
      <c r="E5" s="15"/>
      <c r="F5" s="16">
        <v>0</v>
      </c>
      <c r="G5" s="16">
        <v>1</v>
      </c>
      <c r="H5" s="17" t="str">
        <f t="shared" si="0"/>
        <v>OK</v>
      </c>
      <c r="I5" s="9">
        <v>6.5639617917181245E-2</v>
      </c>
      <c r="J5" s="10">
        <v>6.5639617917181245E-2</v>
      </c>
    </row>
    <row r="6" spans="1:10" x14ac:dyDescent="0.2">
      <c r="A6" s="11" t="s">
        <v>14</v>
      </c>
      <c r="B6" s="12" t="s">
        <v>10</v>
      </c>
      <c r="C6" s="18">
        <v>-7.7869999999999999</v>
      </c>
      <c r="D6" s="14">
        <v>8.6020000000000003</v>
      </c>
      <c r="E6" s="15"/>
      <c r="F6" s="16">
        <v>0</v>
      </c>
      <c r="G6" s="16">
        <v>1</v>
      </c>
      <c r="H6" s="17" t="str">
        <f t="shared" si="0"/>
        <v>OK</v>
      </c>
      <c r="I6" s="9">
        <v>1.3778359619189015E-2</v>
      </c>
      <c r="J6" s="10">
        <v>1.3778359619189015E-2</v>
      </c>
    </row>
    <row r="7" spans="1:10" x14ac:dyDescent="0.2">
      <c r="A7" s="11" t="s">
        <v>15</v>
      </c>
      <c r="B7" s="12" t="s">
        <v>10</v>
      </c>
      <c r="C7" s="18">
        <v>-9.7119999999999997</v>
      </c>
      <c r="D7" s="14">
        <v>8.3550000000000004</v>
      </c>
      <c r="E7" s="15"/>
      <c r="F7" s="16">
        <v>0</v>
      </c>
      <c r="G7" s="16">
        <v>1</v>
      </c>
      <c r="H7" s="17" t="str">
        <f t="shared" si="0"/>
        <v>OK</v>
      </c>
      <c r="I7" s="9">
        <v>2.5212110973324941E-2</v>
      </c>
      <c r="J7" s="10">
        <v>2.5212110973324941E-2</v>
      </c>
    </row>
    <row r="8" spans="1:10" x14ac:dyDescent="0.2">
      <c r="A8" s="11" t="s">
        <v>16</v>
      </c>
      <c r="B8" s="12" t="s">
        <v>10</v>
      </c>
      <c r="C8" s="18">
        <v>-8.3179999999999996</v>
      </c>
      <c r="D8" s="14">
        <v>6.6050000000000004</v>
      </c>
      <c r="E8" s="15"/>
      <c r="F8" s="16">
        <v>0</v>
      </c>
      <c r="G8" s="16">
        <v>1</v>
      </c>
      <c r="H8" s="17" t="str">
        <f t="shared" si="0"/>
        <v>OK</v>
      </c>
      <c r="I8" s="9">
        <v>3.523464112585506E-2</v>
      </c>
      <c r="J8" s="10">
        <v>3.523464112585506E-2</v>
      </c>
    </row>
    <row r="9" spans="1:10" x14ac:dyDescent="0.2">
      <c r="A9" s="11" t="s">
        <v>17</v>
      </c>
      <c r="B9" s="12" t="s">
        <v>10</v>
      </c>
      <c r="C9" s="18">
        <v>-10.89</v>
      </c>
      <c r="D9" s="14">
        <v>6.633</v>
      </c>
      <c r="E9" s="15"/>
      <c r="F9" s="16">
        <v>0</v>
      </c>
      <c r="G9" s="16">
        <v>1</v>
      </c>
      <c r="H9" s="17" t="str">
        <f t="shared" si="0"/>
        <v>OK</v>
      </c>
      <c r="I9" s="9">
        <v>8.4807816987777854E-2</v>
      </c>
      <c r="J9" s="10">
        <v>8.4807816987777854E-2</v>
      </c>
    </row>
    <row r="10" spans="1:10" x14ac:dyDescent="0.2">
      <c r="A10" s="11" t="s">
        <v>18</v>
      </c>
      <c r="B10" s="12" t="s">
        <v>10</v>
      </c>
      <c r="C10" s="18">
        <v>-40.603999999999999</v>
      </c>
      <c r="D10" s="14">
        <v>15.821999999999999</v>
      </c>
      <c r="E10" s="15"/>
      <c r="F10" s="16">
        <v>0</v>
      </c>
      <c r="G10" s="16">
        <v>1</v>
      </c>
      <c r="H10" s="17" t="str">
        <f t="shared" si="0"/>
        <v>OK</v>
      </c>
      <c r="I10" s="9">
        <v>0.5238751687830242</v>
      </c>
      <c r="J10" s="10">
        <v>0.5238751687830242</v>
      </c>
    </row>
    <row r="11" spans="1:10" x14ac:dyDescent="0.2">
      <c r="A11" s="11" t="s">
        <v>19</v>
      </c>
      <c r="B11" s="12" t="s">
        <v>10</v>
      </c>
      <c r="C11" s="18">
        <v>-10.317</v>
      </c>
      <c r="D11" s="14">
        <v>5.6609999999999996</v>
      </c>
      <c r="E11" s="15"/>
      <c r="F11" s="16">
        <v>0</v>
      </c>
      <c r="G11" s="16">
        <v>1</v>
      </c>
      <c r="H11" s="17" t="str">
        <f t="shared" si="0"/>
        <v>OK</v>
      </c>
      <c r="I11" s="9">
        <v>0.14081430393256647</v>
      </c>
      <c r="J11" s="10">
        <v>0.14081430393256647</v>
      </c>
    </row>
    <row r="12" spans="1:10" x14ac:dyDescent="0.2">
      <c r="A12" s="11" t="s">
        <v>20</v>
      </c>
      <c r="B12" s="12" t="s">
        <v>10</v>
      </c>
      <c r="C12" s="18">
        <v>4.9000000000000002E-2</v>
      </c>
      <c r="D12" s="14">
        <v>16.600000000000001</v>
      </c>
      <c r="E12" s="15"/>
      <c r="F12" s="16">
        <v>0</v>
      </c>
      <c r="G12" s="16">
        <v>1</v>
      </c>
      <c r="H12" s="17" t="str">
        <f t="shared" si="0"/>
        <v>OK</v>
      </c>
      <c r="I12" s="9">
        <v>1.3978228991736398E-3</v>
      </c>
      <c r="J12" s="10">
        <v>1.3978228991736398E-3</v>
      </c>
    </row>
    <row r="13" spans="1:10" x14ac:dyDescent="0.2">
      <c r="A13" s="11" t="s">
        <v>21</v>
      </c>
      <c r="B13" s="12" t="s">
        <v>10</v>
      </c>
      <c r="C13" s="18">
        <v>-7.0439999999999996</v>
      </c>
      <c r="D13" s="14">
        <v>8.7799999999999994</v>
      </c>
      <c r="E13" s="15"/>
      <c r="F13" s="16">
        <v>0</v>
      </c>
      <c r="G13" s="16">
        <v>1</v>
      </c>
      <c r="H13" s="17" t="str">
        <f t="shared" si="0"/>
        <v>OK</v>
      </c>
      <c r="I13" s="9">
        <v>1.0780069075804637E-2</v>
      </c>
      <c r="J13" s="10">
        <v>1.0780069075804637E-2</v>
      </c>
    </row>
  </sheetData>
  <conditionalFormatting sqref="H2:H13">
    <cfRule type="containsText" dxfId="2" priority="1" operator="containsText" text="FALSE">
      <formula>NOT(ISERROR(SEARCH(("FALSE"),(H2))))</formula>
    </cfRule>
    <cfRule type="cellIs" dxfId="1" priority="2" operator="equal">
      <formula>"FALSE"</formula>
    </cfRule>
  </conditionalFormatting>
  <conditionalFormatting sqref="J2:J13">
    <cfRule type="cellIs" dxfId="0" priority="3" operator="equal">
      <formula>0</formula>
    </cfRule>
  </conditionalFormatting>
  <dataValidations count="1">
    <dataValidation type="list" allowBlank="1" showErrorMessage="1" sqref="B2:B13" xr:uid="{A24869C7-2529-BA48-A014-D1634E4DC1B4}">
      <formula1>$C$2:$C$4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Iman </cp:lastModifiedBy>
  <dcterms:created xsi:type="dcterms:W3CDTF">2023-04-13T09:01:28Z</dcterms:created>
  <dcterms:modified xsi:type="dcterms:W3CDTF">2023-04-13T10:17:42Z</dcterms:modified>
</cp:coreProperties>
</file>