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autoCompressPictures="0" defaultThemeVersion="124226"/>
  <bookViews>
    <workbookView xWindow="0" yWindow="0" windowWidth="28770" windowHeight="13980"/>
  </bookViews>
  <sheets>
    <sheet name="Sheet1" sheetId="1" r:id="rId1"/>
  </sheets>
  <calcPr calcId="171027" concurrentCalc="0"/>
</workbook>
</file>

<file path=xl/calcChain.xml><?xml version="1.0" encoding="utf-8"?>
<calcChain xmlns="http://schemas.openxmlformats.org/spreadsheetml/2006/main">
  <c r="K58" i="1" l="1"/>
  <c r="L51" i="1"/>
  <c r="L52" i="1"/>
  <c r="L53" i="1"/>
  <c r="L54" i="1"/>
  <c r="L55" i="1"/>
  <c r="L56" i="1"/>
  <c r="L58" i="1"/>
  <c r="D57" i="1"/>
  <c r="E50" i="1"/>
  <c r="E51" i="1"/>
  <c r="E52" i="1"/>
  <c r="E53" i="1"/>
  <c r="E54" i="1"/>
  <c r="E55" i="1"/>
  <c r="E57" i="1"/>
  <c r="D71" i="1"/>
  <c r="E64" i="1"/>
  <c r="E65" i="1"/>
  <c r="E66" i="1"/>
  <c r="E67" i="1"/>
  <c r="E68" i="1"/>
  <c r="E69" i="1"/>
  <c r="E71" i="1"/>
  <c r="V60" i="1"/>
  <c r="W53" i="1"/>
  <c r="W54" i="1"/>
  <c r="W55" i="1"/>
  <c r="W56" i="1"/>
  <c r="W57" i="1"/>
  <c r="W58" i="1"/>
  <c r="V106" i="1"/>
</calcChain>
</file>

<file path=xl/sharedStrings.xml><?xml version="1.0" encoding="utf-8"?>
<sst xmlns="http://schemas.openxmlformats.org/spreadsheetml/2006/main" count="30" uniqueCount="12">
  <si>
    <t>Apache Camel</t>
  </si>
  <si>
    <t>Apache Tomcat</t>
  </si>
  <si>
    <t>Apache Solr</t>
  </si>
  <si>
    <t>Synchronized</t>
  </si>
  <si>
    <t>ADDED</t>
  </si>
  <si>
    <t>Hibernate</t>
  </si>
  <si>
    <t>Exception Catch-block Logging</t>
  </si>
  <si>
    <t>Conditional Logging</t>
  </si>
  <si>
    <t>Method Logging</t>
  </si>
  <si>
    <t>Control Flow Logging</t>
  </si>
  <si>
    <t>Exception Try-block Logging</t>
  </si>
  <si>
    <t>Loop Control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</si>
</sst>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4"/>
      <color rgb="FFFF0000"/>
      <name val="Calibri"/>
      <scheme val="minor"/>
    </font>
    <font>
      <sz val="10"/>
      <color rgb="FF0000CC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9" fontId="0" fillId="0" borderId="0" xfId="0" applyNumberFormat="1"/>
    <xf numFmtId="0" fontId="6" fillId="0" borderId="0" xfId="0" applyFont="1"/>
    <xf numFmtId="9" fontId="1" fillId="0" borderId="0" xfId="21" applyFont="1"/>
    <xf numFmtId="9" fontId="0" fillId="0" borderId="0" xfId="21" applyFont="1"/>
    <xf numFmtId="0" fontId="0" fillId="2" borderId="0" xfId="0" applyFill="1"/>
    <xf numFmtId="0" fontId="5" fillId="2" borderId="0" xfId="0" applyFont="1" applyFill="1"/>
    <xf numFmtId="9" fontId="0" fillId="2" borderId="0" xfId="21" applyFont="1" applyFill="1"/>
    <xf numFmtId="0" fontId="7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Percent" xfId="21" builtinId="5"/>
  </cellStyles>
  <dxfs count="0"/>
  <tableStyles count="0" defaultTableStyle="TableStyleMedium2" defaultPivotStyle="PivotStyleMedium9"/>
  <colors>
    <mruColors>
      <color rgb="FFDFE278"/>
      <color rgb="FF92B7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US"/>
              <a:t>Tomcat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Sheet1!$V$53:$V$58</c:f>
              <c:strCache>
                <c:ptCount val="6"/>
                <c:pt idx="0">
                  <c:v>586</c:v>
                </c:pt>
                <c:pt idx="1">
                  <c:v>393</c:v>
                </c:pt>
                <c:pt idx="2">
                  <c:v>28</c:v>
                </c:pt>
                <c:pt idx="3">
                  <c:v>70</c:v>
                </c:pt>
                <c:pt idx="4">
                  <c:v>6</c:v>
                </c:pt>
                <c:pt idx="5">
                  <c:v>15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586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E65-447C-A404-D0AF06A500D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393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E65-447C-A404-D0AF06A500D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28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E65-447C-A404-D0AF06A500D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70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E65-447C-A404-D0AF06A500D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E65-447C-A404-D0AF06A500D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E65-447C-A404-D0AF06A500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Sheet1!$U$53:$U$58</c:f>
              <c:strCache>
                <c:ptCount val="6"/>
                <c:pt idx="0">
                  <c:v>Exception Catch-block Logging</c:v>
                </c:pt>
                <c:pt idx="1">
                  <c:v>Conditional Logging</c:v>
                </c:pt>
                <c:pt idx="2">
                  <c:v>Method Logging</c:v>
                </c:pt>
                <c:pt idx="3">
                  <c:v>Control Flow Logging</c:v>
                </c:pt>
                <c:pt idx="4">
                  <c:v>Exception Try-block Logging</c:v>
                </c:pt>
                <c:pt idx="5">
                  <c:v>Loop Control Logging</c:v>
                </c:pt>
              </c:strCache>
            </c:strRef>
          </c:cat>
          <c:val>
            <c:numRef>
              <c:f>Sheet1!$W$53:$W$58</c:f>
              <c:numCache>
                <c:formatCode>0%</c:formatCode>
                <c:ptCount val="6"/>
                <c:pt idx="0">
                  <c:v>0.5336976320582878</c:v>
                </c:pt>
                <c:pt idx="1">
                  <c:v>0.35792349726775957</c:v>
                </c:pt>
                <c:pt idx="2">
                  <c:v>2.5500910746812388E-2</c:v>
                </c:pt>
                <c:pt idx="3">
                  <c:v>6.3752276867030971E-2</c:v>
                </c:pt>
                <c:pt idx="4">
                  <c:v>5.4644808743169399E-3</c:v>
                </c:pt>
                <c:pt idx="5">
                  <c:v>1.3661202185792349E-2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65-447C-A404-D0AF06A500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-2128350168"/>
        <c:axId val="-2124466216"/>
      </c:barChart>
      <c:catAx>
        <c:axId val="-2128350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-2124466216"/>
        <c:crosses val="autoZero"/>
        <c:auto val="1"/>
        <c:lblAlgn val="ctr"/>
        <c:lblOffset val="100"/>
        <c:noMultiLvlLbl val="0"/>
      </c:catAx>
      <c:valAx>
        <c:axId val="-2124466216"/>
        <c:scaling>
          <c:orientation val="minMax"/>
          <c:max val="0.6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-212835016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US"/>
              <a:t>Camel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AB-43B1-AC6C-E4EDA873920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166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AB-43B1-AC6C-E4EDA873920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324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AB-43B1-AC6C-E4EDA873920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36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AB-43B1-AC6C-E4EDA873920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BAB-43B1-AC6C-E4EDA873920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BAB-43B1-AC6C-E4EDA87392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Sheet1!$U$53:$U$58</c:f>
              <c:strCache>
                <c:ptCount val="6"/>
                <c:pt idx="0">
                  <c:v>Exception Catch-block Logging</c:v>
                </c:pt>
                <c:pt idx="1">
                  <c:v>Conditional Logging</c:v>
                </c:pt>
                <c:pt idx="2">
                  <c:v>Method Logging</c:v>
                </c:pt>
                <c:pt idx="3">
                  <c:v>Control Flow Logging</c:v>
                </c:pt>
                <c:pt idx="4">
                  <c:v>Exception Try-block Logging</c:v>
                </c:pt>
                <c:pt idx="5">
                  <c:v>Loop Control Logging</c:v>
                </c:pt>
              </c:strCache>
            </c:strRef>
          </c:cat>
          <c:val>
            <c:numRef>
              <c:f>Sheet1!$E$64:$E$69</c:f>
              <c:numCache>
                <c:formatCode>0%</c:formatCode>
                <c:ptCount val="6"/>
                <c:pt idx="0">
                  <c:v>0.14398734177215189</c:v>
                </c:pt>
                <c:pt idx="1">
                  <c:v>0.26265822784810128</c:v>
                </c:pt>
                <c:pt idx="2">
                  <c:v>0.51265822784810122</c:v>
                </c:pt>
                <c:pt idx="3">
                  <c:v>5.6962025316455694E-2</c:v>
                </c:pt>
                <c:pt idx="4">
                  <c:v>1.1075949367088608E-2</c:v>
                </c:pt>
                <c:pt idx="5">
                  <c:v>1.2658227848101266E-2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AB-43B1-AC6C-E4EDA87392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-2125026872"/>
        <c:axId val="2137379464"/>
      </c:barChart>
      <c:catAx>
        <c:axId val="-2125026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137379464"/>
        <c:crosses val="autoZero"/>
        <c:auto val="1"/>
        <c:lblAlgn val="ctr"/>
        <c:lblOffset val="100"/>
        <c:noMultiLvlLbl val="0"/>
      </c:catAx>
      <c:valAx>
        <c:axId val="2137379464"/>
        <c:scaling>
          <c:orientation val="minMax"/>
          <c:max val="0.6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-212502687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US">
                <a:latin typeface="+mj-lt"/>
              </a:rPr>
              <a:t>Hibernate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48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287-4C38-9AA4-D9B89C1FD61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87-4C38-9AA4-D9B89C1FD61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87-4C38-9AA4-D9B89C1FD61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87-4C38-9AA4-D9B89C1FD61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21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287-4C38-9AA4-D9B89C1FD61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287-4C38-9AA4-D9B89C1FD6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Sheet1!$U$53:$U$58</c:f>
              <c:strCache>
                <c:ptCount val="6"/>
                <c:pt idx="0">
                  <c:v>Exception Catch-block Logging</c:v>
                </c:pt>
                <c:pt idx="1">
                  <c:v>Conditional Logging</c:v>
                </c:pt>
                <c:pt idx="2">
                  <c:v>Method Logging</c:v>
                </c:pt>
                <c:pt idx="3">
                  <c:v>Control Flow Logging</c:v>
                </c:pt>
                <c:pt idx="4">
                  <c:v>Exception Try-block Logging</c:v>
                </c:pt>
                <c:pt idx="5">
                  <c:v>Loop Control Logging</c:v>
                </c:pt>
              </c:strCache>
            </c:strRef>
          </c:cat>
          <c:val>
            <c:numRef>
              <c:f>Sheet1!$E$50:$E$55</c:f>
              <c:numCache>
                <c:formatCode>0%</c:formatCode>
                <c:ptCount val="6"/>
                <c:pt idx="0">
                  <c:v>0.375</c:v>
                </c:pt>
                <c:pt idx="1">
                  <c:v>0.171875</c:v>
                </c:pt>
                <c:pt idx="2">
                  <c:v>0.2734375</c:v>
                </c:pt>
                <c:pt idx="3">
                  <c:v>0</c:v>
                </c:pt>
                <c:pt idx="4">
                  <c:v>0.1640625</c:v>
                </c:pt>
                <c:pt idx="5">
                  <c:v>1.5625E-2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87-4C38-9AA4-D9B89C1FD6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101629432"/>
        <c:axId val="-2130225944"/>
      </c:barChart>
      <c:catAx>
        <c:axId val="2101629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130225944"/>
        <c:crosses val="autoZero"/>
        <c:auto val="1"/>
        <c:lblAlgn val="ctr"/>
        <c:lblOffset val="100"/>
        <c:noMultiLvlLbl val="0"/>
      </c:catAx>
      <c:valAx>
        <c:axId val="-2130225944"/>
        <c:scaling>
          <c:orientation val="minMax"/>
          <c:max val="0.6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294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US"/>
              <a:t>Solr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4.2038885969521806E-3"/>
                  <c:y val="-1.2355937016039622E-1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403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58E-41AD-84BF-576DA87DEA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562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8E-41AD-84BF-576DA87DEA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360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8E-41AD-84BF-576DA87DEA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8E-41AD-84BF-576DA87DEA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8E-41AD-84BF-576DA87DEA8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38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8E-41AD-84BF-576DA87DEA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Sheet1!$U$53:$U$58</c:f>
              <c:strCache>
                <c:ptCount val="6"/>
                <c:pt idx="0">
                  <c:v>Exception Catch-block Logging</c:v>
                </c:pt>
                <c:pt idx="1">
                  <c:v>Conditional Logging</c:v>
                </c:pt>
                <c:pt idx="2">
                  <c:v>Method Logging</c:v>
                </c:pt>
                <c:pt idx="3">
                  <c:v>Control Flow Logging</c:v>
                </c:pt>
                <c:pt idx="4">
                  <c:v>Exception Try-block Logging</c:v>
                </c:pt>
                <c:pt idx="5">
                  <c:v>Loop Control Logging</c:v>
                </c:pt>
              </c:strCache>
            </c:strRef>
          </c:cat>
          <c:val>
            <c:numRef>
              <c:f>Sheet1!$L$51:$L$56</c:f>
              <c:numCache>
                <c:formatCode>0%</c:formatCode>
                <c:ptCount val="6"/>
                <c:pt idx="0">
                  <c:v>0.27156334231805929</c:v>
                </c:pt>
                <c:pt idx="1">
                  <c:v>0.37870619946091644</c:v>
                </c:pt>
                <c:pt idx="2">
                  <c:v>0.24258760107816713</c:v>
                </c:pt>
                <c:pt idx="3">
                  <c:v>1.0107816711590296E-2</c:v>
                </c:pt>
                <c:pt idx="4">
                  <c:v>7.0754716981132074E-2</c:v>
                </c:pt>
                <c:pt idx="5">
                  <c:v>2.5606469002695417E-2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8E-41AD-84BF-576DA87DEA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-2125026872"/>
        <c:axId val="2137379464"/>
      </c:barChart>
      <c:catAx>
        <c:axId val="-2125026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37379464"/>
        <c:crosses val="autoZero"/>
        <c:auto val="1"/>
        <c:lblAlgn val="ctr"/>
        <c:lblOffset val="100"/>
        <c:noMultiLvlLbl val="0"/>
      </c:catAx>
      <c:valAx>
        <c:axId val="2137379464"/>
        <c:scaling>
          <c:orientation val="minMax"/>
          <c:max val="0.6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-212502687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10</xdr:col>
      <xdr:colOff>869950</xdr:colOff>
      <xdr:row>21</xdr:row>
      <xdr:rowOff>139700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22</xdr:row>
      <xdr:rowOff>152400</xdr:rowOff>
    </xdr:from>
    <xdr:to>
      <xdr:col>10</xdr:col>
      <xdr:colOff>869950</xdr:colOff>
      <xdr:row>42</xdr:row>
      <xdr:rowOff>111125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1092200</xdr:colOff>
      <xdr:row>2</xdr:row>
      <xdr:rowOff>0</xdr:rowOff>
    </xdr:from>
    <xdr:to>
      <xdr:col>21</xdr:col>
      <xdr:colOff>180975</xdr:colOff>
      <xdr:row>21</xdr:row>
      <xdr:rowOff>139700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1092201</xdr:colOff>
      <xdr:row>22</xdr:row>
      <xdr:rowOff>152400</xdr:rowOff>
    </xdr:from>
    <xdr:to>
      <xdr:col>21</xdr:col>
      <xdr:colOff>190500</xdr:colOff>
      <xdr:row>42</xdr:row>
      <xdr:rowOff>111125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9:W106"/>
  <sheetViews>
    <sheetView tabSelected="1" topLeftCell="C4" workbookViewId="0">
      <selection activeCell="Y8" sqref="Y8"/>
    </sheetView>
  </sheetViews>
  <sheetFormatPr defaultColWidth="8.85546875" defaultRowHeight="15"/>
  <cols>
    <col min="1" max="1" width="20.42578125" customWidth="1"/>
    <col min="2" max="2" width="18.85546875" customWidth="1"/>
    <col min="3" max="3" width="15.7109375" customWidth="1"/>
    <col min="4" max="4" width="11.28515625" customWidth="1"/>
    <col min="5" max="5" width="19" customWidth="1"/>
    <col min="6" max="6" width="23.140625" customWidth="1"/>
    <col min="11" max="11" width="17.42578125" customWidth="1"/>
    <col min="13" max="13" width="7.7109375" customWidth="1"/>
    <col min="14" max="14" width="9.140625" hidden="1" customWidth="1"/>
    <col min="15" max="15" width="3.140625" customWidth="1"/>
    <col min="16" max="17" width="9.140625" hidden="1" customWidth="1"/>
    <col min="18" max="18" width="21.7109375" hidden="1" customWidth="1"/>
    <col min="19" max="19" width="16.42578125" customWidth="1"/>
    <col min="20" max="20" width="21.7109375" customWidth="1"/>
  </cols>
  <sheetData>
    <row r="49" spans="3:23" ht="18.75">
      <c r="C49" s="3" t="s">
        <v>5</v>
      </c>
    </row>
    <row r="50" spans="3:23" ht="18.75">
      <c r="C50" s="9" t="s">
        <v>6</v>
      </c>
      <c r="D50">
        <v>48</v>
      </c>
      <c r="E50" s="4">
        <f>D50/D57</f>
        <v>0.375</v>
      </c>
      <c r="J50" s="3" t="s">
        <v>2</v>
      </c>
    </row>
    <row r="51" spans="3:23">
      <c r="C51" s="9" t="s">
        <v>7</v>
      </c>
      <c r="D51">
        <v>22</v>
      </c>
      <c r="E51" s="5">
        <f>D51/D57</f>
        <v>0.171875</v>
      </c>
      <c r="J51" s="10" t="s">
        <v>6</v>
      </c>
      <c r="K51">
        <v>403</v>
      </c>
      <c r="L51" s="4">
        <f>K51/K58</f>
        <v>0.27156334231805929</v>
      </c>
    </row>
    <row r="52" spans="3:23" ht="18.75">
      <c r="C52" s="9" t="s">
        <v>8</v>
      </c>
      <c r="D52">
        <v>35</v>
      </c>
      <c r="E52" s="5">
        <f>D52/D57</f>
        <v>0.2734375</v>
      </c>
      <c r="J52" s="10" t="s">
        <v>7</v>
      </c>
      <c r="K52">
        <v>562</v>
      </c>
      <c r="L52" s="5">
        <f>K52/K58</f>
        <v>0.37870619946091644</v>
      </c>
      <c r="U52" s="3" t="s">
        <v>1</v>
      </c>
    </row>
    <row r="53" spans="3:23">
      <c r="C53" s="9" t="s">
        <v>9</v>
      </c>
      <c r="D53">
        <v>0</v>
      </c>
      <c r="E53" s="5">
        <f>D53/D57</f>
        <v>0</v>
      </c>
      <c r="J53" s="10" t="s">
        <v>8</v>
      </c>
      <c r="K53">
        <v>360</v>
      </c>
      <c r="L53" s="5">
        <f>K53/K58</f>
        <v>0.24258760107816713</v>
      </c>
      <c r="U53" s="11" t="s">
        <v>6</v>
      </c>
      <c r="V53">
        <v>586</v>
      </c>
      <c r="W53" s="4">
        <f>V53/V60</f>
        <v>0.5336976320582878</v>
      </c>
    </row>
    <row r="54" spans="3:23">
      <c r="C54" s="9" t="s">
        <v>10</v>
      </c>
      <c r="D54">
        <v>21</v>
      </c>
      <c r="E54" s="5">
        <f>D54/D57</f>
        <v>0.1640625</v>
      </c>
      <c r="J54" s="10" t="s">
        <v>9</v>
      </c>
      <c r="K54">
        <v>15</v>
      </c>
      <c r="L54" s="5">
        <f>K54/K58</f>
        <v>1.0107816711590296E-2</v>
      </c>
      <c r="U54" s="11" t="s">
        <v>7</v>
      </c>
      <c r="V54">
        <v>393</v>
      </c>
      <c r="W54" s="5">
        <f>V54/V60</f>
        <v>0.35792349726775957</v>
      </c>
    </row>
    <row r="55" spans="3:23">
      <c r="C55" s="9" t="s">
        <v>11</v>
      </c>
      <c r="D55">
        <v>2</v>
      </c>
      <c r="E55" s="5">
        <f>D55/D57</f>
        <v>1.5625E-2</v>
      </c>
      <c r="J55" s="10" t="s">
        <v>10</v>
      </c>
      <c r="K55">
        <v>105</v>
      </c>
      <c r="L55" s="5">
        <f>K55/K58</f>
        <v>7.0754716981132074E-2</v>
      </c>
      <c r="U55" s="11" t="s">
        <v>8</v>
      </c>
      <c r="V55">
        <v>28</v>
      </c>
      <c r="W55" s="5">
        <f>V55/V60</f>
        <v>2.5500910746812388E-2</v>
      </c>
    </row>
    <row r="56" spans="3:23">
      <c r="E56" s="5"/>
      <c r="J56" s="10" t="s">
        <v>11</v>
      </c>
      <c r="K56">
        <v>38</v>
      </c>
      <c r="L56" s="5">
        <f>K56/K58</f>
        <v>2.5606469002695417E-2</v>
      </c>
      <c r="U56" s="11" t="s">
        <v>9</v>
      </c>
      <c r="V56">
        <v>70</v>
      </c>
      <c r="W56" s="5">
        <f>V56/V60</f>
        <v>6.3752276867030971E-2</v>
      </c>
    </row>
    <row r="57" spans="3:23">
      <c r="D57">
        <f>SUM(D50:D55)</f>
        <v>128</v>
      </c>
      <c r="E57" s="2">
        <f>SUM(E50:E55)</f>
        <v>1</v>
      </c>
      <c r="I57" s="6" t="s">
        <v>4</v>
      </c>
      <c r="J57" s="7" t="s">
        <v>3</v>
      </c>
      <c r="K57" s="6">
        <v>1</v>
      </c>
      <c r="L57" s="8"/>
      <c r="U57" s="11" t="s">
        <v>10</v>
      </c>
      <c r="V57">
        <v>6</v>
      </c>
      <c r="W57" s="5">
        <f>V57/V60</f>
        <v>5.4644808743169399E-3</v>
      </c>
    </row>
    <row r="58" spans="3:23">
      <c r="K58">
        <f>SUM(K51:K57)</f>
        <v>1484</v>
      </c>
      <c r="L58" s="2">
        <f>SUM(L51:L56)</f>
        <v>0.99932614555256061</v>
      </c>
      <c r="U58" s="11" t="s">
        <v>11</v>
      </c>
      <c r="V58">
        <v>15</v>
      </c>
      <c r="W58" s="5">
        <f>V58/V60</f>
        <v>1.3661202185792349E-2</v>
      </c>
    </row>
    <row r="59" spans="3:23">
      <c r="W59" s="5"/>
    </row>
    <row r="60" spans="3:23">
      <c r="V60">
        <f>SUM(V53:V58)</f>
        <v>1098</v>
      </c>
    </row>
    <row r="62" spans="3:23">
      <c r="C62" s="1"/>
    </row>
    <row r="63" spans="3:23" ht="18.75">
      <c r="C63" s="3" t="s">
        <v>0</v>
      </c>
    </row>
    <row r="64" spans="3:23">
      <c r="C64" s="12" t="s">
        <v>6</v>
      </c>
      <c r="D64">
        <v>91</v>
      </c>
      <c r="E64" s="4">
        <f>D64/D71</f>
        <v>0.14398734177215189</v>
      </c>
    </row>
    <row r="65" spans="3:7">
      <c r="C65" s="12" t="s">
        <v>7</v>
      </c>
      <c r="D65">
        <v>166</v>
      </c>
      <c r="E65" s="5">
        <f>D65/D71</f>
        <v>0.26265822784810128</v>
      </c>
    </row>
    <row r="66" spans="3:7">
      <c r="C66" s="12" t="s">
        <v>8</v>
      </c>
      <c r="D66">
        <v>324</v>
      </c>
      <c r="E66" s="5">
        <f>D66/D71</f>
        <v>0.51265822784810122</v>
      </c>
    </row>
    <row r="67" spans="3:7">
      <c r="C67" s="12" t="s">
        <v>9</v>
      </c>
      <c r="D67">
        <v>36</v>
      </c>
      <c r="E67" s="5">
        <f>D67/D71</f>
        <v>5.6962025316455694E-2</v>
      </c>
    </row>
    <row r="68" spans="3:7">
      <c r="C68" s="12" t="s">
        <v>10</v>
      </c>
      <c r="D68">
        <v>7</v>
      </c>
      <c r="E68" s="5">
        <f>D68/D71</f>
        <v>1.1075949367088608E-2</v>
      </c>
    </row>
    <row r="69" spans="3:7">
      <c r="C69" s="12" t="s">
        <v>11</v>
      </c>
      <c r="D69">
        <v>8</v>
      </c>
      <c r="E69" s="5">
        <f>D69/D71</f>
        <v>1.2658227848101266E-2</v>
      </c>
    </row>
    <row r="70" spans="3:7">
      <c r="E70" s="5"/>
    </row>
    <row r="71" spans="3:7">
      <c r="D71">
        <f>SUM(D64:D69)</f>
        <v>632</v>
      </c>
      <c r="E71" s="2">
        <f>SUM(E64:E69)</f>
        <v>0.99999999999999989</v>
      </c>
    </row>
    <row r="80" spans="3:7">
      <c r="G80" s="2"/>
    </row>
    <row r="106" spans="22:22">
      <c r="V106" t="e">
        <f>SUM(#REF!)</f>
        <v>#REF!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2016-10-23T18:07:26Z</dcterms:modified>
</cp:coreProperties>
</file>