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640" windowHeight="11160" activeTab="1"/>
  </bookViews>
  <sheets>
    <sheet name="Proyectado" sheetId="1" r:id="rId1"/>
    <sheet name="06-08" sheetId="3" r:id="rId2"/>
  </sheet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L12" i="3"/>
  <c r="B26" i="3"/>
  <c r="B8" i="3"/>
  <c r="B27" i="3"/>
  <c r="D26" i="3"/>
  <c r="D8" i="3"/>
  <c r="D27" i="3"/>
  <c r="E27" i="3"/>
  <c r="E26" i="3"/>
  <c r="D25" i="1"/>
  <c r="B25" i="1"/>
  <c r="D7" i="1"/>
  <c r="B7" i="1"/>
  <c r="E7" i="1"/>
  <c r="D26" i="1"/>
  <c r="E25" i="1"/>
  <c r="B26" i="1"/>
  <c r="E26" i="1"/>
  <c r="E8" i="3"/>
</calcChain>
</file>

<file path=xl/sharedStrings.xml><?xml version="1.0" encoding="utf-8"?>
<sst xmlns="http://schemas.openxmlformats.org/spreadsheetml/2006/main" count="61" uniqueCount="39">
  <si>
    <t>INGRESOS</t>
  </si>
  <si>
    <t>2° quincena VW mes anterior</t>
  </si>
  <si>
    <t>1° quincena VW mes en curso</t>
  </si>
  <si>
    <t>Deuda Lucia</t>
  </si>
  <si>
    <t>Deuda Malena</t>
  </si>
  <si>
    <t>Otros</t>
  </si>
  <si>
    <t>TOTAL</t>
  </si>
  <si>
    <t>A PAGAR</t>
  </si>
  <si>
    <t>Epec</t>
  </si>
  <si>
    <t>Ecogas</t>
  </si>
  <si>
    <t>Agua Cordobesas</t>
  </si>
  <si>
    <t>Colegio</t>
  </si>
  <si>
    <t>Cablevision</t>
  </si>
  <si>
    <t>Personal</t>
  </si>
  <si>
    <t>Imp. Inm. Municipal</t>
  </si>
  <si>
    <t>Imp. Inm. Rentas</t>
  </si>
  <si>
    <t>Imp. Municipal Voyage</t>
  </si>
  <si>
    <t>Combustible (Nafta y GNC)</t>
  </si>
  <si>
    <t>Visa Santander Rio</t>
  </si>
  <si>
    <t>AMEX Santander Rio</t>
  </si>
  <si>
    <t>Credito Hipotecario</t>
  </si>
  <si>
    <t>Credito auto 1</t>
  </si>
  <si>
    <t>Entrega Claudia</t>
  </si>
  <si>
    <t>GASTOS</t>
  </si>
  <si>
    <t>SALDO</t>
  </si>
  <si>
    <t>Saldo en cuenta</t>
  </si>
  <si>
    <t>Efectivo</t>
  </si>
  <si>
    <t>Descubierto</t>
  </si>
  <si>
    <t>Malena</t>
  </si>
  <si>
    <t>Lucia</t>
  </si>
  <si>
    <t>Mariano</t>
  </si>
  <si>
    <t>Tarquino</t>
  </si>
  <si>
    <t>Deuda Claudia</t>
  </si>
  <si>
    <t>Credito construccion</t>
  </si>
  <si>
    <t>ESTADO AL 06/08/21</t>
  </si>
  <si>
    <t>Extraccion</t>
  </si>
  <si>
    <t>Debitos</t>
  </si>
  <si>
    <t>Carniceria</t>
  </si>
  <si>
    <t>Claudia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</si>
</sst>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Arial"/>
    </font>
    <font>
      <b/>
      <sz val="11"/>
      <color rgb="FF000000"/>
      <name val="Calibri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1" fillId="0" borderId="0" xfId="0" applyNumberFormat="1" applyFont="1"/>
    <xf numFmtId="0" fontId="1" fillId="0" borderId="2" xfId="0" applyFont="1" applyBorder="1"/>
    <xf numFmtId="2" fontId="1" fillId="0" borderId="2" xfId="0" applyNumberFormat="1" applyFont="1" applyBorder="1"/>
    <xf numFmtId="14" fontId="1" fillId="0" borderId="2" xfId="0" applyNumberFormat="1" applyFont="1" applyBorder="1"/>
    <xf numFmtId="0" fontId="3" fillId="0" borderId="2" xfId="0" applyFont="1" applyBorder="1"/>
    <xf numFmtId="2" fontId="3" fillId="0" borderId="2" xfId="0" applyNumberFormat="1" applyFont="1" applyBorder="1"/>
    <xf numFmtId="14" fontId="3" fillId="0" borderId="2" xfId="0" applyNumberFormat="1" applyFont="1" applyBorder="1"/>
    <xf numFmtId="164" fontId="1" fillId="0" borderId="2" xfId="0" applyNumberFormat="1" applyFont="1" applyBorder="1"/>
    <xf numFmtId="0" fontId="4" fillId="0" borderId="2" xfId="0" applyFont="1" applyBorder="1"/>
    <xf numFmtId="2" fontId="4" fillId="0" borderId="2" xfId="0" applyNumberFormat="1" applyFont="1" applyBorder="1"/>
    <xf numFmtId="14" fontId="4" fillId="0" borderId="2" xfId="0" applyNumberFormat="1" applyFont="1" applyBorder="1"/>
    <xf numFmtId="2" fontId="5" fillId="0" borderId="2" xfId="0" applyNumberFormat="1" applyFont="1" applyBorder="1"/>
    <xf numFmtId="2" fontId="1" fillId="0" borderId="4" xfId="0" applyNumberFormat="1" applyFont="1" applyBorder="1"/>
    <xf numFmtId="2" fontId="3" fillId="0" borderId="5" xfId="0" applyNumberFormat="1" applyFont="1" applyBorder="1"/>
    <xf numFmtId="14" fontId="1" fillId="0" borderId="3" xfId="0" applyNumberFormat="1" applyFont="1" applyBorder="1"/>
    <xf numFmtId="0" fontId="6" fillId="0" borderId="2" xfId="0" applyFont="1" applyBorder="1"/>
    <xf numFmtId="0" fontId="1" fillId="2" borderId="2" xfId="0" applyFont="1" applyFill="1" applyBorder="1"/>
    <xf numFmtId="2" fontId="1" fillId="2" borderId="2" xfId="0" applyNumberFormat="1" applyFont="1" applyFill="1" applyBorder="1"/>
    <xf numFmtId="164" fontId="1" fillId="2" borderId="2" xfId="0" applyNumberFormat="1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Alignment="1"/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80" zoomScaleNormal="80" workbookViewId="0">
      <selection activeCell="A8" sqref="A8:E26"/>
    </sheetView>
  </sheetViews>
  <sheetFormatPr baseColWidth="10" defaultColWidth="11.42578125" defaultRowHeight="15" x14ac:dyDescent="0.25"/>
  <cols>
    <col min="1" max="1" width="30.28515625" bestFit="1" customWidth="1"/>
  </cols>
  <sheetData>
    <row r="1" spans="1:5" x14ac:dyDescent="0.25">
      <c r="A1" s="20" t="s">
        <v>0</v>
      </c>
      <c r="B1" s="21"/>
      <c r="C1" s="21"/>
      <c r="D1" s="21"/>
      <c r="E1" s="1"/>
    </row>
    <row r="2" spans="1:5" x14ac:dyDescent="0.25">
      <c r="A2" s="2" t="s">
        <v>1</v>
      </c>
      <c r="B2" s="3">
        <v>63200</v>
      </c>
      <c r="C2" s="4"/>
      <c r="D2" s="13"/>
      <c r="E2" s="15"/>
    </row>
    <row r="3" spans="1:5" x14ac:dyDescent="0.25">
      <c r="A3" s="2" t="s">
        <v>2</v>
      </c>
      <c r="C3" s="4"/>
      <c r="D3" s="13">
        <v>60500</v>
      </c>
      <c r="E3" s="15"/>
    </row>
    <row r="4" spans="1:5" x14ac:dyDescent="0.25">
      <c r="A4" s="2" t="s">
        <v>3</v>
      </c>
      <c r="B4" s="3">
        <v>28200</v>
      </c>
      <c r="C4" s="4"/>
      <c r="D4" s="13"/>
      <c r="E4" s="15"/>
    </row>
    <row r="5" spans="1:5" x14ac:dyDescent="0.25">
      <c r="A5" s="2" t="s">
        <v>4</v>
      </c>
      <c r="B5" s="3">
        <v>9500</v>
      </c>
      <c r="C5" s="4"/>
      <c r="D5" s="13"/>
      <c r="E5" s="15"/>
    </row>
    <row r="6" spans="1:5" x14ac:dyDescent="0.25">
      <c r="A6" s="2" t="s">
        <v>32</v>
      </c>
      <c r="B6" s="3">
        <v>4500</v>
      </c>
      <c r="C6" s="4"/>
      <c r="D6" s="13"/>
      <c r="E6" s="15"/>
    </row>
    <row r="7" spans="1:5" x14ac:dyDescent="0.25">
      <c r="A7" s="5" t="s">
        <v>6</v>
      </c>
      <c r="B7" s="6">
        <f>SUM(B2:B6)</f>
        <v>105400</v>
      </c>
      <c r="C7" s="7"/>
      <c r="D7" s="6">
        <f>SUM(D2:D6)</f>
        <v>60500</v>
      </c>
      <c r="E7" s="14">
        <f>+B7+D7</f>
        <v>165900</v>
      </c>
    </row>
    <row r="8" spans="1:5" x14ac:dyDescent="0.25">
      <c r="A8" s="22" t="s">
        <v>7</v>
      </c>
      <c r="B8" s="23"/>
      <c r="C8" s="23"/>
      <c r="D8" s="23"/>
      <c r="E8" s="23"/>
    </row>
    <row r="9" spans="1:5" x14ac:dyDescent="0.25">
      <c r="A9" s="2" t="s">
        <v>8</v>
      </c>
      <c r="B9" s="3"/>
      <c r="C9" s="8"/>
      <c r="D9" s="3">
        <v>10712</v>
      </c>
      <c r="E9" s="8">
        <v>44428</v>
      </c>
    </row>
    <row r="10" spans="1:5" x14ac:dyDescent="0.25">
      <c r="A10" s="2" t="s">
        <v>9</v>
      </c>
      <c r="B10" s="3"/>
      <c r="C10" s="8"/>
      <c r="D10" s="3">
        <v>1740</v>
      </c>
      <c r="E10" s="8">
        <v>44428</v>
      </c>
    </row>
    <row r="11" spans="1:5" x14ac:dyDescent="0.25">
      <c r="A11" s="2" t="s">
        <v>10</v>
      </c>
      <c r="B11" s="3"/>
      <c r="C11" s="8"/>
      <c r="D11" s="3">
        <v>1140</v>
      </c>
      <c r="E11" s="8">
        <v>44428</v>
      </c>
    </row>
    <row r="12" spans="1:5" x14ac:dyDescent="0.25">
      <c r="A12" s="2" t="s">
        <v>11</v>
      </c>
      <c r="B12" s="3"/>
      <c r="C12" s="8"/>
      <c r="D12" s="3">
        <v>4900</v>
      </c>
      <c r="E12" s="8">
        <v>44428</v>
      </c>
    </row>
    <row r="13" spans="1:5" x14ac:dyDescent="0.25">
      <c r="A13" s="2" t="s">
        <v>12</v>
      </c>
      <c r="B13" s="3"/>
      <c r="C13" s="8"/>
      <c r="D13" s="3">
        <v>4132</v>
      </c>
      <c r="E13" s="8">
        <v>44428</v>
      </c>
    </row>
    <row r="14" spans="1:5" x14ac:dyDescent="0.25">
      <c r="A14" s="2" t="s">
        <v>13</v>
      </c>
      <c r="B14" s="3"/>
      <c r="C14" s="8"/>
      <c r="D14" s="3">
        <v>4854</v>
      </c>
      <c r="E14" s="8">
        <v>44428</v>
      </c>
    </row>
    <row r="15" spans="1:5" x14ac:dyDescent="0.25">
      <c r="A15" s="2" t="s">
        <v>14</v>
      </c>
      <c r="B15" s="3"/>
      <c r="C15" s="8"/>
      <c r="D15" s="3">
        <v>965</v>
      </c>
      <c r="E15" s="8">
        <v>44428</v>
      </c>
    </row>
    <row r="16" spans="1:5" x14ac:dyDescent="0.25">
      <c r="A16" s="2" t="s">
        <v>15</v>
      </c>
      <c r="B16" s="3">
        <v>1451</v>
      </c>
      <c r="C16" s="8">
        <v>44418</v>
      </c>
      <c r="D16" s="3"/>
      <c r="E16" s="8"/>
    </row>
    <row r="17" spans="1:5" x14ac:dyDescent="0.25">
      <c r="A17" s="2" t="s">
        <v>16</v>
      </c>
      <c r="B17" s="3"/>
      <c r="C17" s="8"/>
      <c r="D17" s="3">
        <v>0</v>
      </c>
      <c r="E17" s="8"/>
    </row>
    <row r="18" spans="1:5" x14ac:dyDescent="0.25">
      <c r="A18" s="2" t="s">
        <v>17</v>
      </c>
      <c r="B18" s="3">
        <v>1500</v>
      </c>
      <c r="C18" s="8"/>
      <c r="D18" s="3">
        <v>1500</v>
      </c>
      <c r="E18" s="8"/>
    </row>
    <row r="19" spans="1:5" x14ac:dyDescent="0.25">
      <c r="A19" s="2" t="s">
        <v>18</v>
      </c>
      <c r="B19" s="3">
        <v>89900</v>
      </c>
      <c r="C19" s="8">
        <v>44418</v>
      </c>
      <c r="D19" s="3"/>
      <c r="E19" s="8"/>
    </row>
    <row r="20" spans="1:5" x14ac:dyDescent="0.25">
      <c r="A20" s="16" t="s">
        <v>19</v>
      </c>
      <c r="B20" s="3">
        <v>17226</v>
      </c>
      <c r="C20" s="8">
        <v>44418</v>
      </c>
      <c r="D20" s="3"/>
      <c r="E20" s="8"/>
    </row>
    <row r="21" spans="1:5" x14ac:dyDescent="0.25">
      <c r="A21" s="2" t="s">
        <v>20</v>
      </c>
      <c r="B21" s="3"/>
      <c r="C21" s="8"/>
      <c r="D21" s="3">
        <v>3000</v>
      </c>
      <c r="E21" s="8">
        <v>44428</v>
      </c>
    </row>
    <row r="22" spans="1:5" x14ac:dyDescent="0.25">
      <c r="A22" s="2" t="s">
        <v>21</v>
      </c>
      <c r="B22" s="3">
        <v>2850</v>
      </c>
      <c r="C22" s="8">
        <v>44382</v>
      </c>
      <c r="D22" s="3"/>
      <c r="E22" s="8"/>
    </row>
    <row r="23" spans="1:5" x14ac:dyDescent="0.25">
      <c r="A23" s="2" t="s">
        <v>33</v>
      </c>
      <c r="B23" s="3">
        <v>3013</v>
      </c>
      <c r="C23" s="8"/>
      <c r="D23" s="3"/>
      <c r="E23" s="8"/>
    </row>
    <row r="24" spans="1:5" x14ac:dyDescent="0.25">
      <c r="A24" s="2" t="s">
        <v>22</v>
      </c>
      <c r="B24" s="3">
        <v>24000</v>
      </c>
      <c r="C24" s="8"/>
      <c r="D24" s="3">
        <v>24000</v>
      </c>
      <c r="E24" s="8"/>
    </row>
    <row r="25" spans="1:5" x14ac:dyDescent="0.25">
      <c r="A25" s="9" t="s">
        <v>23</v>
      </c>
      <c r="B25" s="10">
        <f>SUM(B9:B24)</f>
        <v>139940</v>
      </c>
      <c r="C25" s="11"/>
      <c r="D25" s="10">
        <f>SUM(D9:D24)</f>
        <v>56943</v>
      </c>
      <c r="E25" s="10">
        <f t="shared" ref="E25:E26" si="0">+B25+D25</f>
        <v>196883</v>
      </c>
    </row>
    <row r="26" spans="1:5" x14ac:dyDescent="0.25">
      <c r="A26" s="5" t="s">
        <v>24</v>
      </c>
      <c r="B26" s="6">
        <f>+B7-B25</f>
        <v>-34540</v>
      </c>
      <c r="C26" s="7"/>
      <c r="D26" s="6">
        <f>+D7-D25</f>
        <v>3557</v>
      </c>
      <c r="E26" s="12">
        <f t="shared" si="0"/>
        <v>-30983</v>
      </c>
    </row>
  </sheetData>
  <mergeCells count="2">
    <mergeCell ref="A1:D1"/>
    <mergeCell ref="A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80" zoomScaleNormal="80" workbookViewId="0">
      <selection activeCell="D3" sqref="D3"/>
    </sheetView>
  </sheetViews>
  <sheetFormatPr baseColWidth="10" defaultColWidth="9.140625" defaultRowHeight="15" x14ac:dyDescent="0.25"/>
  <cols>
    <col min="1" max="1" width="27.140625" bestFit="1" customWidth="1"/>
    <col min="2" max="2" width="10.28515625" bestFit="1" customWidth="1"/>
    <col min="3" max="3" width="11.5703125" bestFit="1" customWidth="1"/>
    <col min="4" max="4" width="10" bestFit="1" customWidth="1"/>
    <col min="5" max="5" width="11.5703125" bestFit="1" customWidth="1"/>
    <col min="8" max="8" width="10.85546875" bestFit="1" customWidth="1"/>
    <col min="9" max="9" width="10" bestFit="1" customWidth="1"/>
    <col min="11" max="11" width="11" bestFit="1" customWidth="1"/>
  </cols>
  <sheetData>
    <row r="1" spans="1:12" x14ac:dyDescent="0.25">
      <c r="A1" s="24" t="s">
        <v>34</v>
      </c>
      <c r="B1" s="21"/>
      <c r="C1" s="21"/>
      <c r="D1" s="21"/>
    </row>
    <row r="2" spans="1:12" x14ac:dyDescent="0.25">
      <c r="A2" s="2" t="s">
        <v>25</v>
      </c>
      <c r="B2" s="3">
        <v>60378</v>
      </c>
      <c r="C2" s="4"/>
      <c r="D2" s="3">
        <v>60500</v>
      </c>
      <c r="E2" s="1"/>
    </row>
    <row r="3" spans="1:12" x14ac:dyDescent="0.25">
      <c r="A3" s="2" t="s">
        <v>26</v>
      </c>
      <c r="B3" s="3">
        <v>4480</v>
      </c>
      <c r="C3" s="4"/>
      <c r="D3" s="3"/>
      <c r="E3" s="1"/>
    </row>
    <row r="4" spans="1:12" x14ac:dyDescent="0.25">
      <c r="A4" s="2" t="s">
        <v>27</v>
      </c>
      <c r="B4" s="3">
        <v>6000</v>
      </c>
      <c r="C4" s="4"/>
      <c r="D4" s="3"/>
      <c r="E4" s="1"/>
    </row>
    <row r="5" spans="1:12" x14ac:dyDescent="0.25">
      <c r="A5" s="2" t="s">
        <v>28</v>
      </c>
      <c r="B5" s="3">
        <v>5500</v>
      </c>
      <c r="C5" s="4"/>
      <c r="D5" s="3"/>
      <c r="E5" s="1"/>
    </row>
    <row r="6" spans="1:12" x14ac:dyDescent="0.25">
      <c r="A6" s="2" t="s">
        <v>29</v>
      </c>
      <c r="B6" s="3">
        <v>0</v>
      </c>
      <c r="C6" s="4"/>
      <c r="D6" s="3"/>
      <c r="E6" s="1"/>
    </row>
    <row r="7" spans="1:12" x14ac:dyDescent="0.25">
      <c r="A7" s="2" t="s">
        <v>5</v>
      </c>
      <c r="B7" s="3">
        <v>0</v>
      </c>
      <c r="C7" s="4"/>
      <c r="D7" s="3"/>
      <c r="E7" s="1"/>
    </row>
    <row r="8" spans="1:12" x14ac:dyDescent="0.25">
      <c r="A8" s="5" t="s">
        <v>6</v>
      </c>
      <c r="B8" s="6">
        <f>SUM(B2:B7)</f>
        <v>76358</v>
      </c>
      <c r="C8" s="7"/>
      <c r="D8" s="6">
        <f>SUM(D2:D7)</f>
        <v>60500</v>
      </c>
      <c r="E8" s="6">
        <f>+B8+D8</f>
        <v>136858</v>
      </c>
      <c r="H8" t="s">
        <v>35</v>
      </c>
      <c r="I8">
        <v>10000</v>
      </c>
      <c r="K8" t="s">
        <v>36</v>
      </c>
    </row>
    <row r="9" spans="1:12" x14ac:dyDescent="0.25">
      <c r="A9" s="22" t="s">
        <v>7</v>
      </c>
      <c r="B9" s="23"/>
      <c r="C9" s="23"/>
      <c r="D9" s="23"/>
      <c r="E9" s="23"/>
      <c r="H9" t="s">
        <v>28</v>
      </c>
      <c r="I9">
        <v>1000</v>
      </c>
      <c r="K9" t="s">
        <v>30</v>
      </c>
      <c r="L9">
        <v>7539</v>
      </c>
    </row>
    <row r="10" spans="1:12" x14ac:dyDescent="0.25">
      <c r="A10" s="2" t="s">
        <v>8</v>
      </c>
      <c r="B10" s="3"/>
      <c r="C10" s="8"/>
      <c r="D10" s="3">
        <v>10712</v>
      </c>
      <c r="E10" s="8">
        <v>44428</v>
      </c>
      <c r="H10" t="s">
        <v>36</v>
      </c>
      <c r="I10">
        <v>9417</v>
      </c>
      <c r="K10" t="s">
        <v>31</v>
      </c>
      <c r="L10">
        <v>828</v>
      </c>
    </row>
    <row r="11" spans="1:12" x14ac:dyDescent="0.25">
      <c r="A11" s="2" t="s">
        <v>9</v>
      </c>
      <c r="B11" s="3"/>
      <c r="C11" s="8"/>
      <c r="D11" s="3">
        <v>1740</v>
      </c>
      <c r="E11" s="8">
        <v>44428</v>
      </c>
      <c r="H11" t="s">
        <v>38</v>
      </c>
      <c r="I11">
        <v>4500</v>
      </c>
      <c r="K11" t="s">
        <v>37</v>
      </c>
      <c r="L11">
        <v>1050</v>
      </c>
    </row>
    <row r="12" spans="1:12" x14ac:dyDescent="0.25">
      <c r="A12" s="2" t="s">
        <v>10</v>
      </c>
      <c r="B12" s="3"/>
      <c r="C12" s="8"/>
      <c r="D12" s="3">
        <v>1140</v>
      </c>
      <c r="E12" s="8">
        <v>44428</v>
      </c>
      <c r="L12">
        <f>SUM(L9:L11)</f>
        <v>9417</v>
      </c>
    </row>
    <row r="13" spans="1:12" x14ac:dyDescent="0.25">
      <c r="A13" s="2" t="s">
        <v>11</v>
      </c>
      <c r="B13" s="3"/>
      <c r="C13" s="8"/>
      <c r="D13" s="3">
        <v>4900</v>
      </c>
      <c r="E13" s="8">
        <v>44428</v>
      </c>
    </row>
    <row r="14" spans="1:12" x14ac:dyDescent="0.25">
      <c r="A14" s="2" t="s">
        <v>12</v>
      </c>
      <c r="B14" s="3"/>
      <c r="C14" s="8"/>
      <c r="D14" s="3">
        <v>4132</v>
      </c>
      <c r="E14" s="8">
        <v>44428</v>
      </c>
      <c r="I14">
        <f>SUM(I8:I13)</f>
        <v>24917</v>
      </c>
    </row>
    <row r="15" spans="1:12" x14ac:dyDescent="0.25">
      <c r="A15" s="2" t="s">
        <v>13</v>
      </c>
      <c r="B15" s="3"/>
      <c r="C15" s="8"/>
      <c r="D15" s="3">
        <v>4854</v>
      </c>
      <c r="E15" s="8">
        <v>44428</v>
      </c>
    </row>
    <row r="16" spans="1:12" x14ac:dyDescent="0.25">
      <c r="A16" s="2" t="s">
        <v>14</v>
      </c>
      <c r="B16" s="3"/>
      <c r="C16" s="8"/>
      <c r="D16" s="3">
        <v>965</v>
      </c>
      <c r="E16" s="8">
        <v>44428</v>
      </c>
    </row>
    <row r="17" spans="1:5" x14ac:dyDescent="0.25">
      <c r="A17" s="2" t="s">
        <v>15</v>
      </c>
      <c r="B17" s="3">
        <v>1451</v>
      </c>
      <c r="C17" s="8">
        <v>44418</v>
      </c>
      <c r="D17" s="3"/>
      <c r="E17" s="8"/>
    </row>
    <row r="18" spans="1:5" x14ac:dyDescent="0.25">
      <c r="A18" s="2" t="s">
        <v>16</v>
      </c>
      <c r="B18" s="3"/>
      <c r="C18" s="8"/>
      <c r="D18" s="3">
        <v>0</v>
      </c>
      <c r="E18" s="8"/>
    </row>
    <row r="19" spans="1:5" x14ac:dyDescent="0.25">
      <c r="A19" s="2" t="s">
        <v>17</v>
      </c>
      <c r="B19" s="3">
        <v>1500</v>
      </c>
      <c r="C19" s="8"/>
      <c r="D19" s="3">
        <v>1500</v>
      </c>
      <c r="E19" s="8"/>
    </row>
    <row r="20" spans="1:5" x14ac:dyDescent="0.25">
      <c r="A20" s="2" t="s">
        <v>18</v>
      </c>
      <c r="B20" s="3">
        <v>89900</v>
      </c>
      <c r="C20" s="8">
        <v>44418</v>
      </c>
      <c r="D20" s="3"/>
      <c r="E20" s="8"/>
    </row>
    <row r="21" spans="1:5" x14ac:dyDescent="0.25">
      <c r="A21" s="16" t="s">
        <v>19</v>
      </c>
      <c r="B21" s="3">
        <v>17226</v>
      </c>
      <c r="C21" s="8">
        <v>44418</v>
      </c>
      <c r="D21" s="3"/>
      <c r="E21" s="8"/>
    </row>
    <row r="22" spans="1:5" x14ac:dyDescent="0.25">
      <c r="A22" s="2" t="s">
        <v>20</v>
      </c>
      <c r="B22" s="3"/>
      <c r="C22" s="8"/>
      <c r="D22" s="3">
        <v>3000</v>
      </c>
      <c r="E22" s="8">
        <v>44428</v>
      </c>
    </row>
    <row r="23" spans="1:5" x14ac:dyDescent="0.25">
      <c r="A23" s="17" t="s">
        <v>21</v>
      </c>
      <c r="B23" s="18">
        <v>0</v>
      </c>
      <c r="C23" s="19">
        <v>44413</v>
      </c>
      <c r="D23" s="18"/>
      <c r="E23" s="19"/>
    </row>
    <row r="24" spans="1:5" x14ac:dyDescent="0.25">
      <c r="A24" s="17" t="s">
        <v>33</v>
      </c>
      <c r="B24" s="18">
        <v>0</v>
      </c>
      <c r="C24" s="19">
        <v>44413</v>
      </c>
      <c r="D24" s="18"/>
      <c r="E24" s="19"/>
    </row>
    <row r="25" spans="1:5" x14ac:dyDescent="0.25">
      <c r="A25" s="2" t="s">
        <v>22</v>
      </c>
      <c r="B25" s="3">
        <v>0</v>
      </c>
      <c r="C25" s="8"/>
      <c r="D25" s="3">
        <v>24000</v>
      </c>
      <c r="E25" s="8"/>
    </row>
    <row r="26" spans="1:5" x14ac:dyDescent="0.25">
      <c r="A26" s="9" t="s">
        <v>23</v>
      </c>
      <c r="B26" s="10">
        <f>SUM(B10:B25)</f>
        <v>110077</v>
      </c>
      <c r="C26" s="11"/>
      <c r="D26" s="10">
        <f>SUM(D10:D25)</f>
        <v>56943</v>
      </c>
      <c r="E26" s="10">
        <f t="shared" ref="E26:E27" si="0">+B26+D26</f>
        <v>167020</v>
      </c>
    </row>
    <row r="27" spans="1:5" x14ac:dyDescent="0.25">
      <c r="A27" s="5" t="s">
        <v>24</v>
      </c>
      <c r="B27" s="6">
        <f>+B8-B26</f>
        <v>-33719</v>
      </c>
      <c r="C27" s="7"/>
      <c r="D27" s="6">
        <f>+D8-D26</f>
        <v>3557</v>
      </c>
      <c r="E27" s="12">
        <f t="shared" si="0"/>
        <v>-30162</v>
      </c>
    </row>
  </sheetData>
  <mergeCells count="2">
    <mergeCell ref="A1:D1"/>
    <mergeCell ref="A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Proyectado</vt:lpstr>
      <vt:lpstr>06-08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Ponce</dc:creator>
  <cp:lastModifiedBy>Ariel Ponce</cp:lastModifiedBy>
  <cp:revision/>
  <dcterms:created xsi:type="dcterms:W3CDTF">2020-11-06T00:36:54Z</dcterms:created>
  <dcterms:modified xsi:type="dcterms:W3CDTF">2021-08-06T20:56:52Z</dcterms:modified>
</cp:coreProperties>
</file>