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5" i="2" l="1"/>
  <c r="B4" i="2" l="1"/>
  <c r="B27" i="2" l="1"/>
  <c r="B28" i="2"/>
  <c r="B29" i="2"/>
  <c r="B30" i="2"/>
  <c r="B31" i="2"/>
  <c r="B32" i="2"/>
  <c r="B33" i="2"/>
  <c r="B34" i="2"/>
  <c r="B35" i="2"/>
  <c r="B36" i="2"/>
  <c r="B37" i="2"/>
  <c r="B38" i="2"/>
  <c r="B23" i="2"/>
  <c r="B24" i="2"/>
  <c r="B25" i="2"/>
  <c r="B26" i="2"/>
  <c r="B108" i="2" l="1"/>
  <c r="B107" i="2" l="1"/>
  <c r="B106" i="2"/>
  <c r="B105" i="2" l="1"/>
  <c r="B104" i="2" l="1"/>
  <c r="B103" i="2"/>
  <c r="B4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9" i="2"/>
  <c r="B40" i="2"/>
  <c r="B42" i="2"/>
  <c r="B41" i="2"/>
  <c r="B43" i="2"/>
  <c r="B9" i="2" l="1"/>
  <c r="B8" i="2" l="1"/>
  <c r="B7" i="2"/>
  <c r="B6" i="2"/>
  <c r="B115" i="2" l="1"/>
  <c r="B114" i="2"/>
  <c r="B113" i="2"/>
  <c r="B112" i="2"/>
  <c r="B111" i="2"/>
  <c r="B110" i="2"/>
  <c r="B109" i="2"/>
  <c r="B12" i="2"/>
  <c r="B11" i="2"/>
  <c r="B10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<sst xmlns="http://schemas.openxmlformats.org/spreadsheetml/2006/main" count="187" uniqueCount="158">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</sst>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22301605</v>
          </cell>
          <cell r="B78" t="str">
            <v>作物-豌豆</v>
          </cell>
        </row>
        <row r="79">
          <cell r="A79">
            <v>22301606</v>
          </cell>
          <cell r="B79" t="str">
            <v>作物-玉米</v>
          </cell>
        </row>
        <row r="80">
          <cell r="A80">
            <v>22301607</v>
          </cell>
          <cell r="B80" t="str">
            <v>作物-苹果</v>
          </cell>
        </row>
        <row r="81">
          <cell r="A81">
            <v>22302001</v>
          </cell>
          <cell r="B81" t="str">
            <v>小型魔法药剂</v>
          </cell>
        </row>
        <row r="82">
          <cell r="A82">
            <v>22302002</v>
          </cell>
          <cell r="B82" t="str">
            <v>中型魔法药剂</v>
          </cell>
        </row>
        <row r="83">
          <cell r="A83">
            <v>22302003</v>
          </cell>
          <cell r="B83" t="str">
            <v>大型魔法药剂</v>
          </cell>
        </row>
        <row r="84">
          <cell r="A84">
            <v>22302004</v>
          </cell>
          <cell r="B84" t="str">
            <v>小型活力药剂</v>
          </cell>
        </row>
        <row r="85">
          <cell r="A85">
            <v>22302005</v>
          </cell>
          <cell r="B85" t="str">
            <v>中型活力药剂</v>
          </cell>
        </row>
        <row r="86">
          <cell r="A86">
            <v>22302006</v>
          </cell>
          <cell r="B86" t="str">
            <v>大型活力药剂</v>
          </cell>
        </row>
        <row r="87">
          <cell r="A87">
            <v>22302007</v>
          </cell>
          <cell r="B87" t="str">
            <v>小型体力药剂</v>
          </cell>
        </row>
        <row r="88">
          <cell r="A88">
            <v>22302008</v>
          </cell>
          <cell r="B88" t="str">
            <v>中型体力药剂</v>
          </cell>
        </row>
        <row r="89">
          <cell r="A89">
            <v>22302009</v>
          </cell>
          <cell r="B89" t="str">
            <v>大型体力药剂</v>
          </cell>
        </row>
        <row r="90">
          <cell r="A90">
            <v>22302013</v>
          </cell>
          <cell r="B90" t="str">
            <v>随机幻兽卡</v>
          </cell>
        </row>
        <row r="91">
          <cell r="A91">
            <v>22302014</v>
          </cell>
          <cell r="B91" t="str">
            <v>随机武器卡</v>
          </cell>
        </row>
        <row r="92">
          <cell r="A92">
            <v>22302015</v>
          </cell>
          <cell r="B92" t="str">
            <v>随机魔法卡</v>
          </cell>
        </row>
        <row r="93">
          <cell r="A93">
            <v>22302016</v>
          </cell>
          <cell r="B93" t="str">
            <v>符文-查姆</v>
          </cell>
        </row>
        <row r="94">
          <cell r="A94">
            <v>22302017</v>
          </cell>
          <cell r="B94" t="str">
            <v>符文-普尔</v>
          </cell>
        </row>
        <row r="95">
          <cell r="A95">
            <v>22302018</v>
          </cell>
          <cell r="B95" t="str">
            <v>符文-艾尔</v>
          </cell>
        </row>
        <row r="96">
          <cell r="A96">
            <v>22302030</v>
          </cell>
          <cell r="B96" t="str">
            <v>木质修理锤</v>
          </cell>
        </row>
        <row r="97">
          <cell r="A97">
            <v>22302031</v>
          </cell>
          <cell r="B97" t="str">
            <v>钢铁修理锤</v>
          </cell>
        </row>
        <row r="98">
          <cell r="A98">
            <v>22302032</v>
          </cell>
          <cell r="B98" t="str">
            <v>神圣修理锤</v>
          </cell>
        </row>
        <row r="99">
          <cell r="A99">
            <v>22302101</v>
          </cell>
          <cell r="B99" t="str">
            <v>经验之书</v>
          </cell>
        </row>
        <row r="100">
          <cell r="A100">
            <v>22302102</v>
          </cell>
          <cell r="B100" t="str">
            <v>能量之书</v>
          </cell>
        </row>
        <row r="101">
          <cell r="A101">
            <v>22302103</v>
          </cell>
          <cell r="B101" t="str">
            <v>攻速药水</v>
          </cell>
        </row>
        <row r="102">
          <cell r="A102">
            <v>22302104</v>
          </cell>
          <cell r="B102" t="str">
            <v>守护药水</v>
          </cell>
        </row>
        <row r="103">
          <cell r="A103">
            <v>22302105</v>
          </cell>
          <cell r="B103" t="str">
            <v>法术药水</v>
          </cell>
        </row>
        <row r="104">
          <cell r="A104">
            <v>22302106</v>
          </cell>
          <cell r="B104" t="str">
            <v>技巧药水</v>
          </cell>
        </row>
        <row r="105">
          <cell r="A105">
            <v>22302107</v>
          </cell>
          <cell r="B105" t="str">
            <v>速度药水</v>
          </cell>
        </row>
        <row r="106">
          <cell r="A106">
            <v>22302108</v>
          </cell>
          <cell r="B106" t="str">
            <v>幸运药水</v>
          </cell>
        </row>
        <row r="107">
          <cell r="A107">
            <v>22302109</v>
          </cell>
          <cell r="B107" t="str">
            <v>暴击药水</v>
          </cell>
        </row>
        <row r="108">
          <cell r="A108">
            <v>22302110</v>
          </cell>
          <cell r="B108" t="str">
            <v>饼干</v>
          </cell>
        </row>
        <row r="109">
          <cell r="A109">
            <v>22302111</v>
          </cell>
          <cell r="B109" t="str">
            <v>红色胶囊</v>
          </cell>
        </row>
        <row r="110">
          <cell r="A110">
            <v>22302112</v>
          </cell>
          <cell r="B110" t="str">
            <v>蓝色胶囊</v>
          </cell>
        </row>
        <row r="111">
          <cell r="A111">
            <v>22302113</v>
          </cell>
          <cell r="B111" t="str">
            <v>水晶球</v>
          </cell>
        </row>
        <row r="112">
          <cell r="A112">
            <v>22302114</v>
          </cell>
          <cell r="B112" t="str">
            <v>坐骑黑豹</v>
          </cell>
        </row>
        <row r="113">
          <cell r="A113">
            <v>22302115</v>
          </cell>
          <cell r="B113" t="str">
            <v>坐骑鹰</v>
          </cell>
        </row>
        <row r="114">
          <cell r="A114">
            <v>22302116</v>
          </cell>
          <cell r="B114" t="str">
            <v>坐骑传送器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AB115" totalsRowShown="0" headerRowDxfId="13">
  <autoFilter ref="A3:AB115"/>
  <sortState ref="A4:Z115">
    <sortCondition ref="A3:A115"/>
  </sortState>
  <tableColumns count="28">
    <tableColumn id="1" name="Id"/>
    <tableColumn id="2" name="~Name" dataDxfId="12">
      <calculatedColumnFormula>LOOKUP(表2[[#This Row],[Id]],[1]其他!$A:$A,[1]其他!$B:$B)</calculatedColumnFormula>
    </tableColumn>
    <tableColumn id="16" name="CdGroup" dataDxfId="11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abSelected="1" workbookViewId="0">
      <selection activeCell="AA5" sqref="AA5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  <c r="AA1" s="20" t="s">
        <v>151</v>
      </c>
      <c r="AB1" s="21" t="s">
        <v>155</v>
      </c>
    </row>
    <row r="2" spans="1:28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  <c r="AA2" s="2" t="s">
        <v>153</v>
      </c>
      <c r="AB2" s="18" t="s">
        <v>154</v>
      </c>
    </row>
    <row r="3" spans="1:28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  <c r="AA3" s="19" t="s">
        <v>150</v>
      </c>
      <c r="AB3" s="19" t="s">
        <v>152</v>
      </c>
    </row>
    <row r="4" spans="1:28" x14ac:dyDescent="0.15">
      <c r="A4">
        <v>22200001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8" x14ac:dyDescent="0.15">
      <c r="A5">
        <v>22300001</v>
      </c>
      <c r="B5" s="10" t="str">
        <f>LOOKUP(表2[[#This Row],[Id]],[1]其他!$A:$A,[1]其他!$B:$B)</f>
        <v>新手礼包</v>
      </c>
      <c r="C5" s="13"/>
      <c r="D5" s="14"/>
      <c r="AA5" t="s">
        <v>156</v>
      </c>
      <c r="AB5" t="s">
        <v>157</v>
      </c>
    </row>
    <row r="6" spans="1:28" x14ac:dyDescent="0.15">
      <c r="A6">
        <v>22301311</v>
      </c>
      <c r="B6" s="10" t="str">
        <f>LOOKUP(表2[[#This Row],[Id]],[1]其他!$A:$A,[1]其他!$B:$B)</f>
        <v>素材袋</v>
      </c>
      <c r="O6" s="13" t="s">
        <v>111</v>
      </c>
    </row>
    <row r="7" spans="1:28" x14ac:dyDescent="0.15">
      <c r="A7">
        <v>22301312</v>
      </c>
      <c r="B7" s="10" t="str">
        <f>LOOKUP(表2[[#This Row],[Id]],[1]其他!$A:$A,[1]其他!$B:$B)</f>
        <v>高级素材袋</v>
      </c>
      <c r="O7" s="13" t="s">
        <v>112</v>
      </c>
    </row>
    <row r="8" spans="1:28" x14ac:dyDescent="0.15">
      <c r="A8">
        <v>22301313</v>
      </c>
      <c r="B8" s="10" t="str">
        <f>LOOKUP(表2[[#This Row],[Id]],[1]其他!$A:$A,[1]其他!$B:$B)</f>
        <v>特级素材袋</v>
      </c>
      <c r="O8" s="13" t="s">
        <v>113</v>
      </c>
    </row>
    <row r="9" spans="1:28" x14ac:dyDescent="0.15">
      <c r="A9">
        <v>22301314</v>
      </c>
      <c r="B9" s="10" t="str">
        <f>LOOKUP(表2[[#This Row],[Id]],[1]其他!$A:$A,[1]其他!$B:$B)</f>
        <v>极品素材袋</v>
      </c>
      <c r="O9" s="13" t="s">
        <v>114</v>
      </c>
    </row>
    <row r="10" spans="1:28" x14ac:dyDescent="0.15">
      <c r="A10">
        <v>22301201</v>
      </c>
      <c r="B10" s="9" t="str">
        <f>LOOKUP(表2[[#This Row],[Id]],[1]其他!$A:$A,[1]其他!$B:$B)</f>
        <v>蓝色卡包</v>
      </c>
      <c r="M10" t="s">
        <v>34</v>
      </c>
      <c r="N10" t="s">
        <v>35</v>
      </c>
    </row>
    <row r="11" spans="1:28" x14ac:dyDescent="0.15">
      <c r="A11">
        <v>22301202</v>
      </c>
      <c r="B11" s="9" t="str">
        <f>LOOKUP(表2[[#This Row],[Id]],[1]其他!$A:$A,[1]其他!$B:$B)</f>
        <v>黄色卡包</v>
      </c>
      <c r="M11" t="s">
        <v>34</v>
      </c>
      <c r="N11" t="s">
        <v>36</v>
      </c>
    </row>
    <row r="12" spans="1:28" x14ac:dyDescent="0.15">
      <c r="A12">
        <v>22301203</v>
      </c>
      <c r="B12" s="9" t="str">
        <f>LOOKUP(表2[[#This Row],[Id]],[1]其他!$A:$A,[1]其他!$B:$B)</f>
        <v>红色卡包</v>
      </c>
      <c r="M12" t="s">
        <v>34</v>
      </c>
      <c r="N12" t="s">
        <v>37</v>
      </c>
    </row>
    <row r="13" spans="1:28" x14ac:dyDescent="0.15">
      <c r="A13">
        <v>22301212</v>
      </c>
      <c r="B13" s="9" t="str">
        <f>LOOKUP(表2[[#This Row],[Id]],[1]其他!$A:$A,[1]其他!$B:$B)</f>
        <v>卡牌补给包(无)</v>
      </c>
      <c r="M13" t="s">
        <v>27</v>
      </c>
      <c r="N13" t="s">
        <v>35</v>
      </c>
    </row>
    <row r="14" spans="1:28" x14ac:dyDescent="0.15">
      <c r="A14">
        <v>22301213</v>
      </c>
      <c r="B14" s="9" t="str">
        <f>LOOKUP(表2[[#This Row],[Id]],[1]其他!$A:$A,[1]其他!$B:$B)</f>
        <v>卡牌补给包(水)</v>
      </c>
      <c r="M14" t="s">
        <v>28</v>
      </c>
      <c r="N14" t="s">
        <v>35</v>
      </c>
    </row>
    <row r="15" spans="1:28" x14ac:dyDescent="0.15">
      <c r="A15">
        <v>22301214</v>
      </c>
      <c r="B15" s="9" t="str">
        <f>LOOKUP(表2[[#This Row],[Id]],[1]其他!$A:$A,[1]其他!$B:$B)</f>
        <v>卡牌补给包(风)</v>
      </c>
      <c r="M15" t="s">
        <v>29</v>
      </c>
      <c r="N15" t="s">
        <v>35</v>
      </c>
    </row>
    <row r="16" spans="1:28" x14ac:dyDescent="0.15">
      <c r="A16">
        <v>22301215</v>
      </c>
      <c r="B16" s="9" t="str">
        <f>LOOKUP(表2[[#This Row],[Id]],[1]其他!$A:$A,[1]其他!$B:$B)</f>
        <v>卡牌补给包(地)</v>
      </c>
      <c r="M16" t="s">
        <v>30</v>
      </c>
      <c r="N16" t="s">
        <v>35</v>
      </c>
    </row>
    <row r="17" spans="1:14" x14ac:dyDescent="0.15">
      <c r="A17">
        <v>22301216</v>
      </c>
      <c r="B17" s="9" t="str">
        <f>LOOKUP(表2[[#This Row],[Id]],[1]其他!$A:$A,[1]其他!$B:$B)</f>
        <v>卡牌补给包(火)</v>
      </c>
      <c r="M17" t="s">
        <v>31</v>
      </c>
      <c r="N17" t="s">
        <v>35</v>
      </c>
    </row>
    <row r="18" spans="1:14" x14ac:dyDescent="0.15">
      <c r="A18">
        <v>22301217</v>
      </c>
      <c r="B18" s="9" t="str">
        <f>LOOKUP(表2[[#This Row],[Id]],[1]其他!$A:$A,[1]其他!$B:$B)</f>
        <v>卡牌补给包(光)</v>
      </c>
      <c r="M18" t="s">
        <v>32</v>
      </c>
      <c r="N18" t="s">
        <v>35</v>
      </c>
    </row>
    <row r="19" spans="1:14" x14ac:dyDescent="0.15">
      <c r="A19">
        <v>22301218</v>
      </c>
      <c r="B19" s="9" t="str">
        <f>LOOKUP(表2[[#This Row],[Id]],[1]其他!$A:$A,[1]其他!$B:$B)</f>
        <v>卡牌补给包(暗)</v>
      </c>
      <c r="M19" t="s">
        <v>33</v>
      </c>
      <c r="N19" t="s">
        <v>35</v>
      </c>
    </row>
    <row r="20" spans="1:14" x14ac:dyDescent="0.15">
      <c r="A20">
        <v>22301221</v>
      </c>
      <c r="B20" s="9" t="str">
        <f>LOOKUP(表2[[#This Row],[Id]],[1]其他!$A:$A,[1]其他!$B:$B)</f>
        <v>卡牌补给包(生物)</v>
      </c>
      <c r="M20" t="s">
        <v>39</v>
      </c>
      <c r="N20" t="s">
        <v>35</v>
      </c>
    </row>
    <row r="21" spans="1:14" x14ac:dyDescent="0.15">
      <c r="A21">
        <v>22301222</v>
      </c>
      <c r="B21" s="9" t="str">
        <f>LOOKUP(表2[[#This Row],[Id]],[1]其他!$A:$A,[1]其他!$B:$B)</f>
        <v>卡牌补给包(武器)</v>
      </c>
      <c r="M21" t="s">
        <v>40</v>
      </c>
      <c r="N21" t="s">
        <v>35</v>
      </c>
    </row>
    <row r="22" spans="1:14" x14ac:dyDescent="0.15">
      <c r="A22">
        <v>22301223</v>
      </c>
      <c r="B22" s="9" t="str">
        <f>LOOKUP(表2[[#This Row],[Id]],[1]其他!$A:$A,[1]其他!$B:$B)</f>
        <v>卡牌补给包(法术)</v>
      </c>
      <c r="M22" t="s">
        <v>41</v>
      </c>
      <c r="N22" t="s">
        <v>35</v>
      </c>
    </row>
    <row r="23" spans="1:14" x14ac:dyDescent="0.15">
      <c r="A23">
        <v>22301231</v>
      </c>
      <c r="B23" s="10" t="str">
        <f>LOOKUP(表2[[#This Row],[Id]],[1]其他!$A:$A,[1]其他!$B:$B)</f>
        <v>卡牌补给包(恶魔)</v>
      </c>
      <c r="M23" t="s">
        <v>92</v>
      </c>
      <c r="N23" t="s">
        <v>76</v>
      </c>
    </row>
    <row r="24" spans="1:14" x14ac:dyDescent="0.15">
      <c r="A24">
        <v>22301232</v>
      </c>
      <c r="B24" s="10" t="str">
        <f>LOOKUP(表2[[#This Row],[Id]],[1]其他!$A:$A,[1]其他!$B:$B)</f>
        <v>卡牌补给包(机械)</v>
      </c>
      <c r="M24" t="s">
        <v>93</v>
      </c>
      <c r="N24" t="s">
        <v>77</v>
      </c>
    </row>
    <row r="25" spans="1:14" x14ac:dyDescent="0.15">
      <c r="A25">
        <v>22301233</v>
      </c>
      <c r="B25" s="10" t="str">
        <f>LOOKUP(表2[[#This Row],[Id]],[1]其他!$A:$A,[1]其他!$B:$B)</f>
        <v>卡牌补给包(精灵)</v>
      </c>
      <c r="M25" t="s">
        <v>94</v>
      </c>
      <c r="N25" t="s">
        <v>78</v>
      </c>
    </row>
    <row r="26" spans="1:14" x14ac:dyDescent="0.15">
      <c r="A26">
        <v>22301234</v>
      </c>
      <c r="B26" s="10" t="str">
        <f>LOOKUP(表2[[#This Row],[Id]],[1]其他!$A:$A,[1]其他!$B:$B)</f>
        <v>卡牌补给包(昆虫)</v>
      </c>
      <c r="M26" t="s">
        <v>95</v>
      </c>
      <c r="N26" t="s">
        <v>79</v>
      </c>
    </row>
    <row r="27" spans="1:14" x14ac:dyDescent="0.15">
      <c r="A27">
        <v>22301235</v>
      </c>
      <c r="B27" s="10" t="str">
        <f>LOOKUP(表2[[#This Row],[Id]],[1]其他!$A:$A,[1]其他!$B:$B)</f>
        <v>卡牌补给包(龙)</v>
      </c>
      <c r="M27" t="s">
        <v>96</v>
      </c>
      <c r="N27" t="s">
        <v>80</v>
      </c>
    </row>
    <row r="28" spans="1:14" x14ac:dyDescent="0.15">
      <c r="A28">
        <v>22301236</v>
      </c>
      <c r="B28" s="10" t="str">
        <f>LOOKUP(表2[[#This Row],[Id]],[1]其他!$A:$A,[1]其他!$B:$B)</f>
        <v>卡牌补给包(鸟)</v>
      </c>
      <c r="M28" t="s">
        <v>97</v>
      </c>
      <c r="N28" t="s">
        <v>81</v>
      </c>
    </row>
    <row r="29" spans="1:14" x14ac:dyDescent="0.15">
      <c r="A29">
        <v>22301237</v>
      </c>
      <c r="B29" s="10" t="str">
        <f>LOOKUP(表2[[#This Row],[Id]],[1]其他!$A:$A,[1]其他!$B:$B)</f>
        <v>卡牌补给包(爬行)</v>
      </c>
      <c r="M29" t="s">
        <v>98</v>
      </c>
      <c r="N29" t="s">
        <v>82</v>
      </c>
    </row>
    <row r="30" spans="1:14" x14ac:dyDescent="0.15">
      <c r="A30">
        <v>22301238</v>
      </c>
      <c r="B30" s="10" t="str">
        <f>LOOKUP(表2[[#This Row],[Id]],[1]其他!$A:$A,[1]其他!$B:$B)</f>
        <v>卡牌补给包(人类)</v>
      </c>
      <c r="M30" t="s">
        <v>99</v>
      </c>
      <c r="N30" t="s">
        <v>83</v>
      </c>
    </row>
    <row r="31" spans="1:14" x14ac:dyDescent="0.15">
      <c r="A31">
        <v>22301239</v>
      </c>
      <c r="B31" s="10" t="str">
        <f>LOOKUP(表2[[#This Row],[Id]],[1]其他!$A:$A,[1]其他!$B:$B)</f>
        <v>卡牌补给包(兽人)</v>
      </c>
      <c r="M31" t="s">
        <v>100</v>
      </c>
      <c r="N31" t="s">
        <v>84</v>
      </c>
    </row>
    <row r="32" spans="1:14" x14ac:dyDescent="0.15">
      <c r="A32">
        <v>22301240</v>
      </c>
      <c r="B32" s="10" t="str">
        <f>LOOKUP(表2[[#This Row],[Id]],[1]其他!$A:$A,[1]其他!$B:$B)</f>
        <v>卡牌补给包(亡灵)</v>
      </c>
      <c r="M32" t="s">
        <v>101</v>
      </c>
      <c r="N32" t="s">
        <v>85</v>
      </c>
    </row>
    <row r="33" spans="1:15" x14ac:dyDescent="0.15">
      <c r="A33">
        <v>22301241</v>
      </c>
      <c r="B33" s="10" t="str">
        <f>LOOKUP(表2[[#This Row],[Id]],[1]其他!$A:$A,[1]其他!$B:$B)</f>
        <v>卡牌补给包(野兽)</v>
      </c>
      <c r="M33" t="s">
        <v>102</v>
      </c>
      <c r="N33" t="s">
        <v>86</v>
      </c>
    </row>
    <row r="34" spans="1:15" x14ac:dyDescent="0.15">
      <c r="A34">
        <v>22301242</v>
      </c>
      <c r="B34" s="10" t="str">
        <f>LOOKUP(表2[[#This Row],[Id]],[1]其他!$A:$A,[1]其他!$B:$B)</f>
        <v>卡牌补给包(鱼)</v>
      </c>
      <c r="M34" t="s">
        <v>103</v>
      </c>
      <c r="N34" t="s">
        <v>87</v>
      </c>
    </row>
    <row r="35" spans="1:15" x14ac:dyDescent="0.15">
      <c r="A35">
        <v>22301243</v>
      </c>
      <c r="B35" s="10" t="str">
        <f>LOOKUP(表2[[#This Row],[Id]],[1]其他!$A:$A,[1]其他!$B:$B)</f>
        <v>卡牌补给包(元素)</v>
      </c>
      <c r="M35" t="s">
        <v>104</v>
      </c>
      <c r="N35" t="s">
        <v>88</v>
      </c>
    </row>
    <row r="36" spans="1:15" x14ac:dyDescent="0.15">
      <c r="A36">
        <v>22301244</v>
      </c>
      <c r="B36" s="10" t="str">
        <f>LOOKUP(表2[[#This Row],[Id]],[1]其他!$A:$A,[1]其他!$B:$B)</f>
        <v>卡牌补给包(植物)</v>
      </c>
      <c r="M36" t="s">
        <v>105</v>
      </c>
      <c r="N36" t="s">
        <v>89</v>
      </c>
    </row>
    <row r="37" spans="1:15" x14ac:dyDescent="0.15">
      <c r="A37">
        <v>22301245</v>
      </c>
      <c r="B37" s="10" t="str">
        <f>LOOKUP(表2[[#This Row],[Id]],[1]其他!$A:$A,[1]其他!$B:$B)</f>
        <v>卡牌补给包(地精)</v>
      </c>
      <c r="M37" t="s">
        <v>106</v>
      </c>
      <c r="N37" t="s">
        <v>90</v>
      </c>
    </row>
    <row r="38" spans="1:15" x14ac:dyDescent="0.15">
      <c r="A38">
        <v>22301246</v>
      </c>
      <c r="B38" s="10" t="str">
        <f>LOOKUP(表2[[#This Row],[Id]],[1]其他!$A:$A,[1]其他!$B:$B)</f>
        <v>卡牌补给包(石像)</v>
      </c>
      <c r="M38" t="s">
        <v>107</v>
      </c>
      <c r="N38" t="s">
        <v>91</v>
      </c>
    </row>
    <row r="39" spans="1:15" x14ac:dyDescent="0.15">
      <c r="A39">
        <v>22301301</v>
      </c>
      <c r="B39" s="10" t="str">
        <f>LOOKUP(表2[[#This Row],[Id]],[1]其他!$A:$A,[1]其他!$B:$B)</f>
        <v>资源袋(绿)</v>
      </c>
      <c r="O39" s="13" t="s">
        <v>115</v>
      </c>
    </row>
    <row r="40" spans="1:15" x14ac:dyDescent="0.15">
      <c r="A40">
        <v>22301302</v>
      </c>
      <c r="B40" s="10" t="str">
        <f>LOOKUP(表2[[#This Row],[Id]],[1]其他!$A:$A,[1]其他!$B:$B)</f>
        <v>资源袋(蓝)</v>
      </c>
      <c r="O40" s="9" t="s">
        <v>116</v>
      </c>
    </row>
    <row r="41" spans="1:15" x14ac:dyDescent="0.15">
      <c r="A41">
        <v>22301303</v>
      </c>
      <c r="B41" s="10" t="str">
        <f>LOOKUP(表2[[#This Row],[Id]],[1]其他!$A:$A,[1]其他!$B:$B)</f>
        <v>资源袋(红)</v>
      </c>
      <c r="O41" t="s">
        <v>117</v>
      </c>
    </row>
    <row r="42" spans="1:15" x14ac:dyDescent="0.15">
      <c r="A42">
        <v>22301304</v>
      </c>
      <c r="B42" s="10" t="str">
        <f>LOOKUP(表2[[#This Row],[Id]],[1]其他!$A:$A,[1]其他!$B:$B)</f>
        <v>资源袋(紫)</v>
      </c>
      <c r="O42" t="s">
        <v>118</v>
      </c>
    </row>
    <row r="43" spans="1:15" x14ac:dyDescent="0.15">
      <c r="A43">
        <v>22301305</v>
      </c>
      <c r="B43" s="10" t="str">
        <f>LOOKUP(表2[[#This Row],[Id]],[1]其他!$A:$A,[1]其他!$B:$B)</f>
        <v>资源袋(灰)</v>
      </c>
      <c r="O43" t="s">
        <v>119</v>
      </c>
    </row>
    <row r="44" spans="1:15" x14ac:dyDescent="0.15">
      <c r="A44">
        <v>22301321</v>
      </c>
      <c r="B44" s="10" t="str">
        <f>LOOKUP(表2[[#This Row],[Id]],[1]其他!$A:$A,[1]其他!$B:$B)</f>
        <v>素材袋(无)</v>
      </c>
      <c r="O44" s="14" t="s">
        <v>120</v>
      </c>
    </row>
    <row r="45" spans="1:15" x14ac:dyDescent="0.15">
      <c r="A45">
        <v>22301322</v>
      </c>
      <c r="B45" s="10" t="str">
        <f>LOOKUP(表2[[#This Row],[Id]],[1]其他!$A:$A,[1]其他!$B:$B)</f>
        <v>素材袋(水)</v>
      </c>
      <c r="O45" s="14" t="s">
        <v>121</v>
      </c>
    </row>
    <row r="46" spans="1:15" x14ac:dyDescent="0.15">
      <c r="A46">
        <v>22301323</v>
      </c>
      <c r="B46" s="10" t="str">
        <f>LOOKUP(表2[[#This Row],[Id]],[1]其他!$A:$A,[1]其他!$B:$B)</f>
        <v>素材袋(风)</v>
      </c>
      <c r="O46" s="14" t="s">
        <v>122</v>
      </c>
    </row>
    <row r="47" spans="1:15" x14ac:dyDescent="0.15">
      <c r="A47">
        <v>22301324</v>
      </c>
      <c r="B47" s="10" t="str">
        <f>LOOKUP(表2[[#This Row],[Id]],[1]其他!$A:$A,[1]其他!$B:$B)</f>
        <v>素材袋(火)</v>
      </c>
      <c r="O47" s="14" t="s">
        <v>123</v>
      </c>
    </row>
    <row r="48" spans="1:15" x14ac:dyDescent="0.15">
      <c r="A48">
        <v>22301325</v>
      </c>
      <c r="B48" s="10" t="str">
        <f>LOOKUP(表2[[#This Row],[Id]],[1]其他!$A:$A,[1]其他!$B:$B)</f>
        <v>素材袋(地)</v>
      </c>
      <c r="O48" s="14" t="s">
        <v>124</v>
      </c>
    </row>
    <row r="49" spans="1:15" x14ac:dyDescent="0.15">
      <c r="A49">
        <v>22301326</v>
      </c>
      <c r="B49" s="10" t="str">
        <f>LOOKUP(表2[[#This Row],[Id]],[1]其他!$A:$A,[1]其他!$B:$B)</f>
        <v>素材袋(光)</v>
      </c>
      <c r="O49" s="14" t="s">
        <v>125</v>
      </c>
    </row>
    <row r="50" spans="1:15" x14ac:dyDescent="0.15">
      <c r="A50">
        <v>22301327</v>
      </c>
      <c r="B50" s="10" t="str">
        <f>LOOKUP(表2[[#This Row],[Id]],[1]其他!$A:$A,[1]其他!$B:$B)</f>
        <v>素材袋(暗)</v>
      </c>
      <c r="O50" s="10" t="s">
        <v>126</v>
      </c>
    </row>
    <row r="51" spans="1:15" x14ac:dyDescent="0.15">
      <c r="A51">
        <v>22301331</v>
      </c>
      <c r="B51" s="10" t="str">
        <f>LOOKUP(表2[[#This Row],[Id]],[1]其他!$A:$A,[1]其他!$B:$B)</f>
        <v>资源袋(恶魔)</v>
      </c>
      <c r="O51" s="9" t="s">
        <v>127</v>
      </c>
    </row>
    <row r="52" spans="1:15" x14ac:dyDescent="0.15">
      <c r="A52">
        <v>22301332</v>
      </c>
      <c r="B52" s="10" t="str">
        <f>LOOKUP(表2[[#This Row],[Id]],[1]其他!$A:$A,[1]其他!$B:$B)</f>
        <v>资源袋(机械)</v>
      </c>
      <c r="O52" s="9" t="s">
        <v>128</v>
      </c>
    </row>
    <row r="53" spans="1:15" x14ac:dyDescent="0.15">
      <c r="A53">
        <v>22301333</v>
      </c>
      <c r="B53" s="10" t="str">
        <f>LOOKUP(表2[[#This Row],[Id]],[1]其他!$A:$A,[1]其他!$B:$B)</f>
        <v>资源袋(精灵)</v>
      </c>
      <c r="O53" s="9" t="s">
        <v>129</v>
      </c>
    </row>
    <row r="54" spans="1:15" x14ac:dyDescent="0.15">
      <c r="A54">
        <v>22301334</v>
      </c>
      <c r="B54" s="10" t="str">
        <f>LOOKUP(表2[[#This Row],[Id]],[1]其他!$A:$A,[1]其他!$B:$B)</f>
        <v>资源袋(昆虫)</v>
      </c>
      <c r="O54" s="9" t="s">
        <v>130</v>
      </c>
    </row>
    <row r="55" spans="1:15" x14ac:dyDescent="0.15">
      <c r="A55">
        <v>22301335</v>
      </c>
      <c r="B55" s="10" t="str">
        <f>LOOKUP(表2[[#This Row],[Id]],[1]其他!$A:$A,[1]其他!$B:$B)</f>
        <v>资源袋(龙)</v>
      </c>
      <c r="O55" s="9" t="s">
        <v>131</v>
      </c>
    </row>
    <row r="56" spans="1:15" x14ac:dyDescent="0.15">
      <c r="A56">
        <v>22301336</v>
      </c>
      <c r="B56" s="10" t="str">
        <f>LOOKUP(表2[[#This Row],[Id]],[1]其他!$A:$A,[1]其他!$B:$B)</f>
        <v>资源袋(鸟)</v>
      </c>
      <c r="O56" s="9" t="s">
        <v>132</v>
      </c>
    </row>
    <row r="57" spans="1:15" x14ac:dyDescent="0.15">
      <c r="A57">
        <v>22301337</v>
      </c>
      <c r="B57" s="10" t="str">
        <f>LOOKUP(表2[[#This Row],[Id]],[1]其他!$A:$A,[1]其他!$B:$B)</f>
        <v>资源袋(爬行)</v>
      </c>
      <c r="O57" s="9" t="s">
        <v>133</v>
      </c>
    </row>
    <row r="58" spans="1:15" x14ac:dyDescent="0.15">
      <c r="A58">
        <v>22301338</v>
      </c>
      <c r="B58" s="10" t="str">
        <f>LOOKUP(表2[[#This Row],[Id]],[1]其他!$A:$A,[1]其他!$B:$B)</f>
        <v>资源袋(人类)</v>
      </c>
      <c r="O58" s="9" t="s">
        <v>134</v>
      </c>
    </row>
    <row r="59" spans="1:15" x14ac:dyDescent="0.15">
      <c r="A59">
        <v>22301339</v>
      </c>
      <c r="B59" s="10" t="str">
        <f>LOOKUP(表2[[#This Row],[Id]],[1]其他!$A:$A,[1]其他!$B:$B)</f>
        <v>资源袋(兽人)</v>
      </c>
      <c r="O59" s="9" t="s">
        <v>135</v>
      </c>
    </row>
    <row r="60" spans="1:15" x14ac:dyDescent="0.15">
      <c r="A60">
        <v>22301340</v>
      </c>
      <c r="B60" s="10" t="str">
        <f>LOOKUP(表2[[#This Row],[Id]],[1]其他!$A:$A,[1]其他!$B:$B)</f>
        <v>资源袋(亡灵)</v>
      </c>
      <c r="O60" s="9" t="s">
        <v>136</v>
      </c>
    </row>
    <row r="61" spans="1:15" x14ac:dyDescent="0.15">
      <c r="A61">
        <v>22301341</v>
      </c>
      <c r="B61" s="10" t="str">
        <f>LOOKUP(表2[[#This Row],[Id]],[1]其他!$A:$A,[1]其他!$B:$B)</f>
        <v>资源袋(野兽)</v>
      </c>
      <c r="O61" s="9" t="s">
        <v>137</v>
      </c>
    </row>
    <row r="62" spans="1:15" x14ac:dyDescent="0.15">
      <c r="A62">
        <v>22301342</v>
      </c>
      <c r="B62" s="10" t="str">
        <f>LOOKUP(表2[[#This Row],[Id]],[1]其他!$A:$A,[1]其他!$B:$B)</f>
        <v>资源袋(鱼)</v>
      </c>
      <c r="O62" s="9" t="s">
        <v>138</v>
      </c>
    </row>
    <row r="63" spans="1:15" x14ac:dyDescent="0.15">
      <c r="A63">
        <v>22301343</v>
      </c>
      <c r="B63" s="10" t="str">
        <f>LOOKUP(表2[[#This Row],[Id]],[1]其他!$A:$A,[1]其他!$B:$B)</f>
        <v>资源袋(元素)</v>
      </c>
      <c r="O63" s="9" t="s">
        <v>139</v>
      </c>
    </row>
    <row r="64" spans="1:15" x14ac:dyDescent="0.15">
      <c r="A64">
        <v>22301344</v>
      </c>
      <c r="B64" s="10" t="str">
        <f>LOOKUP(表2[[#This Row],[Id]],[1]其他!$A:$A,[1]其他!$B:$B)</f>
        <v>资源袋(植物)</v>
      </c>
      <c r="O64" s="9" t="s">
        <v>140</v>
      </c>
    </row>
    <row r="65" spans="1:20" x14ac:dyDescent="0.15">
      <c r="A65">
        <v>22301345</v>
      </c>
      <c r="B65" s="10" t="str">
        <f>LOOKUP(表2[[#This Row],[Id]],[1]其他!$A:$A,[1]其他!$B:$B)</f>
        <v>资源袋(地精)</v>
      </c>
      <c r="O65" s="9" t="s">
        <v>141</v>
      </c>
    </row>
    <row r="66" spans="1:20" x14ac:dyDescent="0.15">
      <c r="A66">
        <v>22301346</v>
      </c>
      <c r="B66" s="10" t="str">
        <f>LOOKUP(表2[[#This Row],[Id]],[1]其他!$A:$A,[1]其他!$B:$B)</f>
        <v>资源袋(石像)</v>
      </c>
      <c r="O66" s="9" t="s">
        <v>142</v>
      </c>
    </row>
    <row r="67" spans="1:20" x14ac:dyDescent="0.15">
      <c r="A67">
        <v>22301401</v>
      </c>
      <c r="B67" s="9" t="str">
        <f>LOOKUP(表2[[#This Row],[Id]],[1]其他!$A:$A,[1]其他!$B:$B)</f>
        <v>木材补给车</v>
      </c>
      <c r="I67">
        <v>2</v>
      </c>
      <c r="J67">
        <v>30</v>
      </c>
    </row>
    <row r="68" spans="1:20" x14ac:dyDescent="0.15">
      <c r="A68">
        <v>22301402</v>
      </c>
      <c r="B68" s="9" t="str">
        <f>LOOKUP(表2[[#This Row],[Id]],[1]其他!$A:$A,[1]其他!$B:$B)</f>
        <v>矿石补给车</v>
      </c>
      <c r="I68">
        <v>3</v>
      </c>
      <c r="J68">
        <v>30</v>
      </c>
    </row>
    <row r="69" spans="1:20" x14ac:dyDescent="0.15">
      <c r="A69">
        <v>22301403</v>
      </c>
      <c r="B69" s="9" t="str">
        <f>LOOKUP(表2[[#This Row],[Id]],[1]其他!$A:$A,[1]其他!$B:$B)</f>
        <v>水银补给车</v>
      </c>
      <c r="I69">
        <v>4</v>
      </c>
      <c r="J69">
        <v>10</v>
      </c>
    </row>
    <row r="70" spans="1:20" x14ac:dyDescent="0.15">
      <c r="A70">
        <v>22301404</v>
      </c>
      <c r="B70" s="9" t="str">
        <f>LOOKUP(表2[[#This Row],[Id]],[1]其他!$A:$A,[1]其他!$B:$B)</f>
        <v>红宝石补给车</v>
      </c>
      <c r="I70">
        <v>5</v>
      </c>
      <c r="J70">
        <v>10</v>
      </c>
    </row>
    <row r="71" spans="1:20" x14ac:dyDescent="0.15">
      <c r="A71">
        <v>22301405</v>
      </c>
      <c r="B71" s="9" t="str">
        <f>LOOKUP(表2[[#This Row],[Id]],[1]其他!$A:$A,[1]其他!$B:$B)</f>
        <v>硫磺补给车</v>
      </c>
      <c r="I71">
        <v>6</v>
      </c>
      <c r="J71">
        <v>10</v>
      </c>
    </row>
    <row r="72" spans="1:20" x14ac:dyDescent="0.15">
      <c r="A72">
        <v>22301406</v>
      </c>
      <c r="B72" s="9" t="str">
        <f>LOOKUP(表2[[#This Row],[Id]],[1]其他!$A:$A,[1]其他!$B:$B)</f>
        <v>水晶补给车</v>
      </c>
      <c r="I72">
        <v>7</v>
      </c>
      <c r="J72">
        <v>10</v>
      </c>
    </row>
    <row r="73" spans="1:20" x14ac:dyDescent="0.15">
      <c r="A73">
        <v>22301407</v>
      </c>
      <c r="B73" s="9" t="str">
        <f>LOOKUP(表2[[#This Row],[Id]],[1]其他!$A:$A,[1]其他!$B:$B)</f>
        <v>初始资源包</v>
      </c>
      <c r="I73">
        <v>1</v>
      </c>
      <c r="J73">
        <v>300</v>
      </c>
    </row>
    <row r="74" spans="1:20" x14ac:dyDescent="0.15">
      <c r="A74">
        <v>22301408</v>
      </c>
      <c r="B74" s="9" t="str">
        <f>LOOKUP(表2[[#This Row],[Id]],[1]其他!$A:$A,[1]其他!$B:$B)</f>
        <v>金币</v>
      </c>
      <c r="I74">
        <v>1</v>
      </c>
      <c r="J74">
        <v>50</v>
      </c>
    </row>
    <row r="75" spans="1:20" x14ac:dyDescent="0.15">
      <c r="A75">
        <v>22302001</v>
      </c>
      <c r="B75" s="9" t="str">
        <f>LOOKUP(表2[[#This Row],[Id]],[1]其他!$A:$A,[1]其他!$B:$B)</f>
        <v>小型魔法药剂</v>
      </c>
      <c r="T75">
        <v>2</v>
      </c>
    </row>
    <row r="76" spans="1:20" x14ac:dyDescent="0.15">
      <c r="A76">
        <v>22302002</v>
      </c>
      <c r="B76" s="9" t="str">
        <f>LOOKUP(表2[[#This Row],[Id]],[1]其他!$A:$A,[1]其他!$B:$B)</f>
        <v>中型魔法药剂</v>
      </c>
      <c r="C76">
        <v>2</v>
      </c>
      <c r="D76">
        <v>15</v>
      </c>
      <c r="T76">
        <v>5</v>
      </c>
    </row>
    <row r="77" spans="1:20" x14ac:dyDescent="0.15">
      <c r="A77">
        <v>22302003</v>
      </c>
      <c r="B77" s="9" t="str">
        <f>LOOKUP(表2[[#This Row],[Id]],[1]其他!$A:$A,[1]其他!$B:$B)</f>
        <v>大型魔法药剂</v>
      </c>
      <c r="C77">
        <v>2</v>
      </c>
      <c r="D77">
        <v>15</v>
      </c>
      <c r="T77">
        <v>10</v>
      </c>
    </row>
    <row r="78" spans="1:20" x14ac:dyDescent="0.15">
      <c r="A78">
        <v>22302004</v>
      </c>
      <c r="B78" s="9" t="str">
        <f>LOOKUP(表2[[#This Row],[Id]],[1]其他!$A:$A,[1]其他!$B:$B)</f>
        <v>小型活力药剂</v>
      </c>
      <c r="C78">
        <v>2</v>
      </c>
      <c r="D78">
        <v>15</v>
      </c>
      <c r="S78">
        <v>2</v>
      </c>
    </row>
    <row r="79" spans="1:20" x14ac:dyDescent="0.15">
      <c r="A79">
        <v>22302005</v>
      </c>
      <c r="B79" s="9" t="str">
        <f>LOOKUP(表2[[#This Row],[Id]],[1]其他!$A:$A,[1]其他!$B:$B)</f>
        <v>中型活力药剂</v>
      </c>
      <c r="C79">
        <v>3</v>
      </c>
      <c r="D79">
        <v>15</v>
      </c>
      <c r="S79">
        <v>5</v>
      </c>
    </row>
    <row r="80" spans="1:20" x14ac:dyDescent="0.15">
      <c r="A80">
        <v>22302006</v>
      </c>
      <c r="B80" s="9" t="str">
        <f>LOOKUP(表2[[#This Row],[Id]],[1]其他!$A:$A,[1]其他!$B:$B)</f>
        <v>大型活力药剂</v>
      </c>
      <c r="C80">
        <v>3</v>
      </c>
      <c r="D80">
        <v>15</v>
      </c>
      <c r="S80">
        <v>10</v>
      </c>
    </row>
    <row r="81" spans="1:26" x14ac:dyDescent="0.15">
      <c r="A81">
        <v>22302007</v>
      </c>
      <c r="B81" s="9" t="str">
        <f>LOOKUP(表2[[#This Row],[Id]],[1]其他!$A:$A,[1]其他!$B:$B)</f>
        <v>小型体力药剂</v>
      </c>
      <c r="C81">
        <v>3</v>
      </c>
      <c r="D81">
        <v>15</v>
      </c>
      <c r="U81">
        <v>2</v>
      </c>
    </row>
    <row r="82" spans="1:26" x14ac:dyDescent="0.15">
      <c r="A82">
        <v>22302008</v>
      </c>
      <c r="B82" s="9" t="str">
        <f>LOOKUP(表2[[#This Row],[Id]],[1]其他!$A:$A,[1]其他!$B:$B)</f>
        <v>中型体力药剂</v>
      </c>
      <c r="C82">
        <v>1</v>
      </c>
      <c r="D82">
        <v>15</v>
      </c>
      <c r="U82">
        <v>5</v>
      </c>
    </row>
    <row r="83" spans="1:26" x14ac:dyDescent="0.15">
      <c r="A83">
        <v>22302009</v>
      </c>
      <c r="B83" s="9" t="str">
        <f>LOOKUP(表2[[#This Row],[Id]],[1]其他!$A:$A,[1]其他!$B:$B)</f>
        <v>大型体力药剂</v>
      </c>
      <c r="C83">
        <v>1</v>
      </c>
      <c r="D83">
        <v>15</v>
      </c>
      <c r="U83">
        <v>10</v>
      </c>
    </row>
    <row r="84" spans="1:26" x14ac:dyDescent="0.15">
      <c r="A84">
        <v>22302013</v>
      </c>
      <c r="B84" s="9" t="str">
        <f>LOOKUP(表2[[#This Row],[Id]],[1]其他!$A:$A,[1]其他!$B:$B)</f>
        <v>随机幻兽卡</v>
      </c>
      <c r="C84">
        <v>1</v>
      </c>
      <c r="D84">
        <v>15</v>
      </c>
      <c r="W84">
        <v>1</v>
      </c>
    </row>
    <row r="85" spans="1:26" x14ac:dyDescent="0.15">
      <c r="A85">
        <v>22302014</v>
      </c>
      <c r="B85" s="9" t="str">
        <f>LOOKUP(表2[[#This Row],[Id]],[1]其他!$A:$A,[1]其他!$B:$B)</f>
        <v>随机武器卡</v>
      </c>
      <c r="C85">
        <v>1</v>
      </c>
      <c r="D85">
        <v>15</v>
      </c>
      <c r="W85">
        <v>2</v>
      </c>
    </row>
    <row r="86" spans="1:26" x14ac:dyDescent="0.15">
      <c r="A86">
        <v>22302015</v>
      </c>
      <c r="B86" s="9" t="str">
        <f>LOOKUP(表2[[#This Row],[Id]],[1]其他!$A:$A,[1]其他!$B:$B)</f>
        <v>随机魔法卡</v>
      </c>
      <c r="C86">
        <v>4</v>
      </c>
      <c r="D86">
        <v>15</v>
      </c>
      <c r="W86">
        <v>3</v>
      </c>
    </row>
    <row r="87" spans="1:26" x14ac:dyDescent="0.15">
      <c r="A87">
        <v>22302016</v>
      </c>
      <c r="B87" s="9" t="str">
        <f>LOOKUP(表2[[#This Row],[Id]],[1]其他!$A:$A,[1]其他!$B:$B)</f>
        <v>符文-查姆</v>
      </c>
      <c r="C87">
        <v>4</v>
      </c>
      <c r="D87">
        <v>15</v>
      </c>
      <c r="V87">
        <v>9999</v>
      </c>
    </row>
    <row r="88" spans="1:26" x14ac:dyDescent="0.15">
      <c r="A88">
        <v>22302017</v>
      </c>
      <c r="B88" s="9" t="str">
        <f>LOOKUP(表2[[#This Row],[Id]],[1]其他!$A:$A,[1]其他!$B:$B)</f>
        <v>符文-普尔</v>
      </c>
      <c r="C88">
        <v>4</v>
      </c>
      <c r="D88">
        <v>15</v>
      </c>
      <c r="V88">
        <v>100</v>
      </c>
    </row>
    <row r="89" spans="1:26" x14ac:dyDescent="0.15">
      <c r="A89">
        <v>22302018</v>
      </c>
      <c r="B89" s="9" t="str">
        <f>LOOKUP(表2[[#This Row],[Id]],[1]其他!$A:$A,[1]其他!$B:$B)</f>
        <v>符文-艾尔</v>
      </c>
      <c r="C89">
        <v>4</v>
      </c>
      <c r="D89">
        <v>15</v>
      </c>
      <c r="X89" t="s">
        <v>45</v>
      </c>
    </row>
    <row r="90" spans="1:26" x14ac:dyDescent="0.15">
      <c r="A90">
        <v>22302030</v>
      </c>
      <c r="B90" s="13" t="str">
        <f>LOOKUP(表2[[#This Row],[Id]],[1]其他!$A:$A,[1]其他!$B:$B)</f>
        <v>木质修理锤</v>
      </c>
      <c r="C90">
        <v>4</v>
      </c>
      <c r="D90">
        <v>15</v>
      </c>
      <c r="Y90">
        <v>200</v>
      </c>
    </row>
    <row r="91" spans="1:26" x14ac:dyDescent="0.15">
      <c r="A91">
        <v>22302031</v>
      </c>
      <c r="B91" s="13" t="str">
        <f>LOOKUP(表2[[#This Row],[Id]],[1]其他!$A:$A,[1]其他!$B:$B)</f>
        <v>钢铁修理锤</v>
      </c>
      <c r="C91">
        <v>1</v>
      </c>
      <c r="D91">
        <v>15</v>
      </c>
      <c r="Y91">
        <v>500</v>
      </c>
    </row>
    <row r="92" spans="1:26" x14ac:dyDescent="0.15">
      <c r="A92">
        <v>22302032</v>
      </c>
      <c r="B92" s="13" t="str">
        <f>LOOKUP(表2[[#This Row],[Id]],[1]其他!$A:$A,[1]其他!$B:$B)</f>
        <v>神圣修理锤</v>
      </c>
      <c r="C92">
        <v>1</v>
      </c>
      <c r="D92">
        <v>15</v>
      </c>
      <c r="Y92">
        <v>1000</v>
      </c>
    </row>
    <row r="93" spans="1:26" x14ac:dyDescent="0.15">
      <c r="A93">
        <v>22302101</v>
      </c>
      <c r="B93" s="13" t="str">
        <f>LOOKUP(表2[[#This Row],[Id]],[1]其他!$A:$A,[1]其他!$B:$B)</f>
        <v>经验之书</v>
      </c>
      <c r="C93">
        <v>1</v>
      </c>
      <c r="D93">
        <v>15</v>
      </c>
      <c r="E93">
        <v>50</v>
      </c>
    </row>
    <row r="94" spans="1:26" x14ac:dyDescent="0.15">
      <c r="A94">
        <v>22302102</v>
      </c>
      <c r="B94" s="13" t="str">
        <f>LOOKUP(表2[[#This Row],[Id]],[1]其他!$A:$A,[1]其他!$B:$B)</f>
        <v>能量之书</v>
      </c>
      <c r="C94">
        <v>1</v>
      </c>
      <c r="D94">
        <v>15</v>
      </c>
      <c r="E94">
        <v>300</v>
      </c>
    </row>
    <row r="95" spans="1:26" x14ac:dyDescent="0.15">
      <c r="A95">
        <v>22302103</v>
      </c>
      <c r="B95" s="13" t="str">
        <f>LOOKUP(表2[[#This Row],[Id]],[1]其他!$A:$A,[1]其他!$B:$B)</f>
        <v>攻速药水</v>
      </c>
      <c r="C95">
        <v>4</v>
      </c>
      <c r="D95">
        <v>15</v>
      </c>
      <c r="Z95" t="s">
        <v>51</v>
      </c>
    </row>
    <row r="96" spans="1:26" x14ac:dyDescent="0.15">
      <c r="A96">
        <v>22302104</v>
      </c>
      <c r="B96" s="13" t="str">
        <f>LOOKUP(表2[[#This Row],[Id]],[1]其他!$A:$A,[1]其他!$B:$B)</f>
        <v>守护药水</v>
      </c>
      <c r="C96">
        <v>4</v>
      </c>
      <c r="D96">
        <v>15</v>
      </c>
      <c r="Z96" t="s">
        <v>49</v>
      </c>
    </row>
    <row r="97" spans="1:26" x14ac:dyDescent="0.15">
      <c r="A97">
        <v>22302105</v>
      </c>
      <c r="B97" s="13" t="str">
        <f>LOOKUP(表2[[#This Row],[Id]],[1]其他!$A:$A,[1]其他!$B:$B)</f>
        <v>法术药水</v>
      </c>
      <c r="C97">
        <v>4</v>
      </c>
      <c r="D97">
        <v>15</v>
      </c>
      <c r="Z97" t="s">
        <v>50</v>
      </c>
    </row>
    <row r="98" spans="1:26" x14ac:dyDescent="0.15">
      <c r="A98">
        <v>22302106</v>
      </c>
      <c r="B98" s="13" t="str">
        <f>LOOKUP(表2[[#This Row],[Id]],[1]其他!$A:$A,[1]其他!$B:$B)</f>
        <v>技巧药水</v>
      </c>
      <c r="C98">
        <v>4</v>
      </c>
      <c r="D98">
        <v>15</v>
      </c>
      <c r="Z98" t="s">
        <v>52</v>
      </c>
    </row>
    <row r="99" spans="1:26" x14ac:dyDescent="0.15">
      <c r="A99">
        <v>22302107</v>
      </c>
      <c r="B99" s="13" t="str">
        <f>LOOKUP(表2[[#This Row],[Id]],[1]其他!$A:$A,[1]其他!$B:$B)</f>
        <v>速度药水</v>
      </c>
      <c r="C99">
        <v>4</v>
      </c>
      <c r="D99">
        <v>15</v>
      </c>
      <c r="Z99" t="s">
        <v>53</v>
      </c>
    </row>
    <row r="100" spans="1:26" x14ac:dyDescent="0.15">
      <c r="A100">
        <v>22302108</v>
      </c>
      <c r="B100" s="13" t="str">
        <f>LOOKUP(表2[[#This Row],[Id]],[1]其他!$A:$A,[1]其他!$B:$B)</f>
        <v>幸运药水</v>
      </c>
      <c r="C100">
        <v>4</v>
      </c>
      <c r="D100">
        <v>15</v>
      </c>
      <c r="Z100" t="s">
        <v>55</v>
      </c>
    </row>
    <row r="101" spans="1:26" x14ac:dyDescent="0.15">
      <c r="A101">
        <v>22302109</v>
      </c>
      <c r="B101" s="9" t="str">
        <f>LOOKUP(表2[[#This Row],[Id]],[1]其他!$A:$A,[1]其他!$B:$B)</f>
        <v>暴击药水</v>
      </c>
      <c r="C101">
        <v>4</v>
      </c>
      <c r="D101">
        <v>15</v>
      </c>
      <c r="Z101" t="s">
        <v>54</v>
      </c>
    </row>
    <row r="102" spans="1:26" x14ac:dyDescent="0.15">
      <c r="A102">
        <v>22302110</v>
      </c>
      <c r="B102" s="9" t="str">
        <f>LOOKUP(表2[[#This Row],[Id]],[1]其他!$A:$A,[1]其他!$B:$B)</f>
        <v>饼干</v>
      </c>
      <c r="C102">
        <v>4</v>
      </c>
      <c r="D102">
        <v>15</v>
      </c>
      <c r="F102">
        <v>50</v>
      </c>
    </row>
    <row r="103" spans="1:26" x14ac:dyDescent="0.15">
      <c r="A103">
        <v>22302111</v>
      </c>
      <c r="B103" s="10" t="str">
        <f>LOOKUP(表2[[#This Row],[Id]],[1]其他!$A:$A,[1]其他!$B:$B)</f>
        <v>红色胶囊</v>
      </c>
      <c r="C103">
        <v>4</v>
      </c>
      <c r="D103">
        <v>15</v>
      </c>
      <c r="G103">
        <v>50</v>
      </c>
    </row>
    <row r="104" spans="1:26" x14ac:dyDescent="0.15">
      <c r="A104">
        <v>22302112</v>
      </c>
      <c r="B104" s="10" t="str">
        <f>LOOKUP(表2[[#This Row],[Id]],[1]其他!$A:$A,[1]其他!$B:$B)</f>
        <v>蓝色胶囊</v>
      </c>
      <c r="H104">
        <v>50</v>
      </c>
    </row>
    <row r="105" spans="1:26" x14ac:dyDescent="0.15">
      <c r="A105">
        <v>22302113</v>
      </c>
      <c r="B105" s="10" t="str">
        <f>LOOKUP(表2[[#This Row],[Id]],[1]其他!$A:$A,[1]其他!$B:$B)</f>
        <v>水晶球</v>
      </c>
      <c r="P105" t="s">
        <v>70</v>
      </c>
    </row>
    <row r="106" spans="1:26" x14ac:dyDescent="0.15">
      <c r="A106">
        <v>22302114</v>
      </c>
      <c r="B106" s="14" t="str">
        <f>LOOKUP(表2[[#This Row],[Id]],[1]其他!$A:$A,[1]其他!$B:$B)</f>
        <v>坐骑黑豹</v>
      </c>
      <c r="K106">
        <v>2</v>
      </c>
      <c r="L106">
        <v>10</v>
      </c>
    </row>
    <row r="107" spans="1:26" x14ac:dyDescent="0.15">
      <c r="A107">
        <v>22302115</v>
      </c>
      <c r="B107" s="14" t="str">
        <f>LOOKUP(表2[[#This Row],[Id]],[1]其他!$A:$A,[1]其他!$B:$B)</f>
        <v>坐骑鹰</v>
      </c>
      <c r="D107" s="14"/>
      <c r="K107">
        <v>5</v>
      </c>
      <c r="L107">
        <v>10</v>
      </c>
    </row>
    <row r="108" spans="1:26" x14ac:dyDescent="0.15">
      <c r="A108">
        <v>22302116</v>
      </c>
      <c r="B108" s="14" t="str">
        <f>LOOKUP(表2[[#This Row],[Id]],[1]其他!$A:$A,[1]其他!$B:$B)</f>
        <v>坐骑传送器</v>
      </c>
      <c r="D108" s="14"/>
      <c r="K108">
        <v>99</v>
      </c>
      <c r="L108">
        <v>10</v>
      </c>
    </row>
    <row r="109" spans="1:26" x14ac:dyDescent="0.15">
      <c r="A109">
        <v>22301501</v>
      </c>
      <c r="B109" s="13" t="str">
        <f>LOOKUP(表2[[#This Row],[Id]],[1]其他!$A:$A,[1]其他!$B:$B)</f>
        <v>种子-豌豆</v>
      </c>
      <c r="D109" s="14"/>
      <c r="Q109">
        <v>22037101</v>
      </c>
      <c r="R109">
        <v>10800</v>
      </c>
    </row>
    <row r="110" spans="1:26" x14ac:dyDescent="0.15">
      <c r="A110">
        <v>22301502</v>
      </c>
      <c r="B110" s="13" t="str">
        <f>LOOKUP(表2[[#This Row],[Id]],[1]其他!$A:$A,[1]其他!$B:$B)</f>
        <v>种子-玉米</v>
      </c>
      <c r="Q110">
        <v>22037102</v>
      </c>
      <c r="R110">
        <v>10800</v>
      </c>
    </row>
    <row r="111" spans="1:26" x14ac:dyDescent="0.15">
      <c r="A111">
        <v>22301503</v>
      </c>
      <c r="B111" s="13" t="str">
        <f>LOOKUP(表2[[#This Row],[Id]],[1]其他!$A:$A,[1]其他!$B:$B)</f>
        <v>种子-苹果</v>
      </c>
      <c r="Q111">
        <v>22037103</v>
      </c>
      <c r="R111">
        <v>10800</v>
      </c>
    </row>
    <row r="112" spans="1:26" x14ac:dyDescent="0.15">
      <c r="A112">
        <v>22301504</v>
      </c>
      <c r="B112" s="13" t="str">
        <f>LOOKUP(表2[[#This Row],[Id]],[1]其他!$A:$A,[1]其他!$B:$B)</f>
        <v>种子-蓝莓</v>
      </c>
      <c r="Q112">
        <v>22037104</v>
      </c>
      <c r="R112">
        <v>10800</v>
      </c>
    </row>
    <row r="113" spans="1:19" x14ac:dyDescent="0.15">
      <c r="A113">
        <v>22301605</v>
      </c>
      <c r="B113" s="13" t="str">
        <f>LOOKUP(表2[[#This Row],[Id]],[1]其他!$A:$A,[1]其他!$B:$B)</f>
        <v>作物-豌豆</v>
      </c>
      <c r="E113">
        <v>5</v>
      </c>
    </row>
    <row r="114" spans="1:19" x14ac:dyDescent="0.15">
      <c r="A114">
        <v>22301606</v>
      </c>
      <c r="B114" s="13" t="str">
        <f>LOOKUP(表2[[#This Row],[Id]],[1]其他!$A:$A,[1]其他!$B:$B)</f>
        <v>作物-玉米</v>
      </c>
      <c r="I114">
        <v>1</v>
      </c>
      <c r="J114">
        <v>20</v>
      </c>
    </row>
    <row r="115" spans="1:19" x14ac:dyDescent="0.15">
      <c r="A115">
        <v>22301607</v>
      </c>
      <c r="B115" s="13" t="str">
        <f>LOOKUP(表2[[#This Row],[Id]],[1]其他!$A:$A,[1]其他!$B:$B)</f>
        <v>作物-苹果</v>
      </c>
      <c r="S115">
        <v>2</v>
      </c>
    </row>
  </sheetData>
  <phoneticPr fontId="18" type="noConversion"/>
  <conditionalFormatting sqref="Z41:Z73 Q41:Y63 Z75:Z88 L103:M105 Q39:Z40 P16:Z22 P39:P63 O10:Z15 O67:Y88 E106:L115 O89:Z115 O23:Z38 P6:Z9 P64:Y66 M41:N115 E6:N40 E41:L104 B41:B88 E5:Z5 AA4:AB115">
    <cfRule type="containsBlanks" dxfId="10" priority="18">
      <formula>LEN(TRIM(B4))=0</formula>
    </cfRule>
  </conditionalFormatting>
  <conditionalFormatting sqref="Z74">
    <cfRule type="containsBlanks" dxfId="9" priority="12">
      <formula>LEN(TRIM(Z74))=0</formula>
    </cfRule>
  </conditionalFormatting>
  <conditionalFormatting sqref="E105:M105">
    <cfRule type="containsBlanks" dxfId="8" priority="10">
      <formula>LEN(TRIM(E105))=0</formula>
    </cfRule>
  </conditionalFormatting>
  <conditionalFormatting sqref="O20:O22">
    <cfRule type="containsBlanks" dxfId="7" priority="9">
      <formula>LEN(TRIM(O20))=0</formula>
    </cfRule>
  </conditionalFormatting>
  <conditionalFormatting sqref="O16:O19">
    <cfRule type="containsBlanks" dxfId="6" priority="8">
      <formula>LEN(TRIM(O16))=0</formula>
    </cfRule>
  </conditionalFormatting>
  <conditionalFormatting sqref="P4:Z4 E4:L4">
    <cfRule type="containsBlanks" dxfId="5" priority="7">
      <formula>LEN(TRIM(E4))=0</formula>
    </cfRule>
  </conditionalFormatting>
  <conditionalFormatting sqref="O4">
    <cfRule type="containsBlanks" dxfId="4" priority="6">
      <formula>LEN(TRIM(O4))=0</formula>
    </cfRule>
  </conditionalFormatting>
  <conditionalFormatting sqref="M4:N4">
    <cfRule type="containsBlanks" dxfId="3" priority="5">
      <formula>LEN(TRIM(M4))=0</formula>
    </cfRule>
  </conditionalFormatting>
  <conditionalFormatting sqref="C6:D13 C17:D23 C40:D115">
    <cfRule type="containsBlanks" dxfId="2" priority="4">
      <formula>LEN(TRIM(C6))=0</formula>
    </cfRule>
  </conditionalFormatting>
  <conditionalFormatting sqref="C14:D16">
    <cfRule type="containsBlanks" dxfId="1" priority="3">
      <formula>LEN(TRIM(C14))=0</formula>
    </cfRule>
  </conditionalFormatting>
  <conditionalFormatting sqref="C24:D53">
    <cfRule type="containsBlanks" dxfId="0" priority="2">
      <formula>LEN(TRIM(C24))=0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2017-07-29T01:32:48Z</dcterms:modified>
</cp:coreProperties>
</file>