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<sst xmlns="http://schemas.openxmlformats.org/spreadsheetml/2006/main" count="1486" uniqueCount="984">
  <si>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</si>
  <si>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</si>
  <si>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</si>
  <si>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</si>
  <si>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</si>
  <si>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</si>
  <si>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</si>
  <si>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</si>
  <si>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</si>
  <si>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</si>
  <si>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</si>
  <si>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</si>
  <si>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</si>
  <si>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</si>
  <si>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</si>
  <si>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</si>
  <si>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</si>
  <si>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</si>
  <si>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</si>
  <si>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</si>
  <si>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</si>
  <si>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</si>
  <si>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</si>
  <si>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</si>
  <si>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</si>
  <si>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</si>
  <si>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</si>
  <si>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</si>
  <si>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</si>
  <si>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</si>
  <si>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</si>
  <si>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</si>
  <si>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</si>
  <si>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</si>
  <si>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</si>
  <si>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</si>
  <si>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</si>
  <si>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</si>
  <si>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</si>
  <si>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</si>
  <si>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</si>
  <si>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</si>
  <si>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</si>
  <si>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</si>
  <si>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</si>
  <si>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</si>
  <si>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</si>
  <si>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</si>
  <si>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</si>
  <si>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</si>
  <si>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</si>
  <si>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</si>
  <si>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</si>
  <si>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</si>
  <si>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</si>
  <si>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</si>
  <si>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</si>
  <si>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</si>
  <si>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</si>
  <si>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</si>
  <si>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</si>
  <si>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</si>
  <si>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</si>
  <si>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</si>
  <si>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</si>
  <si>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</si>
  <si>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</si>
  <si>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</si>
  <si>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</si>
  <si>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</si>
  <si>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</si>
  <si>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</si>
  <si>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</si>
  <si>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</si>
  <si>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</si>
  <si>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</si>
  <si>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</si>
  <si>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</si>
  <si>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</si>
  <si>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</si>
  <si>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</si>
  <si>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</si>
  <si>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</si>
  <si>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</si>
  <si>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</si>
  <si>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</si>
  <si>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</si>
  <si>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</si>
  <si>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</si>
  <si>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</si>
  <si>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</si>
  <si>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</si>
  <si>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</si>
  <si>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</si>
  <si>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</si>
  <si>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</si>
  <si>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</si>
  <si>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</si>
  <si>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</si>
  <si>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</si>
  <si>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</si>
  <si>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</si>
  <si>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</si>
  <si>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</si>
  <si>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</si>
  <si>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</si>
  <si>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</si>
  <si>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</si>
  <si>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</si>
  <si>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</si>
  <si>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</si>
  <si>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</si>
  <si>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</si>
  <si>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</si>
  <si>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</si>
  <si>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</si>
  <si>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</si>
  <si>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</si>
  <si>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</si>
  <si>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</si>
  <si>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</si>
  <si>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</si>
  <si>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</si>
  <si>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</si>
  <si>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</si>
  <si>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</si>
  <si>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</si>
  <si>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</si>
  <si>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</si>
  <si>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</si>
  <si>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</si>
  <si>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</si>
  <si>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</si>
  <si>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</si>
  <si>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</si>
  <si>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</si>
  <si>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</si>
  <si>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</si>
  <si>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</si>
  <si>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</si>
  <si>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</si>
  <si>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</si>
  <si>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</si>
  <si>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</si>
  <si>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</si>
  <si>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</si>
  <si>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</si>
  <si>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</si>
  <si>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</si>
  <si>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</si>
  <si>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</si>
  <si>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</si>
  <si>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</si>
  <si>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</si>
  <si>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</si>
  <si>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</si>
  <si>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</si>
  <si>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</si>
  <si>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</si>
  <si>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</si>
  <si>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</si>
  <si>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</si>
  <si>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</si>
  <si>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</si>
  <si>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</si>
  <si>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</si>
  <si>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</si>
  <si>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</si>
  <si>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</si>
  <si>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</si>
  <si>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</si>
  <si>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</si>
  <si>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</si>
  <si>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</si>
  <si>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</si>
  <si>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</si>
  <si>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</si>
  <si>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</si>
  <si>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</si>
  <si>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</si>
  <si>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</si>
  <si>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</si>
  <si>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</si>
  <si>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</si>
  <si>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</si>
  <si>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</si>
  <si>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</si>
  <si>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</si>
  <si>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</si>
  <si>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</si>
  <si>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</si>
  <si>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</si>
  <si>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</si>
  <si>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</si>
  <si>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</si>
  <si>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</si>
  <si>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</si>
  <si>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</si>
  <si>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</si>
  <si>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</si>
  <si>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</si>
  <si>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</si>
  <si>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</si>
  <si>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</si>
  <si>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</si>
  <si>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</si>
  <si>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</si>
  <si>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</si>
  <si>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</si>
  <si>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</si>
  <si>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</si>
  <si>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</si>
  <si>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</si>
  <si>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</si>
  <si>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</si>
  <si>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</si>
  <si>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</si>
  <si>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</si>
  <si>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</si>
  <si>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</si>
  <si>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</si>
  <si>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</si>
  <si>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</si>
  <si>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</si>
  <si>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</si>
  <si>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</si>
  <si>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</si>
  <si>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</si>
  <si>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</si>
  <si>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</si>
  <si>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</si>
  <si>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</si>
  <si>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</si>
  <si>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</si>
  <si>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</si>
  <si>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</si>
  <si>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</si>
  <si>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</si>
  <si>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</si>
  <si>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</si>
  <si>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</si>
  <si>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</si>
  <si>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</si>
  <si>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</si>
  <si>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</si>
  <si>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</si>
  <si>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</si>
  <si>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</si>
  <si>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</si>
  <si>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</si>
  <si>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</si>
  <si>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</si>
  <si>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</si>
  <si>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</si>
  <si>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</si>
  <si>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</si>
  <si>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</si>
  <si>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</si>
  <si>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</si>
  <si>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</si>
  <si>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</si>
  <si>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</si>
  <si>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</si>
  <si>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</si>
  <si>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</si>
  <si>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</si>
  <si>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</si>
  <si>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</si>
  <si>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</si>
  <si>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</si>
  <si>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</si>
  <si>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</si>
  <si>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</si>
  <si>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</si>
  <si>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</si>
  <si>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</si>
  <si>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</si>
  <si>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</si>
  <si>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</si>
  <si>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</si>
  <si>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</si>
  <si>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</si>
  <si>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</si>
  <si>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</si>
  <si>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</si>
  <si>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</si>
  <si>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</si>
  <si>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</si>
  <si>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</si>
  <si>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</si>
  <si>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</si>
  <si>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</si>
  <si>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</si>
  <si>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</si>
  <si>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</si>
  <si>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</si>
  <si>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</si>
  <si>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</si>
  <si>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</si>
  <si>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</si>
  <si>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</si>
  <si>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</si>
  <si>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</si>
  <si>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</si>
  <si>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</si>
  <si>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</si>
  <si>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</si>
  <si>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</si>
  <si>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</si>
  <si>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</si>
  <si>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</si>
  <si>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</si>
  <si>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</si>
  <si>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</si>
  <si>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</si>
  <si>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</si>
  <si>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</si>
  <si>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</si>
  <si>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</si>
  <si>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</si>
  <si>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</si>
  <si>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</si>
  <si>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</si>
  <si>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</si>
  <si>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</si>
  <si>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</si>
  <si>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</si>
  <si>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</si>
  <si>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</si>
  <si>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</si>
  <si>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</si>
  <si>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</si>
  <si>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</si>
  <si>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</si>
  <si>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</si>
  <si>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</si>
  <si>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</si>
  <si>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</si>
  <si>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</si>
  <si>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</si>
  <si>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</si>
  <si>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</si>
  <si>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</si>
  <si>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</si>
  <si>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</si>
  <si>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</si>
  <si>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</si>
  <si>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</si>
  <si>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</si>
  <si>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</si>
  <si>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</si>
  <si>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</si>
  <si>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</si>
  <si>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</si>
  <si>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</si>
  <si>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</si>
  <si>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</si>
  <si>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</si>
  <si>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</si>
  <si>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</si>
  <si>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</si>
  <si>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</si>
  <si>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</si>
  <si>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</si>
  <si>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</si>
  <si>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</si>
  <si>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</si>
  <si>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</si>
  <si>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</si>
  <si>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</si>
  <si>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</si>
  <si>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</si>
  <si>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</si>
  <si>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</si>
  <si>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</si>
  <si>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</si>
  <si>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</si>
  <si>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</si>
  <si>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</si>
  <si>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</si>
  <si>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</si>
  <si>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</si>
  <si>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</si>
  <si>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</si>
  <si>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</si>
  <si>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</si>
  <si>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</si>
  <si>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</si>
  <si>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</si>
  <si>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</si>
  <si>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</si>
  <si>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</si>
  <si>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</si>
  <si>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</si>
  <si>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</si>
  <si>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</si>
  <si>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</si>
  <si>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</si>
  <si>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</si>
  <si>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</si>
  <si>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</si>
  <si>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</si>
  <si>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</si>
  <si>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</si>
  <si>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</si>
  <si>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</si>
  <si>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</si>
  <si>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</si>
  <si>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</si>
  <si>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</si>
  <si>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</si>
  <si>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</si>
  <si>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</si>
  <si>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</si>
  <si>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</si>
  <si>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</si>
  <si>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</si>
  <si>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</si>
  <si>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</si>
  <si>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</si>
  <si>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</si>
  <si>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</si>
  <si>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</si>
  <si>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</si>
  <si>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</si>
  <si>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</si>
  <si>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</si>
  <si>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</si>
  <si>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</si>
  <si>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</si>
  <si>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</si>
  <si>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</si>
  <si>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</si>
  <si>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</si>
  <si>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</si>
  <si>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</si>
  <si>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</si>
  <si>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</si>
  <si>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</si>
  <si>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</si>
  <si>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</si>
  <si>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</si>
  <si>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</si>
  <si>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</si>
  <si>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</si>
  <si>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</si>
  <si>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</si>
  <si>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</si>
  <si>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</si>
  <si>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</si>
  <si>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</si>
  <si>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</si>
  <si>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</si>
  <si>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</si>
  <si>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</si>
  <si>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</si>
  <si>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</si>
  <si>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</si>
  <si>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</si>
  <si>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</si>
  <si>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</si>
  <si>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</si>
  <si>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</si>
  <si>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</si>
  <si>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</si>
  <si>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</si>
  <si>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</si>
  <si>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</si>
  <si>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</si>
  <si>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</si>
  <si>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</si>
  <si>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</si>
  <si>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</si>
  <si>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</si>
  <si>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</si>
  <si>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</si>
  <si>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</si>
  <si>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</si>
  <si>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</si>
  <si>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</si>
  <si>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</si>
  <si>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</si>
  <si>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</si>
  <si>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</si>
  <si>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</si>
  <si>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</si>
  <si>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</si>
  <si>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</si>
  <si>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</si>
  <si>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</si>
  <si>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</si>
  <si>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</si>
  <si>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</si>
  <si>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</si>
  <si>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</si>
  <si>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</si>
  <si>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</si>
  <si>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</si>
  <si>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</si>
  <si>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</si>
  <si>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</si>
  <si>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</si>
  <si>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</si>
  <si>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</si>
  <si>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</si>
  <si>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</si>
  <si>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</si>
  <si>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</si>
  <si>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</si>
  <si>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</si>
  <si>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</si>
  <si>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</si>
  <si>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</si>
  <si>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</si>
  <si>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</si>
  <si>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</si>
  <si>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</si>
  <si>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</si>
  <si>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</si>
  <si>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</si>
  <si>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</si>
  <si>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</si>
  <si>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</si>
  <si>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</si>
  <si>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</si>
  <si>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</si>
  <si>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</si>
  <si>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</si>
  <si>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</si>
  <si>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</si>
  <si>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</si>
  <si>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</si>
  <si>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</si>
  <si>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</si>
  <si>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</si>
  <si>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</si>
  <si>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</si>
  <si>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</si>
  <si>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</si>
  <si>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</si>
  <si>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</si>
  <si>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</si>
  <si>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</si>
  <si>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</si>
  <si>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</si>
  <si>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</si>
  <si>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</si>
  <si>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</si>
  <si>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</si>
  <si>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</si>
  <si>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</si>
  <si>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</si>
  <si>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</si>
  <si>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</si>
  <si>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</si>
  <si>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</si>
  <si>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</si>
  <si>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</si>
  <si>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</si>
  <si>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</si>
  <si>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</si>
  <si>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</si>
  <si>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</si>
  <si>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</si>
  <si>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</si>
  <si>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</si>
  <si>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</si>
  <si>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</si>
  <si>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</si>
  <si>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</si>
  <si>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</si>
  <si>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</si>
  <si>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</si>
  <si>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</si>
  <si>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</si>
  <si>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</si>
  <si>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</si>
  <si>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</si>
  <si>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</si>
  <si>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</si>
  <si>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</si>
  <si>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</si>
  <si>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</si>
  <si>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</si>
  <si>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</si>
  <si>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</si>
  <si>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</si>
  <si>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</si>
  <si>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</si>
  <si>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</si>
  <si>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</si>
  <si>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</si>
  <si>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</si>
  <si>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</si>
  <si>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</si>
  <si>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</si>
  <si>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</si>
  <si>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</si>
  <si>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</si>
  <si>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</si>
  <si>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</si>
  <si>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</si>
  <si>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</si>
  <si>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</si>
  <si>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</si>
  <si>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</si>
  <si>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</si>
  <si>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</si>
  <si>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</si>
  <si>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</si>
  <si>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</si>
  <si>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</si>
  <si>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</si>
  <si>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</si>
  <si>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</si>
  <si>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</si>
  <si>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</si>
  <si>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</si>
  <si>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</si>
  <si>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</si>
  <si>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</si>
  <si>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</si>
  <si>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</si>
  <si>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</si>
  <si>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</si>
  <si>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</si>
  <si>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</si>
  <si>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</si>
  <si>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</si>
  <si>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</si>
  <si>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</si>
  <si>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</si>
  <si>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</si>
  <si>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</si>
  <si>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</si>
  <si>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</si>
  <si>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</si>
  <si>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</si>
  <si>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</si>
  <si>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</si>
  <si>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</si>
  <si>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</si>
  <si>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</si>
  <si>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</si>
  <si>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</si>
  <si>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</si>
  <si>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</si>
  <si>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</si>
  <si>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</si>
  <si>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</si>
  <si>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</si>
  <si>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</si>
  <si>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</si>
  <si>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</si>
  <si>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</si>
  <si>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</si>
  <si>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</si>
  <si>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</si>
  <si>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</si>
  <si>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</si>
  <si>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</si>
  <si>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</si>
  <si>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</si>
  <si>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</si>
  <si>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</si>
  <si>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</si>
  <si>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</si>
  <si>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</si>
  <si>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</si>
  <si>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</si>
  <si>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</si>
  <si>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</si>
  <si>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</si>
  <si>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</si>
  <si>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</si>
  <si>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</si>
  <si>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</si>
  <si>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</si>
  <si>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</si>
  <si>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</si>
  <si>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</si>
  <si>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</si>
  <si>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</si>
  <si>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</si>
  <si>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</si>
  <si>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</si>
  <si>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</si>
  <si>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</si>
  <si>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</si>
  <si>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</si>
  <si>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</si>
  <si>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</si>
  <si>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</si>
  <si>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</si>
  <si>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</si>
  <si>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</si>
  <si>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</si>
  <si>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</si>
  <si>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</si>
  <si>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</si>
  <si>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</si>
  <si>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</si>
  <si>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</si>
  <si>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</si>
  <si>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</si>
  <si>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</si>
  <si>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</si>
  <si>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</si>
  <si>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</si>
  <si>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</si>
  <si>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</si>
  <si>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</si>
  <si>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</si>
  <si>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</si>
  <si>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</si>
  <si>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</si>
  <si>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</si>
  <si>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</si>
  <si>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</si>
  <si>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</si>
  <si>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</si>
  <si>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</si>
  <si>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</si>
  <si>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</si>
  <si>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</si>
  <si>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</si>
  <si>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</si>
  <si>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</si>
  <si>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</si>
  <si>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</si>
  <si>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</si>
  <si>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</si>
  <si>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</si>
  <si>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</si>
  <si>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</si>
  <si>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</si>
  <si>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</si>
  <si>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</si>
  <si>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</si>
  <si>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</si>
  <si>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</si>
  <si>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</si>
  <si>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</si>
  <si>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</si>
  <si>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</si>
  <si>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</si>
  <si>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</si>
  <si>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</si>
  <si>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</si>
  <si>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</si>
  <si>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</si>
  <si>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</si>
  <si>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</si>
  <si>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</si>
  <si>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</si>
  <si>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</si>
  <si>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</si>
  <si>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</si>
  <si>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</si>
  <si>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</si>
  <si>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</si>
  <si>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</si>
  <si>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</si>
  <si>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</si>
  <si>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</si>
  <si>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</si>
  <si>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</si>
  <si>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</si>
  <si>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</si>
  <si>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</si>
  <si>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</si>
  <si>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</si>
  <si>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</si>
  <si>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</si>
  <si>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</si>
  <si>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</si>
  <si>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</si>
  <si>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</si>
  <si>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</si>
  <si>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</si>
  <si>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</si>
  <si>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</si>
  <si>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</si>
  <si>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</si>
  <si>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</si>
  <si>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</si>
  <si>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</si>
  <si>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</si>
  <si>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</si>
  <si>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</si>
  <si>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</si>
  <si>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</si>
  <si>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</si>
  <si>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</si>
  <si>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</si>
  <si>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</si>
  <si>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</si>
  <si>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</si>
  <si>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</si>
  <si>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</si>
  <si>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</si>
  <si>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</si>
  <si>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</si>
  <si>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</si>
  <si>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</si>
  <si>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</si>
  <si>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</si>
  <si>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</si>
  <si>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</si>
  <si>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</si>
  <si>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</si>
  <si>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</si>
  <si>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</si>
  <si>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</si>
  <si>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</si>
  <si>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</si>
  <si>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</si>
  <si>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</si>
  <si>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</si>
  <si>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</si>
  <si>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</si>
  <si>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</si>
  <si>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</si>
  <si>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</si>
  <si>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</si>
  <si>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</si>
  <si>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</si>
  <si>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</si>
  <si>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</si>
  <si>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</si>
  <si>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</si>
  <si>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</si>
  <si>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</si>
  <si>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</si>
  <si>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</si>
  <si>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</si>
  <si>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</si>
  <si>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</si>
  <si>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</si>
  <si>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</si>
  <si>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</si>
  <si>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</si>
  <si>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</si>
  <si>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</si>
  <si>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</si>
  <si>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</si>
  <si>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</si>
  <si>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</si>
  <si>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</si>
  <si>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</si>
  <si>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</si>
  <si>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</si>
  <si>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</si>
  <si>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</si>
  <si>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</si>
  <si>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</si>
  <si>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</si>
  <si>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</si>
  <si>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</si>
  <si>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</si>
  <si>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</si>
  <si>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</si>
  <si>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</si>
  <si>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</si>
  <si>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</si>
  <si>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</si>
  <si>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</si>
  <si>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</si>
  <si>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</si>
  <si>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</si>
  <si>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</si>
  <si>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</si>
  <si>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</si>
  <si>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</si>
  <si>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</si>
  <si>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</si>
  <si>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</si>
  <si>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</si>
  <si>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</si>
  <si>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</si>
  <si>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</si>
  <si>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</si>
  <si>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</si>
  <si>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</si>
  <si>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</si>
  <si>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</si>
  <si>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</si>
  <si>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</si>
  <si>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</si>
  <si>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</si>
  <si>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</si>
  <si>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</si>
  <si>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</si>
  <si>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</si>
  <si>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</si>
  <si>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</si>
  <si>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</si>
  <si>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</si>
  <si>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</si>
  <si>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</si>
  <si>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</si>
  <si>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</si>
  <si>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</si>
  <si>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</si>
  <si>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</si>
  <si>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</si>
  <si>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</si>
  <si>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</si>
  <si>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</si>
  <si>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</si>
  <si>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</si>
  <si>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</si>
  <si>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</si>
  <si>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</si>
  <si>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</si>
  <si>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</si>
  <si>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</si>
  <si>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</si>
  <si>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</si>
  <si>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</si>
  <si>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</si>
  <si>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</si>
  <si>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</si>
  <si>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</si>
  <si>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</si>
  <si>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</si>
  <si>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</si>
  <si>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</si>
  <si>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</si>
  <si>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</si>
  <si>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</si>
  <si>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</si>
  <si>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</si>
  <si>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</si>
  <si>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</si>
  <si>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</si>
  <si>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</si>
  <si>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</si>
  <si>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</si>
  <si>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</si>
  <si>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</si>
  <si>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</si>
  <si>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</si>
  <si>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</si>
  <si>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</si>
  <si>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</si>
  <si>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</si>
  <si>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</si>
  <si>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</si>
  <si>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</si>
  <si>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</si>
  <si>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</si>
  <si>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</si>
  <si>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</si>
  <si>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</si>
  <si>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</si>
  <si>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</si>
  <si>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</si>
  <si>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</si>
  <si>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</si>
  <si>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</si>
  <si>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</si>
  <si>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</si>
  <si>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</si>
  <si>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</si>
  <si>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</si>
  <si>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</si>
  <si>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</si>
  <si>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</si>
  <si>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</si>
  <si>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</si>
  <si>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</si>
  <si>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</si>
  <si>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</si>
  <si>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</si>
  <si>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</si>
  <si>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</si>
  <si>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p.Action.CanUseTrap()</t>
    <phoneticPr fontId="18" type="noConversion"/>
  </si>
  <si>
    <t>t.Action.HasWeapon()</t>
    <phoneticPr fontId="18" type="noConversion"/>
  </si>
  <si>
    <t>tornado</t>
    <phoneticPr fontId="18" type="noConversion"/>
  </si>
  <si>
    <t>windflow</t>
    <phoneticPr fontId="18" type="noConversion"/>
  </si>
  <si>
    <t>lightblow</t>
    <phoneticPr fontId="18" type="noConversion"/>
  </si>
  <si>
    <t>fireglow</t>
    <phoneticPr fontId="18" type="noConversion"/>
  </si>
  <si>
    <t>firearrow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</si>
</sst>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P7" sqref="P7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380</v>
      </c>
      <c r="E1" s="13" t="s">
        <v>184</v>
      </c>
      <c r="F1" s="13" t="s">
        <v>185</v>
      </c>
      <c r="G1" s="13" t="s">
        <v>186</v>
      </c>
      <c r="H1" s="33" t="s">
        <v>427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600</v>
      </c>
      <c r="P1" s="17" t="s">
        <v>323</v>
      </c>
      <c r="Q1" s="16" t="s">
        <v>429</v>
      </c>
      <c r="R1" s="13" t="s">
        <v>306</v>
      </c>
      <c r="S1" s="13" t="s">
        <v>305</v>
      </c>
      <c r="T1" s="13" t="s">
        <v>366</v>
      </c>
      <c r="U1" s="13" t="s">
        <v>966</v>
      </c>
      <c r="V1" s="13" t="s">
        <v>336</v>
      </c>
      <c r="W1" s="13" t="s">
        <v>296</v>
      </c>
      <c r="X1" s="13" t="s">
        <v>949</v>
      </c>
      <c r="Y1" s="13" t="s">
        <v>365</v>
      </c>
      <c r="Z1" s="13" t="s">
        <v>432</v>
      </c>
      <c r="AA1" s="38" t="s">
        <v>451</v>
      </c>
      <c r="AB1" s="14" t="s">
        <v>187</v>
      </c>
      <c r="AC1" s="23" t="s">
        <v>346</v>
      </c>
      <c r="AD1" s="23" t="s">
        <v>880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316</v>
      </c>
      <c r="K2" s="18" t="s">
        <v>319</v>
      </c>
      <c r="L2" s="18" t="s">
        <v>337</v>
      </c>
      <c r="M2" s="18" t="s">
        <v>337</v>
      </c>
      <c r="N2" s="18" t="s">
        <v>339</v>
      </c>
      <c r="O2" s="18" t="s">
        <v>598</v>
      </c>
      <c r="P2" s="18" t="s">
        <v>324</v>
      </c>
      <c r="Q2" s="18" t="s">
        <v>430</v>
      </c>
      <c r="R2" s="4" t="s">
        <v>307</v>
      </c>
      <c r="S2" s="4" t="s">
        <v>174</v>
      </c>
      <c r="T2" s="4" t="s">
        <v>454</v>
      </c>
      <c r="U2" s="4" t="s">
        <v>964</v>
      </c>
      <c r="V2" s="4" t="s">
        <v>312</v>
      </c>
      <c r="W2" s="10" t="s">
        <v>174</v>
      </c>
      <c r="X2" s="10" t="s">
        <v>951</v>
      </c>
      <c r="Y2" s="4" t="s">
        <v>174</v>
      </c>
      <c r="Z2" s="4" t="s">
        <v>433</v>
      </c>
      <c r="AA2" s="39" t="s">
        <v>452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381</v>
      </c>
      <c r="E3" s="2" t="s">
        <v>177</v>
      </c>
      <c r="F3" s="2" t="s">
        <v>178</v>
      </c>
      <c r="G3" s="2" t="s">
        <v>179</v>
      </c>
      <c r="H3" s="34" t="s">
        <v>428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599</v>
      </c>
      <c r="P3" s="20" t="s">
        <v>325</v>
      </c>
      <c r="Q3" s="35" t="s">
        <v>431</v>
      </c>
      <c r="R3" s="6" t="s">
        <v>308</v>
      </c>
      <c r="S3" s="2" t="s">
        <v>437</v>
      </c>
      <c r="T3" s="2" t="s">
        <v>367</v>
      </c>
      <c r="U3" s="2" t="s">
        <v>965</v>
      </c>
      <c r="V3" s="6" t="s">
        <v>436</v>
      </c>
      <c r="W3" s="6" t="s">
        <v>506</v>
      </c>
      <c r="X3" s="6" t="s">
        <v>950</v>
      </c>
      <c r="Y3" s="6" t="s">
        <v>313</v>
      </c>
      <c r="Z3" s="6" t="s">
        <v>434</v>
      </c>
      <c r="AA3" s="40" t="s">
        <v>453</v>
      </c>
      <c r="AB3" s="2" t="s">
        <v>181</v>
      </c>
      <c r="AC3" s="26" t="s">
        <v>347</v>
      </c>
      <c r="AD3" s="43" t="s">
        <v>881</v>
      </c>
      <c r="AE3" s="43" t="s">
        <v>882</v>
      </c>
    </row>
    <row r="4" spans="1:31" ht="60" x14ac:dyDescent="0.15">
      <c r="A4">
        <v>53000001</v>
      </c>
      <c r="B4" s="8" t="s">
        <v>0</v>
      </c>
      <c r="C4" s="1" t="s">
        <v>206</v>
      </c>
      <c r="D4" s="25" t="s">
        <v>557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941</v>
      </c>
      <c r="W4" s="7" t="s">
        <v>705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207</v>
      </c>
      <c r="D5" s="25" t="s">
        <v>558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762</v>
      </c>
      <c r="W5" s="7" t="s">
        <v>478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208</v>
      </c>
      <c r="D6" s="25" t="s">
        <v>563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763</v>
      </c>
      <c r="W6" s="7" t="s">
        <v>364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209</v>
      </c>
      <c r="D7" s="25" t="s">
        <v>564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928</v>
      </c>
      <c r="W7" s="7" t="s">
        <v>677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191</v>
      </c>
      <c r="C8" s="1" t="s">
        <v>210</v>
      </c>
      <c r="D8" s="25" t="s">
        <v>745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443</v>
      </c>
      <c r="T8">
        <v>100</v>
      </c>
      <c r="V8" s="11" t="s">
        <v>825</v>
      </c>
      <c r="W8" s="7" t="s">
        <v>929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166</v>
      </c>
      <c r="C9" s="1" t="s">
        <v>287</v>
      </c>
      <c r="D9" s="25" t="s">
        <v>559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167</v>
      </c>
      <c r="T9">
        <v>90</v>
      </c>
      <c r="V9" s="11" t="s">
        <v>764</v>
      </c>
      <c r="W9" s="7" t="s">
        <v>445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168</v>
      </c>
      <c r="C10" s="1" t="s">
        <v>288</v>
      </c>
      <c r="D10" s="25" t="s">
        <v>559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167</v>
      </c>
      <c r="T10">
        <v>90</v>
      </c>
      <c r="V10" s="11" t="s">
        <v>765</v>
      </c>
      <c r="W10" s="7" t="s">
        <v>444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169</v>
      </c>
      <c r="C11" s="1" t="s">
        <v>289</v>
      </c>
      <c r="D11" s="25" t="s">
        <v>559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167</v>
      </c>
      <c r="T11">
        <v>90</v>
      </c>
      <c r="V11" s="11" t="s">
        <v>766</v>
      </c>
      <c r="W11" s="7" t="s">
        <v>446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170</v>
      </c>
      <c r="C12" s="1" t="s">
        <v>290</v>
      </c>
      <c r="D12" s="25" t="s">
        <v>559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167</v>
      </c>
      <c r="T12">
        <v>90</v>
      </c>
      <c r="V12" s="11" t="s">
        <v>767</v>
      </c>
      <c r="W12" s="7" t="s">
        <v>447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211</v>
      </c>
      <c r="D13" s="25" t="s">
        <v>559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167</v>
      </c>
      <c r="T13">
        <v>90</v>
      </c>
      <c r="V13" s="11" t="s">
        <v>768</v>
      </c>
      <c r="W13" s="7" t="s">
        <v>448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171</v>
      </c>
      <c r="C14" s="1" t="s">
        <v>205</v>
      </c>
      <c r="D14" s="25" t="s">
        <v>559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167</v>
      </c>
      <c r="T14">
        <v>90</v>
      </c>
      <c r="V14" s="11" t="s">
        <v>769</v>
      </c>
      <c r="W14" s="7" t="s">
        <v>449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212</v>
      </c>
      <c r="D15" s="25" t="s">
        <v>559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167</v>
      </c>
      <c r="T15">
        <v>90</v>
      </c>
      <c r="V15" s="11" t="s">
        <v>770</v>
      </c>
      <c r="W15" s="7" t="s">
        <v>450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358</v>
      </c>
      <c r="C16" s="15" t="s">
        <v>359</v>
      </c>
      <c r="D16" s="25" t="s">
        <v>555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360</v>
      </c>
      <c r="T16">
        <v>100</v>
      </c>
      <c r="V16" s="11" t="s">
        <v>771</v>
      </c>
      <c r="W16" s="7" t="s">
        <v>462</v>
      </c>
      <c r="X16" s="7">
        <v>100</v>
      </c>
      <c r="Y16" s="1" t="s">
        <v>102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439</v>
      </c>
      <c r="C17" s="1" t="s">
        <v>440</v>
      </c>
      <c r="D17" s="25" t="s">
        <v>933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441</v>
      </c>
      <c r="T17">
        <v>100</v>
      </c>
      <c r="V17" s="11" t="s">
        <v>854</v>
      </c>
      <c r="W17" s="7" t="s">
        <v>876</v>
      </c>
      <c r="X17" s="7">
        <v>102</v>
      </c>
      <c r="Y17" s="1" t="s">
        <v>442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213</v>
      </c>
      <c r="D18" s="25" t="s">
        <v>560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772</v>
      </c>
      <c r="W18" s="7" t="s">
        <v>754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214</v>
      </c>
      <c r="D19" s="25" t="s">
        <v>934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931</v>
      </c>
      <c r="W19" s="7" t="s">
        <v>932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215</v>
      </c>
      <c r="D20" s="25" t="s">
        <v>555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773</v>
      </c>
      <c r="W20" s="7" t="s">
        <v>606</v>
      </c>
      <c r="X20" s="7">
        <v>100</v>
      </c>
      <c r="Y20" s="1" t="s">
        <v>553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216</v>
      </c>
      <c r="D21" s="25" t="s">
        <v>564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930</v>
      </c>
      <c r="W21" s="7" t="s">
        <v>510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217</v>
      </c>
      <c r="D22" s="25" t="s">
        <v>746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537</v>
      </c>
      <c r="T22">
        <v>100</v>
      </c>
      <c r="V22" s="11" t="s">
        <v>851</v>
      </c>
      <c r="W22" s="7" t="s">
        <v>470</v>
      </c>
      <c r="X22" s="7">
        <v>102</v>
      </c>
      <c r="Y22" s="1" t="s">
        <v>983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23</v>
      </c>
      <c r="C23" s="1" t="s">
        <v>218</v>
      </c>
      <c r="D23" s="25" t="s">
        <v>746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538</v>
      </c>
      <c r="T23">
        <v>100</v>
      </c>
      <c r="V23" s="11" t="s">
        <v>852</v>
      </c>
      <c r="W23" s="7" t="s">
        <v>468</v>
      </c>
      <c r="X23" s="7">
        <v>102</v>
      </c>
      <c r="Y23" s="1" t="s">
        <v>469</v>
      </c>
      <c r="Z23" s="1" t="s">
        <v>469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24</v>
      </c>
      <c r="C24" s="1" t="s">
        <v>219</v>
      </c>
      <c r="D24" s="25" t="s">
        <v>746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539</v>
      </c>
      <c r="T24">
        <v>100</v>
      </c>
      <c r="V24" s="11" t="s">
        <v>853</v>
      </c>
      <c r="W24" s="7" t="s">
        <v>471</v>
      </c>
      <c r="X24" s="7">
        <v>102</v>
      </c>
      <c r="Y24" s="1" t="s">
        <v>25</v>
      </c>
      <c r="Z24" s="1" t="s">
        <v>25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26</v>
      </c>
      <c r="C25" s="1" t="s">
        <v>220</v>
      </c>
      <c r="D25" s="25" t="s">
        <v>483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27</v>
      </c>
      <c r="T25">
        <v>107</v>
      </c>
      <c r="V25" s="11" t="s">
        <v>774</v>
      </c>
      <c r="W25" s="7" t="s">
        <v>647</v>
      </c>
      <c r="X25" s="7">
        <v>3</v>
      </c>
      <c r="Y25" s="1" t="s">
        <v>28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29</v>
      </c>
      <c r="C26" s="1" t="s">
        <v>221</v>
      </c>
      <c r="D26" s="25" t="s">
        <v>456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883</v>
      </c>
      <c r="W26" s="21" t="s">
        <v>376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30</v>
      </c>
      <c r="C27" s="1" t="s">
        <v>222</v>
      </c>
      <c r="D27" s="25" t="s">
        <v>455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775</v>
      </c>
      <c r="W27" s="7" t="s">
        <v>377</v>
      </c>
      <c r="X27" s="7">
        <v>3</v>
      </c>
      <c r="Y27" s="1" t="s">
        <v>28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31</v>
      </c>
      <c r="C28" s="1" t="s">
        <v>223</v>
      </c>
      <c r="D28" s="25" t="s">
        <v>564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826</v>
      </c>
      <c r="W28" s="7" t="s">
        <v>464</v>
      </c>
      <c r="X28" s="7">
        <v>100</v>
      </c>
      <c r="Y28" s="1" t="s">
        <v>32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33</v>
      </c>
      <c r="C29" s="1" t="s">
        <v>224</v>
      </c>
      <c r="D29" s="25" t="s">
        <v>560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969</v>
      </c>
      <c r="T29">
        <v>100</v>
      </c>
      <c r="U29" t="s">
        <v>970</v>
      </c>
      <c r="V29" s="11" t="s">
        <v>975</v>
      </c>
      <c r="W29" s="7" t="s">
        <v>463</v>
      </c>
      <c r="X29" s="7">
        <v>205</v>
      </c>
      <c r="Y29" s="1" t="s">
        <v>34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35</v>
      </c>
      <c r="C30" s="1" t="s">
        <v>225</v>
      </c>
      <c r="D30" s="25" t="s">
        <v>567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36</v>
      </c>
      <c r="T30">
        <v>96</v>
      </c>
      <c r="V30" s="11" t="s">
        <v>860</v>
      </c>
      <c r="W30" s="7" t="s">
        <v>739</v>
      </c>
      <c r="X30" s="7">
        <v>200</v>
      </c>
      <c r="Y30" s="1" t="s">
        <v>37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38</v>
      </c>
      <c r="C31" s="1" t="s">
        <v>226</v>
      </c>
      <c r="D31" s="25" t="s">
        <v>554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36</v>
      </c>
      <c r="T31">
        <v>96</v>
      </c>
      <c r="V31" s="11" t="s">
        <v>861</v>
      </c>
      <c r="W31" s="7" t="s">
        <v>740</v>
      </c>
      <c r="X31" s="7">
        <v>100</v>
      </c>
      <c r="Y31" s="1" t="s">
        <v>39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40</v>
      </c>
      <c r="C32" s="1" t="s">
        <v>227</v>
      </c>
      <c r="D32" s="25" t="s">
        <v>565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763</v>
      </c>
      <c r="W32" s="21" t="s">
        <v>333</v>
      </c>
      <c r="X32" s="7">
        <v>100</v>
      </c>
      <c r="Y32" s="1" t="s">
        <v>41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422</v>
      </c>
      <c r="C33" s="1" t="s">
        <v>423</v>
      </c>
      <c r="D33" s="25" t="s">
        <v>457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27</v>
      </c>
      <c r="T33">
        <v>100</v>
      </c>
      <c r="U33" t="s">
        <v>977</v>
      </c>
      <c r="V33" s="11" t="s">
        <v>827</v>
      </c>
      <c r="W33" s="1" t="s">
        <v>712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424</v>
      </c>
      <c r="C34" s="1" t="s">
        <v>425</v>
      </c>
      <c r="D34" s="25" t="s">
        <v>457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27</v>
      </c>
      <c r="T34">
        <v>100</v>
      </c>
      <c r="U34" t="s">
        <v>977</v>
      </c>
      <c r="V34" s="11" t="s">
        <v>828</v>
      </c>
      <c r="W34" s="1" t="s">
        <v>714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172</v>
      </c>
      <c r="C35" s="1" t="s">
        <v>291</v>
      </c>
      <c r="D35" s="25" t="s">
        <v>746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360</v>
      </c>
      <c r="T35">
        <v>100</v>
      </c>
      <c r="U35" t="s">
        <v>970</v>
      </c>
      <c r="V35" s="11" t="s">
        <v>971</v>
      </c>
      <c r="W35" s="7" t="s">
        <v>397</v>
      </c>
      <c r="X35" s="7">
        <v>105</v>
      </c>
      <c r="Y35" s="1" t="s">
        <v>426</v>
      </c>
      <c r="Z35" s="1" t="s">
        <v>426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304</v>
      </c>
      <c r="C36" s="1" t="s">
        <v>292</v>
      </c>
      <c r="D36" s="25" t="s">
        <v>560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115</v>
      </c>
      <c r="T36">
        <v>100</v>
      </c>
      <c r="V36" s="11" t="s">
        <v>776</v>
      </c>
      <c r="W36" s="7" t="s">
        <v>342</v>
      </c>
      <c r="X36" s="7">
        <v>202</v>
      </c>
      <c r="Y36" s="1" t="s">
        <v>15</v>
      </c>
      <c r="Z36" s="1" t="s">
        <v>15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164</v>
      </c>
      <c r="C37" s="1" t="s">
        <v>286</v>
      </c>
      <c r="D37" s="25" t="s">
        <v>467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902</v>
      </c>
      <c r="W37" s="7" t="s">
        <v>345</v>
      </c>
      <c r="X37" s="7">
        <v>1</v>
      </c>
      <c r="Y37" s="1" t="s">
        <v>165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45</v>
      </c>
      <c r="C38" s="1" t="s">
        <v>228</v>
      </c>
      <c r="D38" s="25" t="s">
        <v>746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529</v>
      </c>
      <c r="T38">
        <v>100</v>
      </c>
      <c r="V38" s="11" t="s">
        <v>871</v>
      </c>
      <c r="W38" s="7" t="s">
        <v>530</v>
      </c>
      <c r="X38" s="7">
        <v>102</v>
      </c>
      <c r="Y38" s="1" t="s">
        <v>47</v>
      </c>
      <c r="Z38" s="1" t="s">
        <v>47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48</v>
      </c>
      <c r="C39" s="1" t="s">
        <v>229</v>
      </c>
      <c r="D39" s="25" t="s">
        <v>527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528</v>
      </c>
      <c r="T39">
        <v>100</v>
      </c>
      <c r="V39" s="11" t="s">
        <v>976</v>
      </c>
      <c r="W39" s="1" t="s">
        <v>526</v>
      </c>
      <c r="X39" s="1"/>
      <c r="Y39" s="1" t="s">
        <v>49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50</v>
      </c>
      <c r="C40" s="1" t="s">
        <v>230</v>
      </c>
      <c r="D40" s="25" t="s">
        <v>561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857</v>
      </c>
      <c r="W40" s="7" t="s">
        <v>465</v>
      </c>
      <c r="X40" s="7">
        <v>200</v>
      </c>
      <c r="Y40" s="1" t="s">
        <v>51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52</v>
      </c>
      <c r="C41" s="1" t="s">
        <v>231</v>
      </c>
      <c r="D41" s="25" t="s">
        <v>747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661</v>
      </c>
      <c r="T41">
        <v>100</v>
      </c>
      <c r="V41" s="11" t="s">
        <v>777</v>
      </c>
      <c r="W41" s="7" t="s">
        <v>662</v>
      </c>
      <c r="X41" s="7">
        <v>202</v>
      </c>
      <c r="Y41" s="1" t="s">
        <v>53</v>
      </c>
      <c r="Z41" s="1" t="s">
        <v>53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420</v>
      </c>
      <c r="C42" s="1" t="s">
        <v>421</v>
      </c>
      <c r="D42" s="25" t="s">
        <v>459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27</v>
      </c>
      <c r="T42">
        <v>85</v>
      </c>
      <c r="U42" t="s">
        <v>977</v>
      </c>
      <c r="V42" s="11" t="s">
        <v>829</v>
      </c>
      <c r="W42" s="1" t="s">
        <v>713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417</v>
      </c>
      <c r="C43" s="1" t="s">
        <v>232</v>
      </c>
      <c r="D43" s="25" t="s">
        <v>459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27</v>
      </c>
      <c r="T43">
        <v>100</v>
      </c>
      <c r="U43" t="s">
        <v>977</v>
      </c>
      <c r="V43" s="11" t="s">
        <v>830</v>
      </c>
      <c r="W43" s="1" t="s">
        <v>715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54</v>
      </c>
      <c r="C44" s="1" t="s">
        <v>760</v>
      </c>
      <c r="D44" s="25" t="s">
        <v>489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778</v>
      </c>
      <c r="W44" s="7" t="s">
        <v>490</v>
      </c>
      <c r="X44" s="7">
        <v>200</v>
      </c>
      <c r="Y44" s="1" t="s">
        <v>55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56</v>
      </c>
      <c r="C45" s="1" t="s">
        <v>233</v>
      </c>
      <c r="D45" s="25" t="s">
        <v>746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300</v>
      </c>
      <c r="T45">
        <v>110</v>
      </c>
      <c r="V45" s="11" t="s">
        <v>888</v>
      </c>
      <c r="W45" s="7" t="s">
        <v>507</v>
      </c>
      <c r="X45" s="7">
        <v>102</v>
      </c>
      <c r="Y45" s="1" t="s">
        <v>57</v>
      </c>
      <c r="Z45" s="1" t="s">
        <v>57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58</v>
      </c>
      <c r="C46" s="1" t="s">
        <v>234</v>
      </c>
      <c r="D46" s="25" t="s">
        <v>638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27</v>
      </c>
      <c r="T46">
        <v>100</v>
      </c>
      <c r="V46" s="11" t="s">
        <v>915</v>
      </c>
      <c r="W46" s="1" t="s">
        <v>909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418</v>
      </c>
      <c r="C47" s="1" t="s">
        <v>235</v>
      </c>
      <c r="D47" s="25" t="s">
        <v>458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27</v>
      </c>
      <c r="T47">
        <v>95</v>
      </c>
      <c r="U47" t="s">
        <v>977</v>
      </c>
      <c r="V47" s="11" t="s">
        <v>831</v>
      </c>
      <c r="W47" s="1" t="s">
        <v>716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59</v>
      </c>
      <c r="C48" s="1" t="s">
        <v>236</v>
      </c>
      <c r="D48" s="25" t="s">
        <v>466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540</v>
      </c>
      <c r="T48">
        <v>100</v>
      </c>
      <c r="V48" s="11" t="s">
        <v>889</v>
      </c>
      <c r="W48" s="1" t="s">
        <v>664</v>
      </c>
      <c r="X48" s="1">
        <v>102</v>
      </c>
      <c r="Y48" s="1" t="s">
        <v>314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60</v>
      </c>
      <c r="C49" s="1" t="s">
        <v>237</v>
      </c>
      <c r="D49" s="25" t="s">
        <v>746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46</v>
      </c>
      <c r="T49">
        <v>100</v>
      </c>
      <c r="V49" s="11" t="s">
        <v>886</v>
      </c>
      <c r="W49" s="7" t="s">
        <v>503</v>
      </c>
      <c r="X49" s="7">
        <v>5</v>
      </c>
      <c r="Y49" s="1" t="s">
        <v>71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61</v>
      </c>
      <c r="C50" s="1" t="s">
        <v>238</v>
      </c>
      <c r="D50" s="25" t="s">
        <v>746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300</v>
      </c>
      <c r="T50">
        <v>100</v>
      </c>
      <c r="V50" s="11" t="s">
        <v>887</v>
      </c>
      <c r="W50" s="7" t="s">
        <v>517</v>
      </c>
      <c r="X50" s="7">
        <v>102</v>
      </c>
      <c r="Y50" s="1" t="s">
        <v>62</v>
      </c>
      <c r="Z50" s="1" t="s">
        <v>62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63</v>
      </c>
      <c r="C51" s="1" t="s">
        <v>239</v>
      </c>
      <c r="D51" s="25" t="s">
        <v>565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544</v>
      </c>
      <c r="T51">
        <v>100</v>
      </c>
      <c r="V51" s="11" t="s">
        <v>763</v>
      </c>
      <c r="W51" s="1" t="s">
        <v>515</v>
      </c>
      <c r="X51" s="7">
        <v>100</v>
      </c>
      <c r="Y51" s="1" t="s">
        <v>982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64</v>
      </c>
      <c r="C52" s="1" t="s">
        <v>240</v>
      </c>
      <c r="D52" s="25" t="s">
        <v>746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300</v>
      </c>
      <c r="T52">
        <v>100</v>
      </c>
      <c r="V52" s="11" t="s">
        <v>780</v>
      </c>
      <c r="W52" s="7" t="s">
        <v>512</v>
      </c>
      <c r="X52" s="7">
        <v>102</v>
      </c>
      <c r="Y52" s="1" t="s">
        <v>65</v>
      </c>
      <c r="Z52" s="1" t="s">
        <v>65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66</v>
      </c>
      <c r="C53" s="1" t="s">
        <v>241</v>
      </c>
      <c r="D53" s="25" t="s">
        <v>746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379</v>
      </c>
      <c r="T53">
        <v>95</v>
      </c>
      <c r="V53" s="11" t="s">
        <v>781</v>
      </c>
      <c r="W53" s="7" t="s">
        <v>502</v>
      </c>
      <c r="X53" s="7"/>
      <c r="Y53" s="1" t="s">
        <v>67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68</v>
      </c>
      <c r="C54" s="1" t="s">
        <v>242</v>
      </c>
      <c r="D54" s="25" t="s">
        <v>748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300</v>
      </c>
      <c r="T54">
        <v>100</v>
      </c>
      <c r="V54" s="11" t="s">
        <v>832</v>
      </c>
      <c r="W54" s="1" t="s">
        <v>513</v>
      </c>
      <c r="X54" s="7">
        <v>102</v>
      </c>
      <c r="Y54" s="1" t="s">
        <v>69</v>
      </c>
      <c r="Z54" s="1" t="s">
        <v>69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522</v>
      </c>
      <c r="C55" s="1" t="s">
        <v>523</v>
      </c>
      <c r="D55" s="25" t="s">
        <v>746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663</v>
      </c>
      <c r="T55">
        <v>95</v>
      </c>
      <c r="V55" s="11" t="s">
        <v>782</v>
      </c>
      <c r="W55" s="7" t="s">
        <v>665</v>
      </c>
      <c r="X55" s="7">
        <v>100</v>
      </c>
      <c r="Y55" s="1" t="s">
        <v>525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70</v>
      </c>
      <c r="C56" s="1" t="s">
        <v>243</v>
      </c>
      <c r="D56" s="25" t="s">
        <v>746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516</v>
      </c>
      <c r="T56">
        <v>100</v>
      </c>
      <c r="V56" s="11" t="s">
        <v>779</v>
      </c>
      <c r="W56" s="7" t="s">
        <v>517</v>
      </c>
      <c r="X56" s="7">
        <v>102</v>
      </c>
      <c r="Y56" s="1" t="s">
        <v>980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72</v>
      </c>
      <c r="C57" s="1" t="s">
        <v>192</v>
      </c>
      <c r="D57" s="25" t="s">
        <v>565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783</v>
      </c>
      <c r="W57" s="7" t="s">
        <v>514</v>
      </c>
      <c r="X57" s="7">
        <v>100</v>
      </c>
      <c r="Y57" s="1" t="s">
        <v>73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74</v>
      </c>
      <c r="C58" s="1" t="s">
        <v>244</v>
      </c>
      <c r="D58" s="25" t="s">
        <v>534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896</v>
      </c>
      <c r="W58" s="1" t="s">
        <v>897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75</v>
      </c>
      <c r="C59" s="1" t="s">
        <v>245</v>
      </c>
      <c r="D59" s="25" t="s">
        <v>527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879</v>
      </c>
      <c r="T59">
        <v>100</v>
      </c>
      <c r="V59" s="11" t="s">
        <v>878</v>
      </c>
      <c r="W59" s="1" t="s">
        <v>877</v>
      </c>
      <c r="X59" s="1">
        <v>300</v>
      </c>
      <c r="Y59" s="1" t="s">
        <v>76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77</v>
      </c>
      <c r="C60" s="7" t="s">
        <v>294</v>
      </c>
      <c r="D60" s="25" t="s">
        <v>476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382</v>
      </c>
      <c r="T60">
        <v>100</v>
      </c>
      <c r="V60" s="11" t="s">
        <v>784</v>
      </c>
      <c r="W60" s="1" t="s">
        <v>477</v>
      </c>
      <c r="X60" s="1">
        <v>201</v>
      </c>
      <c r="Y60" s="1" t="s">
        <v>475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521</v>
      </c>
      <c r="C61" s="1" t="s">
        <v>524</v>
      </c>
      <c r="D61" s="25" t="s">
        <v>394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659</v>
      </c>
      <c r="T61">
        <v>100</v>
      </c>
      <c r="V61" s="11" t="s">
        <v>785</v>
      </c>
      <c r="W61" s="7" t="s">
        <v>671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79</v>
      </c>
      <c r="C62" s="1" t="s">
        <v>246</v>
      </c>
      <c r="D62" s="25" t="s">
        <v>555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298</v>
      </c>
      <c r="T62">
        <v>100</v>
      </c>
      <c r="V62" s="11" t="s">
        <v>847</v>
      </c>
      <c r="W62" s="7" t="s">
        <v>605</v>
      </c>
      <c r="X62" s="7">
        <v>200</v>
      </c>
      <c r="Y62" s="1" t="s">
        <v>80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81</v>
      </c>
      <c r="C63" s="1" t="s">
        <v>247</v>
      </c>
      <c r="D63" s="25" t="s">
        <v>555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786</v>
      </c>
      <c r="W63" s="1" t="s">
        <v>378</v>
      </c>
      <c r="X63" s="1">
        <v>200</v>
      </c>
      <c r="Y63" s="1" t="s">
        <v>80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82</v>
      </c>
      <c r="C64" s="1" t="s">
        <v>248</v>
      </c>
      <c r="D64" s="25" t="s">
        <v>560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83</v>
      </c>
      <c r="T64">
        <v>100</v>
      </c>
      <c r="V64" s="11" t="s">
        <v>787</v>
      </c>
      <c r="W64" s="7" t="s">
        <v>343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84</v>
      </c>
      <c r="C65" s="1" t="s">
        <v>249</v>
      </c>
      <c r="D65" s="25" t="s">
        <v>555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833</v>
      </c>
      <c r="W65" s="7" t="s">
        <v>327</v>
      </c>
      <c r="X65" s="7">
        <v>100</v>
      </c>
      <c r="Y65" s="1" t="s">
        <v>85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86</v>
      </c>
      <c r="C66" s="1" t="s">
        <v>250</v>
      </c>
      <c r="D66" s="25" t="s">
        <v>479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788</v>
      </c>
      <c r="W66" s="7" t="s">
        <v>480</v>
      </c>
      <c r="X66" s="7"/>
      <c r="Y66" s="1" t="s">
        <v>87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88</v>
      </c>
      <c r="C67" s="1" t="s">
        <v>251</v>
      </c>
      <c r="D67" s="25" t="s">
        <v>527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907</v>
      </c>
      <c r="T67">
        <v>100</v>
      </c>
      <c r="V67" s="11" t="s">
        <v>905</v>
      </c>
      <c r="W67" s="7" t="s">
        <v>906</v>
      </c>
      <c r="X67" s="7"/>
      <c r="Y67" s="1" t="s">
        <v>89</v>
      </c>
      <c r="Z67" s="1" t="s">
        <v>89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193</v>
      </c>
      <c r="C68" s="1" t="s">
        <v>194</v>
      </c>
      <c r="D68" s="25" t="s">
        <v>746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46</v>
      </c>
      <c r="T68">
        <v>100</v>
      </c>
      <c r="V68" s="11" t="s">
        <v>789</v>
      </c>
      <c r="W68" s="1" t="s">
        <v>384</v>
      </c>
      <c r="X68" s="1">
        <v>5</v>
      </c>
      <c r="Y68" s="1" t="s">
        <v>90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91</v>
      </c>
      <c r="C69" s="1" t="s">
        <v>252</v>
      </c>
      <c r="D69" s="25" t="s">
        <v>460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27</v>
      </c>
      <c r="T69">
        <v>85</v>
      </c>
      <c r="U69" t="s">
        <v>977</v>
      </c>
      <c r="V69" s="11" t="s">
        <v>834</v>
      </c>
      <c r="W69" s="1" t="s">
        <v>717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195</v>
      </c>
      <c r="C70" s="1" t="s">
        <v>253</v>
      </c>
      <c r="D70" s="25" t="s">
        <v>564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893</v>
      </c>
      <c r="W70" s="7" t="s">
        <v>545</v>
      </c>
      <c r="X70" s="7">
        <v>100</v>
      </c>
      <c r="Y70" s="1" t="s">
        <v>92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93</v>
      </c>
      <c r="C71" s="1" t="s">
        <v>254</v>
      </c>
      <c r="D71" s="25" t="s">
        <v>899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301</v>
      </c>
      <c r="T71">
        <v>100</v>
      </c>
      <c r="V71" s="11" t="s">
        <v>835</v>
      </c>
      <c r="W71" s="7" t="s">
        <v>484</v>
      </c>
      <c r="X71" s="7">
        <v>102</v>
      </c>
      <c r="Y71" s="1" t="s">
        <v>94</v>
      </c>
      <c r="Z71" s="1" t="s">
        <v>94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95</v>
      </c>
      <c r="C72" s="1" t="s">
        <v>197</v>
      </c>
      <c r="D72" s="25" t="s">
        <v>555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872</v>
      </c>
      <c r="W72" s="7" t="s">
        <v>604</v>
      </c>
      <c r="X72" s="7">
        <v>100</v>
      </c>
      <c r="Y72" s="1" t="s">
        <v>585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97</v>
      </c>
      <c r="C73" s="1" t="s">
        <v>199</v>
      </c>
      <c r="D73" s="25" t="s">
        <v>555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873</v>
      </c>
      <c r="W73" s="7" t="s">
        <v>485</v>
      </c>
      <c r="X73" s="7">
        <v>100</v>
      </c>
      <c r="Y73" s="1" t="s">
        <v>98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99</v>
      </c>
      <c r="C74" s="1" t="s">
        <v>196</v>
      </c>
      <c r="D74" s="25" t="s">
        <v>749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300</v>
      </c>
      <c r="T74">
        <v>103</v>
      </c>
      <c r="V74" s="11" t="s">
        <v>790</v>
      </c>
      <c r="W74" s="7" t="s">
        <v>494</v>
      </c>
      <c r="X74" s="7">
        <v>102</v>
      </c>
      <c r="Y74" s="1" t="s">
        <v>100</v>
      </c>
      <c r="Z74" s="1" t="s">
        <v>100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101</v>
      </c>
      <c r="C75" s="1" t="s">
        <v>255</v>
      </c>
      <c r="D75" s="25" t="s">
        <v>555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836</v>
      </c>
      <c r="W75" s="1" t="s">
        <v>493</v>
      </c>
      <c r="X75" s="1">
        <v>100</v>
      </c>
      <c r="Y75" s="1" t="s">
        <v>102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103</v>
      </c>
      <c r="C76" s="1" t="s">
        <v>256</v>
      </c>
      <c r="D76" s="25" t="s">
        <v>749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46</v>
      </c>
      <c r="T76">
        <v>100</v>
      </c>
      <c r="V76" s="11" t="s">
        <v>837</v>
      </c>
      <c r="W76" s="7" t="s">
        <v>461</v>
      </c>
      <c r="X76" s="7">
        <v>5</v>
      </c>
      <c r="Y76" s="1" t="s">
        <v>104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105</v>
      </c>
      <c r="C77" s="7" t="s">
        <v>293</v>
      </c>
      <c r="D77" s="25" t="s">
        <v>568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894</v>
      </c>
      <c r="W77" s="7" t="s">
        <v>895</v>
      </c>
      <c r="X77" s="7">
        <v>100</v>
      </c>
      <c r="Y77" s="1" t="s">
        <v>106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107</v>
      </c>
      <c r="C78" s="1" t="s">
        <v>257</v>
      </c>
      <c r="D78" s="25" t="s">
        <v>555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865</v>
      </c>
      <c r="W78" s="7" t="s">
        <v>328</v>
      </c>
      <c r="X78" s="7">
        <v>100</v>
      </c>
      <c r="Y78" s="1" t="s">
        <v>108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109</v>
      </c>
      <c r="C79" s="1" t="s">
        <v>258</v>
      </c>
      <c r="D79" s="25" t="s">
        <v>569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300</v>
      </c>
      <c r="T79">
        <v>100</v>
      </c>
      <c r="V79" s="11" t="s">
        <v>838</v>
      </c>
      <c r="W79" s="7" t="s">
        <v>486</v>
      </c>
      <c r="X79" s="7">
        <v>102</v>
      </c>
      <c r="Y79" s="1" t="s">
        <v>110</v>
      </c>
      <c r="Z79" s="1" t="s">
        <v>110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111</v>
      </c>
      <c r="C80" s="1" t="s">
        <v>259</v>
      </c>
      <c r="D80" s="25" t="s">
        <v>555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46</v>
      </c>
      <c r="T80">
        <v>107</v>
      </c>
      <c r="V80" s="11" t="s">
        <v>839</v>
      </c>
      <c r="W80" s="7" t="s">
        <v>329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112</v>
      </c>
      <c r="C81" s="1" t="s">
        <v>260</v>
      </c>
      <c r="D81" s="25" t="s">
        <v>570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438</v>
      </c>
      <c r="T81">
        <v>100</v>
      </c>
      <c r="V81" s="37" t="s">
        <v>908</v>
      </c>
      <c r="W81" s="7" t="s">
        <v>609</v>
      </c>
      <c r="X81" s="7"/>
      <c r="Y81" s="1" t="s">
        <v>90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113</v>
      </c>
      <c r="C82" s="1" t="s">
        <v>261</v>
      </c>
      <c r="D82" s="25" t="s">
        <v>571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302</v>
      </c>
      <c r="T82">
        <v>100</v>
      </c>
      <c r="V82" s="11" t="s">
        <v>866</v>
      </c>
      <c r="W82" s="7" t="s">
        <v>487</v>
      </c>
      <c r="X82" s="7">
        <v>202</v>
      </c>
      <c r="Y82" s="1" t="s">
        <v>114</v>
      </c>
      <c r="Z82" s="1" t="s">
        <v>114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116</v>
      </c>
      <c r="C83" s="1" t="s">
        <v>262</v>
      </c>
      <c r="D83" s="25" t="s">
        <v>571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541</v>
      </c>
      <c r="T83">
        <v>100</v>
      </c>
      <c r="V83" s="11" t="s">
        <v>840</v>
      </c>
      <c r="W83" s="7" t="s">
        <v>508</v>
      </c>
      <c r="X83" s="7">
        <v>102</v>
      </c>
      <c r="Y83" s="1" t="s">
        <v>78</v>
      </c>
      <c r="Z83" s="1" t="s">
        <v>78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117</v>
      </c>
      <c r="C84" s="1" t="s">
        <v>263</v>
      </c>
      <c r="D84" s="25" t="s">
        <v>746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542</v>
      </c>
      <c r="T84">
        <v>100</v>
      </c>
      <c r="V84" s="11" t="s">
        <v>791</v>
      </c>
      <c r="W84" s="7" t="s">
        <v>509</v>
      </c>
      <c r="X84" s="7">
        <v>102</v>
      </c>
      <c r="Y84" s="1" t="s">
        <v>49</v>
      </c>
      <c r="Z84" s="1" t="s">
        <v>49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118</v>
      </c>
      <c r="C85" s="1" t="s">
        <v>264</v>
      </c>
      <c r="D85" s="25" t="s">
        <v>562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848</v>
      </c>
      <c r="W85" s="7" t="s">
        <v>603</v>
      </c>
      <c r="X85" s="7">
        <v>201</v>
      </c>
      <c r="Y85" s="1" t="s">
        <v>119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157</v>
      </c>
      <c r="C86" s="1" t="s">
        <v>885</v>
      </c>
      <c r="D86" s="25" t="s">
        <v>746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46</v>
      </c>
      <c r="T86">
        <v>100</v>
      </c>
      <c r="V86" s="11" t="s">
        <v>792</v>
      </c>
      <c r="W86" s="7" t="s">
        <v>488</v>
      </c>
      <c r="X86" s="7">
        <v>5</v>
      </c>
      <c r="Y86" s="1" t="s">
        <v>892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120</v>
      </c>
      <c r="C87" s="1" t="s">
        <v>198</v>
      </c>
      <c r="D87" s="25" t="s">
        <v>527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302</v>
      </c>
      <c r="T87">
        <v>100</v>
      </c>
      <c r="V87" s="11" t="s">
        <v>890</v>
      </c>
      <c r="W87" s="7" t="s">
        <v>891</v>
      </c>
      <c r="X87" s="7"/>
      <c r="Y87" s="1" t="s">
        <v>759</v>
      </c>
      <c r="Z87" s="1" t="s">
        <v>759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121</v>
      </c>
      <c r="C88" s="1" t="s">
        <v>200</v>
      </c>
      <c r="D88" s="25" t="s">
        <v>572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591</v>
      </c>
      <c r="T88">
        <v>100</v>
      </c>
      <c r="U88" t="s">
        <v>970</v>
      </c>
      <c r="V88" s="11" t="s">
        <v>972</v>
      </c>
      <c r="W88" s="7" t="s">
        <v>755</v>
      </c>
      <c r="X88" s="7">
        <v>205</v>
      </c>
      <c r="Y88" s="1" t="s">
        <v>759</v>
      </c>
      <c r="Z88" s="1" t="s">
        <v>759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122</v>
      </c>
      <c r="C89" s="1" t="s">
        <v>201</v>
      </c>
      <c r="D89" s="25" t="s">
        <v>573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303</v>
      </c>
      <c r="T89">
        <v>102</v>
      </c>
      <c r="V89" s="11" t="s">
        <v>862</v>
      </c>
      <c r="W89" s="7" t="s">
        <v>742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123</v>
      </c>
      <c r="C90" s="1" t="s">
        <v>202</v>
      </c>
      <c r="D90" s="25" t="s">
        <v>564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543</v>
      </c>
      <c r="T90">
        <v>100</v>
      </c>
      <c r="V90" s="11" t="s">
        <v>863</v>
      </c>
      <c r="W90" s="7" t="s">
        <v>511</v>
      </c>
      <c r="X90" s="7">
        <v>100</v>
      </c>
      <c r="Y90" s="1" t="s">
        <v>57</v>
      </c>
      <c r="Z90" s="1" t="s">
        <v>57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124</v>
      </c>
      <c r="C91" s="1" t="s">
        <v>265</v>
      </c>
      <c r="D91" s="25" t="s">
        <v>746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300</v>
      </c>
      <c r="T91">
        <v>100</v>
      </c>
      <c r="V91" s="11" t="s">
        <v>779</v>
      </c>
      <c r="W91" s="7" t="s">
        <v>330</v>
      </c>
      <c r="X91" s="7">
        <v>102</v>
      </c>
      <c r="Y91" s="1" t="s">
        <v>125</v>
      </c>
      <c r="Z91" s="1" t="s">
        <v>125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126</v>
      </c>
      <c r="C92" s="1" t="s">
        <v>266</v>
      </c>
      <c r="D92" s="25" t="s">
        <v>746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300</v>
      </c>
      <c r="T92">
        <v>100</v>
      </c>
      <c r="V92" s="11" t="s">
        <v>779</v>
      </c>
      <c r="W92" s="7" t="s">
        <v>501</v>
      </c>
      <c r="X92" s="7">
        <v>102</v>
      </c>
      <c r="Y92" s="1" t="s">
        <v>435</v>
      </c>
      <c r="Z92" s="1" t="s">
        <v>127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158</v>
      </c>
      <c r="C93" s="1" t="s">
        <v>283</v>
      </c>
      <c r="D93" s="25" t="s">
        <v>491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27</v>
      </c>
      <c r="T93">
        <v>100</v>
      </c>
      <c r="V93" s="11" t="s">
        <v>884</v>
      </c>
      <c r="W93" s="1" t="s">
        <v>344</v>
      </c>
      <c r="X93" s="1">
        <v>3</v>
      </c>
      <c r="Y93" s="1" t="s">
        <v>159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128</v>
      </c>
      <c r="C94" s="1" t="s">
        <v>267</v>
      </c>
      <c r="D94" s="25" t="s">
        <v>566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793</v>
      </c>
      <c r="W94" s="7" t="s">
        <v>331</v>
      </c>
      <c r="X94" s="7">
        <v>101</v>
      </c>
      <c r="Y94" s="1" t="s">
        <v>129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531</v>
      </c>
      <c r="C95" s="1" t="s">
        <v>532</v>
      </c>
      <c r="D95" s="25" t="s">
        <v>534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533</v>
      </c>
      <c r="T95">
        <v>100</v>
      </c>
      <c r="V95" s="11" t="s">
        <v>794</v>
      </c>
      <c r="W95" s="1" t="s">
        <v>535</v>
      </c>
      <c r="X95" s="1">
        <v>1</v>
      </c>
      <c r="Y95" s="1" t="s">
        <v>536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203</v>
      </c>
      <c r="C96" s="1" t="s">
        <v>268</v>
      </c>
      <c r="D96" s="25" t="s">
        <v>565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795</v>
      </c>
      <c r="W96" s="7" t="s">
        <v>500</v>
      </c>
      <c r="X96" s="7">
        <v>100</v>
      </c>
      <c r="Y96" s="1" t="s">
        <v>130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131</v>
      </c>
      <c r="C97" s="1" t="s">
        <v>269</v>
      </c>
      <c r="D97" s="25" t="s">
        <v>482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132</v>
      </c>
      <c r="T97">
        <v>100</v>
      </c>
      <c r="V97" s="11" t="s">
        <v>796</v>
      </c>
      <c r="W97" s="1" t="s">
        <v>481</v>
      </c>
      <c r="X97" s="1"/>
      <c r="Y97" s="1" t="s">
        <v>133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134</v>
      </c>
      <c r="C98" s="1" t="s">
        <v>270</v>
      </c>
      <c r="D98" s="25" t="s">
        <v>574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302</v>
      </c>
      <c r="T98">
        <v>100</v>
      </c>
      <c r="V98" s="11" t="s">
        <v>797</v>
      </c>
      <c r="W98" s="7" t="s">
        <v>518</v>
      </c>
      <c r="X98" s="7">
        <v>202</v>
      </c>
      <c r="Y98" s="1" t="s">
        <v>135</v>
      </c>
      <c r="Z98" s="1" t="s">
        <v>135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136</v>
      </c>
      <c r="C99" s="1" t="s">
        <v>271</v>
      </c>
      <c r="D99" s="25" t="s">
        <v>575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495</v>
      </c>
      <c r="T99">
        <v>104</v>
      </c>
      <c r="V99" s="11" t="s">
        <v>798</v>
      </c>
      <c r="W99" s="1" t="s">
        <v>496</v>
      </c>
      <c r="X99" s="1">
        <v>4</v>
      </c>
      <c r="Y99" s="1" t="s">
        <v>28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137</v>
      </c>
      <c r="C100" s="1" t="s">
        <v>272</v>
      </c>
      <c r="D100" s="25" t="s">
        <v>571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300</v>
      </c>
      <c r="T100">
        <v>100</v>
      </c>
      <c r="V100" s="11" t="s">
        <v>838</v>
      </c>
      <c r="W100" s="7" t="s">
        <v>498</v>
      </c>
      <c r="X100" s="7">
        <v>102</v>
      </c>
      <c r="Y100" s="1" t="s">
        <v>78</v>
      </c>
      <c r="Z100" s="1" t="s">
        <v>78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160</v>
      </c>
      <c r="C101" s="1" t="s">
        <v>284</v>
      </c>
      <c r="D101" s="25" t="s">
        <v>489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27</v>
      </c>
      <c r="T101">
        <v>100</v>
      </c>
      <c r="V101" s="11" t="s">
        <v>799</v>
      </c>
      <c r="W101" s="7" t="s">
        <v>383</v>
      </c>
      <c r="X101" s="7">
        <v>3</v>
      </c>
      <c r="Y101" s="1" t="s">
        <v>161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138</v>
      </c>
      <c r="C102" s="1" t="s">
        <v>273</v>
      </c>
      <c r="D102" s="25" t="s">
        <v>565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800</v>
      </c>
      <c r="W102" s="7" t="s">
        <v>499</v>
      </c>
      <c r="X102" s="7">
        <v>100</v>
      </c>
      <c r="Y102" s="1" t="s">
        <v>94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139</v>
      </c>
      <c r="C103" s="1" t="s">
        <v>274</v>
      </c>
      <c r="D103" s="25" t="s">
        <v>576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497</v>
      </c>
      <c r="T103">
        <v>100</v>
      </c>
      <c r="V103" s="11" t="s">
        <v>801</v>
      </c>
      <c r="W103" s="1" t="s">
        <v>610</v>
      </c>
      <c r="X103" s="1"/>
      <c r="Y103" s="1" t="s">
        <v>140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162</v>
      </c>
      <c r="C104" s="1" t="s">
        <v>285</v>
      </c>
      <c r="D104" s="25" t="s">
        <v>556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519</v>
      </c>
      <c r="T104">
        <v>100</v>
      </c>
      <c r="V104" s="11" t="s">
        <v>841</v>
      </c>
      <c r="W104" s="1" t="s">
        <v>520</v>
      </c>
      <c r="X104" s="1">
        <v>201</v>
      </c>
      <c r="Y104" s="1" t="s">
        <v>163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141</v>
      </c>
      <c r="C105" s="1" t="s">
        <v>275</v>
      </c>
      <c r="D105" s="25" t="s">
        <v>565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763</v>
      </c>
      <c r="W105" s="7" t="s">
        <v>332</v>
      </c>
      <c r="X105" s="7">
        <v>100</v>
      </c>
      <c r="Y105" s="1" t="s">
        <v>979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142</v>
      </c>
      <c r="C106" s="1" t="s">
        <v>276</v>
      </c>
      <c r="D106" s="25" t="s">
        <v>573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302</v>
      </c>
      <c r="T106">
        <v>105</v>
      </c>
      <c r="V106" s="11" t="s">
        <v>864</v>
      </c>
      <c r="W106" s="7" t="s">
        <v>741</v>
      </c>
      <c r="X106" s="7">
        <v>202</v>
      </c>
      <c r="Y106" s="1" t="s">
        <v>143</v>
      </c>
      <c r="Z106" s="1" t="s">
        <v>143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144</v>
      </c>
      <c r="C107" s="1" t="s">
        <v>277</v>
      </c>
      <c r="D107" s="25" t="s">
        <v>577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300</v>
      </c>
      <c r="T107">
        <v>105</v>
      </c>
      <c r="V107" s="11" t="s">
        <v>947</v>
      </c>
      <c r="W107" s="7" t="s">
        <v>946</v>
      </c>
      <c r="X107" s="7">
        <v>102</v>
      </c>
      <c r="Y107" s="1" t="s">
        <v>145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146</v>
      </c>
      <c r="C108" s="1" t="s">
        <v>204</v>
      </c>
      <c r="D108" s="25" t="s">
        <v>565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360</v>
      </c>
      <c r="T108">
        <v>100</v>
      </c>
      <c r="V108" s="11" t="s">
        <v>903</v>
      </c>
      <c r="W108" s="1" t="s">
        <v>904</v>
      </c>
      <c r="X108" s="7">
        <v>100</v>
      </c>
      <c r="Y108" s="1" t="s">
        <v>147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148</v>
      </c>
      <c r="C109" s="1" t="s">
        <v>278</v>
      </c>
      <c r="D109" s="25" t="s">
        <v>555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848</v>
      </c>
      <c r="W109" s="7" t="s">
        <v>602</v>
      </c>
      <c r="X109" s="7">
        <v>200</v>
      </c>
      <c r="Y109" s="1" t="s">
        <v>149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150</v>
      </c>
      <c r="C110" s="1" t="s">
        <v>279</v>
      </c>
      <c r="D110" s="25" t="s">
        <v>569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300</v>
      </c>
      <c r="T110">
        <v>100</v>
      </c>
      <c r="V110" s="11" t="s">
        <v>926</v>
      </c>
      <c r="W110" s="7" t="s">
        <v>927</v>
      </c>
      <c r="X110" s="7">
        <v>102</v>
      </c>
      <c r="Y110" s="1" t="s">
        <v>151</v>
      </c>
      <c r="Z110" s="1" t="s">
        <v>151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152</v>
      </c>
      <c r="C111" s="1" t="s">
        <v>280</v>
      </c>
      <c r="D111" s="25" t="s">
        <v>555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867</v>
      </c>
      <c r="W111" s="7" t="s">
        <v>492</v>
      </c>
      <c r="X111" s="7">
        <v>100</v>
      </c>
      <c r="Y111" s="1" t="s">
        <v>153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154</v>
      </c>
      <c r="C112" s="1" t="s">
        <v>281</v>
      </c>
      <c r="D112" s="25" t="s">
        <v>560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875</v>
      </c>
      <c r="W112" s="7" t="s">
        <v>756</v>
      </c>
      <c r="X112" s="7">
        <v>201</v>
      </c>
      <c r="Y112" s="1" t="s">
        <v>155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156</v>
      </c>
      <c r="C113" s="1" t="s">
        <v>282</v>
      </c>
      <c r="D113" s="25" t="s">
        <v>491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802</v>
      </c>
      <c r="W113" s="7" t="s">
        <v>582</v>
      </c>
      <c r="X113" s="7">
        <v>2</v>
      </c>
      <c r="Y113" s="1" t="s">
        <v>28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546</v>
      </c>
      <c r="C114" s="1" t="s">
        <v>547</v>
      </c>
      <c r="D114" s="25" t="s">
        <v>578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548</v>
      </c>
      <c r="T114">
        <v>100</v>
      </c>
      <c r="V114" s="11" t="s">
        <v>803</v>
      </c>
      <c r="W114" s="7" t="s">
        <v>549</v>
      </c>
      <c r="X114" s="7">
        <v>100</v>
      </c>
      <c r="Y114" s="1" t="s">
        <v>758</v>
      </c>
      <c r="Z114" s="1" t="s">
        <v>757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550</v>
      </c>
      <c r="C115" s="1" t="s">
        <v>761</v>
      </c>
      <c r="D115" s="25" t="s">
        <v>552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298</v>
      </c>
      <c r="T115">
        <v>100</v>
      </c>
      <c r="U115" t="s">
        <v>970</v>
      </c>
      <c r="V115" s="11" t="s">
        <v>973</v>
      </c>
      <c r="W115" s="7" t="s">
        <v>551</v>
      </c>
      <c r="X115" s="7">
        <v>205</v>
      </c>
      <c r="Y115" s="1" t="s">
        <v>759</v>
      </c>
      <c r="Z115" s="1" t="s">
        <v>759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579</v>
      </c>
      <c r="C116" s="1" t="s">
        <v>580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581</v>
      </c>
      <c r="T116">
        <v>100</v>
      </c>
      <c r="V116" s="11" t="s">
        <v>804</v>
      </c>
      <c r="W116" s="7" t="s">
        <v>584</v>
      </c>
      <c r="X116" s="7">
        <v>100</v>
      </c>
      <c r="Y116" s="1" t="s">
        <v>583</v>
      </c>
      <c r="Z116" s="1" t="s">
        <v>583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587</v>
      </c>
      <c r="C117" s="1" t="s">
        <v>586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581</v>
      </c>
      <c r="T117">
        <v>101</v>
      </c>
      <c r="V117" s="11" t="s">
        <v>805</v>
      </c>
      <c r="W117" s="7" t="s">
        <v>588</v>
      </c>
      <c r="X117" s="7">
        <v>100</v>
      </c>
      <c r="Y117" s="1" t="s">
        <v>96</v>
      </c>
      <c r="Z117" s="1" t="s">
        <v>96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589</v>
      </c>
      <c r="C118" s="1" t="s">
        <v>590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591</v>
      </c>
      <c r="T118">
        <v>100</v>
      </c>
      <c r="V118" s="11" t="s">
        <v>800</v>
      </c>
      <c r="W118" s="7" t="s">
        <v>593</v>
      </c>
      <c r="X118" s="7">
        <v>101</v>
      </c>
      <c r="Y118" s="1" t="s">
        <v>96</v>
      </c>
      <c r="Z118" s="1" t="s">
        <v>96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594</v>
      </c>
      <c r="C119" s="1" t="s">
        <v>595</v>
      </c>
      <c r="D119" s="25" t="s">
        <v>900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360</v>
      </c>
      <c r="T119">
        <v>101</v>
      </c>
      <c r="V119" s="11" t="s">
        <v>901</v>
      </c>
      <c r="W119" s="7" t="s">
        <v>634</v>
      </c>
      <c r="X119" s="7">
        <v>100</v>
      </c>
      <c r="Y119" s="1" t="s">
        <v>96</v>
      </c>
      <c r="Z119" s="1" t="s">
        <v>96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596</v>
      </c>
      <c r="C120" s="1" t="s">
        <v>597</v>
      </c>
      <c r="D120" s="25" t="s">
        <v>592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601</v>
      </c>
      <c r="T120">
        <v>100</v>
      </c>
      <c r="V120" s="11" t="s">
        <v>849</v>
      </c>
      <c r="W120" s="7" t="s">
        <v>632</v>
      </c>
      <c r="X120" s="7">
        <v>200</v>
      </c>
      <c r="Y120" s="1" t="s">
        <v>96</v>
      </c>
      <c r="Z120" s="1" t="s">
        <v>96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608</v>
      </c>
      <c r="C121" s="1" t="s">
        <v>607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613</v>
      </c>
      <c r="T121">
        <v>100</v>
      </c>
      <c r="V121" s="11" t="s">
        <v>806</v>
      </c>
      <c r="W121" s="7" t="s">
        <v>611</v>
      </c>
      <c r="X121" s="7">
        <v>1</v>
      </c>
      <c r="Y121" s="1" t="s">
        <v>612</v>
      </c>
      <c r="Z121" s="1" t="s">
        <v>612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614</v>
      </c>
      <c r="C122" s="1" t="s">
        <v>615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617</v>
      </c>
      <c r="T122">
        <v>105</v>
      </c>
      <c r="V122" s="11" t="s">
        <v>807</v>
      </c>
      <c r="W122" s="7" t="s">
        <v>898</v>
      </c>
      <c r="X122" s="7">
        <v>100</v>
      </c>
      <c r="Y122" s="1" t="s">
        <v>616</v>
      </c>
      <c r="Z122" s="1" t="s">
        <v>616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619</v>
      </c>
      <c r="C123" s="15" t="s">
        <v>621</v>
      </c>
      <c r="D123" s="25" t="s">
        <v>618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808</v>
      </c>
      <c r="W123" s="7" t="s">
        <v>620</v>
      </c>
      <c r="X123" s="7">
        <v>200</v>
      </c>
      <c r="Y123" s="15" t="s">
        <v>55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622</v>
      </c>
      <c r="C124" s="15" t="s">
        <v>623</v>
      </c>
      <c r="D124" s="25" t="s">
        <v>751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624</v>
      </c>
      <c r="T124">
        <v>100</v>
      </c>
      <c r="V124" s="11" t="s">
        <v>809</v>
      </c>
      <c r="W124" s="1" t="s">
        <v>625</v>
      </c>
      <c r="X124" s="7">
        <v>102</v>
      </c>
      <c r="Y124" s="15" t="s">
        <v>626</v>
      </c>
      <c r="Z124" s="15" t="s">
        <v>626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627</v>
      </c>
      <c r="C125" s="15" t="s">
        <v>628</v>
      </c>
      <c r="D125" s="25" t="s">
        <v>750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629</v>
      </c>
      <c r="T125">
        <v>101</v>
      </c>
      <c r="U125" s="11" t="s">
        <v>967</v>
      </c>
      <c r="V125" s="11" t="s">
        <v>968</v>
      </c>
      <c r="W125" s="1" t="s">
        <v>639</v>
      </c>
      <c r="X125" s="7">
        <v>101</v>
      </c>
      <c r="Y125" s="15" t="s">
        <v>626</v>
      </c>
      <c r="Z125" s="15" t="s">
        <v>626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631</v>
      </c>
      <c r="C126" s="15" t="s">
        <v>630</v>
      </c>
      <c r="D126" s="25" t="s">
        <v>555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633</v>
      </c>
      <c r="T126">
        <v>100</v>
      </c>
      <c r="V126" s="11" t="s">
        <v>850</v>
      </c>
      <c r="W126" s="1" t="s">
        <v>635</v>
      </c>
      <c r="X126" s="7">
        <v>200</v>
      </c>
      <c r="Y126" s="15" t="s">
        <v>626</v>
      </c>
      <c r="Z126" s="15" t="s">
        <v>626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636</v>
      </c>
      <c r="C127" s="15" t="s">
        <v>637</v>
      </c>
      <c r="D127" s="25" t="s">
        <v>638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591</v>
      </c>
      <c r="T127">
        <v>101</v>
      </c>
      <c r="V127" s="11" t="s">
        <v>856</v>
      </c>
      <c r="W127" s="1" t="s">
        <v>640</v>
      </c>
      <c r="X127" s="1">
        <v>200</v>
      </c>
      <c r="Y127" s="15" t="s">
        <v>626</v>
      </c>
      <c r="Z127" s="15" t="s">
        <v>626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641</v>
      </c>
      <c r="C128" s="15" t="s">
        <v>642</v>
      </c>
      <c r="D128" s="25" t="s">
        <v>643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644</v>
      </c>
      <c r="T128">
        <v>100</v>
      </c>
      <c r="V128" s="11" t="s">
        <v>810</v>
      </c>
      <c r="W128" s="1" t="s">
        <v>672</v>
      </c>
      <c r="X128" s="7">
        <v>100</v>
      </c>
      <c r="Y128" s="15" t="s">
        <v>645</v>
      </c>
      <c r="Z128" s="15" t="s">
        <v>645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649</v>
      </c>
      <c r="C129" s="15" t="s">
        <v>648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646</v>
      </c>
      <c r="T129">
        <v>100</v>
      </c>
      <c r="V129" s="11" t="s">
        <v>842</v>
      </c>
      <c r="W129" s="1" t="s">
        <v>657</v>
      </c>
      <c r="X129" s="1">
        <v>200</v>
      </c>
      <c r="Y129" s="1" t="s">
        <v>688</v>
      </c>
      <c r="Z129" s="1" t="s">
        <v>612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650</v>
      </c>
      <c r="C130" s="15" t="s">
        <v>651</v>
      </c>
      <c r="D130" s="25" t="s">
        <v>752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652</v>
      </c>
      <c r="T130">
        <v>103</v>
      </c>
      <c r="V130" s="11" t="s">
        <v>809</v>
      </c>
      <c r="W130" s="1" t="s">
        <v>653</v>
      </c>
      <c r="X130" s="7">
        <v>102</v>
      </c>
      <c r="Y130" s="1" t="s">
        <v>981</v>
      </c>
      <c r="Z130" s="1" t="s">
        <v>981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656</v>
      </c>
      <c r="C131" s="15" t="s">
        <v>655</v>
      </c>
      <c r="D131" s="25" t="s">
        <v>747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654</v>
      </c>
      <c r="T131">
        <v>100</v>
      </c>
      <c r="V131" s="11" t="s">
        <v>811</v>
      </c>
      <c r="W131" s="1" t="s">
        <v>658</v>
      </c>
      <c r="X131" s="1">
        <v>202</v>
      </c>
      <c r="Y131" s="1" t="s">
        <v>612</v>
      </c>
      <c r="Z131" s="1" t="s">
        <v>612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668</v>
      </c>
      <c r="C132" s="15" t="s">
        <v>667</v>
      </c>
      <c r="D132" s="25" t="s">
        <v>669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674</v>
      </c>
      <c r="T132">
        <v>103</v>
      </c>
      <c r="V132" s="11" t="s">
        <v>945</v>
      </c>
      <c r="W132" s="1" t="s">
        <v>673</v>
      </c>
      <c r="X132" s="7">
        <v>100</v>
      </c>
      <c r="Y132" s="1" t="s">
        <v>670</v>
      </c>
      <c r="Z132" s="1" t="s">
        <v>670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675</v>
      </c>
      <c r="C133" s="15" t="s">
        <v>676</v>
      </c>
      <c r="D133" s="25" t="s">
        <v>747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652</v>
      </c>
      <c r="T133">
        <v>107</v>
      </c>
      <c r="V133" s="11" t="s">
        <v>843</v>
      </c>
      <c r="W133" s="1" t="s">
        <v>678</v>
      </c>
      <c r="X133" s="7">
        <v>102</v>
      </c>
      <c r="Y133" s="1" t="s">
        <v>679</v>
      </c>
      <c r="Z133" s="1" t="s">
        <v>679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680</v>
      </c>
      <c r="C134" s="15" t="s">
        <v>681</v>
      </c>
      <c r="D134" s="25" t="s">
        <v>746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685</v>
      </c>
      <c r="T134">
        <v>100</v>
      </c>
      <c r="V134" s="11" t="s">
        <v>809</v>
      </c>
      <c r="W134" s="1" t="s">
        <v>686</v>
      </c>
      <c r="X134" s="7">
        <v>102</v>
      </c>
      <c r="Y134" s="1" t="s">
        <v>687</v>
      </c>
      <c r="Z134" s="1" t="s">
        <v>687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682</v>
      </c>
      <c r="C135" s="15" t="s">
        <v>683</v>
      </c>
      <c r="D135" s="25" t="s">
        <v>684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689</v>
      </c>
      <c r="T135">
        <v>102</v>
      </c>
      <c r="V135" s="11" t="s">
        <v>855</v>
      </c>
      <c r="W135" s="1" t="s">
        <v>690</v>
      </c>
      <c r="X135" s="1">
        <v>201</v>
      </c>
      <c r="Y135" s="1" t="s">
        <v>688</v>
      </c>
      <c r="Z135" s="1" t="s">
        <v>688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692</v>
      </c>
      <c r="C136" s="15" t="s">
        <v>691</v>
      </c>
      <c r="D136" s="25" t="s">
        <v>693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27</v>
      </c>
      <c r="T136" s="15">
        <v>100</v>
      </c>
      <c r="U136" t="s">
        <v>977</v>
      </c>
      <c r="V136" s="11" t="s">
        <v>844</v>
      </c>
      <c r="W136" s="1" t="s">
        <v>718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695</v>
      </c>
      <c r="C137" s="15" t="s">
        <v>694</v>
      </c>
      <c r="D137" s="25" t="s">
        <v>693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27</v>
      </c>
      <c r="T137" s="15">
        <v>103</v>
      </c>
      <c r="U137" t="s">
        <v>977</v>
      </c>
      <c r="V137" s="11" t="s">
        <v>845</v>
      </c>
      <c r="W137" s="1" t="s">
        <v>719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697</v>
      </c>
      <c r="C138" s="15" t="s">
        <v>698</v>
      </c>
      <c r="D138" s="25" t="s">
        <v>746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701</v>
      </c>
      <c r="T138" s="15">
        <v>108</v>
      </c>
      <c r="U138" s="15"/>
      <c r="V138" s="11" t="s">
        <v>812</v>
      </c>
      <c r="W138" s="1" t="s">
        <v>703</v>
      </c>
      <c r="X138" s="7">
        <v>100</v>
      </c>
      <c r="Y138" s="1" t="s">
        <v>687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700</v>
      </c>
      <c r="C139" s="15" t="s">
        <v>699</v>
      </c>
      <c r="D139" s="25" t="s">
        <v>746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704</v>
      </c>
      <c r="T139" s="15">
        <v>100</v>
      </c>
      <c r="U139" s="15"/>
      <c r="V139" s="11" t="s">
        <v>813</v>
      </c>
      <c r="W139" s="1" t="s">
        <v>706</v>
      </c>
      <c r="X139" s="7">
        <v>102</v>
      </c>
      <c r="Y139" s="15" t="s">
        <v>730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707</v>
      </c>
      <c r="C140" s="15" t="s">
        <v>708</v>
      </c>
      <c r="D140" s="25" t="s">
        <v>709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711</v>
      </c>
      <c r="T140" s="15">
        <v>102</v>
      </c>
      <c r="U140" s="15"/>
      <c r="V140" s="11" t="s">
        <v>814</v>
      </c>
      <c r="W140" s="1" t="s">
        <v>710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720</v>
      </c>
      <c r="C141" s="15" t="s">
        <v>721</v>
      </c>
      <c r="D141" s="25" t="s">
        <v>392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613</v>
      </c>
      <c r="T141" s="15">
        <v>105</v>
      </c>
      <c r="U141" s="15"/>
      <c r="V141" s="11" t="s">
        <v>868</v>
      </c>
      <c r="W141" s="1" t="s">
        <v>727</v>
      </c>
      <c r="X141" s="1">
        <v>1</v>
      </c>
      <c r="Y141" s="1" t="s">
        <v>612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722</v>
      </c>
      <c r="C142" s="15" t="s">
        <v>723</v>
      </c>
      <c r="D142" s="25" t="s">
        <v>467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711</v>
      </c>
      <c r="T142" s="15">
        <v>103</v>
      </c>
      <c r="U142" s="15"/>
      <c r="V142" s="11" t="s">
        <v>846</v>
      </c>
      <c r="W142" s="1" t="s">
        <v>724</v>
      </c>
      <c r="X142" s="1">
        <v>1</v>
      </c>
      <c r="Y142" s="15" t="s">
        <v>729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725</v>
      </c>
      <c r="C143" s="15" t="s">
        <v>726</v>
      </c>
      <c r="D143" s="25" t="s">
        <v>392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711</v>
      </c>
      <c r="T143" s="15">
        <v>100</v>
      </c>
      <c r="U143" s="15"/>
      <c r="V143" s="11" t="s">
        <v>869</v>
      </c>
      <c r="W143" s="1" t="s">
        <v>728</v>
      </c>
      <c r="X143" s="1">
        <v>1</v>
      </c>
      <c r="Y143" s="15" t="s">
        <v>729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910</v>
      </c>
      <c r="C144" s="15" t="s">
        <v>914</v>
      </c>
      <c r="D144" s="25" t="s">
        <v>751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300</v>
      </c>
      <c r="T144" s="15">
        <v>110</v>
      </c>
      <c r="U144" s="15"/>
      <c r="V144" s="11" t="s">
        <v>911</v>
      </c>
      <c r="W144" s="1" t="s">
        <v>912</v>
      </c>
      <c r="X144" s="7">
        <v>102</v>
      </c>
      <c r="Y144" s="15" t="s">
        <v>913</v>
      </c>
      <c r="Z144" s="15" t="s">
        <v>913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916</v>
      </c>
      <c r="C145" s="15" t="s">
        <v>917</v>
      </c>
      <c r="D145" s="44" t="s">
        <v>918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919</v>
      </c>
      <c r="W145" s="1" t="s">
        <v>920</v>
      </c>
      <c r="X145" s="7">
        <v>100</v>
      </c>
      <c r="Y145" s="15" t="s">
        <v>948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921</v>
      </c>
      <c r="C146" s="15" t="s">
        <v>922</v>
      </c>
      <c r="D146" s="25" t="s">
        <v>392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923</v>
      </c>
      <c r="T146" s="15">
        <v>105</v>
      </c>
      <c r="U146" s="11" t="s">
        <v>978</v>
      </c>
      <c r="V146" s="11" t="s">
        <v>925</v>
      </c>
      <c r="W146" s="1" t="s">
        <v>924</v>
      </c>
      <c r="X146" s="1">
        <v>201</v>
      </c>
      <c r="Y146" s="1" t="s">
        <v>612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935</v>
      </c>
      <c r="C147" s="15" t="s">
        <v>936</v>
      </c>
      <c r="D147" s="44" t="s">
        <v>918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940</v>
      </c>
      <c r="W147" s="1" t="s">
        <v>939</v>
      </c>
      <c r="X147" s="7">
        <v>100</v>
      </c>
      <c r="Y147" s="1" t="s">
        <v>351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937</v>
      </c>
      <c r="C148" s="15" t="s">
        <v>938</v>
      </c>
      <c r="D148" s="25" t="s">
        <v>392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302</v>
      </c>
      <c r="T148">
        <v>102</v>
      </c>
      <c r="V148" s="11" t="s">
        <v>943</v>
      </c>
      <c r="W148" s="1" t="s">
        <v>944</v>
      </c>
      <c r="X148" s="1">
        <v>202</v>
      </c>
      <c r="Y148" s="1" t="s">
        <v>942</v>
      </c>
      <c r="Z148" s="1" t="s">
        <v>942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380</v>
      </c>
      <c r="E1" s="13" t="s">
        <v>184</v>
      </c>
      <c r="F1" s="13" t="s">
        <v>185</v>
      </c>
      <c r="G1" s="13" t="s">
        <v>186</v>
      </c>
      <c r="H1" s="33" t="s">
        <v>427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600</v>
      </c>
      <c r="P1" s="17" t="s">
        <v>323</v>
      </c>
      <c r="Q1" s="16" t="s">
        <v>429</v>
      </c>
      <c r="R1" s="13" t="s">
        <v>306</v>
      </c>
      <c r="S1" s="13" t="s">
        <v>305</v>
      </c>
      <c r="T1" s="13" t="s">
        <v>366</v>
      </c>
      <c r="U1" s="13" t="s">
        <v>966</v>
      </c>
      <c r="V1" s="13" t="s">
        <v>336</v>
      </c>
      <c r="W1" s="13" t="s">
        <v>296</v>
      </c>
      <c r="X1" s="13" t="s">
        <v>949</v>
      </c>
      <c r="Y1" s="13" t="s">
        <v>365</v>
      </c>
      <c r="Z1" s="13" t="s">
        <v>432</v>
      </c>
      <c r="AA1" s="38" t="s">
        <v>451</v>
      </c>
      <c r="AB1" s="14" t="s">
        <v>187</v>
      </c>
      <c r="AC1" s="23" t="s">
        <v>346</v>
      </c>
      <c r="AD1" s="23" t="s">
        <v>880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310</v>
      </c>
      <c r="K2" s="18" t="s">
        <v>310</v>
      </c>
      <c r="L2" s="18" t="s">
        <v>337</v>
      </c>
      <c r="M2" s="18" t="s">
        <v>337</v>
      </c>
      <c r="N2" s="18" t="s">
        <v>337</v>
      </c>
      <c r="O2" s="18" t="s">
        <v>598</v>
      </c>
      <c r="P2" s="18" t="s">
        <v>310</v>
      </c>
      <c r="Q2" s="18" t="s">
        <v>430</v>
      </c>
      <c r="R2" s="4" t="s">
        <v>307</v>
      </c>
      <c r="S2" s="4" t="s">
        <v>174</v>
      </c>
      <c r="T2" s="4" t="s">
        <v>454</v>
      </c>
      <c r="U2" s="4" t="s">
        <v>964</v>
      </c>
      <c r="V2" s="4" t="s">
        <v>473</v>
      </c>
      <c r="W2" s="10" t="s">
        <v>174</v>
      </c>
      <c r="X2" s="10" t="s">
        <v>951</v>
      </c>
      <c r="Y2" s="4" t="s">
        <v>174</v>
      </c>
      <c r="Z2" s="4" t="s">
        <v>433</v>
      </c>
      <c r="AA2" s="39" t="s">
        <v>452</v>
      </c>
      <c r="AB2" s="5" t="s">
        <v>174</v>
      </c>
      <c r="AC2" s="24" t="s">
        <v>310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381</v>
      </c>
      <c r="E3" s="2" t="s">
        <v>177</v>
      </c>
      <c r="F3" s="2" t="s">
        <v>178</v>
      </c>
      <c r="G3" s="2" t="s">
        <v>179</v>
      </c>
      <c r="H3" s="34" t="s">
        <v>428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599</v>
      </c>
      <c r="P3" s="20" t="s">
        <v>325</v>
      </c>
      <c r="Q3" s="35" t="s">
        <v>431</v>
      </c>
      <c r="R3" s="6" t="s">
        <v>308</v>
      </c>
      <c r="S3" s="2" t="s">
        <v>180</v>
      </c>
      <c r="T3" s="2" t="s">
        <v>367</v>
      </c>
      <c r="U3" s="2" t="s">
        <v>965</v>
      </c>
      <c r="V3" s="6" t="s">
        <v>295</v>
      </c>
      <c r="W3" s="6" t="s">
        <v>297</v>
      </c>
      <c r="X3" s="6" t="s">
        <v>950</v>
      </c>
      <c r="Y3" s="6" t="s">
        <v>313</v>
      </c>
      <c r="Z3" s="6" t="s">
        <v>434</v>
      </c>
      <c r="AA3" s="40" t="s">
        <v>453</v>
      </c>
      <c r="AB3" s="2" t="s">
        <v>181</v>
      </c>
      <c r="AC3" s="26" t="s">
        <v>347</v>
      </c>
      <c r="AD3" s="43" t="s">
        <v>881</v>
      </c>
      <c r="AE3" s="43" t="s">
        <v>882</v>
      </c>
    </row>
    <row r="4" spans="1:31" ht="24" x14ac:dyDescent="0.15">
      <c r="A4">
        <v>53100000</v>
      </c>
      <c r="B4" s="22" t="s">
        <v>350</v>
      </c>
      <c r="C4" s="15" t="s">
        <v>952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815</v>
      </c>
      <c r="W4" s="7" t="s">
        <v>332</v>
      </c>
      <c r="X4" s="7">
        <v>101</v>
      </c>
      <c r="Y4" s="15" t="s">
        <v>351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318</v>
      </c>
      <c r="C5" s="15" t="s">
        <v>953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298</v>
      </c>
      <c r="T5" s="1">
        <v>-1</v>
      </c>
      <c r="U5" s="1"/>
      <c r="V5" s="11" t="s">
        <v>772</v>
      </c>
      <c r="W5" s="7" t="s">
        <v>754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353</v>
      </c>
      <c r="C6" s="15" t="s">
        <v>954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666</v>
      </c>
      <c r="T6" s="1">
        <v>-1</v>
      </c>
      <c r="U6" s="1"/>
      <c r="V6" s="11" t="s">
        <v>816</v>
      </c>
      <c r="W6" s="7" t="s">
        <v>702</v>
      </c>
      <c r="X6" s="7"/>
      <c r="Y6" s="15" t="s">
        <v>352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354</v>
      </c>
      <c r="C7" s="15" t="s">
        <v>955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817</v>
      </c>
      <c r="W7" s="7" t="s">
        <v>696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355</v>
      </c>
      <c r="C8" s="15" t="s">
        <v>959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818</v>
      </c>
      <c r="W8" s="7" t="s">
        <v>363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356</v>
      </c>
      <c r="C9" s="15" t="s">
        <v>960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858</v>
      </c>
      <c r="W9" s="7" t="s">
        <v>361</v>
      </c>
      <c r="X9" s="7">
        <v>100</v>
      </c>
      <c r="Y9" s="15" t="s">
        <v>357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472</v>
      </c>
      <c r="C10" s="15" t="s">
        <v>961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591</v>
      </c>
      <c r="T10" s="1">
        <v>-1</v>
      </c>
      <c r="U10" t="s">
        <v>970</v>
      </c>
      <c r="V10" s="11" t="s">
        <v>974</v>
      </c>
      <c r="W10" s="7" t="s">
        <v>474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504</v>
      </c>
      <c r="C11" s="15" t="s">
        <v>956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879</v>
      </c>
      <c r="T11" s="1">
        <v>-1</v>
      </c>
      <c r="U11" s="1"/>
      <c r="V11" s="11" t="s">
        <v>859</v>
      </c>
      <c r="W11" s="7" t="s">
        <v>505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660</v>
      </c>
      <c r="C12" s="15" t="s">
        <v>962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659</v>
      </c>
      <c r="T12" s="1">
        <v>-1</v>
      </c>
      <c r="U12" s="1"/>
      <c r="V12" s="11" t="s">
        <v>819</v>
      </c>
      <c r="W12" s="7" t="s">
        <v>735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733</v>
      </c>
      <c r="C13" s="15" t="s">
        <v>957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732</v>
      </c>
      <c r="T13" s="1">
        <v>-1</v>
      </c>
      <c r="U13" s="1"/>
      <c r="V13" s="11" t="s">
        <v>820</v>
      </c>
      <c r="W13" s="7" t="s">
        <v>736</v>
      </c>
      <c r="X13" s="7">
        <v>200</v>
      </c>
      <c r="Y13" s="15" t="s">
        <v>731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737</v>
      </c>
      <c r="C14" s="15" t="s">
        <v>963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738</v>
      </c>
      <c r="T14">
        <v>-1</v>
      </c>
      <c r="V14" s="11" t="s">
        <v>874</v>
      </c>
      <c r="W14" s="7" t="s">
        <v>734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744</v>
      </c>
      <c r="C15" s="15" t="s">
        <v>958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519</v>
      </c>
      <c r="T15" s="1">
        <v>-1</v>
      </c>
      <c r="U15" s="1"/>
      <c r="V15" s="11" t="s">
        <v>753</v>
      </c>
      <c r="W15" s="7" t="s">
        <v>743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380</v>
      </c>
      <c r="E1" s="13" t="s">
        <v>184</v>
      </c>
      <c r="F1" s="13" t="s">
        <v>185</v>
      </c>
      <c r="G1" s="13" t="s">
        <v>186</v>
      </c>
      <c r="H1" s="33" t="s">
        <v>427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600</v>
      </c>
      <c r="P1" s="17" t="s">
        <v>323</v>
      </c>
      <c r="Q1" s="16" t="s">
        <v>429</v>
      </c>
      <c r="R1" s="13" t="s">
        <v>306</v>
      </c>
      <c r="S1" s="13" t="s">
        <v>305</v>
      </c>
      <c r="T1" s="13" t="s">
        <v>366</v>
      </c>
      <c r="U1" s="13" t="s">
        <v>966</v>
      </c>
      <c r="V1" s="13" t="s">
        <v>336</v>
      </c>
      <c r="W1" s="13" t="s">
        <v>296</v>
      </c>
      <c r="X1" s="13" t="s">
        <v>949</v>
      </c>
      <c r="Y1" s="13" t="s">
        <v>365</v>
      </c>
      <c r="Z1" s="13" t="s">
        <v>432</v>
      </c>
      <c r="AA1" s="38" t="s">
        <v>451</v>
      </c>
      <c r="AB1" s="14" t="s">
        <v>187</v>
      </c>
      <c r="AC1" s="23" t="s">
        <v>346</v>
      </c>
      <c r="AD1" s="23" t="s">
        <v>880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310</v>
      </c>
      <c r="K2" s="18" t="s">
        <v>310</v>
      </c>
      <c r="L2" s="18" t="s">
        <v>337</v>
      </c>
      <c r="M2" s="18" t="s">
        <v>337</v>
      </c>
      <c r="N2" s="18" t="s">
        <v>337</v>
      </c>
      <c r="O2" s="18" t="s">
        <v>598</v>
      </c>
      <c r="P2" s="18" t="s">
        <v>310</v>
      </c>
      <c r="Q2" s="18" t="s">
        <v>430</v>
      </c>
      <c r="R2" s="4" t="s">
        <v>307</v>
      </c>
      <c r="S2" s="4" t="s">
        <v>174</v>
      </c>
      <c r="T2" s="4" t="s">
        <v>454</v>
      </c>
      <c r="U2" s="4" t="s">
        <v>964</v>
      </c>
      <c r="V2" s="4" t="s">
        <v>312</v>
      </c>
      <c r="W2" s="10" t="s">
        <v>174</v>
      </c>
      <c r="X2" s="10" t="s">
        <v>951</v>
      </c>
      <c r="Y2" s="4" t="s">
        <v>174</v>
      </c>
      <c r="Z2" s="4" t="s">
        <v>433</v>
      </c>
      <c r="AA2" s="39" t="s">
        <v>452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381</v>
      </c>
      <c r="E3" s="2" t="s">
        <v>177</v>
      </c>
      <c r="F3" s="2" t="s">
        <v>178</v>
      </c>
      <c r="G3" s="2" t="s">
        <v>179</v>
      </c>
      <c r="H3" s="34" t="s">
        <v>428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599</v>
      </c>
      <c r="P3" s="20" t="s">
        <v>325</v>
      </c>
      <c r="Q3" s="35" t="s">
        <v>431</v>
      </c>
      <c r="R3" s="6" t="s">
        <v>308</v>
      </c>
      <c r="S3" s="2" t="s">
        <v>180</v>
      </c>
      <c r="T3" s="2" t="s">
        <v>367</v>
      </c>
      <c r="U3" s="2" t="s">
        <v>965</v>
      </c>
      <c r="V3" s="6" t="s">
        <v>295</v>
      </c>
      <c r="W3" s="6" t="s">
        <v>297</v>
      </c>
      <c r="X3" s="6" t="s">
        <v>950</v>
      </c>
      <c r="Y3" s="6" t="s">
        <v>313</v>
      </c>
      <c r="Z3" s="6" t="s">
        <v>434</v>
      </c>
      <c r="AA3" s="40" t="s">
        <v>453</v>
      </c>
      <c r="AB3" s="2" t="s">
        <v>181</v>
      </c>
      <c r="AC3" s="26" t="s">
        <v>347</v>
      </c>
      <c r="AD3" s="43" t="s">
        <v>881</v>
      </c>
      <c r="AE3" s="43" t="s">
        <v>882</v>
      </c>
    </row>
    <row r="4" spans="1:31" ht="36" x14ac:dyDescent="0.15">
      <c r="A4">
        <v>53200100</v>
      </c>
      <c r="B4" s="22" t="s">
        <v>406</v>
      </c>
      <c r="C4" s="15" t="s">
        <v>407</v>
      </c>
      <c r="D4" s="25" t="s">
        <v>395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36</v>
      </c>
      <c r="T4">
        <v>115</v>
      </c>
      <c r="V4" s="11" t="s">
        <v>821</v>
      </c>
      <c r="W4" s="7" t="s">
        <v>362</v>
      </c>
      <c r="X4" s="7"/>
      <c r="Y4" s="15" t="s">
        <v>341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399</v>
      </c>
      <c r="C5" s="1" t="s">
        <v>400</v>
      </c>
      <c r="D5" s="25" t="s">
        <v>398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36</v>
      </c>
      <c r="T5">
        <v>90</v>
      </c>
      <c r="V5" s="11" t="s">
        <v>822</v>
      </c>
      <c r="W5" s="7" t="s">
        <v>364</v>
      </c>
      <c r="X5" s="7"/>
      <c r="Y5" s="1" t="s">
        <v>42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408</v>
      </c>
      <c r="C6" s="1" t="s">
        <v>409</v>
      </c>
      <c r="D6" s="25" t="s">
        <v>385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36</v>
      </c>
      <c r="T6">
        <v>115</v>
      </c>
      <c r="V6" s="11" t="s">
        <v>823</v>
      </c>
      <c r="W6" s="29" t="s">
        <v>403</v>
      </c>
      <c r="X6" s="29"/>
      <c r="Y6" s="1" t="s">
        <v>44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402</v>
      </c>
      <c r="C7" s="1" t="s">
        <v>401</v>
      </c>
      <c r="D7" s="25" t="s">
        <v>405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36</v>
      </c>
      <c r="T7">
        <v>100</v>
      </c>
      <c r="V7" s="11"/>
      <c r="W7" s="29" t="s">
        <v>404</v>
      </c>
      <c r="X7" s="29"/>
      <c r="Y7" s="1" t="s">
        <v>43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410</v>
      </c>
      <c r="C8" s="1" t="s">
        <v>412</v>
      </c>
      <c r="D8" s="25" t="s">
        <v>413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299</v>
      </c>
      <c r="T8">
        <v>90</v>
      </c>
      <c r="V8" s="11" t="s">
        <v>824</v>
      </c>
      <c r="W8" s="7" t="s">
        <v>373</v>
      </c>
      <c r="X8" s="7"/>
      <c r="Y8" s="1" t="s">
        <v>411</v>
      </c>
      <c r="Z8" s="1" t="s">
        <v>411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414</v>
      </c>
      <c r="C9" s="1" t="s">
        <v>415</v>
      </c>
      <c r="D9" s="25" t="s">
        <v>416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870</v>
      </c>
      <c r="W9" s="7" t="s">
        <v>326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368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369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372</v>
      </c>
    </row>
    <row r="10" spans="1:11" x14ac:dyDescent="0.15">
      <c r="A10" t="s">
        <v>374</v>
      </c>
      <c r="B10" t="s">
        <v>375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387</v>
      </c>
    </row>
    <row r="2" spans="1:2" x14ac:dyDescent="0.15">
      <c r="A2" t="s">
        <v>386</v>
      </c>
      <c r="B2">
        <f>COUNTIF(标准!D:D,"*单伤*")</f>
        <v>0</v>
      </c>
    </row>
    <row r="3" spans="1:2" x14ac:dyDescent="0.15">
      <c r="A3" t="s">
        <v>388</v>
      </c>
      <c r="B3">
        <f>COUNTIF(标准!D:D,"*群伤*")</f>
        <v>0</v>
      </c>
    </row>
    <row r="4" spans="1:2" x14ac:dyDescent="0.15">
      <c r="A4" t="s">
        <v>389</v>
      </c>
      <c r="B4">
        <f>COUNTIF(标准!D:D,"*单治*")</f>
        <v>0</v>
      </c>
    </row>
    <row r="5" spans="1:2" x14ac:dyDescent="0.15">
      <c r="A5" t="s">
        <v>396</v>
      </c>
      <c r="B5">
        <f>COUNTIF(标准!D:D,"*群治*")</f>
        <v>0</v>
      </c>
    </row>
    <row r="6" spans="1:2" x14ac:dyDescent="0.15">
      <c r="A6" t="s">
        <v>390</v>
      </c>
      <c r="B6">
        <f>COUNTIF(标准!D:D,"*正状*")</f>
        <v>0</v>
      </c>
    </row>
    <row r="7" spans="1:2" x14ac:dyDescent="0.15">
      <c r="A7" t="s">
        <v>391</v>
      </c>
      <c r="B7">
        <f>COUNTIF(标准!D:D,"*负状*")</f>
        <v>0</v>
      </c>
    </row>
    <row r="8" spans="1:2" x14ac:dyDescent="0.15">
      <c r="A8" t="s">
        <v>392</v>
      </c>
      <c r="B8">
        <f>COUNTIF(标准!D:D,"*手牌*")</f>
        <v>23</v>
      </c>
    </row>
    <row r="9" spans="1:2" x14ac:dyDescent="0.15">
      <c r="A9" t="s">
        <v>419</v>
      </c>
      <c r="B9">
        <f>COUNTIF(标准!D:D,"*陷阱*")</f>
        <v>8</v>
      </c>
    </row>
    <row r="10" spans="1:2" x14ac:dyDescent="0.15">
      <c r="A10" t="s">
        <v>393</v>
      </c>
      <c r="B10">
        <f>COUNTIF(标准!D:D,"*地形*")</f>
        <v>7</v>
      </c>
    </row>
    <row r="11" spans="1:2" x14ac:dyDescent="0.15">
      <c r="A11" t="s">
        <v>394</v>
      </c>
      <c r="B11">
        <f>COUNTIF(标准!D:D,"*属性*")</f>
        <v>8</v>
      </c>
    </row>
    <row r="12" spans="1:2" x14ac:dyDescent="0.15">
      <c r="A12" t="s">
        <v>466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2018-06-01T03:35:18Z</dcterms:modified>
</cp:coreProperties>
</file>