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4" i="1" l="1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<sst xmlns="http://schemas.openxmlformats.org/spreadsheetml/2006/main" count="2557" uniqueCount="1148">
  <si>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</si>
  <si>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</si>
  <si>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</si>
  <si>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</si>
  <si>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</si>
  <si>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</si>
  <si>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</si>
  <si>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</si>
  <si>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</si>
  <si>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</si>
  <si>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</si>
  <si>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</si>
  <si>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</si>
  <si>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</si>
  <si>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</si>
  <si>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</si>
  <si>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</si>
  <si>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</si>
  <si>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</si>
  <si>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</si>
  <si>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</si>
  <si>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</si>
  <si>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</si>
  <si>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</si>
  <si>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</si>
  <si>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</si>
  <si>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</si>
  <si>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</si>
  <si>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</si>
  <si>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</si>
  <si>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</si>
  <si>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</si>
  <si>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</si>
  <si>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</si>
  <si>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</si>
  <si>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</si>
  <si>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</si>
  <si>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</si>
  <si>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</si>
  <si>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</si>
  <si>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</si>
  <si>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</si>
  <si>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</si>
  <si>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</si>
  <si>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</si>
  <si>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</si>
  <si>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</si>
  <si>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</si>
  <si>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</si>
  <si>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</si>
  <si>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</si>
  <si>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</si>
  <si>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</si>
  <si>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</si>
  <si>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</si>
  <si>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</si>
  <si>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</si>
  <si>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</si>
  <si>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</si>
  <si>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</si>
  <si>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</si>
  <si>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</si>
  <si>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</si>
  <si>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</si>
  <si>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</si>
  <si>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</si>
  <si>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</si>
  <si>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</si>
  <si>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</si>
  <si>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</si>
  <si>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</si>
  <si>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</si>
  <si>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</si>
  <si>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</si>
  <si>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</si>
  <si>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</si>
  <si>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</si>
  <si>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</si>
  <si>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</si>
  <si>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</si>
  <si>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</si>
  <si>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</si>
  <si>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</si>
  <si>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</si>
  <si>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</si>
  <si>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</si>
  <si>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</si>
  <si>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</si>
  <si>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</si>
  <si>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</si>
  <si>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</si>
  <si>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</si>
  <si>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</si>
  <si>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</si>
  <si>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</si>
  <si>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</si>
  <si>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</si>
  <si>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</si>
  <si>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</si>
  <si>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</si>
  <si>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</si>
  <si>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</si>
  <si>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</si>
  <si>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</si>
  <si>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</si>
  <si>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</si>
  <si>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</si>
  <si>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</si>
  <si>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</si>
  <si>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</si>
  <si>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</si>
  <si>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</si>
  <si>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</si>
  <si>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</si>
  <si>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</si>
  <si>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</si>
  <si>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</si>
  <si>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</si>
  <si>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</si>
  <si>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</si>
  <si>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</si>
  <si>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</si>
  <si>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</si>
  <si>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</si>
  <si>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</si>
  <si>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</si>
  <si>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</si>
  <si>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</si>
  <si>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</si>
  <si>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</si>
  <si>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</si>
  <si>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</si>
  <si>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</si>
  <si>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</si>
  <si>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</si>
  <si>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</si>
  <si>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</si>
  <si>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</si>
  <si>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</si>
  <si>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</si>
  <si>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</si>
  <si>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</si>
  <si>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</si>
  <si>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</si>
  <si>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</si>
  <si>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</si>
  <si>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</si>
  <si>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</si>
  <si>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</si>
  <si>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</si>
  <si>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</si>
  <si>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</si>
  <si>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</si>
  <si>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</si>
  <si>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</si>
  <si>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</si>
  <si>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</si>
  <si>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</si>
  <si>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</si>
  <si>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</si>
  <si>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</si>
  <si>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</si>
  <si>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</si>
  <si>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</si>
  <si>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</si>
  <si>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</si>
  <si>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</si>
  <si>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</si>
  <si>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</si>
  <si>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</si>
  <si>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</si>
  <si>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</si>
  <si>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</si>
  <si>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</si>
  <si>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</si>
  <si>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</si>
  <si>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</si>
  <si>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</si>
  <si>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</si>
  <si>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</si>
  <si>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</si>
  <si>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</si>
  <si>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</si>
  <si>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</si>
  <si>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</si>
  <si>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</si>
  <si>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</si>
  <si>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</si>
  <si>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</si>
  <si>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</si>
  <si>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</si>
  <si>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</si>
  <si>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</si>
  <si>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</si>
  <si>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</si>
  <si>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</si>
  <si>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</si>
  <si>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</si>
  <si>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</si>
  <si>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</si>
  <si>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</si>
  <si>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</si>
  <si>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</si>
  <si>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</si>
  <si>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</si>
  <si>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</si>
  <si>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</si>
  <si>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</si>
  <si>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</si>
  <si>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</si>
  <si>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</si>
  <si>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</si>
  <si>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</si>
  <si>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</si>
  <si>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</si>
  <si>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</si>
  <si>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</si>
  <si>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</si>
  <si>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</si>
  <si>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</si>
  <si>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</si>
  <si>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</si>
  <si>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</si>
  <si>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</si>
  <si>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</si>
  <si>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</si>
  <si>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</si>
  <si>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</si>
  <si>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</si>
  <si>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</si>
  <si>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</si>
  <si>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</si>
  <si>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</si>
  <si>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</si>
  <si>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</si>
  <si>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</si>
  <si>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</si>
  <si>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</si>
  <si>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</si>
  <si>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</si>
  <si>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</si>
  <si>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</si>
  <si>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</si>
  <si>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</si>
  <si>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</si>
  <si>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</si>
  <si>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</si>
  <si>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</si>
  <si>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</si>
  <si>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</si>
  <si>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</si>
  <si>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</si>
  <si>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</si>
  <si>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</si>
  <si>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</si>
  <si>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</si>
  <si>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</si>
  <si>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</si>
  <si>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</si>
  <si>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</si>
  <si>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</si>
  <si>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</si>
  <si>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</si>
  <si>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</si>
  <si>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</si>
  <si>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</si>
  <si>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</si>
  <si>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</si>
  <si>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</si>
  <si>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</si>
  <si>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</si>
  <si>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</si>
  <si>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</si>
  <si>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</si>
  <si>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</si>
  <si>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</si>
  <si>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</si>
  <si>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</si>
  <si>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</si>
  <si>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</si>
  <si>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</si>
  <si>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</si>
  <si>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</si>
  <si>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</si>
  <si>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</si>
  <si>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</si>
  <si>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</si>
  <si>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</si>
  <si>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</si>
  <si>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</si>
  <si>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</si>
  <si>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</si>
  <si>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</si>
  <si>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</si>
  <si>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</si>
  <si>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</si>
  <si>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</si>
  <si>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</si>
  <si>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</si>
  <si>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</si>
  <si>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</si>
  <si>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</si>
  <si>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</si>
  <si>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</si>
  <si>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</si>
  <si>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</si>
  <si>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</si>
  <si>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</si>
  <si>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</si>
  <si>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</si>
  <si>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</si>
  <si>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</si>
  <si>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</si>
  <si>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</si>
  <si>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</si>
  <si>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</si>
  <si>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</si>
  <si>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</si>
  <si>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</si>
  <si>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</si>
  <si>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</si>
  <si>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</si>
  <si>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</si>
  <si>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</si>
  <si>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</si>
  <si>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</si>
  <si>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</si>
  <si>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</si>
  <si>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</si>
  <si>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</si>
  <si>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</si>
  <si>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</si>
  <si>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</si>
  <si>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</si>
  <si>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</si>
  <si>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</si>
  <si>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</si>
  <si>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</si>
  <si>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</si>
  <si>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</si>
  <si>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</si>
  <si>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</si>
  <si>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</si>
  <si>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</si>
  <si>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</si>
  <si>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</si>
  <si>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</si>
  <si>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</si>
  <si>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</si>
  <si>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</si>
  <si>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</si>
  <si>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</si>
  <si>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</si>
  <si>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</si>
  <si>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</si>
  <si>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</si>
  <si>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</si>
  <si>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</si>
  <si>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</si>
  <si>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</si>
  <si>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</si>
  <si>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</si>
  <si>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</si>
  <si>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</si>
  <si>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</si>
  <si>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</si>
  <si>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</si>
  <si>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</si>
  <si>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</si>
  <si>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</si>
  <si>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</si>
  <si>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</si>
  <si>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</si>
  <si>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</si>
  <si>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</si>
  <si>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</si>
  <si>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</si>
  <si>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</si>
  <si>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</si>
  <si>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</si>
  <si>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</si>
  <si>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</si>
  <si>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</si>
  <si>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</si>
  <si>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</si>
  <si>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</si>
  <si>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</si>
  <si>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</si>
  <si>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</si>
  <si>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</si>
  <si>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</si>
  <si>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</si>
  <si>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</si>
  <si>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</si>
  <si>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</si>
  <si>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</si>
  <si>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</si>
  <si>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</si>
  <si>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</si>
  <si>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</si>
  <si>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</si>
  <si>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</si>
  <si>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</si>
  <si>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</si>
  <si>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</si>
  <si>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</si>
  <si>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</si>
  <si>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</si>
  <si>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</si>
  <si>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</si>
  <si>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</si>
  <si>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</si>
  <si>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</si>
  <si>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</si>
  <si>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</si>
  <si>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</si>
  <si>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</si>
  <si>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</si>
  <si>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</si>
  <si>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</si>
  <si>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</si>
  <si>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</si>
  <si>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</si>
  <si>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</si>
  <si>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</si>
  <si>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</si>
  <si>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</si>
  <si>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</si>
  <si>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</si>
  <si>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</si>
  <si>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</si>
  <si>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</si>
  <si>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</si>
  <si>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</si>
  <si>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</si>
  <si>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</si>
  <si>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</si>
  <si>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</si>
  <si>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</si>
  <si>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</si>
  <si>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</si>
  <si>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</si>
  <si>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</si>
  <si>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</si>
  <si>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</si>
  <si>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</si>
  <si>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</si>
  <si>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</si>
  <si>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</si>
  <si>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</si>
  <si>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</si>
  <si>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</si>
  <si>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</si>
  <si>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</si>
  <si>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</si>
  <si>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</si>
  <si>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</si>
  <si>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</si>
  <si>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</si>
  <si>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</si>
  <si>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</si>
  <si>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</si>
  <si>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</si>
  <si>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</si>
  <si>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</si>
  <si>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</si>
  <si>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</si>
  <si>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</si>
  <si>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</si>
  <si>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</si>
  <si>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</si>
  <si>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</si>
  <si>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</si>
  <si>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</si>
  <si>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</si>
  <si>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</si>
  <si>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</si>
  <si>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</si>
  <si>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</si>
  <si>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</si>
  <si>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</si>
  <si>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</si>
  <si>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</si>
  <si>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</si>
  <si>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</si>
  <si>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</si>
  <si>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</si>
  <si>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</si>
  <si>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</si>
  <si>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</si>
  <si>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</si>
  <si>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</si>
  <si>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</si>
  <si>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</si>
  <si>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</si>
  <si>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</si>
  <si>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</si>
  <si>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</si>
  <si>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</si>
  <si>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</si>
  <si>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</si>
  <si>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</si>
  <si>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</si>
  <si>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</si>
  <si>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</si>
  <si>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</si>
  <si>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</si>
  <si>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</si>
  <si>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</si>
  <si>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</si>
  <si>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</si>
  <si>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</si>
  <si>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</si>
  <si>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</si>
  <si>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</si>
  <si>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</si>
  <si>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</si>
  <si>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</si>
  <si>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</si>
  <si>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</si>
  <si>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</si>
  <si>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</si>
  <si>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</si>
  <si>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</si>
  <si>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</si>
  <si>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</si>
  <si>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</si>
  <si>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</si>
  <si>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</si>
  <si>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</si>
  <si>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</si>
  <si>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</si>
  <si>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</si>
  <si>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</si>
  <si>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</si>
  <si>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</si>
  <si>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</si>
  <si>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</si>
  <si>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</si>
  <si>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</si>
  <si>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</si>
  <si>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</si>
  <si>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</si>
  <si>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</si>
  <si>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</si>
  <si>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</si>
  <si>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</si>
  <si>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</si>
  <si>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</si>
  <si>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</si>
  <si>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</si>
  <si>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</si>
  <si>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</si>
  <si>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</si>
  <si>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</si>
  <si>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</si>
  <si>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</si>
  <si>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</si>
  <si>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</si>
  <si>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</si>
  <si>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</si>
  <si>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</si>
  <si>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</si>
  <si>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</si>
  <si>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</si>
  <si>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</si>
  <si>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</si>
  <si>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</si>
  <si>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</si>
  <si>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</si>
  <si>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</si>
  <si>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</si>
  <si>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</si>
  <si>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</si>
  <si>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</si>
  <si>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</si>
  <si>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</si>
  <si>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</si>
  <si>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</si>
  <si>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</si>
  <si>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</si>
  <si>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</si>
  <si>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</si>
  <si>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</si>
  <si>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</si>
  <si>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</si>
  <si>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</si>
  <si>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</si>
  <si>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</si>
  <si>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</si>
  <si>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</si>
  <si>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</si>
  <si>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</si>
  <si>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</si>
  <si>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</si>
  <si>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</si>
  <si>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</si>
  <si>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</si>
  <si>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</si>
  <si>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</si>
  <si>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</si>
  <si>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</si>
  <si>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</si>
  <si>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</si>
  <si>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</si>
  <si>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</si>
  <si>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</si>
  <si>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</si>
  <si>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</si>
  <si>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</si>
  <si>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</si>
  <si>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</si>
  <si>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</si>
  <si>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</si>
  <si>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</si>
  <si>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</si>
  <si>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</si>
  <si>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</si>
  <si>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</si>
  <si>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</si>
  <si>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</si>
  <si>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</si>
  <si>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</si>
  <si>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</si>
  <si>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</si>
  <si>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</si>
  <si>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</si>
  <si>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</si>
  <si>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</si>
  <si>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</si>
  <si>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</si>
  <si>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</si>
  <si>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</si>
  <si>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</si>
  <si>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</si>
  <si>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</si>
  <si>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</si>
  <si>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</si>
  <si>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</si>
  <si>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</si>
  <si>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</si>
  <si>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</si>
  <si>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</si>
  <si>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</si>
  <si>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</si>
  <si>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</si>
  <si>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</si>
  <si>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</si>
  <si>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</si>
  <si>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</si>
  <si>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</si>
  <si>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</si>
  <si>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</si>
  <si>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</si>
  <si>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</si>
  <si>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</si>
  <si>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</si>
  <si>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</si>
  <si>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</si>
  <si>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</si>
  <si>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</si>
  <si>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</si>
  <si>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</si>
  <si>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</si>
  <si>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</si>
  <si>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</si>
  <si>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</si>
  <si>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</si>
  <si>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</si>
  <si>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</si>
  <si>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</si>
  <si>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</si>
  <si>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</si>
  <si>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</si>
  <si>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</si>
  <si>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</si>
  <si>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</si>
  <si>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</si>
  <si>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</si>
  <si>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</si>
  <si>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</si>
  <si>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</si>
  <si>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</si>
  <si>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</si>
  <si>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</si>
  <si>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</si>
  <si>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</si>
  <si>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</si>
  <si>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</si>
  <si>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</si>
  <si>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</si>
  <si>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</si>
  <si>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</si>
  <si>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</si>
  <si>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</si>
  <si>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</si>
  <si>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</si>
  <si>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</si>
  <si>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</si>
  <si>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</si>
  <si>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</si>
  <si>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</si>
  <si>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</si>
  <si>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</si>
  <si>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</si>
  <si>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</si>
  <si>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</si>
  <si>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</si>
  <si>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</si>
  <si>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</si>
  <si>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</si>
  <si>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</si>
  <si>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</si>
  <si>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</si>
  <si>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</si>
  <si>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</si>
  <si>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</si>
  <si>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</si>
  <si>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</si>
  <si>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</si>
  <si>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</si>
  <si>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</si>
  <si>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</si>
  <si>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</si>
  <si>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</si>
  <si>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</si>
  <si>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</si>
  <si>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</si>
  <si>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</si>
  <si>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</si>
  <si>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</si>
  <si>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</si>
  <si>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</si>
  <si>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</si>
  <si>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</si>
  <si>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</si>
  <si>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</si>
  <si>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</si>
  <si>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</si>
  <si>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</si>
  <si>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</si>
  <si>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</si>
  <si>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</si>
  <si>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</si>
  <si>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</si>
  <si>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</si>
  <si>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</si>
  <si>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</si>
  <si>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</si>
  <si>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</si>
  <si>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</si>
  <si>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</si>
  <si>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</si>
  <si>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</si>
  <si>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</si>
  <si>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</si>
  <si>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</si>
  <si>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</si>
  <si>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</si>
  <si>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</si>
  <si>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</si>
  <si>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</si>
  <si>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</si>
  <si>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</si>
  <si>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</si>
  <si>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</si>
  <si>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</si>
  <si>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</si>
  <si>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</si>
  <si>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</si>
  <si>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</si>
  <si>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</si>
  <si>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</si>
  <si>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</si>
  <si>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</si>
  <si>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</si>
  <si>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</si>
  <si>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</si>
  <si>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</si>
  <si>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</si>
  <si>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</si>
  <si>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</si>
  <si>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</si>
  <si>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</si>
  <si>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</si>
  <si>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</si>
  <si>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</si>
  <si>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</si>
  <si>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</si>
  <si>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</si>
  <si>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</si>
  <si>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</si>
  <si>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</si>
  <si>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</si>
  <si>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</si>
  <si>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</si>
  <si>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</si>
  <si>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</si>
  <si>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</si>
  <si>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</si>
  <si>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</si>
  <si>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</si>
  <si>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</si>
  <si>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</si>
  <si>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</si>
  <si>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</si>
  <si>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</si>
  <si>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</si>
  <si>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</si>
  <si>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</si>
  <si>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</si>
  <si>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</si>
  <si>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</si>
  <si>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</si>
  <si>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</si>
  <si>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</si>
  <si>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</si>
  <si>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</si>
  <si>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</si>
  <si>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</si>
  <si>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</si>
  <si>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</si>
  <si>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</si>
  <si>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</si>
  <si>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</si>
  <si>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</si>
  <si>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</si>
  <si>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</si>
  <si>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</si>
  <si>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</si>
  <si>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</si>
  <si>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</si>
  <si>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</si>
  <si>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</si>
  <si>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</si>
  <si>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</si>
  <si>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</si>
  <si>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</si>
  <si>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</si>
  <si>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</si>
  <si>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</si>
  <si>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</si>
  <si>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</si>
  <si>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</si>
  <si>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</si>
  <si>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</si>
  <si>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</si>
  <si>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</si>
  <si>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</si>
  <si>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</si>
  <si>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</si>
  <si>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</si>
  <si>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</si>
  <si>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</si>
  <si>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</si>
  <si>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</si>
  <si>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</si>
  <si>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</si>
  <si>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</si>
  <si>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</si>
  <si>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</si>
  <si>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</si>
  <si>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</si>
  <si>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</si>
  <si>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</si>
  <si>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</si>
  <si>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</si>
  <si>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</si>
  <si>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</si>
  <si>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</si>
  <si>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</si>
  <si>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</si>
  <si>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</si>
  <si>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</si>
  <si>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</si>
  <si>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</si>
  <si>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</si>
  <si>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</si>
  <si>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</si>
  <si>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</si>
  <si>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</si>
  <si>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</si>
  <si>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</si>
  <si>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</si>
  <si>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</si>
  <si>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</si>
  <si>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</si>
  <si>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</si>
  <si>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</si>
  <si>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</si>
  <si>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</si>
  <si>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</si>
  <si>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</si>
  <si>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</si>
  <si>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</si>
  <si>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</si>
  <si>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</si>
  <si>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</si>
  <si>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</si>
  <si>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</si>
  <si>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</si>
  <si>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</si>
  <si>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</si>
  <si>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</si>
  <si>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</si>
  <si>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</si>
  <si>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</si>
  <si>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</si>
  <si>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</si>
  <si>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</si>
  <si>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</si>
  <si>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</si>
  <si>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</si>
  <si>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</si>
  <si>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</si>
  <si>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</si>
  <si>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</si>
  <si>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</si>
  <si>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</si>
  <si>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</si>
  <si>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</si>
  <si>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</si>
  <si>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</si>
  <si>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</si>
  <si>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</si>
  <si>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</si>
  <si>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</si>
  <si>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</si>
  <si>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</si>
  <si>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</si>
  <si>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</si>
  <si>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</si>
  <si>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</si>
  <si>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</si>
  <si>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</si>
  <si>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</si>
  <si>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</si>
  <si>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</si>
  <si>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</si>
  <si>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</si>
  <si>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</si>
  <si>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</si>
  <si>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</si>
  <si>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</si>
  <si>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</si>
  <si>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</si>
  <si>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</si>
  <si>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</si>
  <si>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</si>
  <si>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</si>
  <si>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</si>
  <si>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</si>
  <si>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</si>
  <si>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</si>
  <si>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</si>
  <si>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</si>
  <si>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</si>
  <si>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</si>
  <si>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</si>
  <si>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</si>
  <si>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</si>
  <si>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</si>
  <si>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</si>
  <si>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</si>
  <si>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</si>
  <si>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</si>
  <si>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</si>
  <si>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</si>
  <si>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</si>
  <si>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</si>
  <si>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</si>
  <si>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</si>
  <si>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</si>
  <si>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</si>
  <si>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</si>
  <si>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</si>
  <si>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</si>
  <si>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</si>
  <si>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</si>
  <si>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</si>
  <si>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</si>
  <si>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</si>
  <si>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</si>
  <si>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</si>
  <si>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</si>
  <si>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</si>
  <si>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</si>
  <si>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</si>
  <si>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</si>
  <si>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</si>
  <si>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</si>
  <si>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</si>
  <si>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</si>
  <si>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</si>
  <si>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</si>
  <si>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</si>
  <si>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</si>
  <si>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</si>
  <si>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</si>
  <si>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</si>
  <si>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</si>
  <si>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</si>
  <si>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</si>
  <si>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</si>
  <si>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</si>
  <si>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</si>
  <si>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</si>
  <si>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</si>
  <si>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</si>
  <si>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</si>
  <si>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</si>
  <si>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</si>
  <si>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</si>
  <si>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</si>
  <si>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</si>
  <si>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</si>
  <si>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</si>
  <si>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</si>
  <si>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</si>
  <si>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</si>
  <si>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</si>
  <si>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</si>
  <si>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</si>
  <si>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</si>
  <si>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</si>
  <si>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</si>
  <si>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</si>
  <si>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</si>
  <si>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</si>
  <si>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</si>
  <si>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</si>
  <si>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</si>
  <si>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</si>
  <si>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</si>
  <si>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</si>
  <si>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</si>
  <si>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</si>
  <si>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</si>
  <si>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</si>
  <si>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</si>
  <si>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</si>
  <si>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</si>
  <si>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</si>
  <si>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</si>
  <si>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</si>
  <si>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</si>
  <si>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</si>
  <si>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</si>
  <si>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</si>
  <si>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</si>
  <si>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</si>
  <si>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</si>
  <si>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</si>
  <si>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</si>
  <si>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</si>
  <si>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</si>
  <si>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</si>
  <si>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</si>
  <si>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</si>
  <si>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</si>
  <si>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</si>
  <si>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</si>
  <si>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</si>
  <si>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</si>
  <si>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</si>
  <si>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</si>
  <si>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</si>
  <si>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</si>
  <si>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</si>
  <si>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</si>
  <si>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</si>
  <si>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</si>
  <si>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</si>
  <si>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</si>
  <si>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</si>
  <si>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</si>
  <si>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</si>
  <si>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</si>
  <si>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</si>
  <si>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</si>
  <si>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</si>
  <si>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</si>
  <si>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</si>
  <si>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</si>
  <si>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</si>
  <si>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</si>
  <si>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</si>
  <si>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</si>
  <si>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</si>
  <si>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</si>
  <si>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</si>
  <si>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</si>
  <si>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</si>
  <si>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</si>
  <si>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</si>
  <si>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</si>
  <si>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</si>
  <si>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</si>
  <si>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</si>
  <si>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</si>
  <si>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</si>
  <si>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</si>
  <si>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</si>
  <si>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</si>
  <si>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</si>
  <si>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</si>
  <si>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</si>
  <si>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</si>
  <si>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</si>
  <si>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</si>
  <si>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</si>
  <si>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</si>
  <si>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</si>
  <si>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</si>
  <si>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</si>
  <si>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</si>
  <si>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</si>
  <si>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</si>
  <si>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</si>
  <si>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</si>
  <si>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</si>
  <si>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</si>
  <si>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</si>
  <si>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</si>
  <si>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</si>
  <si>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</si>
  <si>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</si>
  <si>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</si>
  <si>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</si>
  <si>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</si>
  <si>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</si>
  <si>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</si>
  <si>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</si>
  <si>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</si>
  <si>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</si>
  <si>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</si>
  <si>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</si>
  <si>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</si>
  <si>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</si>
  <si>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</si>
  <si>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</si>
  <si>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</si>
  <si>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</si>
  <si>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</si>
  <si>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</si>
  <si>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</si>
  <si>
    <t>物理抵抗</t>
    <phoneticPr fontId="18" type="noConversion"/>
  </si>
  <si>
    <t>嘲讽,召唤,亡语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</si>
</sst>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20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0" totalsRowShown="0" headerRowDxfId="175" dataDxfId="174" tableBorderDxfId="173">
  <autoFilter ref="A3:BA330"/>
  <sortState ref="A4:BA330">
    <sortCondition ref="A3:A330"/>
  </sortState>
  <tableColumns count="53">
    <tableColumn id="1" name="Id" dataDxfId="172"/>
    <tableColumn id="38" name="Alias"/>
    <tableColumn id="2" name="Name" dataDxfId="171"/>
    <tableColumn id="22" name="Ename" dataDxfId="170"/>
    <tableColumn id="23" name="Remark" dataDxfId="169"/>
    <tableColumn id="3" name="Star" dataDxfId="168"/>
    <tableColumn id="4" name="Type" dataDxfId="167"/>
    <tableColumn id="5" name="Attr" dataDxfId="166"/>
    <tableColumn id="58" name="Quality" dataDxfId="16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4"/>
    <tableColumn id="6" name="AtkP" dataDxfId="163"/>
    <tableColumn id="24" name="VitP" dataDxfId="162"/>
    <tableColumn id="25" name="Modify" dataDxfId="161"/>
    <tableColumn id="9" name="Def" dataDxfId="160"/>
    <tableColumn id="10" name="Mag" dataDxfId="159"/>
    <tableColumn id="32" name="Spd" dataDxfId="158"/>
    <tableColumn id="35" name="Hit" dataDxfId="157"/>
    <tableColumn id="36" name="Dhit" dataDxfId="156"/>
    <tableColumn id="34" name="Crt" dataDxfId="155"/>
    <tableColumn id="33" name="Luk" dataDxfId="154"/>
    <tableColumn id="7" name="Sum" dataDxfId="153">
      <calculatedColumnFormula>INT(SUM(K4:L4)+SUM(N4:T4)*5+IF(ISNUMBER(AD4),AD4,0)+M4)</calculatedColumnFormula>
    </tableColumn>
    <tableColumn id="13" name="Range" dataDxfId="152"/>
    <tableColumn id="14" name="Mov" dataDxfId="151"/>
    <tableColumn id="51" name="LifeRound" dataDxfId="150"/>
    <tableColumn id="16" name="Arrow" dataDxfId="149"/>
    <tableColumn id="42" name="Skill1" dataDxfId="148"/>
    <tableColumn id="43" name="SkillRate1" dataDxfId="147"/>
    <tableColumn id="44" name="Skill2" dataDxfId="146"/>
    <tableColumn id="45" name="SkillRate2" dataDxfId="145"/>
    <tableColumn id="54" name="~SkillMark" dataDxfId="14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143"/>
    <tableColumn id="57" name="~AntiMental" dataDxfId="142"/>
    <tableColumn id="56" name="~AntiPhysical" dataDxfId="141"/>
    <tableColumn id="55" name="~AntiElement" dataDxfId="140"/>
    <tableColumn id="30" name="BuffImmune" dataDxfId="139">
      <calculatedColumnFormula>CONCATENATE(AE4,";",AF4,";",AG4,";",AH4)</calculatedColumnFormula>
    </tableColumn>
    <tableColumn id="8" name="~AntiNull" dataDxfId="138"/>
    <tableColumn id="11" name="~AntiWater" dataDxfId="137"/>
    <tableColumn id="26" name="~AntiWind" dataDxfId="136"/>
    <tableColumn id="27" name="~AntiFire" dataDxfId="135"/>
    <tableColumn id="37" name="~AntiEarth" dataDxfId="134"/>
    <tableColumn id="40" name="~AntiLight" dataDxfId="133"/>
    <tableColumn id="41" name="~AntiDark" dataDxfId="132"/>
    <tableColumn id="31" name="AttrDef" dataDxfId="131">
      <calculatedColumnFormula>CONCATENATE(AJ4,";",AK4,";",AL4,";",AM4,";",AN4,";",AO4,";",AP4)</calculatedColumnFormula>
    </tableColumn>
    <tableColumn id="50" name="IsBuilding" dataDxfId="130"/>
    <tableColumn id="29" name="JobId" dataDxfId="129"/>
    <tableColumn id="20" name="DropId1" dataDxfId="128"/>
    <tableColumn id="39" name="DropId2" dataDxfId="127"/>
    <tableColumn id="21" name="Icon" dataDxfId="126"/>
    <tableColumn id="17" name="Cover" dataDxfId="125"/>
    <tableColumn id="18" name="Sound" dataDxfId="124"/>
    <tableColumn id="15" name="IsSpecial" dataDxfId="123"/>
    <tableColumn id="28" name="IsNew" dataDxfId="122"/>
    <tableColumn id="19" name="VsMark" dataDxfId="1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0" dataDxfId="119" tableBorderDxfId="118">
  <autoFilter ref="A3:BA17"/>
  <sortState ref="A4:BA17">
    <sortCondition ref="A3:A17"/>
  </sortState>
  <tableColumns count="53">
    <tableColumn id="1" name="Id" dataDxfId="117"/>
    <tableColumn id="20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SUM(K4:L4)+SUM(N4:T4)*5+IF(ISNUMBER(AD4),AD4,0)+M4</calculatedColumnFormula>
    </tableColumn>
    <tableColumn id="13" name="Range" dataDxfId="97"/>
    <tableColumn id="14" name="Mov" dataDxfId="96"/>
    <tableColumn id="60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9" name="IsBuilding" dataDxfId="75"/>
    <tableColumn id="29" name="JobId" dataDxfId="74"/>
    <tableColumn id="46" name="DropId1" dataDxfId="73"/>
    <tableColumn id="38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6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0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0.2</v>
      </c>
      <c r="AG33" s="18">
        <v>0</v>
      </c>
      <c r="AH33" s="18">
        <v>0</v>
      </c>
      <c r="AI33" s="4" t="str">
        <f t="shared" si="2"/>
        <v>0;0.2;0;0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1099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1090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1100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1101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1102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1103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1104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1102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1105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1102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1102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1102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1102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1102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1090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1105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1107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1108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1109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1111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1111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1100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1100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1090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1113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1090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1107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1107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1112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1107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1120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1101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1123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1104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1124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1090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1102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1104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1102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1111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1102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1100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1090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1104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1102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1102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1102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1116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1104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1101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1102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1107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1104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1092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1102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1100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1102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1102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1102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1102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>
        <v>-28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30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1133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0.2</v>
      </c>
      <c r="AG256" s="18">
        <v>0</v>
      </c>
      <c r="AH256" s="18">
        <v>0</v>
      </c>
      <c r="AI256" s="4" t="str">
        <f t="shared" si="14"/>
        <v>0;0.2;0;0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1090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1147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1116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1090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1131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1090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1102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1139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1101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1101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1101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0</v>
      </c>
      <c r="M306">
        <v>-26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853</v>
      </c>
      <c r="Z306" s="18">
        <v>55110010</v>
      </c>
      <c r="AA306" s="18">
        <v>100</v>
      </c>
      <c r="AB306" s="18"/>
      <c r="AC306" s="18"/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1090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1104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1116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1142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1141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8">
        <v>1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8">
        <v>1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1143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8">
        <v>1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8">
        <v>1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8">
        <v>1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1090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8">
        <v>1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1144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1144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1144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1144</v>
      </c>
      <c r="F324" s="8">
        <v>1</v>
      </c>
      <c r="G324" s="8">
        <v>12</v>
      </c>
      <c r="H324" s="8">
        <v>1</v>
      </c>
      <c r="I324" s="21">
        <f t="shared" ref="I324:I330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87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87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87" si="23"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1133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1102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1145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1090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</sheetData>
  <phoneticPr fontId="18" type="noConversion"/>
  <conditionalFormatting sqref="I4:I318">
    <cfRule type="cellIs" dxfId="64" priority="81" operator="greaterThanOrEqual">
      <formula>5</formula>
    </cfRule>
    <cfRule type="cellIs" dxfId="63" priority="92" operator="equal">
      <formula>1</formula>
    </cfRule>
    <cfRule type="cellIs" dxfId="62" priority="93" operator="equal">
      <formula>2</formula>
    </cfRule>
    <cfRule type="cellIs" dxfId="61" priority="94" operator="equal">
      <formula>3</formula>
    </cfRule>
    <cfRule type="cellIs" dxfId="60" priority="95" operator="equal">
      <formula>4</formula>
    </cfRule>
  </conditionalFormatting>
  <conditionalFormatting sqref="U4:U3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59" priority="65">
      <formula>LEN(TRIM(AU306))=0</formula>
    </cfRule>
  </conditionalFormatting>
  <conditionalFormatting sqref="AT309">
    <cfRule type="containsBlanks" dxfId="58" priority="64">
      <formula>LEN(TRIM(AT309))=0</formula>
    </cfRule>
  </conditionalFormatting>
  <conditionalFormatting sqref="AT310">
    <cfRule type="containsBlanks" dxfId="57" priority="63">
      <formula>LEN(TRIM(AT310))=0</formula>
    </cfRule>
  </conditionalFormatting>
  <conditionalFormatting sqref="AT303">
    <cfRule type="containsBlanks" dxfId="56" priority="62">
      <formula>LEN(TRIM(AT303))=0</formula>
    </cfRule>
  </conditionalFormatting>
  <conditionalFormatting sqref="AT78">
    <cfRule type="containsBlanks" dxfId="55" priority="61">
      <formula>LEN(TRIM(AT78))=0</formula>
    </cfRule>
  </conditionalFormatting>
  <conditionalFormatting sqref="I319:I321">
    <cfRule type="cellIs" dxfId="54" priority="49" operator="greaterThanOrEqual">
      <formula>5</formula>
    </cfRule>
    <cfRule type="cellIs" dxfId="53" priority="50" operator="equal">
      <formula>1</formula>
    </cfRule>
    <cfRule type="cellIs" dxfId="52" priority="51" operator="equal">
      <formula>2</formula>
    </cfRule>
    <cfRule type="cellIs" dxfId="51" priority="52" operator="equal">
      <formula>3</formula>
    </cfRule>
    <cfRule type="cellIs" dxfId="50" priority="53" operator="equal">
      <formula>4</formula>
    </cfRule>
  </conditionalFormatting>
  <conditionalFormatting sqref="I322:I323">
    <cfRule type="cellIs" dxfId="49" priority="43" operator="greaterThanOrEqual">
      <formula>5</formula>
    </cfRule>
    <cfRule type="cellIs" dxfId="48" priority="44" operator="equal">
      <formula>1</formula>
    </cfRule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</conditionalFormatting>
  <conditionalFormatting sqref="I324">
    <cfRule type="cellIs" dxfId="44" priority="37" operator="greaterThanOrEqual">
      <formula>5</formula>
    </cfRule>
    <cfRule type="cellIs" dxfId="43" priority="38" operator="equal">
      <formula>1</formula>
    </cfRule>
    <cfRule type="cellIs" dxfId="42" priority="39" operator="equal">
      <formula>2</formula>
    </cfRule>
    <cfRule type="cellIs" dxfId="41" priority="40" operator="equal">
      <formula>3</formula>
    </cfRule>
    <cfRule type="cellIs" dxfId="40" priority="41" operator="equal">
      <formula>4</formula>
    </cfRule>
  </conditionalFormatting>
  <conditionalFormatting sqref="I325">
    <cfRule type="cellIs" dxfId="39" priority="31" operator="greaterThanOrEqual">
      <formula>5</formula>
    </cfRule>
    <cfRule type="cellIs" dxfId="38" priority="32" operator="equal">
      <formula>1</formula>
    </cfRule>
    <cfRule type="cellIs" dxfId="37" priority="33" operator="equal">
      <formula>2</formula>
    </cfRule>
    <cfRule type="cellIs" dxfId="36" priority="34" operator="equal">
      <formula>3</formula>
    </cfRule>
    <cfRule type="cellIs" dxfId="35" priority="35" operator="equal">
      <formula>4</formula>
    </cfRule>
  </conditionalFormatting>
  <conditionalFormatting sqref="I326">
    <cfRule type="cellIs" dxfId="34" priority="25" operator="greaterThanOrEqual">
      <formula>5</formula>
    </cfRule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</conditionalFormatting>
  <conditionalFormatting sqref="I327">
    <cfRule type="cellIs" dxfId="29" priority="1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I328">
    <cfRule type="cellIs" dxfId="24" priority="13" operator="greaterThanOrEqual">
      <formula>5</formula>
    </cfRule>
    <cfRule type="cellIs" dxfId="23" priority="14" operator="equal">
      <formula>1</formula>
    </cfRule>
    <cfRule type="cellIs" dxfId="22" priority="15" operator="equal">
      <formula>2</formula>
    </cfRule>
    <cfRule type="cellIs" dxfId="21" priority="16" operator="equal">
      <formula>3</formula>
    </cfRule>
    <cfRule type="cellIs" dxfId="20" priority="17" operator="equal">
      <formula>4</formula>
    </cfRule>
  </conditionalFormatting>
  <conditionalFormatting sqref="I329">
    <cfRule type="cellIs" dxfId="19" priority="7" operator="greaterThanOrEqual">
      <formula>5</formula>
    </cfRule>
    <cfRule type="cellIs" dxfId="18" priority="8" operator="equal">
      <formula>1</formula>
    </cfRule>
    <cfRule type="cellIs" dxfId="17" priority="9" operator="equal">
      <formula>2</formula>
    </cfRule>
    <cfRule type="cellIs" dxfId="16" priority="10" operator="equal">
      <formula>3</formula>
    </cfRule>
    <cfRule type="cellIs" dxfId="15" priority="11" operator="equal">
      <formula>4</formula>
    </cfRule>
  </conditionalFormatting>
  <conditionalFormatting sqref="I330">
    <cfRule type="cellIs" dxfId="14" priority="1" operator="greaterThanOr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G2" sqref="AG2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9" priority="23" operator="greaterThanOrEqual">
      <formula>5</formula>
    </cfRule>
    <cfRule type="cellIs" dxfId="8" priority="24" operator="equal">
      <formula>1</formula>
    </cfRule>
    <cfRule type="cellIs" dxfId="7" priority="25" operator="equal">
      <formula>2</formula>
    </cfRule>
    <cfRule type="cellIs" dxfId="6" priority="26" operator="equal">
      <formula>3</formula>
    </cfRule>
    <cfRule type="cellIs" dxfId="5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2018-02-04T02:46:50Z</dcterms:modified>
</cp:coreProperties>
</file>