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4" i="2" l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<sst xmlns="http://schemas.openxmlformats.org/spreadsheetml/2006/main" count="652" uniqueCount="394">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</sst>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1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30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3" totalsRowShown="0" dataDxfId="73" tableBorderDxfId="72">
  <autoFilter ref="A3:AG133"/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46">
      <calculatedColumnFormula>IF(ISBLANK(AA4),0, LOOKUP(AA4,[1]Skill!$A:$A,[1]Skill!$AA:$AA)*AB4/100)</calculatedColumnFormula>
    </tableColumn>
    <tableColumn id="13" name="SkillId" dataDxfId="45"/>
    <tableColumn id="14" name="Percent" dataDxfId="44"/>
    <tableColumn id="16" name="Arrow" dataDxfId="43"/>
    <tableColumn id="26" name="JobId" dataDxfId="42"/>
    <tableColumn id="18" name="Icon" dataDxfId="41"/>
    <tableColumn id="22" name="IsSpecial" dataDxfId="40"/>
    <tableColumn id="23" name="IsNew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3" tableBorderDxfId="32">
  <autoFilter ref="A3:AG4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3"/>
    <tableColumn id="8" name="AtkP" dataDxfId="22"/>
    <tableColumn id="9" name="PArmor" dataDxfId="21"/>
    <tableColumn id="17" name="MArmor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J4+K4+L4-100+M4+ SUM(O4:U4)*5+IF(ISNUMBER(Z4),Z4,0)+Y4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IF(ISBLANK(AA4),0, LOOKUP(AA4,[1]Skill!$A:$A,[1]Skill!$AA:$AA)*AB4/100)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Z4" sqref="Z4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LOOKUP(AA4,[1]Skill!$A:$A,[1]Skill!$AA:$AA)*AB4/100)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LOOKUP(AA5,[1]Skill!$A:$A,[1]Skill!$AA:$AA)*AB5/100)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LOOKUP(AA6,[1]Skill!$A:$A,[1]Skill!$AA:$AA)*AB6/100)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LOOKUP(AA7,[1]Skill!$A:$A,[1]Skill!$AA:$AA)*AB7/100)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LOOKUP(AA8,[1]Skill!$A:$A,[1]Skill!$AA:$AA)*AB8/100)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LOOKUP(AA9,[1]Skill!$A:$A,[1]Skill!$AA:$AA)*AB9/100)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LOOKUP(AA10,[1]Skill!$A:$A,[1]Skill!$AA:$AA)*AB10/100)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LOOKUP(AA11,[1]Skill!$A:$A,[1]Skill!$AA:$AA)*AB11/100)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LOOKUP(AA12,[1]Skill!$A:$A,[1]Skill!$AA:$AA)*AB12/100)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LOOKUP(AA13,[1]Skill!$A:$A,[1]Skill!$AA:$AA)*AB13/100)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LOOKUP(AA14,[1]Skill!$A:$A,[1]Skill!$AA:$AA)*AB14/100)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LOOKUP(AA15,[1]Skill!$A:$A,[1]Skill!$AA:$AA)*AB15/100)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LOOKUP(AA16,[1]Skill!$A:$A,[1]Skill!$AA:$AA)*AB16/100)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LOOKUP(AA17,[1]Skill!$A:$A,[1]Skill!$AA:$AA)*AB17/100)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LOOKUP(AA18,[1]Skill!$A:$A,[1]Skill!$AA:$AA)*AB18/100)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LOOKUP(AA19,[1]Skill!$A:$A,[1]Skill!$AA:$AA)*AB19/100)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LOOKUP(AA20,[1]Skill!$A:$A,[1]Skill!$AA:$AA)*AB20/100)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LOOKUP(AA21,[1]Skill!$A:$A,[1]Skill!$AA:$AA)*AB21/100)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LOOKUP(AA22,[1]Skill!$A:$A,[1]Skill!$AA:$AA)*AB22/100)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LOOKUP(AA23,[1]Skill!$A:$A,[1]Skill!$AA:$AA)*AB23/100)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LOOKUP(AA24,[1]Skill!$A:$A,[1]Skill!$AA:$AA)*AB24/100)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LOOKUP(AA25,[1]Skill!$A:$A,[1]Skill!$AA:$AA)*AB25/100)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LOOKUP(AA26,[1]Skill!$A:$A,[1]Skill!$AA:$AA)*AB26/100)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LOOKUP(AA27,[1]Skill!$A:$A,[1]Skill!$AA:$AA)*AB27/100)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LOOKUP(AA28,[1]Skill!$A:$A,[1]Skill!$AA:$AA)*AB28/100)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3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LOOKUP(AA29,[1]Skill!$A:$A,[1]Skill!$AA:$AA)*AB29/100)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3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LOOKUP(AA30,[1]Skill!$A:$A,[1]Skill!$AA:$AA)*AB30/100)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3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LOOKUP(AA31,[1]Skill!$A:$A,[1]Skill!$AA:$AA)*AB31/100)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3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LOOKUP(AA32,[1]Skill!$A:$A,[1]Skill!$AA:$AA)*AB32/100)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3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LOOKUP(AA33,[1]Skill!$A:$A,[1]Skill!$AA:$AA)*AB33/100)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3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LOOKUP(AA34,[1]Skill!$A:$A,[1]Skill!$AA:$AA)*AB34/100)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LOOKUP(AA35,[1]Skill!$A:$A,[1]Skill!$AA:$AA)*AB35/100)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LOOKUP(AA36,[1]Skill!$A:$A,[1]Skill!$AA:$AA)*AB36/100)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LOOKUP(AA37,[1]Skill!$A:$A,[1]Skill!$AA:$AA)*AB37/100)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LOOKUP(AA38,[1]Skill!$A:$A,[1]Skill!$AA:$AA)*AB38/100)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LOOKUP(AA39,[1]Skill!$A:$A,[1]Skill!$AA:$AA)*AB39/100)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LOOKUP(AA40,[1]Skill!$A:$A,[1]Skill!$AA:$AA)*AB40/100)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LOOKUP(AA41,[1]Skill!$A:$A,[1]Skill!$AA:$AA)*AB41/100)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LOOKUP(AA42,[1]Skill!$A:$A,[1]Skill!$AA:$AA)*AB42/100)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LOOKUP(AA43,[1]Skill!$A:$A,[1]Skill!$AA:$AA)*AB43/100)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LOOKUP(AA44,[1]Skill!$A:$A,[1]Skill!$AA:$AA)*AB44/100)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LOOKUP(AA45,[1]Skill!$A:$A,[1]Skill!$AA:$AA)*AB45/100)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LOOKUP(AA46,[1]Skill!$A:$A,[1]Skill!$AA:$AA)*AB46/100)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LOOKUP(AA47,[1]Skill!$A:$A,[1]Skill!$AA:$AA)*AB47/100)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LOOKUP(AA48,[1]Skill!$A:$A,[1]Skill!$AA:$AA)*AB48/100)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LOOKUP(AA49,[1]Skill!$A:$A,[1]Skill!$AA:$AA)*AB49/100)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LOOKUP(AA50,[1]Skill!$A:$A,[1]Skill!$AA:$AA)*AB50/100)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LOOKUP(AA51,[1]Skill!$A:$A,[1]Skill!$AA:$AA)*AB51/100)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LOOKUP(AA52,[1]Skill!$A:$A,[1]Skill!$AA:$AA)*AB52/100)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LOOKUP(AA53,[1]Skill!$A:$A,[1]Skill!$AA:$AA)*AB53/100)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LOOKUP(AA54,[1]Skill!$A:$A,[1]Skill!$AA:$AA)*AB54/100)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LOOKUP(AA55,[1]Skill!$A:$A,[1]Skill!$AA:$AA)*AB55/100)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LOOKUP(AA56,[1]Skill!$A:$A,[1]Skill!$AA:$AA)*AB56/100)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LOOKUP(AA57,[1]Skill!$A:$A,[1]Skill!$AA:$AA)*AB57/100)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LOOKUP(AA58,[1]Skill!$A:$A,[1]Skill!$AA:$AA)*AB58/100)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LOOKUP(AA59,[1]Skill!$A:$A,[1]Skill!$AA:$AA)*AB59/100)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LOOKUP(AA60,[1]Skill!$A:$A,[1]Skill!$AA:$AA)*AB60/100)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LOOKUP(AA61,[1]Skill!$A:$A,[1]Skill!$AA:$AA)*AB61/100)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LOOKUP(AA62,[1]Skill!$A:$A,[1]Skill!$AA:$AA)*AB62/100)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LOOKUP(AA63,[1]Skill!$A:$A,[1]Skill!$AA:$AA)*AB63/100)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LOOKUP(AA64,[1]Skill!$A:$A,[1]Skill!$AA:$AA)*AB64/100)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LOOKUP(AA65,[1]Skill!$A:$A,[1]Skill!$AA:$AA)*AB65/100)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LOOKUP(AA66,[1]Skill!$A:$A,[1]Skill!$AA:$AA)*AB66/100)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LOOKUP(AA67,[1]Skill!$A:$A,[1]Skill!$AA:$AA)*AB67/100)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LOOKUP(AA68,[1]Skill!$A:$A,[1]Skill!$AA:$AA)*AB68/100)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LOOKUP(AA69,[1]Skill!$A:$A,[1]Skill!$AA:$AA)*AB69/100)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LOOKUP(AA70,[1]Skill!$A:$A,[1]Skill!$AA:$AA)*AB70/100)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LOOKUP(AA71,[1]Skill!$A:$A,[1]Skill!$AA:$AA)*AB71/100)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LOOKUP(AA72,[1]Skill!$A:$A,[1]Skill!$AA:$AA)*AB72/100)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LOOKUP(AA73,[1]Skill!$A:$A,[1]Skill!$AA:$AA)*AB73/100)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LOOKUP(AA74,[1]Skill!$A:$A,[1]Skill!$AA:$AA)*AB74/100)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LOOKUP(AA75,[1]Skill!$A:$A,[1]Skill!$AA:$AA)*AB75/100)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LOOKUP(AA76,[1]Skill!$A:$A,[1]Skill!$AA:$AA)*AB76/100)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LOOKUP(AA77,[1]Skill!$A:$A,[1]Skill!$AA:$AA)*AB77/100)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LOOKUP(AA78,[1]Skill!$A:$A,[1]Skill!$AA:$AA)*AB78/100)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LOOKUP(AA79,[1]Skill!$A:$A,[1]Skill!$AA:$AA)*AB79/100)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LOOKUP(AA80,[1]Skill!$A:$A,[1]Skill!$AA:$AA)*AB80/100)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LOOKUP(AA81,[1]Skill!$A:$A,[1]Skill!$AA:$AA)*AB81/100)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LOOKUP(AA82,[1]Skill!$A:$A,[1]Skill!$AA:$AA)*AB82/100)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LOOKUP(AA83,[1]Skill!$A:$A,[1]Skill!$AA:$AA)*AB83/100)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LOOKUP(AA84,[1]Skill!$A:$A,[1]Skill!$AA:$AA)*AB84/100)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LOOKUP(AA85,[1]Skill!$A:$A,[1]Skill!$AA:$AA)*AB85/100)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LOOKUP(AA86,[1]Skill!$A:$A,[1]Skill!$AA:$AA)*AB86/100)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LOOKUP(AA87,[1]Skill!$A:$A,[1]Skill!$AA:$AA)*AB87/100)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LOOKUP(AA88,[1]Skill!$A:$A,[1]Skill!$AA:$AA)*AB88/100)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LOOKUP(AA89,[1]Skill!$A:$A,[1]Skill!$AA:$AA)*AB89/100)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LOOKUP(AA90,[1]Skill!$A:$A,[1]Skill!$AA:$AA)*AB90/100)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LOOKUP(AA91,[1]Skill!$A:$A,[1]Skill!$AA:$AA)*AB91/100)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LOOKUP(AA92,[1]Skill!$A:$A,[1]Skill!$AA:$AA)*AB92/100)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LOOKUP(AA93,[1]Skill!$A:$A,[1]Skill!$AA:$AA)*AB93/100)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LOOKUP(AA94,[1]Skill!$A:$A,[1]Skill!$AA:$AA)*AB94/100)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LOOKUP(AA95,[1]Skill!$A:$A,[1]Skill!$AA:$AA)*AB95/100)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LOOKUP(AA96,[1]Skill!$A:$A,[1]Skill!$AA:$AA)*AB96/100)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LOOKUP(AA97,[1]Skill!$A:$A,[1]Skill!$AA:$AA)*AB97/100)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LOOKUP(AA98,[1]Skill!$A:$A,[1]Skill!$AA:$AA)*AB98/100)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LOOKUP(AA99,[1]Skill!$A:$A,[1]Skill!$AA:$AA)*AB99/100)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LOOKUP(AA100,[1]Skill!$A:$A,[1]Skill!$AA:$AA)*AB100/100)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LOOKUP(AA101,[1]Skill!$A:$A,[1]Skill!$AA:$AA)*AB101/100)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LOOKUP(AA102,[1]Skill!$A:$A,[1]Skill!$AA:$AA)*AB102/100)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LOOKUP(AA103,[1]Skill!$A:$A,[1]Skill!$AA:$AA)*AB103/100)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LOOKUP(AA104,[1]Skill!$A:$A,[1]Skill!$AA:$AA)*AB104/100)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LOOKUP(AA105,[1]Skill!$A:$A,[1]Skill!$AA:$AA)*AB105/100)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LOOKUP(AA106,[1]Skill!$A:$A,[1]Skill!$AA:$AA)*AB106/100)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LOOKUP(AA107,[1]Skill!$A:$A,[1]Skill!$AA:$AA)*AB107/100)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LOOKUP(AA108,[1]Skill!$A:$A,[1]Skill!$AA:$AA)*AB108/100)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LOOKUP(AA109,[1]Skill!$A:$A,[1]Skill!$AA:$AA)*AB109/100)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LOOKUP(AA110,[1]Skill!$A:$A,[1]Skill!$AA:$AA)*AB110/100)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LOOKUP(AA111,[1]Skill!$A:$A,[1]Skill!$AA:$AA)*AB111/100)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LOOKUP(AA112,[1]Skill!$A:$A,[1]Skill!$AA:$AA)*AB112/100)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LOOKUP(AA113,[1]Skill!$A:$A,[1]Skill!$AA:$AA)*AB113/100)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LOOKUP(AA114,[1]Skill!$A:$A,[1]Skill!$AA:$AA)*AB114/100)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LOOKUP(AA115,[1]Skill!$A:$A,[1]Skill!$AA:$AA)*AB115/100)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LOOKUP(AA116,[1]Skill!$A:$A,[1]Skill!$AA:$AA)*AB116/100)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LOOKUP(AA117,[1]Skill!$A:$A,[1]Skill!$AA:$AA)*AB117/100)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LOOKUP(AA118,[1]Skill!$A:$A,[1]Skill!$AA:$AA)*AB118/100)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LOOKUP(AA119,[1]Skill!$A:$A,[1]Skill!$AA:$AA)*AB119/100)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LOOKUP(AA120,[1]Skill!$A:$A,[1]Skill!$AA:$AA)*AB120/100)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LOOKUP(AA121,[1]Skill!$A:$A,[1]Skill!$AA:$AA)*AB121/100)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LOOKUP(AA122,[1]Skill!$A:$A,[1]Skill!$AA:$AA)*AB122/100)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LOOKUP(AA123,[1]Skill!$A:$A,[1]Skill!$AA:$AA)*AB123/100)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LOOKUP(AA124,[1]Skill!$A:$A,[1]Skill!$AA:$AA)*AB124/100)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LOOKUP(AA125,[1]Skill!$A:$A,[1]Skill!$AA:$AA)*AB125/100)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LOOKUP(AA126,[1]Skill!$A:$A,[1]Skill!$AA:$AA)*AB126/100)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LOOKUP(AA127,[1]Skill!$A:$A,[1]Skill!$AA:$AA)*AB127/100)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LOOKUP(AA128,[1]Skill!$A:$A,[1]Skill!$AA:$AA)*AB128/100)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LOOKUP(AA129,[1]Skill!$A:$A,[1]Skill!$AA:$AA)*AB129/100)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LOOKUP(AA130,[1]Skill!$A:$A,[1]Skill!$AA:$AA)*AB130/100)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15">
        <v>1</v>
      </c>
    </row>
    <row r="131" spans="1:33" ht="14.25" x14ac:dyDescent="0.15">
      <c r="A131">
        <v>52000128</v>
      </c>
      <c r="B131" s="15" t="s">
        <v>386</v>
      </c>
      <c r="C131" s="15" t="s">
        <v>387</v>
      </c>
      <c r="D131" s="42"/>
      <c r="E131" s="15">
        <v>2</v>
      </c>
      <c r="F131" s="15">
        <v>100</v>
      </c>
      <c r="G131" s="15">
        <v>0</v>
      </c>
      <c r="H131" s="41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3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LOOKUP(AA131,[1]Skill!$A:$A,[1]Skill!$AA:$AA)*AB131/100)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15">
        <v>1</v>
      </c>
    </row>
    <row r="132" spans="1:33" ht="14.25" x14ac:dyDescent="0.15">
      <c r="A132">
        <v>52000129</v>
      </c>
      <c r="B132" s="15" t="s">
        <v>390</v>
      </c>
      <c r="C132" s="15" t="s">
        <v>389</v>
      </c>
      <c r="D132" s="42"/>
      <c r="E132" s="15">
        <v>5</v>
      </c>
      <c r="F132" s="15">
        <v>100</v>
      </c>
      <c r="G132" s="15">
        <v>0</v>
      </c>
      <c r="H132" s="41">
        <f t="shared" ref="H132:H133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3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LOOKUP(AA132,[1]Skill!$A:$A,[1]Skill!$AA:$AA)*AB132/100)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15">
        <v>1</v>
      </c>
    </row>
    <row r="133" spans="1:33" ht="14.25" x14ac:dyDescent="0.15">
      <c r="A133">
        <v>52000130</v>
      </c>
      <c r="B133" s="51" t="s">
        <v>392</v>
      </c>
      <c r="C133" s="4" t="s">
        <v>393</v>
      </c>
      <c r="D133" s="46"/>
      <c r="E133" s="45">
        <v>1</v>
      </c>
      <c r="F133" s="45">
        <v>100</v>
      </c>
      <c r="G133" s="45">
        <v>0</v>
      </c>
      <c r="H133" s="47">
        <f t="shared" si="14"/>
        <v>1</v>
      </c>
      <c r="I133" s="45">
        <v>1</v>
      </c>
      <c r="J133" s="48">
        <v>100</v>
      </c>
      <c r="K133" s="48">
        <v>0</v>
      </c>
      <c r="L133" s="49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0</v>
      </c>
      <c r="W133" s="8">
        <v>10</v>
      </c>
      <c r="X133" s="8">
        <v>0</v>
      </c>
      <c r="Y133" s="8">
        <v>0</v>
      </c>
      <c r="Z133" s="10">
        <f>IF(ISBLANK(AA133),0, LOOKUP(AA133,[1]Skill!$A:$A,[1]Skill!$AA:$AA)*AB133/100)</f>
        <v>0</v>
      </c>
      <c r="AA133" s="45"/>
      <c r="AB133" s="45"/>
      <c r="AC133" s="45" t="s">
        <v>388</v>
      </c>
      <c r="AD133" s="45"/>
      <c r="AE133" s="50">
        <v>130</v>
      </c>
      <c r="AF133" s="26">
        <v>0</v>
      </c>
      <c r="AG133" s="45">
        <v>1</v>
      </c>
    </row>
  </sheetData>
  <phoneticPr fontId="18" type="noConversion"/>
  <conditionalFormatting sqref="V4:V13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3">
    <cfRule type="cellIs" dxfId="81" priority="16" operator="equal">
      <formula>1</formula>
    </cfRule>
    <cfRule type="cellIs" dxfId="80" priority="17" operator="equal">
      <formula>2</formula>
    </cfRule>
    <cfRule type="cellIs" dxfId="79" priority="18" operator="equal">
      <formula>3</formula>
    </cfRule>
    <cfRule type="cellIs" dxfId="78" priority="19" operator="greaterThanOrEqual">
      <formula>4</formula>
    </cfRule>
  </conditionalFormatting>
  <conditionalFormatting sqref="V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Z5" sqref="Z5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LOOKUP(AA4,[1]Skill!$A:$A,[1]Skill!$AA:$AA)*AB4/100)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2013-01-13T06:23:59Z</dcterms:created>
  <dcterms:modified xsi:type="dcterms:W3CDTF">2018-02-03T07:00:01Z</dcterms:modified>
</cp:coreProperties>
</file>