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2_ncr:500000_{3A5753B1-227D-44A2-8432-387BB7957691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127" i="2" l="1"/>
  <c r="B128" i="2"/>
  <c r="B129" i="2"/>
  <c r="B130" i="2"/>
  <c r="B131" i="2"/>
  <c r="B132" i="2"/>
  <c r="B133" i="2"/>
  <c r="B134" i="2"/>
  <c r="B115" i="2"/>
  <c r="B116" i="2"/>
  <c r="B117" i="2"/>
  <c r="B118" i="2"/>
  <c r="B119" i="2"/>
  <c r="B120" i="2"/>
  <c r="B121" i="2"/>
  <c r="B122" i="2"/>
  <c r="B71" i="2" l="1"/>
  <c r="B72" i="2"/>
  <c r="B73" i="2"/>
  <c r="B74" i="2"/>
  <c r="B75" i="2"/>
  <c r="B76" i="2"/>
  <c r="B126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0" i="2" l="1"/>
  <c r="B109" i="2" l="1"/>
  <c r="B108" i="2"/>
  <c r="B107" i="2" l="1"/>
  <c r="B106" i="2" l="1"/>
  <c r="B105" i="2"/>
  <c r="B40" i="2" l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10" i="2" l="1"/>
  <c r="B9" i="2" l="1"/>
  <c r="B8" i="2"/>
  <c r="B7" i="2"/>
  <c r="B125" i="2" l="1"/>
  <c r="B124" i="2"/>
  <c r="B123" i="2"/>
  <c r="B114" i="2"/>
  <c r="B113" i="2"/>
  <c r="B112" i="2"/>
  <c r="B111" i="2"/>
  <c r="B13" i="2"/>
  <c r="B12" i="2"/>
  <c r="B11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0" i="2"/>
  <c r="B69" i="2"/>
  <c r="B68" i="2"/>
  <c r="B67" i="2"/>
  <c r="B66" i="2"/>
  <c r="B65" i="2"/>
  <c r="B64" i="2"/>
  <c r="B63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<sst xmlns="http://schemas.openxmlformats.org/spreadsheetml/2006/main" count="189" uniqueCount="159">
  <si>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</si>
  <si>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</si>
  <si>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</si>
  <si>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</si>
  <si>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</si>
  <si>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</si>
  <si>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</si>
  <si>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</si>
  <si>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</si>
  <si>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</si>
  <si>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</si>
  <si>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</si>
  <si>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</si>
  <si>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</si>
  <si>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</si>
  <si>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string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</si>
  <si>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</si>
  <si>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</si>
  <si>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</si>
  <si>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</si>
  <si>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</si>
  <si>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</si>
  <si>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</si>
  <si>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</si>
  <si>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</si>
  <si>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</si>
  <si>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</si>
  <si>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</si>
  <si>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</si>
  <si>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</si>
  <si>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</si>
  <si>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</si>
  <si>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</si>
  <si>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</si>
  <si>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</si>
  <si>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</si>
  <si>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</si>
  <si>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</si>
  <si>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</si>
  <si>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</si>
  <si>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</si>
  <si>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</si>
  <si>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</si>
  <si>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</si>
  <si>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</si>
  <si>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</si>
  <si>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</si>
  <si>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</si>
  <si>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</si>
  <si>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</si>
  <si>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</si>
  <si>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</si>
  <si>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</si>
  <si>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</si>
  <si>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</si>
  <si>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</si>
  <si>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</si>
  <si>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</si>
  <si>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</si>
  <si>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</si>
  <si>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</si>
  <si>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</si>
  <si>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</si>
  <si>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</si>
  <si>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</si>
  <si>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</si>
  <si>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</si>
  <si>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</si>
  <si>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</si>
  <si>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</si>
  <si>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</si>
  <si>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</si>
  <si>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</si>
  <si>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</si>
  <si>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</si>
  <si>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</si>
  <si>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</si>
  <si>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</si>
  <si>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</si>
  <si>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</si>
  <si>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</si>
  <si>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</si>
  <si>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</si>
  <si>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</si>
  <si>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</si>
  <si>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</si>
  <si>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</si>
  <si>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</si>
  <si>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</si>
  <si>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</si>
  <si>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</si>
  <si>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</si>
  <si>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</si>
  <si>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</si>
  <si>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</si>
  <si>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</si>
  <si>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</si>
  <si>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</si>
  <si>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</si>
  <si>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</si>
  <si>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</si>
  <si>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</si>
  <si>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</si>
  <si>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</si>
  <si>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</si>
  <si>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</si>
  <si>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</si>
  <si>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</si>
  <si>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</si>
  <si>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</si>
  <si>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</si>
  <si>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</si>
  <si>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</si>
  <si>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</si>
  <si>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</si>
  <si>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</si>
  <si>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</si>
  <si>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</si>
  <si>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</si>
  <si>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</si>
  <si>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</si>
  <si>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</si>
  <si>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</si>
  <si>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</si>
  <si>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</si>
  <si>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</si>
  <si>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</si>
  <si>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</si>
  <si>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</si>
  <si>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</si>
  <si>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</si>
  <si>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</si>
  <si>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</si>
  <si>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</si>
  <si>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</si>
  <si>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</si>
  <si>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</si>
  <si>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</si>
  <si>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</si>
  <si>
    <t>attr.2</t>
    <phoneticPr fontId="18" type="noConversion"/>
  </si>
  <si>
    <t>副本属性改变</t>
    <phoneticPr fontId="18" type="noConversion"/>
  </si>
  <si>
    <t>int[]</t>
    <phoneticPr fontId="18" type="noConversion"/>
  </si>
  <si>
    <t>DungeonAttr</t>
    <phoneticPr fontId="18" type="noConversion"/>
  </si>
  <si>
    <t>1;0;0;0;0</t>
    <phoneticPr fontId="18" type="noConversion"/>
  </si>
  <si>
    <t>0;1;0;0;0</t>
    <phoneticPr fontId="18" type="noConversion"/>
  </si>
  <si>
    <t>0;0;1;0;0</t>
    <phoneticPr fontId="18" type="noConversion"/>
  </si>
  <si>
    <t>0;0;0;1;0</t>
    <phoneticPr fontId="18" type="noConversion"/>
  </si>
  <si>
    <t>0;0;0;0;1</t>
    <phoneticPr fontId="18" type="noConversion"/>
  </si>
  <si>
    <t>0;0;1;1;0</t>
    <phoneticPr fontId="18" type="noConversion"/>
  </si>
  <si>
    <t>1;1;0;0;1</t>
    <phoneticPr fontId="18" type="noConversion"/>
  </si>
  <si>
    <t>jinbi;xiaoxingmofayaoji;zhongxingmofayaoji;suijihuanshouka;suijiwuqika;suijimofaka</t>
    <phoneticPr fontId="18" type="noConversion"/>
  </si>
  <si>
    <t>2;5;5;5;3;3</t>
    <phoneticPr fontId="18" type="noConversion"/>
  </si>
  <si>
    <t>产出需求</t>
    <phoneticPr fontId="18" type="noConversion"/>
  </si>
  <si>
    <t>FarmEnergy</t>
    <phoneticPr fontId="18" type="noConversion"/>
  </si>
  <si>
    <t>增加建筑值</t>
    <phoneticPr fontId="18" type="noConversion"/>
  </si>
  <si>
    <t>int</t>
    <phoneticPr fontId="18" type="noConversion"/>
  </si>
  <si>
    <t>BuildPoint</t>
    <phoneticPr fontId="18" type="noConversion"/>
  </si>
  <si>
    <t>获得生命</t>
    <phoneticPr fontId="18" type="noConversion"/>
  </si>
  <si>
    <t>dlsigua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</si>
</sst>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6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22" fillId="33" borderId="12" xfId="0" applyFont="1" applyFill="1" applyBorder="1" applyAlignment="1">
      <alignment vertical="center" textRotation="255" wrapText="1"/>
    </xf>
    <xf numFmtId="0" fontId="23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 refreshError="1"/>
      <sheetData sheetId="1" refreshError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经典卡包</v>
          </cell>
        </row>
        <row r="6">
          <cell r="A6">
            <v>22301202</v>
          </cell>
          <cell r="B6" t="str">
            <v>经典卡包加强</v>
          </cell>
        </row>
        <row r="7">
          <cell r="A7">
            <v>22301203</v>
          </cell>
          <cell r="B7" t="str">
            <v>经典卡包收藏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22301311</v>
          </cell>
          <cell r="B34" t="str">
            <v>素材袋</v>
          </cell>
        </row>
        <row r="35">
          <cell r="A35">
            <v>22301312</v>
          </cell>
          <cell r="B35" t="str">
            <v>高级素材袋</v>
          </cell>
        </row>
        <row r="36">
          <cell r="A36">
            <v>22301313</v>
          </cell>
          <cell r="B36" t="str">
            <v>特级素材袋</v>
          </cell>
        </row>
        <row r="37">
          <cell r="A37">
            <v>22301314</v>
          </cell>
          <cell r="B37" t="str">
            <v>极品素材袋</v>
          </cell>
        </row>
        <row r="38">
          <cell r="A38">
            <v>22301321</v>
          </cell>
          <cell r="B38" t="str">
            <v>素材袋(无)</v>
          </cell>
        </row>
        <row r="39">
          <cell r="A39">
            <v>22301322</v>
          </cell>
          <cell r="B39" t="str">
            <v>素材袋(水)</v>
          </cell>
        </row>
        <row r="40">
          <cell r="A40">
            <v>22301323</v>
          </cell>
          <cell r="B40" t="str">
            <v>素材袋(风)</v>
          </cell>
        </row>
        <row r="41">
          <cell r="A41">
            <v>22301324</v>
          </cell>
          <cell r="B41" t="str">
            <v>素材袋(火)</v>
          </cell>
        </row>
        <row r="42">
          <cell r="A42">
            <v>22301325</v>
          </cell>
          <cell r="B42" t="str">
            <v>素材袋(地)</v>
          </cell>
        </row>
        <row r="43">
          <cell r="A43">
            <v>22301326</v>
          </cell>
          <cell r="B43" t="str">
            <v>素材袋(光)</v>
          </cell>
        </row>
        <row r="44">
          <cell r="A44">
            <v>22301327</v>
          </cell>
          <cell r="B44" t="str">
            <v>素材袋(暗)</v>
          </cell>
        </row>
        <row r="45">
          <cell r="A45">
            <v>22301331</v>
          </cell>
          <cell r="B45" t="str">
            <v>资源袋(恶魔)</v>
          </cell>
        </row>
        <row r="46">
          <cell r="A46">
            <v>22301332</v>
          </cell>
          <cell r="B46" t="str">
            <v>资源袋(机械)</v>
          </cell>
        </row>
        <row r="47">
          <cell r="A47">
            <v>22301333</v>
          </cell>
          <cell r="B47" t="str">
            <v>资源袋(精灵)</v>
          </cell>
        </row>
        <row r="48">
          <cell r="A48">
            <v>22301334</v>
          </cell>
          <cell r="B48" t="str">
            <v>资源袋(昆虫)</v>
          </cell>
        </row>
        <row r="49">
          <cell r="A49">
            <v>22301335</v>
          </cell>
          <cell r="B49" t="str">
            <v>资源袋(龙)</v>
          </cell>
        </row>
        <row r="50">
          <cell r="A50">
            <v>22301336</v>
          </cell>
          <cell r="B50" t="str">
            <v>资源袋(鸟)</v>
          </cell>
        </row>
        <row r="51">
          <cell r="A51">
            <v>22301337</v>
          </cell>
          <cell r="B51" t="str">
            <v>资源袋(爬行)</v>
          </cell>
        </row>
        <row r="52">
          <cell r="A52">
            <v>22301338</v>
          </cell>
          <cell r="B52" t="str">
            <v>资源袋(人类)</v>
          </cell>
        </row>
        <row r="53">
          <cell r="A53">
            <v>22301339</v>
          </cell>
          <cell r="B53" t="str">
            <v>资源袋(兽人)</v>
          </cell>
        </row>
        <row r="54">
          <cell r="A54">
            <v>22301340</v>
          </cell>
          <cell r="B54" t="str">
            <v>资源袋(亡灵)</v>
          </cell>
        </row>
        <row r="55">
          <cell r="A55">
            <v>22301341</v>
          </cell>
          <cell r="B55" t="str">
            <v>资源袋(野兽)</v>
          </cell>
        </row>
        <row r="56">
          <cell r="A56">
            <v>22301342</v>
          </cell>
          <cell r="B56" t="str">
            <v>资源袋(鱼)</v>
          </cell>
        </row>
        <row r="57">
          <cell r="A57">
            <v>22301343</v>
          </cell>
          <cell r="B57" t="str">
            <v>资源袋(元素)</v>
          </cell>
        </row>
        <row r="58">
          <cell r="A58">
            <v>22301344</v>
          </cell>
          <cell r="B58" t="str">
            <v>资源袋(植物)</v>
          </cell>
        </row>
        <row r="59">
          <cell r="A59">
            <v>22301345</v>
          </cell>
          <cell r="B59" t="str">
            <v>资源袋(地精)</v>
          </cell>
        </row>
        <row r="60">
          <cell r="A60">
            <v>22301346</v>
          </cell>
          <cell r="B60" t="str">
            <v>资源袋(石像)</v>
          </cell>
        </row>
        <row r="61">
          <cell r="A61">
            <v>22301401</v>
          </cell>
          <cell r="B61" t="str">
            <v>木材补给车</v>
          </cell>
        </row>
        <row r="62">
          <cell r="A62">
            <v>22301402</v>
          </cell>
          <cell r="B62" t="str">
            <v>矿石补给车</v>
          </cell>
        </row>
        <row r="63">
          <cell r="A63">
            <v>22301403</v>
          </cell>
          <cell r="B63" t="str">
            <v>水银补给车</v>
          </cell>
        </row>
        <row r="64">
          <cell r="A64">
            <v>22301404</v>
          </cell>
          <cell r="B64" t="str">
            <v>红宝石补给车</v>
          </cell>
        </row>
        <row r="65">
          <cell r="A65">
            <v>22301405</v>
          </cell>
          <cell r="B65" t="str">
            <v>硫磺补给车</v>
          </cell>
        </row>
        <row r="66">
          <cell r="A66">
            <v>22301406</v>
          </cell>
          <cell r="B66" t="str">
            <v>水晶补给车</v>
          </cell>
        </row>
        <row r="67">
          <cell r="A67">
            <v>22301407</v>
          </cell>
          <cell r="B67" t="str">
            <v>初始资源包</v>
          </cell>
        </row>
        <row r="68">
          <cell r="A68">
            <v>22301408</v>
          </cell>
          <cell r="B68" t="str">
            <v>金币</v>
          </cell>
        </row>
        <row r="69">
          <cell r="A69">
            <v>22301411</v>
          </cell>
          <cell r="B69" t="str">
            <v>木材补给车</v>
          </cell>
        </row>
        <row r="70">
          <cell r="A70">
            <v>22301412</v>
          </cell>
          <cell r="B70" t="str">
            <v>矿石补给车</v>
          </cell>
        </row>
        <row r="71">
          <cell r="A71">
            <v>22301413</v>
          </cell>
          <cell r="B71" t="str">
            <v>水银补给车</v>
          </cell>
        </row>
        <row r="72">
          <cell r="A72">
            <v>22301414</v>
          </cell>
          <cell r="B72" t="str">
            <v>红宝石补给车</v>
          </cell>
        </row>
        <row r="73">
          <cell r="A73">
            <v>22301415</v>
          </cell>
          <cell r="B73" t="str">
            <v>硫磺补给车</v>
          </cell>
        </row>
        <row r="74">
          <cell r="A74">
            <v>22301416</v>
          </cell>
          <cell r="B74" t="str">
            <v>水晶补给车</v>
          </cell>
        </row>
        <row r="75">
          <cell r="A75">
            <v>22301501</v>
          </cell>
          <cell r="B75" t="str">
            <v>种子-豌豆</v>
          </cell>
        </row>
        <row r="76">
          <cell r="A76">
            <v>22301502</v>
          </cell>
          <cell r="B76" t="str">
            <v>种子-玉米</v>
          </cell>
        </row>
        <row r="77">
          <cell r="A77">
            <v>22301503</v>
          </cell>
          <cell r="B77" t="str">
            <v>种子-苹果</v>
          </cell>
        </row>
        <row r="78">
          <cell r="A78">
            <v>22301504</v>
          </cell>
          <cell r="B78" t="str">
            <v>种子-蓝莓</v>
          </cell>
        </row>
        <row r="79">
          <cell r="A79">
            <v>22301505</v>
          </cell>
          <cell r="B79" t="str">
            <v>种子-南瓜</v>
          </cell>
        </row>
        <row r="80">
          <cell r="A80">
            <v>22301506</v>
          </cell>
          <cell r="B80" t="str">
            <v>种子-西红柿</v>
          </cell>
        </row>
        <row r="81">
          <cell r="A81">
            <v>22301507</v>
          </cell>
          <cell r="B81" t="str">
            <v>种子-茄子</v>
          </cell>
        </row>
        <row r="82">
          <cell r="A82">
            <v>22301508</v>
          </cell>
          <cell r="B82" t="str">
            <v>种子-萝卜</v>
          </cell>
        </row>
        <row r="83">
          <cell r="A83">
            <v>22301509</v>
          </cell>
          <cell r="B83" t="str">
            <v>种子-土豆</v>
          </cell>
        </row>
        <row r="84">
          <cell r="A84">
            <v>22301510</v>
          </cell>
          <cell r="B84" t="str">
            <v>种子-辣椒</v>
          </cell>
        </row>
        <row r="85">
          <cell r="A85">
            <v>22301511</v>
          </cell>
          <cell r="B85" t="str">
            <v>种子-洋葱</v>
          </cell>
        </row>
        <row r="86">
          <cell r="A86">
            <v>22301512</v>
          </cell>
          <cell r="B86" t="str">
            <v>种子-丝瓜</v>
          </cell>
        </row>
        <row r="87">
          <cell r="A87">
            <v>22301601</v>
          </cell>
          <cell r="B87" t="str">
            <v>豌豆</v>
          </cell>
        </row>
        <row r="88">
          <cell r="A88">
            <v>22301602</v>
          </cell>
          <cell r="B88" t="str">
            <v>玉米</v>
          </cell>
        </row>
        <row r="89">
          <cell r="A89">
            <v>22301603</v>
          </cell>
          <cell r="B89" t="str">
            <v>苹果</v>
          </cell>
        </row>
        <row r="90">
          <cell r="A90">
            <v>22301604</v>
          </cell>
          <cell r="B90" t="str">
            <v>蓝莓</v>
          </cell>
        </row>
        <row r="91">
          <cell r="A91">
            <v>22301605</v>
          </cell>
          <cell r="B91" t="str">
            <v>南瓜</v>
          </cell>
        </row>
        <row r="92">
          <cell r="A92">
            <v>22301606</v>
          </cell>
          <cell r="B92" t="str">
            <v>西红柿</v>
          </cell>
        </row>
        <row r="93">
          <cell r="A93">
            <v>22301607</v>
          </cell>
          <cell r="B93" t="str">
            <v>茄子</v>
          </cell>
        </row>
        <row r="94">
          <cell r="A94">
            <v>22301608</v>
          </cell>
          <cell r="B94" t="str">
            <v>萝卜</v>
          </cell>
        </row>
        <row r="95">
          <cell r="A95">
            <v>22301609</v>
          </cell>
          <cell r="B95" t="str">
            <v>土豆</v>
          </cell>
        </row>
        <row r="96">
          <cell r="A96">
            <v>22301610</v>
          </cell>
          <cell r="B96" t="str">
            <v>辣椒</v>
          </cell>
        </row>
        <row r="97">
          <cell r="A97">
            <v>22301611</v>
          </cell>
          <cell r="B97" t="str">
            <v>洋葱</v>
          </cell>
        </row>
        <row r="98">
          <cell r="A98">
            <v>22301612</v>
          </cell>
          <cell r="B98" t="str">
            <v>丝瓜</v>
          </cell>
        </row>
        <row r="99">
          <cell r="A99">
            <v>22302001</v>
          </cell>
          <cell r="B99" t="str">
            <v>小型魔法药剂</v>
          </cell>
        </row>
        <row r="100">
          <cell r="A100">
            <v>22302002</v>
          </cell>
          <cell r="B100" t="str">
            <v>中型魔法药剂</v>
          </cell>
        </row>
        <row r="101">
          <cell r="A101">
            <v>22302003</v>
          </cell>
          <cell r="B101" t="str">
            <v>大型魔法药剂</v>
          </cell>
        </row>
        <row r="102">
          <cell r="A102">
            <v>22302004</v>
          </cell>
          <cell r="B102" t="str">
            <v>小型活力药剂</v>
          </cell>
        </row>
        <row r="103">
          <cell r="A103">
            <v>22302005</v>
          </cell>
          <cell r="B103" t="str">
            <v>中型活力药剂</v>
          </cell>
        </row>
        <row r="104">
          <cell r="A104">
            <v>22302006</v>
          </cell>
          <cell r="B104" t="str">
            <v>大型活力药剂</v>
          </cell>
        </row>
        <row r="105">
          <cell r="A105">
            <v>22302007</v>
          </cell>
          <cell r="B105" t="str">
            <v>小型体力药剂</v>
          </cell>
        </row>
        <row r="106">
          <cell r="A106">
            <v>22302008</v>
          </cell>
          <cell r="B106" t="str">
            <v>中型体力药剂</v>
          </cell>
        </row>
        <row r="107">
          <cell r="A107">
            <v>22302009</v>
          </cell>
          <cell r="B107" t="str">
            <v>大型体力药剂</v>
          </cell>
        </row>
        <row r="108">
          <cell r="A108">
            <v>22302013</v>
          </cell>
          <cell r="B108" t="str">
            <v>随机幻兽卡</v>
          </cell>
        </row>
        <row r="109">
          <cell r="A109">
            <v>22302014</v>
          </cell>
          <cell r="B109" t="str">
            <v>随机武器卡</v>
          </cell>
        </row>
        <row r="110">
          <cell r="A110">
            <v>22302015</v>
          </cell>
          <cell r="B110" t="str">
            <v>随机魔法卡</v>
          </cell>
        </row>
        <row r="111">
          <cell r="A111">
            <v>22302016</v>
          </cell>
          <cell r="B111" t="str">
            <v>符文-查姆</v>
          </cell>
        </row>
        <row r="112">
          <cell r="A112">
            <v>22302017</v>
          </cell>
          <cell r="B112" t="str">
            <v>符文-普尔</v>
          </cell>
        </row>
        <row r="113">
          <cell r="A113">
            <v>22302018</v>
          </cell>
          <cell r="B113" t="str">
            <v>符文-艾尔</v>
          </cell>
        </row>
        <row r="114">
          <cell r="A114">
            <v>22302030</v>
          </cell>
          <cell r="B114" t="str">
            <v>木质修理锤</v>
          </cell>
        </row>
        <row r="115">
          <cell r="A115">
            <v>22302031</v>
          </cell>
          <cell r="B115" t="str">
            <v>钢铁修理锤</v>
          </cell>
        </row>
        <row r="116">
          <cell r="A116">
            <v>22302032</v>
          </cell>
          <cell r="B116" t="str">
            <v>神圣修理锤</v>
          </cell>
        </row>
        <row r="117">
          <cell r="A117">
            <v>22302101</v>
          </cell>
          <cell r="B117" t="str">
            <v>经验之书</v>
          </cell>
        </row>
        <row r="118">
          <cell r="A118">
            <v>22302102</v>
          </cell>
          <cell r="B118" t="str">
            <v>能量之书</v>
          </cell>
        </row>
        <row r="119">
          <cell r="A119">
            <v>22302103</v>
          </cell>
          <cell r="B119" t="str">
            <v>力量药水</v>
          </cell>
        </row>
        <row r="120">
          <cell r="A120">
            <v>22302104</v>
          </cell>
          <cell r="B120" t="str">
            <v>智慧药水</v>
          </cell>
        </row>
        <row r="121">
          <cell r="A121">
            <v>22302105</v>
          </cell>
          <cell r="B121" t="str">
            <v>调和药水</v>
          </cell>
        </row>
        <row r="122">
          <cell r="A122">
            <v>22302106</v>
          </cell>
          <cell r="B122" t="str">
            <v>神圣药水</v>
          </cell>
        </row>
        <row r="123">
          <cell r="A123">
            <v>22302107</v>
          </cell>
          <cell r="B123" t="str">
            <v>敏捷药水</v>
          </cell>
        </row>
        <row r="124">
          <cell r="A124">
            <v>22302108</v>
          </cell>
          <cell r="B124" t="str">
            <v>感知药水</v>
          </cell>
        </row>
        <row r="125">
          <cell r="A125">
            <v>22302109</v>
          </cell>
          <cell r="B125" t="str">
            <v>耐力药水</v>
          </cell>
        </row>
        <row r="126">
          <cell r="A126">
            <v>22302110</v>
          </cell>
          <cell r="B126" t="str">
            <v>饼干</v>
          </cell>
        </row>
        <row r="127">
          <cell r="A127">
            <v>22302111</v>
          </cell>
          <cell r="B127" t="str">
            <v>红色胶囊</v>
          </cell>
        </row>
        <row r="128">
          <cell r="A128">
            <v>22302112</v>
          </cell>
          <cell r="B128" t="str">
            <v>蓝色胶囊</v>
          </cell>
        </row>
        <row r="129">
          <cell r="A129">
            <v>22302113</v>
          </cell>
          <cell r="B129" t="str">
            <v>水晶球</v>
          </cell>
        </row>
        <row r="130">
          <cell r="A130">
            <v>22302114</v>
          </cell>
          <cell r="B130" t="str">
            <v>坐骑黑豹</v>
          </cell>
        </row>
        <row r="131">
          <cell r="A131">
            <v>22302115</v>
          </cell>
          <cell r="B131" t="str">
            <v>坐骑鹰</v>
          </cell>
        </row>
        <row r="132">
          <cell r="A132">
            <v>22302116</v>
          </cell>
          <cell r="B132" t="str">
            <v>珏玉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AC134" totalsRowShown="0" headerRowDxfId="30">
  <autoFilter ref="A3:AC134" xr:uid="{00000000-0009-0000-0100-000002000000}"/>
  <sortState ref="A4:AA125">
    <sortCondition ref="A3:A125"/>
  </sortState>
  <tableColumns count="29">
    <tableColumn id="1" xr3:uid="{00000000-0010-0000-0000-000001000000}" name="Id" dataDxfId="29"/>
    <tableColumn id="2" xr3:uid="{00000000-0010-0000-0000-000002000000}" name="~Name" dataDxfId="28">
      <calculatedColumnFormula>LOOKUP(表2[[#This Row],[Id]],[1]其他!$A:$A,[1]其他!$B:$B)</calculatedColumnFormula>
    </tableColumn>
    <tableColumn id="16" xr3:uid="{00000000-0010-0000-0000-000010000000}" name="CdGroup" dataDxfId="27"/>
    <tableColumn id="25" xr3:uid="{00000000-0010-0000-0000-000019000000}" name="CdTime" dataDxfId="26"/>
    <tableColumn id="3" xr3:uid="{00000000-0010-0000-0000-000003000000}" name="GainExp" dataDxfId="25"/>
    <tableColumn id="4" xr3:uid="{00000000-0010-0000-0000-000004000000}" name="GainFood" dataDxfId="24"/>
    <tableColumn id="21" xr3:uid="{00000000-0010-0000-0000-000015000000}" name="GainHealth" dataDxfId="23"/>
    <tableColumn id="20" xr3:uid="{00000000-0010-0000-0000-000014000000}" name="GainMental" dataDxfId="22"/>
    <tableColumn id="5" xr3:uid="{00000000-0010-0000-0000-000005000000}" name="ResourceId" dataDxfId="21"/>
    <tableColumn id="6" xr3:uid="{00000000-0010-0000-0000-000006000000}" name="ResourceCount" dataDxfId="20"/>
    <tableColumn id="23" xr3:uid="{00000000-0010-0000-0000-000017000000}" name="BlessId" dataDxfId="19"/>
    <tableColumn id="18" xr3:uid="{CBF07339-7BBB-4293-AB07-A0E35F87BE67}" name="BuildPoint" dataDxfId="18"/>
    <tableColumn id="26" xr3:uid="{00000000-0010-0000-0000-00001A000000}" name="RandomCardCount" dataDxfId="17"/>
    <tableColumn id="24" xr3:uid="{00000000-0010-0000-0000-000018000000}" name="RandomCardCatalog" dataDxfId="16"/>
    <tableColumn id="8" xr3:uid="{00000000-0010-0000-0000-000008000000}" name="RandomCardRate" dataDxfId="15"/>
    <tableColumn id="7" xr3:uid="{00000000-0010-0000-0000-000007000000}" name="DropItem" dataDxfId="14"/>
    <tableColumn id="22" xr3:uid="{00000000-0010-0000-0000-000016000000}" name="Instruction" dataDxfId="13"/>
    <tableColumn id="9" xr3:uid="{00000000-0010-0000-0000-000009000000}" name="FarmItemId" dataDxfId="12"/>
    <tableColumn id="10" xr3:uid="{00000000-0010-0000-0000-00000A000000}" name="FarmEnergy" dataDxfId="11"/>
    <tableColumn id="29" xr3:uid="{00000000-0010-0000-0000-00001D000000}" name="DungeonAttr" dataDxfId="10"/>
    <tableColumn id="11" xr3:uid="{00000000-0010-0000-0000-00000B000000}" name="GainLp" dataDxfId="9"/>
    <tableColumn id="12" xr3:uid="{00000000-0010-0000-0000-00000C000000}" name="GainMp" dataDxfId="8"/>
    <tableColumn id="13" xr3:uid="{00000000-0010-0000-0000-00000D000000}" name="GainPp" dataDxfId="7"/>
    <tableColumn id="14" xr3:uid="{00000000-0010-0000-0000-00000E000000}" name="DirectDamage" dataDxfId="6"/>
    <tableColumn id="15" xr3:uid="{00000000-0010-0000-0000-00000F000000}" name="FightRandomCardType" dataDxfId="5"/>
    <tableColumn id="17" xr3:uid="{00000000-0010-0000-0000-000011000000}" name="HolyWord" dataDxfId="4"/>
    <tableColumn id="19" xr3:uid="{00000000-0010-0000-0000-000013000000}" name="AddTowerHp" dataDxfId="3"/>
    <tableColumn id="27" xr3:uid="{00000000-0010-0000-0000-00001B000000}" name="Items" dataDxfId="2"/>
    <tableColumn id="28" xr3:uid="{00000000-0010-0000-0000-00001C000000}" name="ItemCount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4"/>
  <sheetViews>
    <sheetView tabSelected="1" topLeftCell="A112" workbookViewId="0">
      <selection activeCell="F38" sqref="F38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5" customWidth="1"/>
    <col min="13" max="13" width="5.25" customWidth="1"/>
    <col min="14" max="14" width="6.875" customWidth="1"/>
    <col min="15" max="15" width="12.625" customWidth="1"/>
    <col min="16" max="16" width="9.75" customWidth="1"/>
    <col min="17" max="17" width="6.75" customWidth="1"/>
    <col min="18" max="18" width="8.625" customWidth="1"/>
    <col min="19" max="19" width="6.625" customWidth="1"/>
    <col min="20" max="20" width="8.75" customWidth="1"/>
    <col min="21" max="23" width="4.5" customWidth="1"/>
    <col min="24" max="24" width="7.375" customWidth="1"/>
    <col min="25" max="25" width="4.375" customWidth="1"/>
    <col min="26" max="27" width="7.375" customWidth="1"/>
    <col min="28" max="28" width="18.25" customWidth="1"/>
  </cols>
  <sheetData>
    <row r="1" spans="1:29" ht="60" customHeight="1" x14ac:dyDescent="0.15">
      <c r="A1" s="14" t="s">
        <v>9</v>
      </c>
      <c r="B1" s="14" t="s">
        <v>10</v>
      </c>
      <c r="C1" s="15" t="s">
        <v>98</v>
      </c>
      <c r="D1" s="15" t="s">
        <v>94</v>
      </c>
      <c r="E1" s="14" t="s">
        <v>11</v>
      </c>
      <c r="F1" s="14" t="s">
        <v>38</v>
      </c>
      <c r="G1" s="14" t="s">
        <v>157</v>
      </c>
      <c r="H1" s="14" t="s">
        <v>40</v>
      </c>
      <c r="I1" s="14" t="s">
        <v>12</v>
      </c>
      <c r="J1" s="14" t="s">
        <v>13</v>
      </c>
      <c r="K1" s="14" t="s">
        <v>105</v>
      </c>
      <c r="L1" s="14" t="s">
        <v>154</v>
      </c>
      <c r="M1" s="14" t="s">
        <v>111</v>
      </c>
      <c r="N1" s="14" t="s">
        <v>63</v>
      </c>
      <c r="O1" s="14" t="s">
        <v>23</v>
      </c>
      <c r="P1" s="14" t="s">
        <v>37</v>
      </c>
      <c r="Q1" s="14" t="s">
        <v>43</v>
      </c>
      <c r="R1" s="14" t="s">
        <v>14</v>
      </c>
      <c r="S1" s="14" t="s">
        <v>152</v>
      </c>
      <c r="T1" s="14" t="s">
        <v>140</v>
      </c>
      <c r="U1" s="16" t="s">
        <v>17</v>
      </c>
      <c r="V1" s="16" t="s">
        <v>18</v>
      </c>
      <c r="W1" s="16" t="s">
        <v>19</v>
      </c>
      <c r="X1" s="16" t="s">
        <v>20</v>
      </c>
      <c r="Y1" s="16" t="s">
        <v>21</v>
      </c>
      <c r="Z1" s="16" t="s">
        <v>28</v>
      </c>
      <c r="AA1" s="16" t="s">
        <v>33</v>
      </c>
      <c r="AB1" s="17" t="s">
        <v>100</v>
      </c>
      <c r="AC1" s="18" t="s">
        <v>104</v>
      </c>
    </row>
    <row r="2" spans="1:29" x14ac:dyDescent="0.15">
      <c r="A2" s="1" t="s">
        <v>0</v>
      </c>
      <c r="B2" s="2" t="s">
        <v>15</v>
      </c>
      <c r="C2" s="10" t="s">
        <v>97</v>
      </c>
      <c r="D2" s="10" t="s">
        <v>97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155</v>
      </c>
      <c r="M2" s="2" t="s">
        <v>34</v>
      </c>
      <c r="N2" s="2" t="s">
        <v>29</v>
      </c>
      <c r="O2" s="2" t="s">
        <v>32</v>
      </c>
      <c r="P2" s="2" t="s">
        <v>64</v>
      </c>
      <c r="Q2" s="2" t="s">
        <v>44</v>
      </c>
      <c r="R2" s="2" t="s">
        <v>0</v>
      </c>
      <c r="S2" s="2" t="s">
        <v>0</v>
      </c>
      <c r="T2" s="2" t="s">
        <v>141</v>
      </c>
      <c r="U2" s="6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29</v>
      </c>
      <c r="AA2" s="3" t="s">
        <v>34</v>
      </c>
      <c r="AB2" s="2" t="s">
        <v>102</v>
      </c>
      <c r="AC2" s="12" t="s">
        <v>103</v>
      </c>
    </row>
    <row r="3" spans="1:29" x14ac:dyDescent="0.15">
      <c r="A3" s="4" t="s">
        <v>16</v>
      </c>
      <c r="B3" s="5" t="s">
        <v>36</v>
      </c>
      <c r="C3" s="11" t="s">
        <v>96</v>
      </c>
      <c r="D3" s="11" t="s">
        <v>95</v>
      </c>
      <c r="E3" s="5" t="s">
        <v>1</v>
      </c>
      <c r="F3" s="5" t="s">
        <v>39</v>
      </c>
      <c r="G3" s="5" t="s">
        <v>42</v>
      </c>
      <c r="H3" s="5" t="s">
        <v>41</v>
      </c>
      <c r="I3" s="5" t="s">
        <v>2</v>
      </c>
      <c r="J3" s="5" t="s">
        <v>3</v>
      </c>
      <c r="K3" s="5" t="s">
        <v>106</v>
      </c>
      <c r="L3" s="5" t="s">
        <v>156</v>
      </c>
      <c r="M3" s="5" t="s">
        <v>110</v>
      </c>
      <c r="N3" s="5" t="s">
        <v>138</v>
      </c>
      <c r="O3" s="5" t="s">
        <v>27</v>
      </c>
      <c r="P3" s="5" t="s">
        <v>65</v>
      </c>
      <c r="Q3" s="5" t="s">
        <v>45</v>
      </c>
      <c r="R3" s="5" t="s">
        <v>4</v>
      </c>
      <c r="S3" s="5" t="s">
        <v>153</v>
      </c>
      <c r="T3" s="5" t="s">
        <v>142</v>
      </c>
      <c r="U3" s="7" t="s">
        <v>5</v>
      </c>
      <c r="V3" s="8" t="s">
        <v>6</v>
      </c>
      <c r="W3" s="8" t="s">
        <v>7</v>
      </c>
      <c r="X3" s="8" t="s">
        <v>8</v>
      </c>
      <c r="Y3" s="8" t="s">
        <v>22</v>
      </c>
      <c r="Z3" s="8" t="s">
        <v>30</v>
      </c>
      <c r="AA3" s="8" t="s">
        <v>35</v>
      </c>
      <c r="AB3" s="13" t="s">
        <v>99</v>
      </c>
      <c r="AC3" s="13" t="s">
        <v>101</v>
      </c>
    </row>
    <row r="4" spans="1:29" x14ac:dyDescent="0.15">
      <c r="A4" s="9">
        <v>22200001</v>
      </c>
      <c r="B4" s="9" t="s">
        <v>107</v>
      </c>
      <c r="C4" s="9">
        <v>4</v>
      </c>
      <c r="D4" s="9">
        <v>15</v>
      </c>
      <c r="E4" s="9"/>
      <c r="F4" s="9"/>
      <c r="G4" s="9"/>
      <c r="H4" s="9"/>
      <c r="I4" s="9"/>
      <c r="J4" s="9"/>
      <c r="K4" s="9"/>
      <c r="L4" s="9"/>
      <c r="M4" s="9">
        <v>1</v>
      </c>
      <c r="N4" s="9" t="s">
        <v>131</v>
      </c>
      <c r="O4" s="9" t="s">
        <v>93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x14ac:dyDescent="0.15">
      <c r="A5" s="9">
        <v>22200002</v>
      </c>
      <c r="B5" s="9" t="s">
        <v>108</v>
      </c>
      <c r="C5" s="9">
        <v>4</v>
      </c>
      <c r="D5" s="9">
        <v>15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 t="s">
        <v>109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x14ac:dyDescent="0.15">
      <c r="A6" s="9">
        <v>22300001</v>
      </c>
      <c r="B6" s="9" t="str">
        <f>LOOKUP(表2[[#This Row],[Id]],[1]其他!$A:$A,[1]其他!$B:$B)</f>
        <v>新手礼包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 t="s">
        <v>150</v>
      </c>
      <c r="AC6" s="9" t="s">
        <v>151</v>
      </c>
    </row>
    <row r="7" spans="1:29" x14ac:dyDescent="0.15">
      <c r="A7" s="9">
        <v>22301311</v>
      </c>
      <c r="B7" s="9" t="str">
        <f>LOOKUP(表2[[#This Row],[Id]],[1]其他!$A:$A,[1]其他!$B:$B)</f>
        <v>素材袋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66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x14ac:dyDescent="0.15">
      <c r="A8" s="9">
        <v>22301312</v>
      </c>
      <c r="B8" s="9" t="str">
        <f>LOOKUP(表2[[#This Row],[Id]],[1]其他!$A:$A,[1]其他!$B:$B)</f>
        <v>高级素材袋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67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x14ac:dyDescent="0.15">
      <c r="A9" s="9">
        <v>22301313</v>
      </c>
      <c r="B9" s="9" t="str">
        <f>LOOKUP(表2[[#This Row],[Id]],[1]其他!$A:$A,[1]其他!$B:$B)</f>
        <v>特级素材袋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68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x14ac:dyDescent="0.15">
      <c r="A10" s="9">
        <v>22301314</v>
      </c>
      <c r="B10" s="9" t="str">
        <f>LOOKUP(表2[[#This Row],[Id]],[1]其他!$A:$A,[1]其他!$B:$B)</f>
        <v>极品素材袋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 t="s">
        <v>69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x14ac:dyDescent="0.15">
      <c r="A11" s="9">
        <v>22301201</v>
      </c>
      <c r="B11" s="9" t="str">
        <f>LOOKUP(表2[[#This Row],[Id]],[1]其他!$A:$A,[1]其他!$B:$B)</f>
        <v>经典卡包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>
        <v>5</v>
      </c>
      <c r="N11" s="9" t="s">
        <v>137</v>
      </c>
      <c r="O11" s="9" t="s">
        <v>24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x14ac:dyDescent="0.15">
      <c r="A12" s="9">
        <v>22301202</v>
      </c>
      <c r="B12" s="9" t="str">
        <f>LOOKUP(表2[[#This Row],[Id]],[1]其他!$A:$A,[1]其他!$B:$B)</f>
        <v>经典卡包加强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>
        <v>5</v>
      </c>
      <c r="N12" s="9" t="s">
        <v>137</v>
      </c>
      <c r="O12" s="9" t="s">
        <v>25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x14ac:dyDescent="0.15">
      <c r="A13" s="9">
        <v>22301203</v>
      </c>
      <c r="B13" s="9" t="str">
        <f>LOOKUP(表2[[#This Row],[Id]],[1]其他!$A:$A,[1]其他!$B:$B)</f>
        <v>经典卡包收藏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v>5</v>
      </c>
      <c r="N13" s="9" t="s">
        <v>137</v>
      </c>
      <c r="O13" s="9" t="s">
        <v>26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x14ac:dyDescent="0.15">
      <c r="A14" s="9">
        <v>22301212</v>
      </c>
      <c r="B14" s="9" t="str">
        <f>LOOKUP(表2[[#This Row],[Id]],[1]其他!$A:$A,[1]其他!$B:$B)</f>
        <v>卡牌补给包(无)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v>1</v>
      </c>
      <c r="N14" s="9" t="s">
        <v>112</v>
      </c>
      <c r="O14" s="9" t="s">
        <v>24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x14ac:dyDescent="0.15">
      <c r="A15" s="9">
        <v>22301213</v>
      </c>
      <c r="B15" s="9" t="str">
        <f>LOOKUP(表2[[#This Row],[Id]],[1]其他!$A:$A,[1]其他!$B:$B)</f>
        <v>卡牌补给包(水)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1</v>
      </c>
      <c r="N15" s="9" t="s">
        <v>113</v>
      </c>
      <c r="O15" s="9" t="s">
        <v>24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x14ac:dyDescent="0.15">
      <c r="A16" s="9">
        <v>22301214</v>
      </c>
      <c r="B16" s="9" t="str">
        <f>LOOKUP(表2[[#This Row],[Id]],[1]其他!$A:$A,[1]其他!$B:$B)</f>
        <v>卡牌补给包(风)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 t="s">
        <v>139</v>
      </c>
      <c r="O16" s="9" t="s">
        <v>24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15">
      <c r="A17" s="9">
        <v>22301215</v>
      </c>
      <c r="B17" s="9" t="str">
        <f>LOOKUP(表2[[#This Row],[Id]],[1]其他!$A:$A,[1]其他!$B:$B)</f>
        <v>卡牌补给包(地)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>
        <v>1</v>
      </c>
      <c r="N17" s="9" t="s">
        <v>114</v>
      </c>
      <c r="O17" s="9" t="s">
        <v>24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15">
      <c r="A18" s="9">
        <v>22301216</v>
      </c>
      <c r="B18" s="9" t="str">
        <f>LOOKUP(表2[[#This Row],[Id]],[1]其他!$A:$A,[1]其他!$B:$B)</f>
        <v>卡牌补给包(火)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>
        <v>1</v>
      </c>
      <c r="N18" s="9" t="s">
        <v>115</v>
      </c>
      <c r="O18" s="9" t="s">
        <v>24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15">
      <c r="A19" s="9">
        <v>22301217</v>
      </c>
      <c r="B19" s="9" t="str">
        <f>LOOKUP(表2[[#This Row],[Id]],[1]其他!$A:$A,[1]其他!$B:$B)</f>
        <v>卡牌补给包(光)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v>1</v>
      </c>
      <c r="N19" s="9" t="s">
        <v>116</v>
      </c>
      <c r="O19" s="9" t="s">
        <v>24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15">
      <c r="A20" s="9">
        <v>22301218</v>
      </c>
      <c r="B20" s="9" t="str">
        <f>LOOKUP(表2[[#This Row],[Id]],[1]其他!$A:$A,[1]其他!$B:$B)</f>
        <v>卡牌补给包(暗)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1</v>
      </c>
      <c r="N20" s="9" t="s">
        <v>117</v>
      </c>
      <c r="O20" s="9" t="s">
        <v>24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15">
      <c r="A21" s="9">
        <v>22301221</v>
      </c>
      <c r="B21" s="9" t="str">
        <f>LOOKUP(表2[[#This Row],[Id]],[1]其他!$A:$A,[1]其他!$B:$B)</f>
        <v>卡牌补给包(生物)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>
        <v>1</v>
      </c>
      <c r="N21" s="9" t="s">
        <v>118</v>
      </c>
      <c r="O21" s="9" t="s">
        <v>24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15">
      <c r="A22" s="9">
        <v>22301222</v>
      </c>
      <c r="B22" s="9" t="str">
        <f>LOOKUP(表2[[#This Row],[Id]],[1]其他!$A:$A,[1]其他!$B:$B)</f>
        <v>卡牌补给包(武器)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>
        <v>1</v>
      </c>
      <c r="N22" s="9" t="s">
        <v>119</v>
      </c>
      <c r="O22" s="9" t="s">
        <v>24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15">
      <c r="A23" s="9">
        <v>22301223</v>
      </c>
      <c r="B23" s="9" t="str">
        <f>LOOKUP(表2[[#This Row],[Id]],[1]其他!$A:$A,[1]其他!$B:$B)</f>
        <v>卡牌补给包(法术)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>
        <v>1</v>
      </c>
      <c r="N23" s="9" t="s">
        <v>120</v>
      </c>
      <c r="O23" s="9" t="s">
        <v>24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15">
      <c r="A24" s="9">
        <v>22301231</v>
      </c>
      <c r="B24" s="9" t="str">
        <f>LOOKUP(表2[[#This Row],[Id]],[1]其他!$A:$A,[1]其他!$B:$B)</f>
        <v>卡牌补给包(恶魔)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>
        <v>1</v>
      </c>
      <c r="N24" s="9" t="s">
        <v>121</v>
      </c>
      <c r="O24" s="9" t="s">
        <v>47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15">
      <c r="A25" s="9">
        <v>22301232</v>
      </c>
      <c r="B25" s="9" t="str">
        <f>LOOKUP(表2[[#This Row],[Id]],[1]其他!$A:$A,[1]其他!$B:$B)</f>
        <v>卡牌补给包(机械)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>
        <v>1</v>
      </c>
      <c r="N25" s="9" t="s">
        <v>122</v>
      </c>
      <c r="O25" s="9" t="s">
        <v>48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15">
      <c r="A26" s="9">
        <v>22301233</v>
      </c>
      <c r="B26" s="9" t="str">
        <f>LOOKUP(表2[[#This Row],[Id]],[1]其他!$A:$A,[1]其他!$B:$B)</f>
        <v>卡牌补给包(精灵)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v>1</v>
      </c>
      <c r="N26" s="9" t="s">
        <v>123</v>
      </c>
      <c r="O26" s="9" t="s">
        <v>49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15">
      <c r="A27" s="9">
        <v>22301234</v>
      </c>
      <c r="B27" s="9" t="str">
        <f>LOOKUP(表2[[#This Row],[Id]],[1]其他!$A:$A,[1]其他!$B:$B)</f>
        <v>卡牌补给包(昆虫)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v>1</v>
      </c>
      <c r="N27" s="9" t="s">
        <v>124</v>
      </c>
      <c r="O27" s="9" t="s">
        <v>50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15">
      <c r="A28" s="9">
        <v>22301235</v>
      </c>
      <c r="B28" s="9" t="str">
        <f>LOOKUP(表2[[#This Row],[Id]],[1]其他!$A:$A,[1]其他!$B:$B)</f>
        <v>卡牌补给包(龙)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</v>
      </c>
      <c r="N28" s="9" t="s">
        <v>125</v>
      </c>
      <c r="O28" s="9" t="s">
        <v>51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15">
      <c r="A29" s="9">
        <v>22301236</v>
      </c>
      <c r="B29" s="9" t="str">
        <f>LOOKUP(表2[[#This Row],[Id]],[1]其他!$A:$A,[1]其他!$B:$B)</f>
        <v>卡牌补给包(鸟)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1</v>
      </c>
      <c r="N29" s="9" t="s">
        <v>126</v>
      </c>
      <c r="O29" s="9" t="s">
        <v>52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15">
      <c r="A30" s="9">
        <v>22301237</v>
      </c>
      <c r="B30" s="9" t="str">
        <f>LOOKUP(表2[[#This Row],[Id]],[1]其他!$A:$A,[1]其他!$B:$B)</f>
        <v>卡牌补给包(爬行)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1</v>
      </c>
      <c r="N30" s="9" t="s">
        <v>127</v>
      </c>
      <c r="O30" s="9" t="s">
        <v>53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15">
      <c r="A31" s="9">
        <v>22301238</v>
      </c>
      <c r="B31" s="9" t="str">
        <f>LOOKUP(表2[[#This Row],[Id]],[1]其他!$A:$A,[1]其他!$B:$B)</f>
        <v>卡牌补给包(人类)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v>1</v>
      </c>
      <c r="N31" s="9" t="s">
        <v>128</v>
      </c>
      <c r="O31" s="9" t="s">
        <v>54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15">
      <c r="A32" s="9">
        <v>22301239</v>
      </c>
      <c r="B32" s="9" t="str">
        <f>LOOKUP(表2[[#This Row],[Id]],[1]其他!$A:$A,[1]其他!$B:$B)</f>
        <v>卡牌补给包(兽人)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</v>
      </c>
      <c r="N32" s="9" t="s">
        <v>129</v>
      </c>
      <c r="O32" s="9" t="s">
        <v>55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15">
      <c r="A33" s="9">
        <v>22301240</v>
      </c>
      <c r="B33" s="9" t="str">
        <f>LOOKUP(表2[[#This Row],[Id]],[1]其他!$A:$A,[1]其他!$B:$B)</f>
        <v>卡牌补给包(亡灵)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</v>
      </c>
      <c r="N33" s="9" t="s">
        <v>130</v>
      </c>
      <c r="O33" s="9" t="s">
        <v>56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x14ac:dyDescent="0.15">
      <c r="A34" s="9">
        <v>22301241</v>
      </c>
      <c r="B34" s="9" t="str">
        <f>LOOKUP(表2[[#This Row],[Id]],[1]其他!$A:$A,[1]其他!$B:$B)</f>
        <v>卡牌补给包(野兽)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1</v>
      </c>
      <c r="N34" s="9" t="s">
        <v>131</v>
      </c>
      <c r="O34" s="9" t="s">
        <v>57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x14ac:dyDescent="0.15">
      <c r="A35" s="9">
        <v>22301242</v>
      </c>
      <c r="B35" s="9" t="str">
        <f>LOOKUP(表2[[#This Row],[Id]],[1]其他!$A:$A,[1]其他!$B:$B)</f>
        <v>卡牌补给包(鱼)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1</v>
      </c>
      <c r="N35" s="9" t="s">
        <v>132</v>
      </c>
      <c r="O35" s="9" t="s">
        <v>58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15">
      <c r="A36" s="9">
        <v>22301243</v>
      </c>
      <c r="B36" s="9" t="str">
        <f>LOOKUP(表2[[#This Row],[Id]],[1]其他!$A:$A,[1]其他!$B:$B)</f>
        <v>卡牌补给包(元素)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1</v>
      </c>
      <c r="N36" s="9" t="s">
        <v>133</v>
      </c>
      <c r="O36" s="9" t="s">
        <v>59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15">
      <c r="A37" s="9">
        <v>22301244</v>
      </c>
      <c r="B37" s="9" t="str">
        <f>LOOKUP(表2[[#This Row],[Id]],[1]其他!$A:$A,[1]其他!$B:$B)</f>
        <v>卡牌补给包(植物)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v>1</v>
      </c>
      <c r="N37" s="9" t="s">
        <v>134</v>
      </c>
      <c r="O37" s="9" t="s">
        <v>60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15">
      <c r="A38" s="9">
        <v>22301245</v>
      </c>
      <c r="B38" s="9" t="str">
        <f>LOOKUP(表2[[#This Row],[Id]],[1]其他!$A:$A,[1]其他!$B:$B)</f>
        <v>卡牌补给包(地精)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>
        <v>1</v>
      </c>
      <c r="N38" s="9" t="s">
        <v>135</v>
      </c>
      <c r="O38" s="9" t="s">
        <v>61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15">
      <c r="A39" s="9">
        <v>22301246</v>
      </c>
      <c r="B39" s="9" t="str">
        <f>LOOKUP(表2[[#This Row],[Id]],[1]其他!$A:$A,[1]其他!$B:$B)</f>
        <v>卡牌补给包(石像)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1</v>
      </c>
      <c r="N39" s="9" t="s">
        <v>136</v>
      </c>
      <c r="O39" s="9" t="s">
        <v>62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15">
      <c r="A40" s="9">
        <v>22301321</v>
      </c>
      <c r="B40" s="9" t="str">
        <f>LOOKUP(表2[[#This Row],[Id]],[1]其他!$A:$A,[1]其他!$B:$B)</f>
        <v>素材袋(无)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 t="s">
        <v>70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15">
      <c r="A41" s="9">
        <v>22301322</v>
      </c>
      <c r="B41" s="9" t="str">
        <f>LOOKUP(表2[[#This Row],[Id]],[1]其他!$A:$A,[1]其他!$B:$B)</f>
        <v>素材袋(水)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 t="s">
        <v>71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15">
      <c r="A42" s="9">
        <v>22301323</v>
      </c>
      <c r="B42" s="9" t="str">
        <f>LOOKUP(表2[[#This Row],[Id]],[1]其他!$A:$A,[1]其他!$B:$B)</f>
        <v>素材袋(风)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 t="s">
        <v>72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15">
      <c r="A43" s="9">
        <v>22301324</v>
      </c>
      <c r="B43" s="9" t="str">
        <f>LOOKUP(表2[[#This Row],[Id]],[1]其他!$A:$A,[1]其他!$B:$B)</f>
        <v>素材袋(火)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 t="s">
        <v>73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15">
      <c r="A44" s="9">
        <v>22301325</v>
      </c>
      <c r="B44" s="9" t="str">
        <f>LOOKUP(表2[[#This Row],[Id]],[1]其他!$A:$A,[1]其他!$B:$B)</f>
        <v>素材袋(地)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 t="s">
        <v>74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15">
      <c r="A45" s="9">
        <v>22301326</v>
      </c>
      <c r="B45" s="9" t="str">
        <f>LOOKUP(表2[[#This Row],[Id]],[1]其他!$A:$A,[1]其他!$B:$B)</f>
        <v>素材袋(光)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 t="s">
        <v>75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15">
      <c r="A46" s="9">
        <v>22301327</v>
      </c>
      <c r="B46" s="9" t="str">
        <f>LOOKUP(表2[[#This Row],[Id]],[1]其他!$A:$A,[1]其他!$B:$B)</f>
        <v>素材袋(暗)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 t="s">
        <v>76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15">
      <c r="A47" s="9">
        <v>22301331</v>
      </c>
      <c r="B47" s="9" t="str">
        <f>LOOKUP(表2[[#This Row],[Id]],[1]其他!$A:$A,[1]其他!$B:$B)</f>
        <v>资源袋(恶魔)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 t="s">
        <v>77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15">
      <c r="A48" s="9">
        <v>22301332</v>
      </c>
      <c r="B48" s="9" t="str">
        <f>LOOKUP(表2[[#This Row],[Id]],[1]其他!$A:$A,[1]其他!$B:$B)</f>
        <v>资源袋(机械)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 t="s">
        <v>78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15">
      <c r="A49" s="9">
        <v>22301333</v>
      </c>
      <c r="B49" s="9" t="str">
        <f>LOOKUP(表2[[#This Row],[Id]],[1]其他!$A:$A,[1]其他!$B:$B)</f>
        <v>资源袋(精灵)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 t="s">
        <v>79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15">
      <c r="A50" s="9">
        <v>22301334</v>
      </c>
      <c r="B50" s="9" t="str">
        <f>LOOKUP(表2[[#This Row],[Id]],[1]其他!$A:$A,[1]其他!$B:$B)</f>
        <v>资源袋(昆虫)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 t="s">
        <v>80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15">
      <c r="A51" s="9">
        <v>22301335</v>
      </c>
      <c r="B51" s="9" t="str">
        <f>LOOKUP(表2[[#This Row],[Id]],[1]其他!$A:$A,[1]其他!$B:$B)</f>
        <v>资源袋(龙)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 t="s">
        <v>81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15">
      <c r="A52" s="9">
        <v>22301336</v>
      </c>
      <c r="B52" s="9" t="str">
        <f>LOOKUP(表2[[#This Row],[Id]],[1]其他!$A:$A,[1]其他!$B:$B)</f>
        <v>资源袋(鸟)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 t="s">
        <v>82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15">
      <c r="A53" s="9">
        <v>22301337</v>
      </c>
      <c r="B53" s="9" t="str">
        <f>LOOKUP(表2[[#This Row],[Id]],[1]其他!$A:$A,[1]其他!$B:$B)</f>
        <v>资源袋(爬行)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 t="s">
        <v>83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15">
      <c r="A54" s="9">
        <v>22301338</v>
      </c>
      <c r="B54" s="9" t="str">
        <f>LOOKUP(表2[[#This Row],[Id]],[1]其他!$A:$A,[1]其他!$B:$B)</f>
        <v>资源袋(人类)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 t="s">
        <v>84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x14ac:dyDescent="0.15">
      <c r="A55" s="9">
        <v>22301339</v>
      </c>
      <c r="B55" s="9" t="str">
        <f>LOOKUP(表2[[#This Row],[Id]],[1]其他!$A:$A,[1]其他!$B:$B)</f>
        <v>资源袋(兽人)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 t="s">
        <v>85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15">
      <c r="A56" s="9">
        <v>22301340</v>
      </c>
      <c r="B56" s="9" t="str">
        <f>LOOKUP(表2[[#This Row],[Id]],[1]其他!$A:$A,[1]其他!$B:$B)</f>
        <v>资源袋(亡灵)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 t="s">
        <v>86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x14ac:dyDescent="0.15">
      <c r="A57" s="9">
        <v>22301341</v>
      </c>
      <c r="B57" s="9" t="str">
        <f>LOOKUP(表2[[#This Row],[Id]],[1]其他!$A:$A,[1]其他!$B:$B)</f>
        <v>资源袋(野兽)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 t="s">
        <v>87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15">
      <c r="A58" s="9">
        <v>22301342</v>
      </c>
      <c r="B58" s="9" t="str">
        <f>LOOKUP(表2[[#This Row],[Id]],[1]其他!$A:$A,[1]其他!$B:$B)</f>
        <v>资源袋(鱼)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 t="s">
        <v>88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x14ac:dyDescent="0.15">
      <c r="A59" s="9">
        <v>22301343</v>
      </c>
      <c r="B59" s="9" t="str">
        <f>LOOKUP(表2[[#This Row],[Id]],[1]其他!$A:$A,[1]其他!$B:$B)</f>
        <v>资源袋(元素)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 t="s">
        <v>89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15">
      <c r="A60" s="9">
        <v>22301344</v>
      </c>
      <c r="B60" s="9" t="str">
        <f>LOOKUP(表2[[#This Row],[Id]],[1]其他!$A:$A,[1]其他!$B:$B)</f>
        <v>资源袋(植物)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 t="s">
        <v>90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15">
      <c r="A61" s="9">
        <v>22301345</v>
      </c>
      <c r="B61" s="9" t="str">
        <f>LOOKUP(表2[[#This Row],[Id]],[1]其他!$A:$A,[1]其他!$B:$B)</f>
        <v>资源袋(地精)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 t="s">
        <v>91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15">
      <c r="A62" s="9">
        <v>22301346</v>
      </c>
      <c r="B62" s="9" t="str">
        <f>LOOKUP(表2[[#This Row],[Id]],[1]其他!$A:$A,[1]其他!$B:$B)</f>
        <v>资源袋(石像)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 t="s">
        <v>92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x14ac:dyDescent="0.15">
      <c r="A63" s="9">
        <v>22301401</v>
      </c>
      <c r="B63" s="9" t="str">
        <f>LOOKUP(表2[[#This Row],[Id]],[1]其他!$A:$A,[1]其他!$B:$B)</f>
        <v>木材补给车</v>
      </c>
      <c r="C63" s="9"/>
      <c r="D63" s="9"/>
      <c r="E63" s="9"/>
      <c r="F63" s="9"/>
      <c r="G63" s="9"/>
      <c r="H63" s="9"/>
      <c r="I63" s="9">
        <v>2</v>
      </c>
      <c r="J63" s="9">
        <v>30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x14ac:dyDescent="0.15">
      <c r="A64" s="9">
        <v>22301402</v>
      </c>
      <c r="B64" s="9" t="str">
        <f>LOOKUP(表2[[#This Row],[Id]],[1]其他!$A:$A,[1]其他!$B:$B)</f>
        <v>矿石补给车</v>
      </c>
      <c r="C64" s="9"/>
      <c r="D64" s="9"/>
      <c r="E64" s="9"/>
      <c r="F64" s="9"/>
      <c r="G64" s="9"/>
      <c r="H64" s="9"/>
      <c r="I64" s="9">
        <v>3</v>
      </c>
      <c r="J64" s="9">
        <v>30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x14ac:dyDescent="0.15">
      <c r="A65" s="9">
        <v>22301403</v>
      </c>
      <c r="B65" s="9" t="str">
        <f>LOOKUP(表2[[#This Row],[Id]],[1]其他!$A:$A,[1]其他!$B:$B)</f>
        <v>水银补给车</v>
      </c>
      <c r="C65" s="9"/>
      <c r="D65" s="9"/>
      <c r="E65" s="9"/>
      <c r="F65" s="9"/>
      <c r="G65" s="9"/>
      <c r="H65" s="9"/>
      <c r="I65" s="9">
        <v>4</v>
      </c>
      <c r="J65" s="9">
        <v>10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x14ac:dyDescent="0.15">
      <c r="A66" s="9">
        <v>22301404</v>
      </c>
      <c r="B66" s="9" t="str">
        <f>LOOKUP(表2[[#This Row],[Id]],[1]其他!$A:$A,[1]其他!$B:$B)</f>
        <v>红宝石补给车</v>
      </c>
      <c r="C66" s="9"/>
      <c r="D66" s="9"/>
      <c r="E66" s="9"/>
      <c r="F66" s="9"/>
      <c r="G66" s="9"/>
      <c r="H66" s="9"/>
      <c r="I66" s="9">
        <v>5</v>
      </c>
      <c r="J66" s="9">
        <v>10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15">
      <c r="A67" s="9">
        <v>22301405</v>
      </c>
      <c r="B67" s="9" t="str">
        <f>LOOKUP(表2[[#This Row],[Id]],[1]其他!$A:$A,[1]其他!$B:$B)</f>
        <v>硫磺补给车</v>
      </c>
      <c r="C67" s="9"/>
      <c r="D67" s="9"/>
      <c r="E67" s="9"/>
      <c r="F67" s="9"/>
      <c r="G67" s="9"/>
      <c r="H67" s="9"/>
      <c r="I67" s="9">
        <v>6</v>
      </c>
      <c r="J67" s="9">
        <v>10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15">
      <c r="A68" s="9">
        <v>22301406</v>
      </c>
      <c r="B68" s="9" t="str">
        <f>LOOKUP(表2[[#This Row],[Id]],[1]其他!$A:$A,[1]其他!$B:$B)</f>
        <v>水晶补给车</v>
      </c>
      <c r="C68" s="9"/>
      <c r="D68" s="9"/>
      <c r="E68" s="9"/>
      <c r="F68" s="9"/>
      <c r="G68" s="9"/>
      <c r="H68" s="9"/>
      <c r="I68" s="9">
        <v>7</v>
      </c>
      <c r="J68" s="9">
        <v>10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15">
      <c r="A69" s="9">
        <v>22301407</v>
      </c>
      <c r="B69" s="9" t="str">
        <f>LOOKUP(表2[[#This Row],[Id]],[1]其他!$A:$A,[1]其他!$B:$B)</f>
        <v>初始资源包</v>
      </c>
      <c r="C69" s="9"/>
      <c r="D69" s="9"/>
      <c r="E69" s="9"/>
      <c r="F69" s="9"/>
      <c r="G69" s="9"/>
      <c r="H69" s="9"/>
      <c r="I69" s="9">
        <v>1</v>
      </c>
      <c r="J69" s="9">
        <v>300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15">
      <c r="A70" s="9">
        <v>22301408</v>
      </c>
      <c r="B70" s="9" t="str">
        <f>LOOKUP(表2[[#This Row],[Id]],[1]其他!$A:$A,[1]其他!$B:$B)</f>
        <v>金币</v>
      </c>
      <c r="C70" s="9"/>
      <c r="D70" s="9"/>
      <c r="E70" s="9"/>
      <c r="F70" s="9"/>
      <c r="G70" s="9"/>
      <c r="H70" s="9"/>
      <c r="I70" s="9">
        <v>1</v>
      </c>
      <c r="J70" s="9">
        <v>50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15">
      <c r="A71" s="9">
        <v>22301411</v>
      </c>
      <c r="B71" s="9" t="str">
        <f>LOOKUP(表2[[#This Row],[Id]],[1]其他!$A:$A,[1]其他!$B:$B)</f>
        <v>木材补给车</v>
      </c>
      <c r="C71" s="9"/>
      <c r="D71" s="9"/>
      <c r="E71" s="9"/>
      <c r="F71" s="9"/>
      <c r="G71" s="9"/>
      <c r="H71" s="9"/>
      <c r="I71" s="9">
        <v>2</v>
      </c>
      <c r="J71" s="9">
        <v>10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15">
      <c r="A72" s="9">
        <v>22301412</v>
      </c>
      <c r="B72" s="9" t="str">
        <f>LOOKUP(表2[[#This Row],[Id]],[1]其他!$A:$A,[1]其他!$B:$B)</f>
        <v>矿石补给车</v>
      </c>
      <c r="C72" s="9"/>
      <c r="D72" s="9"/>
      <c r="E72" s="9"/>
      <c r="F72" s="9"/>
      <c r="G72" s="9"/>
      <c r="H72" s="9"/>
      <c r="I72" s="9">
        <v>3</v>
      </c>
      <c r="J72" s="9">
        <v>10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15">
      <c r="A73" s="9">
        <v>22301413</v>
      </c>
      <c r="B73" s="9" t="str">
        <f>LOOKUP(表2[[#This Row],[Id]],[1]其他!$A:$A,[1]其他!$B:$B)</f>
        <v>水银补给车</v>
      </c>
      <c r="C73" s="9"/>
      <c r="D73" s="9"/>
      <c r="E73" s="9"/>
      <c r="F73" s="9"/>
      <c r="G73" s="9"/>
      <c r="H73" s="9"/>
      <c r="I73" s="9">
        <v>4</v>
      </c>
      <c r="J73" s="9">
        <v>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15">
      <c r="A74" s="9">
        <v>22301414</v>
      </c>
      <c r="B74" s="9" t="str">
        <f>LOOKUP(表2[[#This Row],[Id]],[1]其他!$A:$A,[1]其他!$B:$B)</f>
        <v>红宝石补给车</v>
      </c>
      <c r="C74" s="9"/>
      <c r="D74" s="9"/>
      <c r="E74" s="9"/>
      <c r="F74" s="9"/>
      <c r="G74" s="9"/>
      <c r="H74" s="9"/>
      <c r="I74" s="9">
        <v>5</v>
      </c>
      <c r="J74" s="9">
        <v>5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15">
      <c r="A75" s="9">
        <v>22301415</v>
      </c>
      <c r="B75" s="9" t="str">
        <f>LOOKUP(表2[[#This Row],[Id]],[1]其他!$A:$A,[1]其他!$B:$B)</f>
        <v>硫磺补给车</v>
      </c>
      <c r="C75" s="9"/>
      <c r="D75" s="9"/>
      <c r="E75" s="9"/>
      <c r="F75" s="9"/>
      <c r="G75" s="9"/>
      <c r="H75" s="9"/>
      <c r="I75" s="9">
        <v>6</v>
      </c>
      <c r="J75" s="9">
        <v>5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15">
      <c r="A76" s="9">
        <v>22301416</v>
      </c>
      <c r="B76" s="9" t="str">
        <f>LOOKUP(表2[[#This Row],[Id]],[1]其他!$A:$A,[1]其他!$B:$B)</f>
        <v>水晶补给车</v>
      </c>
      <c r="C76" s="9"/>
      <c r="D76" s="9"/>
      <c r="E76" s="9"/>
      <c r="F76" s="9"/>
      <c r="G76" s="9"/>
      <c r="H76" s="9"/>
      <c r="I76" s="9">
        <v>7</v>
      </c>
      <c r="J76" s="9">
        <v>5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15">
      <c r="A77" s="9">
        <v>22302001</v>
      </c>
      <c r="B77" s="9" t="str">
        <f>LOOKUP(表2[[#This Row],[Id]],[1]其他!$A:$A,[1]其他!$B:$B)</f>
        <v>小型魔法药剂</v>
      </c>
      <c r="C77" s="9">
        <v>2</v>
      </c>
      <c r="D77" s="9">
        <v>15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>
        <v>2</v>
      </c>
      <c r="W77" s="9"/>
      <c r="X77" s="9"/>
      <c r="Y77" s="9"/>
      <c r="Z77" s="9"/>
      <c r="AA77" s="9"/>
      <c r="AB77" s="9"/>
      <c r="AC77" s="9"/>
    </row>
    <row r="78" spans="1:29" x14ac:dyDescent="0.15">
      <c r="A78" s="9">
        <v>22302002</v>
      </c>
      <c r="B78" s="9" t="str">
        <f>LOOKUP(表2[[#This Row],[Id]],[1]其他!$A:$A,[1]其他!$B:$B)</f>
        <v>中型魔法药剂</v>
      </c>
      <c r="C78" s="9">
        <v>2</v>
      </c>
      <c r="D78" s="9">
        <v>15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>
        <v>5</v>
      </c>
      <c r="W78" s="9"/>
      <c r="X78" s="9"/>
      <c r="Y78" s="9"/>
      <c r="Z78" s="9"/>
      <c r="AA78" s="9"/>
      <c r="AB78" s="9"/>
      <c r="AC78" s="9"/>
    </row>
    <row r="79" spans="1:29" x14ac:dyDescent="0.15">
      <c r="A79" s="9">
        <v>22302003</v>
      </c>
      <c r="B79" s="9" t="str">
        <f>LOOKUP(表2[[#This Row],[Id]],[1]其他!$A:$A,[1]其他!$B:$B)</f>
        <v>大型魔法药剂</v>
      </c>
      <c r="C79" s="9">
        <v>2</v>
      </c>
      <c r="D79" s="9">
        <v>15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>
        <v>10</v>
      </c>
      <c r="W79" s="9"/>
      <c r="X79" s="9"/>
      <c r="Y79" s="9"/>
      <c r="Z79" s="9"/>
      <c r="AA79" s="9"/>
      <c r="AB79" s="9"/>
      <c r="AC79" s="9"/>
    </row>
    <row r="80" spans="1:29" x14ac:dyDescent="0.15">
      <c r="A80" s="9">
        <v>22302004</v>
      </c>
      <c r="B80" s="9" t="str">
        <f>LOOKUP(表2[[#This Row],[Id]],[1]其他!$A:$A,[1]其他!$B:$B)</f>
        <v>小型活力药剂</v>
      </c>
      <c r="C80" s="9">
        <v>2</v>
      </c>
      <c r="D80" s="9">
        <v>15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>
        <v>2</v>
      </c>
      <c r="V80" s="9"/>
      <c r="W80" s="9"/>
      <c r="X80" s="9"/>
      <c r="Y80" s="9"/>
      <c r="Z80" s="9"/>
      <c r="AA80" s="9"/>
      <c r="AB80" s="9"/>
      <c r="AC80" s="9"/>
    </row>
    <row r="81" spans="1:29" x14ac:dyDescent="0.15">
      <c r="A81" s="9">
        <v>22302005</v>
      </c>
      <c r="B81" s="9" t="str">
        <f>LOOKUP(表2[[#This Row],[Id]],[1]其他!$A:$A,[1]其他!$B:$B)</f>
        <v>中型活力药剂</v>
      </c>
      <c r="C81" s="9">
        <v>3</v>
      </c>
      <c r="D81" s="9">
        <v>15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>
        <v>5</v>
      </c>
      <c r="V81" s="9"/>
      <c r="W81" s="9"/>
      <c r="X81" s="9"/>
      <c r="Y81" s="9"/>
      <c r="Z81" s="9"/>
      <c r="AA81" s="9"/>
      <c r="AB81" s="9"/>
      <c r="AC81" s="9"/>
    </row>
    <row r="82" spans="1:29" x14ac:dyDescent="0.15">
      <c r="A82" s="9">
        <v>22302006</v>
      </c>
      <c r="B82" s="9" t="str">
        <f>LOOKUP(表2[[#This Row],[Id]],[1]其他!$A:$A,[1]其他!$B:$B)</f>
        <v>大型活力药剂</v>
      </c>
      <c r="C82" s="9">
        <v>3</v>
      </c>
      <c r="D82" s="9">
        <v>15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>
        <v>10</v>
      </c>
      <c r="V82" s="9"/>
      <c r="W82" s="9"/>
      <c r="X82" s="9"/>
      <c r="Y82" s="9"/>
      <c r="Z82" s="9"/>
      <c r="AA82" s="9"/>
      <c r="AB82" s="9"/>
      <c r="AC82" s="9"/>
    </row>
    <row r="83" spans="1:29" x14ac:dyDescent="0.15">
      <c r="A83" s="9">
        <v>22302007</v>
      </c>
      <c r="B83" s="9" t="str">
        <f>LOOKUP(表2[[#This Row],[Id]],[1]其他!$A:$A,[1]其他!$B:$B)</f>
        <v>小型体力药剂</v>
      </c>
      <c r="C83" s="9">
        <v>1</v>
      </c>
      <c r="D83" s="9">
        <v>15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>
        <v>2</v>
      </c>
      <c r="X83" s="9"/>
      <c r="Y83" s="9"/>
      <c r="Z83" s="9"/>
      <c r="AA83" s="9"/>
      <c r="AB83" s="9"/>
      <c r="AC83" s="9"/>
    </row>
    <row r="84" spans="1:29" x14ac:dyDescent="0.15">
      <c r="A84" s="9">
        <v>22302008</v>
      </c>
      <c r="B84" s="9" t="str">
        <f>LOOKUP(表2[[#This Row],[Id]],[1]其他!$A:$A,[1]其他!$B:$B)</f>
        <v>中型体力药剂</v>
      </c>
      <c r="C84" s="9">
        <v>1</v>
      </c>
      <c r="D84" s="9">
        <v>15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>
        <v>5</v>
      </c>
      <c r="X84" s="9"/>
      <c r="Y84" s="9"/>
      <c r="Z84" s="9"/>
      <c r="AA84" s="9"/>
      <c r="AB84" s="9"/>
      <c r="AC84" s="9"/>
    </row>
    <row r="85" spans="1:29" x14ac:dyDescent="0.15">
      <c r="A85" s="9">
        <v>22302009</v>
      </c>
      <c r="B85" s="9" t="str">
        <f>LOOKUP(表2[[#This Row],[Id]],[1]其他!$A:$A,[1]其他!$B:$B)</f>
        <v>大型体力药剂</v>
      </c>
      <c r="C85" s="9">
        <v>1</v>
      </c>
      <c r="D85" s="9">
        <v>15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10</v>
      </c>
      <c r="X85" s="9"/>
      <c r="Y85" s="9"/>
      <c r="Z85" s="9"/>
      <c r="AA85" s="9"/>
      <c r="AB85" s="9"/>
      <c r="AC85" s="9"/>
    </row>
    <row r="86" spans="1:29" x14ac:dyDescent="0.15">
      <c r="A86" s="9">
        <v>22302013</v>
      </c>
      <c r="B86" s="9" t="str">
        <f>LOOKUP(表2[[#This Row],[Id]],[1]其他!$A:$A,[1]其他!$B:$B)</f>
        <v>随机幻兽卡</v>
      </c>
      <c r="C86" s="9">
        <v>1</v>
      </c>
      <c r="D86" s="9">
        <v>15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>
        <v>1</v>
      </c>
      <c r="Z86" s="9"/>
      <c r="AA86" s="9"/>
      <c r="AB86" s="9"/>
      <c r="AC86" s="9"/>
    </row>
    <row r="87" spans="1:29" x14ac:dyDescent="0.15">
      <c r="A87" s="9">
        <v>22302014</v>
      </c>
      <c r="B87" s="9" t="str">
        <f>LOOKUP(表2[[#This Row],[Id]],[1]其他!$A:$A,[1]其他!$B:$B)</f>
        <v>随机武器卡</v>
      </c>
      <c r="C87" s="9">
        <v>1</v>
      </c>
      <c r="D87" s="9">
        <v>15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>
        <v>2</v>
      </c>
      <c r="Z87" s="9"/>
      <c r="AA87" s="9"/>
      <c r="AB87" s="9"/>
      <c r="AC87" s="9"/>
    </row>
    <row r="88" spans="1:29" x14ac:dyDescent="0.15">
      <c r="A88" s="9">
        <v>22302015</v>
      </c>
      <c r="B88" s="9" t="str">
        <f>LOOKUP(表2[[#This Row],[Id]],[1]其他!$A:$A,[1]其他!$B:$B)</f>
        <v>随机魔法卡</v>
      </c>
      <c r="C88" s="9">
        <v>1</v>
      </c>
      <c r="D88" s="9">
        <v>15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>
        <v>3</v>
      </c>
      <c r="Z88" s="9"/>
      <c r="AA88" s="9"/>
      <c r="AB88" s="9"/>
      <c r="AC88" s="9"/>
    </row>
    <row r="89" spans="1:29" x14ac:dyDescent="0.15">
      <c r="A89" s="9">
        <v>22302016</v>
      </c>
      <c r="B89" s="9" t="str">
        <f>LOOKUP(表2[[#This Row],[Id]],[1]其他!$A:$A,[1]其他!$B:$B)</f>
        <v>符文-查姆</v>
      </c>
      <c r="C89" s="9">
        <v>4</v>
      </c>
      <c r="D89" s="9">
        <v>15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>
        <v>9999</v>
      </c>
      <c r="Y89" s="9"/>
      <c r="Z89" s="9"/>
      <c r="AA89" s="9"/>
      <c r="AB89" s="9"/>
      <c r="AC89" s="9"/>
    </row>
    <row r="90" spans="1:29" x14ac:dyDescent="0.15">
      <c r="A90" s="9">
        <v>22302017</v>
      </c>
      <c r="B90" s="9" t="str">
        <f>LOOKUP(表2[[#This Row],[Id]],[1]其他!$A:$A,[1]其他!$B:$B)</f>
        <v>符文-普尔</v>
      </c>
      <c r="C90" s="9">
        <v>4</v>
      </c>
      <c r="D90" s="9">
        <v>15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>
        <v>100</v>
      </c>
      <c r="Y90" s="9"/>
      <c r="Z90" s="9"/>
      <c r="AA90" s="9"/>
      <c r="AB90" s="9"/>
      <c r="AC90" s="9"/>
    </row>
    <row r="91" spans="1:29" x14ac:dyDescent="0.15">
      <c r="A91" s="9">
        <v>22302018</v>
      </c>
      <c r="B91" s="9" t="str">
        <f>LOOKUP(表2[[#This Row],[Id]],[1]其他!$A:$A,[1]其他!$B:$B)</f>
        <v>符文-艾尔</v>
      </c>
      <c r="C91" s="9">
        <v>4</v>
      </c>
      <c r="D91" s="9">
        <v>15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 t="s">
        <v>31</v>
      </c>
      <c r="AA91" s="9"/>
      <c r="AB91" s="9"/>
      <c r="AC91" s="9"/>
    </row>
    <row r="92" spans="1:29" x14ac:dyDescent="0.15">
      <c r="A92" s="9">
        <v>22302030</v>
      </c>
      <c r="B92" s="9" t="str">
        <f>LOOKUP(表2[[#This Row],[Id]],[1]其他!$A:$A,[1]其他!$B:$B)</f>
        <v>木质修理锤</v>
      </c>
      <c r="C92" s="9">
        <v>1</v>
      </c>
      <c r="D92" s="9">
        <v>15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>
        <v>200</v>
      </c>
      <c r="AB92" s="9"/>
      <c r="AC92" s="9"/>
    </row>
    <row r="93" spans="1:29" x14ac:dyDescent="0.15">
      <c r="A93" s="9">
        <v>22302031</v>
      </c>
      <c r="B93" s="9" t="str">
        <f>LOOKUP(表2[[#This Row],[Id]],[1]其他!$A:$A,[1]其他!$B:$B)</f>
        <v>钢铁修理锤</v>
      </c>
      <c r="C93" s="9">
        <v>1</v>
      </c>
      <c r="D93" s="9">
        <v>15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>
        <v>500</v>
      </c>
      <c r="AB93" s="9"/>
      <c r="AC93" s="9"/>
    </row>
    <row r="94" spans="1:29" x14ac:dyDescent="0.15">
      <c r="A94" s="9">
        <v>22302032</v>
      </c>
      <c r="B94" s="9" t="str">
        <f>LOOKUP(表2[[#This Row],[Id]],[1]其他!$A:$A,[1]其他!$B:$B)</f>
        <v>神圣修理锤</v>
      </c>
      <c r="C94" s="9">
        <v>1</v>
      </c>
      <c r="D94" s="9">
        <v>15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1000</v>
      </c>
      <c r="AB94" s="9"/>
      <c r="AC94" s="9"/>
    </row>
    <row r="95" spans="1:29" x14ac:dyDescent="0.15">
      <c r="A95" s="9">
        <v>22302101</v>
      </c>
      <c r="B95" s="9" t="str">
        <f>LOOKUP(表2[[#This Row],[Id]],[1]其他!$A:$A,[1]其他!$B:$B)</f>
        <v>经验之书</v>
      </c>
      <c r="C95" s="9"/>
      <c r="D95" s="9"/>
      <c r="E95" s="9">
        <v>50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x14ac:dyDescent="0.15">
      <c r="A96" s="9">
        <v>22302102</v>
      </c>
      <c r="B96" s="9" t="str">
        <f>LOOKUP(表2[[#This Row],[Id]],[1]其他!$A:$A,[1]其他!$B:$B)</f>
        <v>能量之书</v>
      </c>
      <c r="C96" s="9"/>
      <c r="D96" s="9"/>
      <c r="E96" s="9">
        <v>300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x14ac:dyDescent="0.15">
      <c r="A97" s="9">
        <v>22302103</v>
      </c>
      <c r="B97" s="9" t="str">
        <f>LOOKUP(表2[[#This Row],[Id]],[1]其他!$A:$A,[1]其他!$B:$B)</f>
        <v>力量药水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 t="s">
        <v>143</v>
      </c>
      <c r="U97" s="9"/>
      <c r="V97" s="9"/>
      <c r="W97" s="9"/>
      <c r="X97" s="9"/>
      <c r="Y97" s="9"/>
      <c r="Z97" s="9"/>
      <c r="AA97" s="9"/>
      <c r="AB97" s="9"/>
      <c r="AC97" s="9"/>
    </row>
    <row r="98" spans="1:29" x14ac:dyDescent="0.15">
      <c r="A98" s="9">
        <v>22302104</v>
      </c>
      <c r="B98" s="9" t="str">
        <f>LOOKUP(表2[[#This Row],[Id]],[1]其他!$A:$A,[1]其他!$B:$B)</f>
        <v>智慧药水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 t="s">
        <v>145</v>
      </c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15">
      <c r="A99" s="9">
        <v>22302105</v>
      </c>
      <c r="B99" s="9" t="str">
        <f>LOOKUP(表2[[#This Row],[Id]],[1]其他!$A:$A,[1]其他!$B:$B)</f>
        <v>调和药水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 t="s">
        <v>148</v>
      </c>
      <c r="U99" s="9"/>
      <c r="V99" s="9"/>
      <c r="W99" s="9"/>
      <c r="X99" s="9"/>
      <c r="Y99" s="9"/>
      <c r="Z99" s="9"/>
      <c r="AA99" s="9"/>
      <c r="AB99" s="9"/>
      <c r="AC99" s="9"/>
    </row>
    <row r="100" spans="1:29" x14ac:dyDescent="0.15">
      <c r="A100" s="9">
        <v>22302106</v>
      </c>
      <c r="B100" s="9" t="str">
        <f>LOOKUP(表2[[#This Row],[Id]],[1]其他!$A:$A,[1]其他!$B:$B)</f>
        <v>神圣药水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 t="s">
        <v>149</v>
      </c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x14ac:dyDescent="0.15">
      <c r="A101" s="9">
        <v>22302107</v>
      </c>
      <c r="B101" s="9" t="str">
        <f>LOOKUP(表2[[#This Row],[Id]],[1]其他!$A:$A,[1]其他!$B:$B)</f>
        <v>敏捷药水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 t="s">
        <v>144</v>
      </c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x14ac:dyDescent="0.15">
      <c r="A102" s="9">
        <v>22302108</v>
      </c>
      <c r="B102" s="9" t="str">
        <f>LOOKUP(表2[[#This Row],[Id]],[1]其他!$A:$A,[1]其他!$B:$B)</f>
        <v>感知药水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 t="s">
        <v>146</v>
      </c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x14ac:dyDescent="0.15">
      <c r="A103" s="9">
        <v>22302109</v>
      </c>
      <c r="B103" s="9" t="str">
        <f>LOOKUP(表2[[#This Row],[Id]],[1]其他!$A:$A,[1]其他!$B:$B)</f>
        <v>耐力药水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 t="s">
        <v>147</v>
      </c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x14ac:dyDescent="0.15">
      <c r="A104" s="9">
        <v>22302110</v>
      </c>
      <c r="B104" s="9" t="str">
        <f>LOOKUP(表2[[#This Row],[Id]],[1]其他!$A:$A,[1]其他!$B:$B)</f>
        <v>饼干</v>
      </c>
      <c r="C104" s="9"/>
      <c r="D104" s="9"/>
      <c r="E104" s="9"/>
      <c r="F104" s="9">
        <v>50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x14ac:dyDescent="0.15">
      <c r="A105" s="9">
        <v>22302111</v>
      </c>
      <c r="B105" s="9" t="str">
        <f>LOOKUP(表2[[#This Row],[Id]],[1]其他!$A:$A,[1]其他!$B:$B)</f>
        <v>红色胶囊</v>
      </c>
      <c r="C105" s="9"/>
      <c r="D105" s="9"/>
      <c r="E105" s="9"/>
      <c r="F105" s="9"/>
      <c r="G105" s="9">
        <v>50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x14ac:dyDescent="0.15">
      <c r="A106" s="9">
        <v>22302112</v>
      </c>
      <c r="B106" s="9" t="str">
        <f>LOOKUP(表2[[#This Row],[Id]],[1]其他!$A:$A,[1]其他!$B:$B)</f>
        <v>蓝色胶囊</v>
      </c>
      <c r="C106" s="9"/>
      <c r="D106" s="9"/>
      <c r="E106" s="9"/>
      <c r="F106" s="9"/>
      <c r="G106" s="9"/>
      <c r="H106" s="9">
        <v>50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x14ac:dyDescent="0.15">
      <c r="A107" s="9">
        <v>22302113</v>
      </c>
      <c r="B107" s="9" t="str">
        <f>LOOKUP(表2[[#This Row],[Id]],[1]其他!$A:$A,[1]其他!$B:$B)</f>
        <v>水晶球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 t="s">
        <v>46</v>
      </c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x14ac:dyDescent="0.15">
      <c r="A108" s="9">
        <v>22302114</v>
      </c>
      <c r="B108" s="9" t="str">
        <f>LOOKUP(表2[[#This Row],[Id]],[1]其他!$A:$A,[1]其他!$B:$B)</f>
        <v>坐骑黑豹</v>
      </c>
      <c r="C108" s="9"/>
      <c r="D108" s="9"/>
      <c r="E108" s="9"/>
      <c r="F108" s="9"/>
      <c r="G108" s="9"/>
      <c r="H108" s="9"/>
      <c r="I108" s="9"/>
      <c r="J108" s="9"/>
      <c r="K108" s="9">
        <v>16000009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x14ac:dyDescent="0.15">
      <c r="A109" s="9">
        <v>22302115</v>
      </c>
      <c r="B109" s="9" t="str">
        <f>LOOKUP(表2[[#This Row],[Id]],[1]其他!$A:$A,[1]其他!$B:$B)</f>
        <v>坐骑鹰</v>
      </c>
      <c r="C109" s="9"/>
      <c r="D109" s="9"/>
      <c r="E109" s="9"/>
      <c r="F109" s="9"/>
      <c r="G109" s="9"/>
      <c r="H109" s="9"/>
      <c r="I109" s="9"/>
      <c r="J109" s="9"/>
      <c r="K109" s="9">
        <v>16002002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x14ac:dyDescent="0.15">
      <c r="A110" s="9">
        <v>22302116</v>
      </c>
      <c r="B110" s="9" t="str">
        <f>LOOKUP(表2[[#This Row],[Id]],[1]其他!$A:$A,[1]其他!$B:$B)</f>
        <v>珏玉</v>
      </c>
      <c r="C110" s="9"/>
      <c r="D110" s="9"/>
      <c r="E110" s="9"/>
      <c r="F110" s="9"/>
      <c r="G110" s="9"/>
      <c r="H110" s="9"/>
      <c r="I110" s="9"/>
      <c r="J110" s="9"/>
      <c r="K110" s="9"/>
      <c r="L110" s="9">
        <v>5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x14ac:dyDescent="0.15">
      <c r="A111" s="9">
        <v>22301501</v>
      </c>
      <c r="B111" s="9" t="str">
        <f>LOOKUP(表2[[#This Row],[Id]],[1]其他!$A:$A,[1]其他!$B:$B)</f>
        <v>种子-豌豆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>
        <v>22301601</v>
      </c>
      <c r="S111" s="9">
        <v>10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x14ac:dyDescent="0.15">
      <c r="A112" s="9">
        <v>22301502</v>
      </c>
      <c r="B112" s="9" t="str">
        <f>LOOKUP(表2[[#This Row],[Id]],[1]其他!$A:$A,[1]其他!$B:$B)</f>
        <v>种子-玉米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>
        <v>22301602</v>
      </c>
      <c r="S112" s="9">
        <v>10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x14ac:dyDescent="0.15">
      <c r="A113" s="9">
        <v>22301503</v>
      </c>
      <c r="B113" s="9" t="str">
        <f>LOOKUP(表2[[#This Row],[Id]],[1]其他!$A:$A,[1]其他!$B:$B)</f>
        <v>种子-苹果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>
        <v>22301603</v>
      </c>
      <c r="S113" s="9">
        <v>10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x14ac:dyDescent="0.15">
      <c r="A114" s="9">
        <v>22301504</v>
      </c>
      <c r="B114" s="9" t="str">
        <f>LOOKUP(表2[[#This Row],[Id]],[1]其他!$A:$A,[1]其他!$B:$B)</f>
        <v>种子-蓝莓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>
        <v>22301604</v>
      </c>
      <c r="S114" s="9">
        <v>25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x14ac:dyDescent="0.15">
      <c r="A115" s="9">
        <v>22301505</v>
      </c>
      <c r="B115" s="19" t="str">
        <f>LOOKUP(表2[[#This Row],[Id]],[1]其他!$A:$A,[1]其他!$B:$B)</f>
        <v>种子-南瓜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>
        <v>22301605</v>
      </c>
      <c r="S115" s="9">
        <v>15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x14ac:dyDescent="0.15">
      <c r="A116" s="9">
        <v>22301506</v>
      </c>
      <c r="B116" s="19" t="str">
        <f>LOOKUP(表2[[#This Row],[Id]],[1]其他!$A:$A,[1]其他!$B:$B)</f>
        <v>种子-西红柿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>
        <v>22301606</v>
      </c>
      <c r="S116" s="9">
        <v>15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x14ac:dyDescent="0.15">
      <c r="A117" s="9">
        <v>22301507</v>
      </c>
      <c r="B117" s="19" t="str">
        <f>LOOKUP(表2[[#This Row],[Id]],[1]其他!$A:$A,[1]其他!$B:$B)</f>
        <v>种子-茄子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>
        <v>22301607</v>
      </c>
      <c r="S117" s="9">
        <v>20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x14ac:dyDescent="0.15">
      <c r="A118" s="9">
        <v>22301508</v>
      </c>
      <c r="B118" s="19" t="str">
        <f>LOOKUP(表2[[#This Row],[Id]],[1]其他!$A:$A,[1]其他!$B:$B)</f>
        <v>种子-萝卜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>
        <v>22301608</v>
      </c>
      <c r="S118" s="9">
        <v>10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x14ac:dyDescent="0.15">
      <c r="A119" s="9">
        <v>22301509</v>
      </c>
      <c r="B119" s="19" t="str">
        <f>LOOKUP(表2[[#This Row],[Id]],[1]其他!$A:$A,[1]其他!$B:$B)</f>
        <v>种子-土豆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>
        <v>22301609</v>
      </c>
      <c r="S119" s="9">
        <v>15</v>
      </c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x14ac:dyDescent="0.15">
      <c r="A120" s="9">
        <v>22301510</v>
      </c>
      <c r="B120" s="19" t="str">
        <f>LOOKUP(表2[[#This Row],[Id]],[1]其他!$A:$A,[1]其他!$B:$B)</f>
        <v>种子-辣椒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>
        <v>22301610</v>
      </c>
      <c r="S120" s="9">
        <v>25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x14ac:dyDescent="0.15">
      <c r="A121" s="9">
        <v>22301511</v>
      </c>
      <c r="B121" s="19" t="str">
        <f>LOOKUP(表2[[#This Row],[Id]],[1]其他!$A:$A,[1]其他!$B:$B)</f>
        <v>种子-洋葱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>
        <v>22301611</v>
      </c>
      <c r="S121" s="9">
        <v>20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x14ac:dyDescent="0.15">
      <c r="A122" s="9">
        <v>22301512</v>
      </c>
      <c r="B122" s="19" t="str">
        <f>LOOKUP(表2[[#This Row],[Id]],[1]其他!$A:$A,[1]其他!$B:$B)</f>
        <v>种子-丝瓜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>
        <v>22301612</v>
      </c>
      <c r="S122" s="9">
        <v>20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x14ac:dyDescent="0.15">
      <c r="A123" s="9">
        <v>22301601</v>
      </c>
      <c r="B123" s="9" t="str">
        <f>LOOKUP(表2[[#This Row],[Id]],[1]其他!$A:$A,[1]其他!$B:$B)</f>
        <v>豌豆</v>
      </c>
      <c r="C123" s="9"/>
      <c r="D123" s="9"/>
      <c r="E123" s="9">
        <v>10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x14ac:dyDescent="0.15">
      <c r="A124" s="9">
        <v>22301602</v>
      </c>
      <c r="B124" s="9" t="str">
        <f>LOOKUP(表2[[#This Row],[Id]],[1]其他!$A:$A,[1]其他!$B:$B)</f>
        <v>玉米</v>
      </c>
      <c r="C124" s="9"/>
      <c r="D124" s="9"/>
      <c r="E124" s="9"/>
      <c r="F124" s="9"/>
      <c r="G124" s="9"/>
      <c r="H124" s="9"/>
      <c r="I124" s="9">
        <v>1</v>
      </c>
      <c r="J124" s="9">
        <v>10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x14ac:dyDescent="0.15">
      <c r="A125" s="9">
        <v>22301603</v>
      </c>
      <c r="B125" s="9" t="str">
        <f>LOOKUP(表2[[#This Row],[Id]],[1]其他!$A:$A,[1]其他!$B:$B)</f>
        <v>苹果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>
        <v>2</v>
      </c>
      <c r="V125" s="9"/>
      <c r="W125" s="9"/>
      <c r="X125" s="9"/>
      <c r="Y125" s="9"/>
      <c r="Z125" s="9"/>
      <c r="AA125" s="9"/>
      <c r="AB125" s="9"/>
      <c r="AC125" s="9"/>
    </row>
    <row r="126" spans="1:29" x14ac:dyDescent="0.15">
      <c r="A126" s="9">
        <v>22301604</v>
      </c>
      <c r="B126" s="9" t="str">
        <f>LOOKUP(表2[[#This Row],[Id]],[1]其他!$A:$A,[1]其他!$B:$B)</f>
        <v>蓝莓</v>
      </c>
      <c r="C126" s="9"/>
      <c r="D126" s="9"/>
      <c r="E126" s="9"/>
      <c r="F126" s="9"/>
      <c r="G126" s="9">
        <v>25</v>
      </c>
      <c r="H126" s="9">
        <v>25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x14ac:dyDescent="0.15">
      <c r="A127" s="9">
        <v>22301605</v>
      </c>
      <c r="B127" s="19" t="str">
        <f>LOOKUP(表2[[#This Row],[Id]],[1]其他!$A:$A,[1]其他!$B:$B)</f>
        <v>南瓜</v>
      </c>
      <c r="C127" s="9"/>
      <c r="D127" s="9"/>
      <c r="E127" s="9">
        <v>6</v>
      </c>
      <c r="F127" s="9"/>
      <c r="G127" s="9"/>
      <c r="H127" s="9"/>
      <c r="I127" s="9">
        <v>1</v>
      </c>
      <c r="J127" s="9">
        <v>6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x14ac:dyDescent="0.15">
      <c r="A128" s="9">
        <v>22301606</v>
      </c>
      <c r="B128" s="21" t="str">
        <f>LOOKUP(表2[[#This Row],[Id]],[1]其他!$A:$A,[1]其他!$B:$B)</f>
        <v>西红柿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>
        <v>3</v>
      </c>
      <c r="X128" s="20"/>
      <c r="Y128" s="20"/>
      <c r="Z128" s="20"/>
      <c r="AA128" s="20"/>
      <c r="AB128" s="20"/>
      <c r="AC128" s="20"/>
    </row>
    <row r="129" spans="1:29" x14ac:dyDescent="0.15">
      <c r="A129" s="9">
        <v>22301607</v>
      </c>
      <c r="B129" s="21" t="str">
        <f>LOOKUP(表2[[#This Row],[Id]],[1]其他!$A:$A,[1]其他!$B:$B)</f>
        <v>茄子</v>
      </c>
      <c r="C129" s="20"/>
      <c r="D129" s="20"/>
      <c r="E129" s="20"/>
      <c r="F129" s="20">
        <v>20</v>
      </c>
      <c r="G129" s="20">
        <v>15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spans="1:29" x14ac:dyDescent="0.15">
      <c r="A130" s="9">
        <v>22301608</v>
      </c>
      <c r="B130" s="21" t="str">
        <f>LOOKUP(表2[[#This Row],[Id]],[1]其他!$A:$A,[1]其他!$B:$B)</f>
        <v>萝卜</v>
      </c>
      <c r="C130" s="20"/>
      <c r="D130" s="20"/>
      <c r="E130" s="20"/>
      <c r="F130" s="20"/>
      <c r="G130" s="20">
        <v>20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x14ac:dyDescent="0.15">
      <c r="A131" s="9">
        <v>22301609</v>
      </c>
      <c r="B131" s="21" t="str">
        <f>LOOKUP(表2[[#This Row],[Id]],[1]其他!$A:$A,[1]其他!$B:$B)</f>
        <v>土豆</v>
      </c>
      <c r="C131" s="20"/>
      <c r="D131" s="20"/>
      <c r="E131" s="20"/>
      <c r="F131" s="20">
        <v>30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x14ac:dyDescent="0.15">
      <c r="A132" s="9">
        <v>22301610</v>
      </c>
      <c r="B132" s="21" t="str">
        <f>LOOKUP(表2[[#This Row],[Id]],[1]其他!$A:$A,[1]其他!$B:$B)</f>
        <v>辣椒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>
        <v>2</v>
      </c>
      <c r="V132" s="20">
        <v>2</v>
      </c>
      <c r="W132" s="20">
        <v>2</v>
      </c>
      <c r="X132" s="20"/>
      <c r="Y132" s="20"/>
      <c r="Z132" s="20"/>
      <c r="AA132" s="20"/>
      <c r="AB132" s="20"/>
      <c r="AC132" s="20"/>
    </row>
    <row r="133" spans="1:29" x14ac:dyDescent="0.15">
      <c r="A133" s="9">
        <v>22301611</v>
      </c>
      <c r="B133" s="21" t="str">
        <f>LOOKUP(表2[[#This Row],[Id]],[1]其他!$A:$A,[1]其他!$B:$B)</f>
        <v>洋葱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>
        <v>4</v>
      </c>
      <c r="W133" s="20"/>
      <c r="X133" s="20"/>
      <c r="Y133" s="20"/>
      <c r="Z133" s="20"/>
      <c r="AA133" s="20"/>
      <c r="AB133" s="20"/>
      <c r="AC133" s="20"/>
    </row>
    <row r="134" spans="1:29" x14ac:dyDescent="0.15">
      <c r="A134" s="9">
        <v>22301612</v>
      </c>
      <c r="B134" s="21" t="str">
        <f>LOOKUP(表2[[#This Row],[Id]],[1]其他!$A:$A,[1]其他!$B:$B)</f>
        <v>丝瓜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 t="s">
        <v>158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</sheetData>
  <phoneticPr fontId="18" type="noConversion"/>
  <conditionalFormatting sqref="D4:AC4 C5:AC134">
    <cfRule type="containsBlanks" dxfId="0" priority="26">
      <formula>LEN(TRIM(C4))=0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2018-04-07T14:27:18Z</dcterms:modified>
</cp:coreProperties>
</file>