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heet1" sheetId="2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B25" i="2" l="1"/>
  <c r="B26" i="2"/>
  <c r="B27" i="2"/>
  <c r="B28" i="2"/>
  <c r="B29" i="2"/>
  <c r="B30" i="2"/>
  <c r="B31" i="2"/>
  <c r="B32" i="2"/>
  <c r="B33" i="2"/>
  <c r="B34" i="2"/>
  <c r="B35" i="2"/>
  <c r="B36" i="2"/>
  <c r="B21" i="2"/>
  <c r="B22" i="2"/>
  <c r="B23" i="2"/>
  <c r="B24" i="2"/>
  <c r="B106" i="2" l="1"/>
  <c r="B105" i="2" l="1"/>
  <c r="B104" i="2"/>
  <c r="B103" i="2" l="1"/>
  <c r="B102" i="2" l="1"/>
  <c r="B101" i="2"/>
  <c r="B42" i="2" l="1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37" i="2"/>
  <c r="B38" i="2"/>
  <c r="B40" i="2"/>
  <c r="B39" i="2"/>
  <c r="B41" i="2"/>
  <c r="B7" i="2" l="1"/>
  <c r="B6" i="2" l="1"/>
  <c r="B5" i="2"/>
  <c r="B4" i="2"/>
  <c r="B114" i="2" l="1"/>
  <c r="B113" i="2"/>
  <c r="B112" i="2"/>
  <c r="B111" i="2"/>
  <c r="B110" i="2"/>
  <c r="B109" i="2"/>
  <c r="B108" i="2"/>
  <c r="B107" i="2"/>
  <c r="B10" i="2"/>
  <c r="B9" i="2"/>
  <c r="B8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20" i="2"/>
  <c r="B19" i="2"/>
  <c r="B18" i="2"/>
  <c r="B17" i="2"/>
  <c r="B16" i="2"/>
  <c r="B15" i="2"/>
  <c r="B14" i="2"/>
  <c r="B13" i="2"/>
  <c r="B12" i="2"/>
  <c r="B11" i="2"/>
</calcChain>
</file>

<file path=xl/sharedStrings.xml><?xml version="1.0" encoding="utf-8"?>
<sst xmlns="http://schemas.openxmlformats.org/spreadsheetml/2006/main" count="139" uniqueCount="111">
  <si>
    <t>int</t>
    <phoneticPr fontId="18" type="noConversion"/>
  </si>
  <si>
    <t>GainExp</t>
    <phoneticPr fontId="18" type="noConversion"/>
  </si>
  <si>
    <t>ResourceId</t>
    <phoneticPr fontId="18" type="noConversion"/>
  </si>
  <si>
    <t>ResourceCount</t>
    <phoneticPr fontId="18" type="noConversion"/>
  </si>
  <si>
    <t>FarmItemId</t>
    <phoneticPr fontId="18" type="noConversion"/>
  </si>
  <si>
    <t>FarmTime</t>
    <phoneticPr fontId="18" type="noConversion"/>
  </si>
  <si>
    <t>GainLp</t>
    <phoneticPr fontId="18" type="noConversion"/>
  </si>
  <si>
    <t>GainMp</t>
    <phoneticPr fontId="18" type="noConversion"/>
  </si>
  <si>
    <t>GainPp</t>
    <phoneticPr fontId="18" type="noConversion"/>
  </si>
  <si>
    <t>DirectDamage</t>
    <phoneticPr fontId="18" type="noConversion"/>
  </si>
  <si>
    <t>序列</t>
    <phoneticPr fontId="18" type="noConversion"/>
  </si>
  <si>
    <t>名字</t>
    <phoneticPr fontId="18" type="noConversion"/>
  </si>
  <si>
    <t>获得经验</t>
    <phoneticPr fontId="18" type="noConversion"/>
  </si>
  <si>
    <t>获得资源id</t>
    <phoneticPr fontId="18" type="noConversion"/>
  </si>
  <si>
    <t>获得资源数量</t>
    <phoneticPr fontId="18" type="noConversion"/>
  </si>
  <si>
    <t>产出物</t>
    <phoneticPr fontId="18" type="noConversion"/>
  </si>
  <si>
    <t>产出时间</t>
    <phoneticPr fontId="18" type="noConversion"/>
  </si>
  <si>
    <t>string</t>
    <phoneticPr fontId="18" type="noConversion"/>
  </si>
  <si>
    <t>int[]</t>
    <phoneticPr fontId="18" type="noConversion"/>
  </si>
  <si>
    <t>Id</t>
    <phoneticPr fontId="18" type="noConversion"/>
  </si>
  <si>
    <t>获得lp</t>
    <phoneticPr fontId="18" type="noConversion"/>
  </si>
  <si>
    <t>获得mp</t>
    <phoneticPr fontId="18" type="noConversion"/>
  </si>
  <si>
    <t>获得pp</t>
    <phoneticPr fontId="18" type="noConversion"/>
  </si>
  <si>
    <t>直接伤害</t>
    <phoneticPr fontId="18" type="noConversion"/>
  </si>
  <si>
    <t>随机卡牌类型</t>
    <phoneticPr fontId="18" type="noConversion"/>
  </si>
  <si>
    <t>FightRandomCardType</t>
    <phoneticPr fontId="18" type="noConversion"/>
  </si>
  <si>
    <t>随机卡包概率</t>
    <phoneticPr fontId="18" type="noConversion"/>
  </si>
  <si>
    <t>随机单卡</t>
    <phoneticPr fontId="18" type="noConversion"/>
  </si>
  <si>
    <t>1;1;0</t>
    <phoneticPr fontId="18" type="noConversion"/>
  </si>
  <si>
    <t>1;1;1</t>
    <phoneticPr fontId="18" type="noConversion"/>
  </si>
  <si>
    <t>1;1;2</t>
    <phoneticPr fontId="18" type="noConversion"/>
  </si>
  <si>
    <t>1;1;3</t>
    <phoneticPr fontId="18" type="noConversion"/>
  </si>
  <si>
    <t>1;1;4</t>
    <phoneticPr fontId="18" type="noConversion"/>
  </si>
  <si>
    <t>1;1;5</t>
    <phoneticPr fontId="18" type="noConversion"/>
  </si>
  <si>
    <t>1;1;6</t>
    <phoneticPr fontId="18" type="noConversion"/>
  </si>
  <si>
    <t>5;0;0</t>
    <phoneticPr fontId="18" type="noConversion"/>
  </si>
  <si>
    <t>0;840;150;10;10</t>
    <phoneticPr fontId="18" type="noConversion"/>
  </si>
  <si>
    <t>0;720;250;30;10</t>
    <phoneticPr fontId="18" type="noConversion"/>
  </si>
  <si>
    <t>0;600;350;50;10</t>
    <phoneticPr fontId="18" type="noConversion"/>
  </si>
  <si>
    <t>RandomCardRate</t>
    <phoneticPr fontId="18" type="noConversion"/>
  </si>
  <si>
    <t>1;2;1</t>
    <phoneticPr fontId="18" type="noConversion"/>
  </si>
  <si>
    <t>1;2;2</t>
    <phoneticPr fontId="18" type="noConversion"/>
  </si>
  <si>
    <t>1;2;3</t>
    <phoneticPr fontId="18" type="noConversion"/>
  </si>
  <si>
    <t>圣言</t>
    <phoneticPr fontId="18" type="noConversion"/>
  </si>
  <si>
    <t>string</t>
    <phoneticPr fontId="18" type="noConversion"/>
  </si>
  <si>
    <t>HolyWord</t>
    <phoneticPr fontId="18" type="noConversion"/>
  </si>
  <si>
    <t>witcheye</t>
    <phoneticPr fontId="18" type="noConversion"/>
  </si>
  <si>
    <t>int[]</t>
    <phoneticPr fontId="18" type="noConversion"/>
  </si>
  <si>
    <t>属性改变</t>
    <phoneticPr fontId="18" type="noConversion"/>
  </si>
  <si>
    <t>AttrAddAfterSummon</t>
    <phoneticPr fontId="18" type="noConversion"/>
  </si>
  <si>
    <t>1;5</t>
    <phoneticPr fontId="18" type="noConversion"/>
  </si>
  <si>
    <t>2;5</t>
    <phoneticPr fontId="18" type="noConversion"/>
  </si>
  <si>
    <t>3;5</t>
    <phoneticPr fontId="18" type="noConversion"/>
  </si>
  <si>
    <t>4;5</t>
    <phoneticPr fontId="18" type="noConversion"/>
  </si>
  <si>
    <t>5;5</t>
    <phoneticPr fontId="18" type="noConversion"/>
  </si>
  <si>
    <t>6;5</t>
    <phoneticPr fontId="18" type="noConversion"/>
  </si>
  <si>
    <t>7;5</t>
    <phoneticPr fontId="18" type="noConversion"/>
  </si>
  <si>
    <t>恢复塔生命</t>
    <phoneticPr fontId="18" type="noConversion"/>
  </si>
  <si>
    <t>int</t>
    <phoneticPr fontId="18" type="noConversion"/>
  </si>
  <si>
    <t>AddTowerHp</t>
    <phoneticPr fontId="18" type="noConversion"/>
  </si>
  <si>
    <t>~Name</t>
    <phoneticPr fontId="18" type="noConversion"/>
  </si>
  <si>
    <t>DropId</t>
    <phoneticPr fontId="18" type="noConversion"/>
  </si>
  <si>
    <t>int</t>
    <phoneticPr fontId="18" type="noConversion"/>
  </si>
  <si>
    <t>通过掉落获取</t>
    <phoneticPr fontId="18" type="noConversion"/>
  </si>
  <si>
    <t>获得食物</t>
    <phoneticPr fontId="18" type="noConversion"/>
  </si>
  <si>
    <t>GainFood</t>
    <phoneticPr fontId="18" type="noConversion"/>
  </si>
  <si>
    <t>获得健康</t>
    <phoneticPr fontId="18" type="noConversion"/>
  </si>
  <si>
    <t>获得精神</t>
    <phoneticPr fontId="18" type="noConversion"/>
  </si>
  <si>
    <t>GainMental</t>
    <phoneticPr fontId="18" type="noConversion"/>
  </si>
  <si>
    <t>GainHealth</t>
    <phoneticPr fontId="18" type="noConversion"/>
  </si>
  <si>
    <t>特殊指令</t>
    <phoneticPr fontId="18" type="noConversion"/>
  </si>
  <si>
    <t>string</t>
    <phoneticPr fontId="18" type="noConversion"/>
  </si>
  <si>
    <t>Instruction</t>
    <phoneticPr fontId="18" type="noConversion"/>
  </si>
  <si>
    <t>detectall</t>
    <phoneticPr fontId="18" type="noConversion"/>
  </si>
  <si>
    <t>MoveAdd</t>
    <phoneticPr fontId="18" type="noConversion"/>
  </si>
  <si>
    <t>MoveRound</t>
    <phoneticPr fontId="18" type="noConversion"/>
  </si>
  <si>
    <t>移动加长</t>
    <phoneticPr fontId="18" type="noConversion"/>
  </si>
  <si>
    <t>移动时间</t>
    <phoneticPr fontId="18" type="noConversion"/>
  </si>
  <si>
    <t>RandomCardCatalog</t>
    <phoneticPr fontId="18" type="noConversion"/>
  </si>
  <si>
    <t>0;840;150;10;11</t>
  </si>
  <si>
    <t>0;840;150;10;12</t>
  </si>
  <si>
    <t>0;840;150;10;13</t>
  </si>
  <si>
    <t>0;840;150;10;14</t>
  </si>
  <si>
    <t>0;840;150;10;15</t>
  </si>
  <si>
    <t>0;840;150;10;16</t>
  </si>
  <si>
    <t>0;840;150;10;17</t>
  </si>
  <si>
    <t>0;840;150;10;18</t>
  </si>
  <si>
    <t>0;840;150;10;19</t>
  </si>
  <si>
    <t>0;840;150;10;20</t>
  </si>
  <si>
    <t>0;840;150;10;21</t>
  </si>
  <si>
    <t>0;840;150;10;22</t>
  </si>
  <si>
    <t>0;840;150;10;23</t>
  </si>
  <si>
    <t>0;840;150;10;24</t>
  </si>
  <si>
    <t>0;840;150;10;25</t>
  </si>
  <si>
    <t>0;840;150;10;26</t>
  </si>
  <si>
    <t>1;3;1</t>
    <phoneticPr fontId="18" type="noConversion"/>
  </si>
  <si>
    <t>1;3;2</t>
  </si>
  <si>
    <t>1;3;3</t>
  </si>
  <si>
    <t>1;3;4</t>
  </si>
  <si>
    <t>1;3;5</t>
  </si>
  <si>
    <t>1;3;6</t>
  </si>
  <si>
    <t>1;3;7</t>
  </si>
  <si>
    <t>1;3;8</t>
  </si>
  <si>
    <t>1;3;9</t>
  </si>
  <si>
    <t>1;3;10</t>
  </si>
  <si>
    <t>1;3;11</t>
  </si>
  <si>
    <t>1;3;12</t>
  </si>
  <si>
    <t>1;3;13</t>
  </si>
  <si>
    <t>1;3;14</t>
  </si>
  <si>
    <t>1;3;15</t>
  </si>
  <si>
    <t>1;3;16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</si>
</sst>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22" fillId="0" borderId="11" xfId="0" applyFont="1" applyBorder="1">
      <alignment vertical="center"/>
    </xf>
    <xf numFmtId="0" fontId="21" fillId="33" borderId="10" xfId="0" applyFont="1" applyFill="1" applyBorder="1" applyAlignment="1">
      <alignment vertical="center" textRotation="255"/>
    </xf>
    <xf numFmtId="0" fontId="21" fillId="35" borderId="10" xfId="0" applyFont="1" applyFill="1" applyBorder="1" applyAlignment="1">
      <alignment vertical="center" textRotation="255"/>
    </xf>
    <xf numFmtId="0" fontId="0" fillId="0" borderId="0" xfId="0" applyFont="1" applyBorder="1">
      <alignment vertical="center"/>
    </xf>
    <xf numFmtId="0" fontId="22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"/>
      <sheetName val="任务"/>
      <sheetName val="其他"/>
    </sheetNames>
    <sheetDataSet>
      <sheetData sheetId="0" refreshError="1"/>
      <sheetData sheetId="1" refreshError="1"/>
      <sheetData sheetId="2">
        <row r="1">
          <cell r="A1" t="str">
            <v>序列</v>
          </cell>
          <cell r="B1" t="str">
            <v>名字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Id</v>
          </cell>
          <cell r="B3" t="str">
            <v>Name</v>
          </cell>
        </row>
        <row r="4">
          <cell r="A4">
            <v>22031001</v>
          </cell>
          <cell r="B4" t="str">
            <v>新手礼包</v>
          </cell>
        </row>
        <row r="5">
          <cell r="A5">
            <v>22031101</v>
          </cell>
          <cell r="B5" t="str">
            <v>素材袋</v>
          </cell>
        </row>
        <row r="6">
          <cell r="A6">
            <v>22031102</v>
          </cell>
          <cell r="B6" t="str">
            <v>高级素材袋</v>
          </cell>
        </row>
        <row r="7">
          <cell r="A7">
            <v>22031103</v>
          </cell>
          <cell r="B7" t="str">
            <v>特级素材袋</v>
          </cell>
        </row>
        <row r="8">
          <cell r="A8">
            <v>22031104</v>
          </cell>
          <cell r="B8" t="str">
            <v>极品素材袋</v>
          </cell>
        </row>
        <row r="9">
          <cell r="A9">
            <v>22031201</v>
          </cell>
          <cell r="B9" t="str">
            <v>蓝色卡包</v>
          </cell>
        </row>
        <row r="10">
          <cell r="A10">
            <v>22031202</v>
          </cell>
          <cell r="B10" t="str">
            <v>黄色卡包</v>
          </cell>
        </row>
        <row r="11">
          <cell r="A11">
            <v>22031203</v>
          </cell>
          <cell r="B11" t="str">
            <v>红色卡包</v>
          </cell>
        </row>
        <row r="12">
          <cell r="A12">
            <v>22031212</v>
          </cell>
          <cell r="B12" t="str">
            <v>卡牌补给包(无)</v>
          </cell>
        </row>
        <row r="13">
          <cell r="A13">
            <v>22031213</v>
          </cell>
          <cell r="B13" t="str">
            <v>卡牌补给包(水)</v>
          </cell>
        </row>
        <row r="14">
          <cell r="A14">
            <v>22031214</v>
          </cell>
          <cell r="B14" t="str">
            <v>卡牌补给包(风)</v>
          </cell>
        </row>
        <row r="15">
          <cell r="A15">
            <v>22031215</v>
          </cell>
          <cell r="B15" t="str">
            <v>卡牌补给包(地)</v>
          </cell>
        </row>
        <row r="16">
          <cell r="A16">
            <v>22031216</v>
          </cell>
          <cell r="B16" t="str">
            <v>卡牌补给包(火)</v>
          </cell>
        </row>
        <row r="17">
          <cell r="A17">
            <v>22031217</v>
          </cell>
          <cell r="B17" t="str">
            <v>卡牌补给包(光)</v>
          </cell>
        </row>
        <row r="18">
          <cell r="A18">
            <v>22031218</v>
          </cell>
          <cell r="B18" t="str">
            <v>卡牌补给包(暗)</v>
          </cell>
        </row>
        <row r="19">
          <cell r="A19">
            <v>22031221</v>
          </cell>
          <cell r="B19" t="str">
            <v>卡牌补给包(生物)</v>
          </cell>
        </row>
        <row r="20">
          <cell r="A20">
            <v>22031222</v>
          </cell>
          <cell r="B20" t="str">
            <v>卡牌补给包(武器)</v>
          </cell>
        </row>
        <row r="21">
          <cell r="A21">
            <v>22031223</v>
          </cell>
          <cell r="B21" t="str">
            <v>卡牌补给包(法术)</v>
          </cell>
        </row>
        <row r="22">
          <cell r="A22">
            <v>22031231</v>
          </cell>
          <cell r="B22" t="str">
            <v>卡牌补给包(恶魔)</v>
          </cell>
        </row>
        <row r="23">
          <cell r="A23">
            <v>22031232</v>
          </cell>
          <cell r="B23" t="str">
            <v>卡牌补给包(机械)</v>
          </cell>
        </row>
        <row r="24">
          <cell r="A24">
            <v>22031233</v>
          </cell>
          <cell r="B24" t="str">
            <v>卡牌补给包(精灵)</v>
          </cell>
        </row>
        <row r="25">
          <cell r="A25">
            <v>22031234</v>
          </cell>
          <cell r="B25" t="str">
            <v>卡牌补给包(昆虫)</v>
          </cell>
        </row>
        <row r="26">
          <cell r="A26">
            <v>22031235</v>
          </cell>
          <cell r="B26" t="str">
            <v>卡牌补给包(龙)</v>
          </cell>
        </row>
        <row r="27">
          <cell r="A27">
            <v>22031236</v>
          </cell>
          <cell r="B27" t="str">
            <v>卡牌补给包(鸟)</v>
          </cell>
        </row>
        <row r="28">
          <cell r="A28">
            <v>22031237</v>
          </cell>
          <cell r="B28" t="str">
            <v>卡牌补给包(爬行)</v>
          </cell>
        </row>
        <row r="29">
          <cell r="A29">
            <v>22031238</v>
          </cell>
          <cell r="B29" t="str">
            <v>卡牌补给包(人类)</v>
          </cell>
        </row>
        <row r="30">
          <cell r="A30">
            <v>22031239</v>
          </cell>
          <cell r="B30" t="str">
            <v>卡牌补给包(兽人)</v>
          </cell>
        </row>
        <row r="31">
          <cell r="A31">
            <v>22031240</v>
          </cell>
          <cell r="B31" t="str">
            <v>卡牌补给包(亡灵)</v>
          </cell>
        </row>
        <row r="32">
          <cell r="A32">
            <v>22031241</v>
          </cell>
          <cell r="B32" t="str">
            <v>卡牌补给包(野兽)</v>
          </cell>
        </row>
        <row r="33">
          <cell r="A33">
            <v>22031242</v>
          </cell>
          <cell r="B33" t="str">
            <v>卡牌补给包(鱼)</v>
          </cell>
        </row>
        <row r="34">
          <cell r="A34">
            <v>22031243</v>
          </cell>
          <cell r="B34" t="str">
            <v>卡牌补给包(元素)</v>
          </cell>
        </row>
        <row r="35">
          <cell r="A35">
            <v>22031244</v>
          </cell>
          <cell r="B35" t="str">
            <v>卡牌补给包(植物)</v>
          </cell>
        </row>
        <row r="36">
          <cell r="A36">
            <v>22031245</v>
          </cell>
          <cell r="B36" t="str">
            <v>卡牌补给包(地精)</v>
          </cell>
        </row>
        <row r="37">
          <cell r="A37">
            <v>22031246</v>
          </cell>
          <cell r="B37" t="str">
            <v>卡牌补给包(石像)</v>
          </cell>
        </row>
        <row r="38">
          <cell r="A38">
            <v>22031301</v>
          </cell>
          <cell r="B38" t="str">
            <v>资源袋(绿)</v>
          </cell>
        </row>
        <row r="39">
          <cell r="A39">
            <v>22031302</v>
          </cell>
          <cell r="B39" t="str">
            <v>资源袋(蓝)</v>
          </cell>
        </row>
        <row r="40">
          <cell r="A40">
            <v>22031303</v>
          </cell>
          <cell r="B40" t="str">
            <v>资源袋(红)</v>
          </cell>
        </row>
        <row r="41">
          <cell r="A41">
            <v>22031304</v>
          </cell>
          <cell r="B41" t="str">
            <v>资源袋(紫)</v>
          </cell>
        </row>
        <row r="42">
          <cell r="A42">
            <v>22031305</v>
          </cell>
          <cell r="B42" t="str">
            <v>资源袋(灰)</v>
          </cell>
        </row>
        <row r="43">
          <cell r="A43">
            <v>22031401</v>
          </cell>
          <cell r="B43" t="str">
            <v>素材袋(无)</v>
          </cell>
        </row>
        <row r="44">
          <cell r="A44">
            <v>22031402</v>
          </cell>
          <cell r="B44" t="str">
            <v>素材袋(水)</v>
          </cell>
        </row>
        <row r="45">
          <cell r="A45">
            <v>22031403</v>
          </cell>
          <cell r="B45" t="str">
            <v>素材袋(风)</v>
          </cell>
        </row>
        <row r="46">
          <cell r="A46">
            <v>22031404</v>
          </cell>
          <cell r="B46" t="str">
            <v>素材袋(火)</v>
          </cell>
        </row>
        <row r="47">
          <cell r="A47">
            <v>22031405</v>
          </cell>
          <cell r="B47" t="str">
            <v>素材袋(地)</v>
          </cell>
        </row>
        <row r="48">
          <cell r="A48">
            <v>22031406</v>
          </cell>
          <cell r="B48" t="str">
            <v>素材袋(光)</v>
          </cell>
        </row>
        <row r="49">
          <cell r="A49">
            <v>22031407</v>
          </cell>
          <cell r="B49" t="str">
            <v>素材袋(暗)</v>
          </cell>
        </row>
        <row r="50">
          <cell r="A50">
            <v>22031501</v>
          </cell>
          <cell r="B50" t="str">
            <v>资源袋(恶魔)</v>
          </cell>
        </row>
        <row r="51">
          <cell r="A51">
            <v>22031502</v>
          </cell>
          <cell r="B51" t="str">
            <v>资源袋(机械)</v>
          </cell>
        </row>
        <row r="52">
          <cell r="A52">
            <v>22031503</v>
          </cell>
          <cell r="B52" t="str">
            <v>资源袋(精灵)</v>
          </cell>
        </row>
        <row r="53">
          <cell r="A53">
            <v>22031504</v>
          </cell>
          <cell r="B53" t="str">
            <v>资源袋(昆虫)</v>
          </cell>
        </row>
        <row r="54">
          <cell r="A54">
            <v>22031505</v>
          </cell>
          <cell r="B54" t="str">
            <v>资源袋(龙)</v>
          </cell>
        </row>
        <row r="55">
          <cell r="A55">
            <v>22031506</v>
          </cell>
          <cell r="B55" t="str">
            <v>资源袋(鸟)</v>
          </cell>
        </row>
        <row r="56">
          <cell r="A56">
            <v>22031507</v>
          </cell>
          <cell r="B56" t="str">
            <v>资源袋(爬行)</v>
          </cell>
        </row>
        <row r="57">
          <cell r="A57">
            <v>22031508</v>
          </cell>
          <cell r="B57" t="str">
            <v>资源袋(人类)</v>
          </cell>
        </row>
        <row r="58">
          <cell r="A58">
            <v>22031509</v>
          </cell>
          <cell r="B58" t="str">
            <v>资源袋(兽人)</v>
          </cell>
        </row>
        <row r="59">
          <cell r="A59">
            <v>22031510</v>
          </cell>
          <cell r="B59" t="str">
            <v>资源袋(亡灵)</v>
          </cell>
        </row>
        <row r="60">
          <cell r="A60">
            <v>22031511</v>
          </cell>
          <cell r="B60" t="str">
            <v>资源袋(野兽)</v>
          </cell>
        </row>
        <row r="61">
          <cell r="A61">
            <v>22031512</v>
          </cell>
          <cell r="B61" t="str">
            <v>资源袋(鱼)</v>
          </cell>
        </row>
        <row r="62">
          <cell r="A62">
            <v>22031513</v>
          </cell>
          <cell r="B62" t="str">
            <v>资源袋(元素)</v>
          </cell>
        </row>
        <row r="63">
          <cell r="A63">
            <v>22031514</v>
          </cell>
          <cell r="B63" t="str">
            <v>资源袋(植物)</v>
          </cell>
        </row>
        <row r="64">
          <cell r="A64">
            <v>22031515</v>
          </cell>
          <cell r="B64" t="str">
            <v>资源袋(地精)</v>
          </cell>
        </row>
        <row r="65">
          <cell r="A65">
            <v>22031516</v>
          </cell>
          <cell r="B65" t="str">
            <v>资源袋(石像)</v>
          </cell>
        </row>
        <row r="66">
          <cell r="A66">
            <v>22032001</v>
          </cell>
          <cell r="B66" t="str">
            <v>木材补给车</v>
          </cell>
        </row>
        <row r="67">
          <cell r="A67">
            <v>22032002</v>
          </cell>
          <cell r="B67" t="str">
            <v>矿石补给车</v>
          </cell>
        </row>
        <row r="68">
          <cell r="A68">
            <v>22032003</v>
          </cell>
          <cell r="B68" t="str">
            <v>水银补给车</v>
          </cell>
        </row>
        <row r="69">
          <cell r="A69">
            <v>22032004</v>
          </cell>
          <cell r="B69" t="str">
            <v>红宝石补给车</v>
          </cell>
        </row>
        <row r="70">
          <cell r="A70">
            <v>22032005</v>
          </cell>
          <cell r="B70" t="str">
            <v>硫磺补给车</v>
          </cell>
        </row>
        <row r="71">
          <cell r="A71">
            <v>22032006</v>
          </cell>
          <cell r="B71" t="str">
            <v>水晶补给车</v>
          </cell>
        </row>
        <row r="72">
          <cell r="A72">
            <v>22032007</v>
          </cell>
          <cell r="B72" t="str">
            <v>初始资源包</v>
          </cell>
        </row>
        <row r="73">
          <cell r="A73">
            <v>22032008</v>
          </cell>
          <cell r="B73" t="str">
            <v>金币</v>
          </cell>
        </row>
        <row r="74">
          <cell r="A74">
            <v>22033001</v>
          </cell>
          <cell r="B74" t="str">
            <v>小型魔法药剂</v>
          </cell>
        </row>
        <row r="75">
          <cell r="A75">
            <v>22033002</v>
          </cell>
          <cell r="B75" t="str">
            <v>中型魔法药剂</v>
          </cell>
        </row>
        <row r="76">
          <cell r="A76">
            <v>22033003</v>
          </cell>
          <cell r="B76" t="str">
            <v>大型魔法药剂</v>
          </cell>
        </row>
        <row r="77">
          <cell r="A77">
            <v>22033004</v>
          </cell>
          <cell r="B77" t="str">
            <v>小型活力药剂</v>
          </cell>
        </row>
        <row r="78">
          <cell r="A78">
            <v>22033005</v>
          </cell>
          <cell r="B78" t="str">
            <v>中型活力药剂</v>
          </cell>
        </row>
        <row r="79">
          <cell r="A79">
            <v>22033006</v>
          </cell>
          <cell r="B79" t="str">
            <v>大型活力药剂</v>
          </cell>
        </row>
        <row r="80">
          <cell r="A80">
            <v>22033007</v>
          </cell>
          <cell r="B80" t="str">
            <v>小型体力药剂</v>
          </cell>
        </row>
        <row r="81">
          <cell r="A81">
            <v>22033008</v>
          </cell>
          <cell r="B81" t="str">
            <v>中型体力药剂</v>
          </cell>
        </row>
        <row r="82">
          <cell r="A82">
            <v>22033009</v>
          </cell>
          <cell r="B82" t="str">
            <v>大型体力药剂</v>
          </cell>
        </row>
        <row r="83">
          <cell r="A83">
            <v>22033013</v>
          </cell>
          <cell r="B83" t="str">
            <v>随机幻兽卡</v>
          </cell>
        </row>
        <row r="84">
          <cell r="A84">
            <v>22033014</v>
          </cell>
          <cell r="B84" t="str">
            <v>随机武器卡</v>
          </cell>
        </row>
        <row r="85">
          <cell r="A85">
            <v>22033015</v>
          </cell>
          <cell r="B85" t="str">
            <v>随机魔法卡</v>
          </cell>
        </row>
        <row r="86">
          <cell r="A86">
            <v>22033016</v>
          </cell>
          <cell r="B86" t="str">
            <v>符文-查姆</v>
          </cell>
        </row>
        <row r="87">
          <cell r="A87">
            <v>22033017</v>
          </cell>
          <cell r="B87" t="str">
            <v>符文-普尔</v>
          </cell>
        </row>
        <row r="88">
          <cell r="A88">
            <v>22033018</v>
          </cell>
          <cell r="B88" t="str">
            <v>符文-艾尔</v>
          </cell>
        </row>
        <row r="89">
          <cell r="A89">
            <v>22033030</v>
          </cell>
          <cell r="B89" t="str">
            <v>木质修理锤</v>
          </cell>
        </row>
        <row r="90">
          <cell r="A90">
            <v>22033031</v>
          </cell>
          <cell r="B90" t="str">
            <v>钢铁修理锤</v>
          </cell>
        </row>
        <row r="91">
          <cell r="A91">
            <v>22033032</v>
          </cell>
          <cell r="B91" t="str">
            <v>神圣修理锤</v>
          </cell>
        </row>
        <row r="92">
          <cell r="A92">
            <v>22034001</v>
          </cell>
          <cell r="B92" t="str">
            <v>经验之书</v>
          </cell>
        </row>
        <row r="93">
          <cell r="A93">
            <v>22034002</v>
          </cell>
          <cell r="B93" t="str">
            <v>能量之书</v>
          </cell>
        </row>
        <row r="94">
          <cell r="A94">
            <v>22034003</v>
          </cell>
          <cell r="B94" t="str">
            <v>攻速药水</v>
          </cell>
        </row>
        <row r="95">
          <cell r="A95">
            <v>22034004</v>
          </cell>
          <cell r="B95" t="str">
            <v>守护药水</v>
          </cell>
        </row>
        <row r="96">
          <cell r="A96">
            <v>22034005</v>
          </cell>
          <cell r="B96" t="str">
            <v>法术药水</v>
          </cell>
        </row>
        <row r="97">
          <cell r="A97">
            <v>22034006</v>
          </cell>
          <cell r="B97" t="str">
            <v>技巧药水</v>
          </cell>
        </row>
        <row r="98">
          <cell r="A98">
            <v>22034007</v>
          </cell>
          <cell r="B98" t="str">
            <v>速度药水</v>
          </cell>
        </row>
        <row r="99">
          <cell r="A99">
            <v>22034008</v>
          </cell>
          <cell r="B99" t="str">
            <v>幸运药水</v>
          </cell>
        </row>
        <row r="100">
          <cell r="A100">
            <v>22034009</v>
          </cell>
          <cell r="B100" t="str">
            <v>暴击药水</v>
          </cell>
        </row>
        <row r="101">
          <cell r="A101">
            <v>22034010</v>
          </cell>
          <cell r="B101" t="str">
            <v>饼干</v>
          </cell>
        </row>
        <row r="102">
          <cell r="A102">
            <v>22034011</v>
          </cell>
          <cell r="B102" t="str">
            <v>红色胶囊</v>
          </cell>
        </row>
        <row r="103">
          <cell r="A103">
            <v>22034012</v>
          </cell>
          <cell r="B103" t="str">
            <v>蓝色胶囊</v>
          </cell>
        </row>
        <row r="104">
          <cell r="A104">
            <v>22034013</v>
          </cell>
          <cell r="B104" t="str">
            <v>水晶球</v>
          </cell>
        </row>
        <row r="105">
          <cell r="A105">
            <v>22034014</v>
          </cell>
          <cell r="B105" t="str">
            <v>坐骑黑豹</v>
          </cell>
        </row>
        <row r="106">
          <cell r="A106">
            <v>22034015</v>
          </cell>
          <cell r="B106" t="str">
            <v>坐骑鹰</v>
          </cell>
        </row>
        <row r="107">
          <cell r="A107">
            <v>22034016</v>
          </cell>
          <cell r="B107" t="str">
            <v>坐骑传送器</v>
          </cell>
        </row>
        <row r="108">
          <cell r="A108">
            <v>22037001</v>
          </cell>
          <cell r="B108" t="str">
            <v>种子-豌豆</v>
          </cell>
        </row>
        <row r="109">
          <cell r="A109">
            <v>22037002</v>
          </cell>
          <cell r="B109" t="str">
            <v>种子-玉米</v>
          </cell>
        </row>
        <row r="110">
          <cell r="A110">
            <v>22037003</v>
          </cell>
          <cell r="B110" t="str">
            <v>种子-苹果</v>
          </cell>
        </row>
        <row r="111">
          <cell r="A111">
            <v>22037004</v>
          </cell>
          <cell r="B111" t="str">
            <v>种子-蓝莓</v>
          </cell>
        </row>
        <row r="112">
          <cell r="A112">
            <v>22037101</v>
          </cell>
          <cell r="B112" t="str">
            <v>作物-豌豆</v>
          </cell>
        </row>
        <row r="113">
          <cell r="A113">
            <v>22037102</v>
          </cell>
          <cell r="B113" t="str">
            <v>作物-玉米</v>
          </cell>
        </row>
        <row r="114">
          <cell r="A114">
            <v>22037103</v>
          </cell>
          <cell r="B114" t="str">
            <v>作物-苹果</v>
          </cell>
        </row>
      </sheetData>
    </sheetDataSet>
  </externalBook>
</externalLink>
</file>

<file path=xl/tables/table1.xml><?xml version="1.0" encoding="utf-8"?>
<table xmlns="http://schemas.openxmlformats.org/spreadsheetml/2006/main" id="2" name="表2" displayName="表2" ref="A3:X114" totalsRowShown="0" headerRowDxfId="6">
  <autoFilter ref="A3:X114"/>
  <sortState ref="A4:X114">
    <sortCondition ref="A3:A114"/>
  </sortState>
  <tableColumns count="24">
    <tableColumn id="1" name="Id"/>
    <tableColumn id="2" name="~Name" dataDxfId="5">
      <calculatedColumnFormula>LOOKUP(表2[[#This Row],[Id]],[1]其他!$A:$A,[1]其他!$B:$B)</calculatedColumnFormula>
    </tableColumn>
    <tableColumn id="3" name="GainExp"/>
    <tableColumn id="4" name="GainFood"/>
    <tableColumn id="21" name="GainHealth"/>
    <tableColumn id="20" name="GainMental"/>
    <tableColumn id="5" name="ResourceId"/>
    <tableColumn id="6" name="ResourceCount"/>
    <tableColumn id="23" name="MoveAdd"/>
    <tableColumn id="24" name="MoveRound"/>
    <tableColumn id="8" name="RandomCardRate"/>
    <tableColumn id="16" name="RandomCardCatalog"/>
    <tableColumn id="7" name="DropId"/>
    <tableColumn id="22" name="Instruction"/>
    <tableColumn id="9" name="FarmItemId"/>
    <tableColumn id="10" name="FarmTime"/>
    <tableColumn id="11" name="GainLp"/>
    <tableColumn id="12" name="GainMp"/>
    <tableColumn id="13" name="GainPp"/>
    <tableColumn id="14" name="DirectDamage"/>
    <tableColumn id="15" name="FightRandomCardType"/>
    <tableColumn id="17" name="HolyWord"/>
    <tableColumn id="19" name="AddTowerHp"/>
    <tableColumn id="18" name="AttrAddAfterSumm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tabSelected="1" workbookViewId="0">
      <selection activeCell="L23" sqref="L23"/>
    </sheetView>
  </sheetViews>
  <sheetFormatPr defaultRowHeight="13.5" x14ac:dyDescent="0.15"/>
  <cols>
    <col min="1" max="1" width="9.5" bestFit="1" customWidth="1"/>
    <col min="2" max="2" width="12.375" customWidth="1"/>
    <col min="3" max="3" width="4.625" customWidth="1"/>
    <col min="4" max="6" width="3.75" customWidth="1"/>
    <col min="7" max="10" width="4.25" customWidth="1"/>
    <col min="11" max="11" width="12.625" customWidth="1"/>
    <col min="12" max="12" width="6.875" customWidth="1"/>
    <col min="13" max="13" width="9.75" customWidth="1"/>
    <col min="14" max="14" width="6.75" customWidth="1"/>
    <col min="15" max="15" width="8.625" customWidth="1"/>
    <col min="16" max="16" width="6.625" customWidth="1"/>
    <col min="17" max="24" width="7.375" customWidth="1"/>
  </cols>
  <sheetData>
    <row r="1" spans="1:24" ht="77.25" customHeight="1" x14ac:dyDescent="0.15">
      <c r="A1" s="11" t="s">
        <v>10</v>
      </c>
      <c r="B1" s="11" t="s">
        <v>11</v>
      </c>
      <c r="C1" s="11" t="s">
        <v>12</v>
      </c>
      <c r="D1" s="11" t="s">
        <v>64</v>
      </c>
      <c r="E1" s="11" t="s">
        <v>66</v>
      </c>
      <c r="F1" s="11" t="s">
        <v>67</v>
      </c>
      <c r="G1" s="11" t="s">
        <v>13</v>
      </c>
      <c r="H1" s="11" t="s">
        <v>14</v>
      </c>
      <c r="I1" s="11" t="s">
        <v>76</v>
      </c>
      <c r="J1" s="11" t="s">
        <v>77</v>
      </c>
      <c r="K1" s="11" t="s">
        <v>26</v>
      </c>
      <c r="L1" s="11" t="s">
        <v>27</v>
      </c>
      <c r="M1" s="11" t="s">
        <v>63</v>
      </c>
      <c r="N1" s="11" t="s">
        <v>70</v>
      </c>
      <c r="O1" s="11" t="s">
        <v>15</v>
      </c>
      <c r="P1" s="11" t="s">
        <v>16</v>
      </c>
      <c r="Q1" s="12" t="s">
        <v>20</v>
      </c>
      <c r="R1" s="12" t="s">
        <v>21</v>
      </c>
      <c r="S1" s="12" t="s">
        <v>22</v>
      </c>
      <c r="T1" s="12" t="s">
        <v>23</v>
      </c>
      <c r="U1" s="12" t="s">
        <v>24</v>
      </c>
      <c r="V1" s="12" t="s">
        <v>43</v>
      </c>
      <c r="W1" s="12" t="s">
        <v>57</v>
      </c>
      <c r="X1" s="12" t="s">
        <v>48</v>
      </c>
    </row>
    <row r="2" spans="1:24" x14ac:dyDescent="0.15">
      <c r="A2" s="1" t="s">
        <v>0</v>
      </c>
      <c r="B2" s="2" t="s">
        <v>17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18</v>
      </c>
      <c r="L2" s="2" t="s">
        <v>18</v>
      </c>
      <c r="M2" s="2" t="s">
        <v>62</v>
      </c>
      <c r="N2" s="2" t="s">
        <v>71</v>
      </c>
      <c r="O2" s="2" t="s">
        <v>0</v>
      </c>
      <c r="P2" s="2" t="s">
        <v>0</v>
      </c>
      <c r="Q2" s="6" t="s">
        <v>0</v>
      </c>
      <c r="R2" s="3" t="s">
        <v>0</v>
      </c>
      <c r="S2" s="3" t="s">
        <v>0</v>
      </c>
      <c r="T2" s="3" t="s">
        <v>0</v>
      </c>
      <c r="U2" s="3" t="s">
        <v>0</v>
      </c>
      <c r="V2" s="3" t="s">
        <v>44</v>
      </c>
      <c r="W2" s="3" t="s">
        <v>58</v>
      </c>
      <c r="X2" s="3" t="s">
        <v>47</v>
      </c>
    </row>
    <row r="3" spans="1:24" x14ac:dyDescent="0.15">
      <c r="A3" s="4" t="s">
        <v>19</v>
      </c>
      <c r="B3" s="5" t="s">
        <v>60</v>
      </c>
      <c r="C3" s="5" t="s">
        <v>1</v>
      </c>
      <c r="D3" s="5" t="s">
        <v>65</v>
      </c>
      <c r="E3" s="5" t="s">
        <v>69</v>
      </c>
      <c r="F3" s="5" t="s">
        <v>68</v>
      </c>
      <c r="G3" s="5" t="s">
        <v>2</v>
      </c>
      <c r="H3" s="5" t="s">
        <v>3</v>
      </c>
      <c r="I3" s="5" t="s">
        <v>74</v>
      </c>
      <c r="J3" s="5" t="s">
        <v>75</v>
      </c>
      <c r="K3" s="5" t="s">
        <v>39</v>
      </c>
      <c r="L3" s="5" t="s">
        <v>78</v>
      </c>
      <c r="M3" s="5" t="s">
        <v>61</v>
      </c>
      <c r="N3" s="5" t="s">
        <v>72</v>
      </c>
      <c r="O3" s="5" t="s">
        <v>4</v>
      </c>
      <c r="P3" s="5" t="s">
        <v>5</v>
      </c>
      <c r="Q3" s="7" t="s">
        <v>6</v>
      </c>
      <c r="R3" s="8" t="s">
        <v>7</v>
      </c>
      <c r="S3" s="8" t="s">
        <v>8</v>
      </c>
      <c r="T3" s="8" t="s">
        <v>9</v>
      </c>
      <c r="U3" s="8" t="s">
        <v>25</v>
      </c>
      <c r="V3" s="8" t="s">
        <v>45</v>
      </c>
      <c r="W3" s="8" t="s">
        <v>59</v>
      </c>
      <c r="X3" s="8" t="s">
        <v>49</v>
      </c>
    </row>
    <row r="4" spans="1:24" x14ac:dyDescent="0.15">
      <c r="A4">
        <v>22031101</v>
      </c>
      <c r="B4" s="10" t="str">
        <f>LOOKUP(表2[[#This Row],[Id]],[1]其他!$A:$A,[1]其他!$B:$B)</f>
        <v>素材袋</v>
      </c>
      <c r="M4">
        <v>23000201</v>
      </c>
    </row>
    <row r="5" spans="1:24" x14ac:dyDescent="0.15">
      <c r="A5">
        <v>22031102</v>
      </c>
      <c r="B5" s="10" t="str">
        <f>LOOKUP(表2[[#This Row],[Id]],[1]其他!$A:$A,[1]其他!$B:$B)</f>
        <v>高级素材袋</v>
      </c>
      <c r="M5">
        <v>23000202</v>
      </c>
    </row>
    <row r="6" spans="1:24" x14ac:dyDescent="0.15">
      <c r="A6">
        <v>22031103</v>
      </c>
      <c r="B6" s="10" t="str">
        <f>LOOKUP(表2[[#This Row],[Id]],[1]其他!$A:$A,[1]其他!$B:$B)</f>
        <v>特级素材袋</v>
      </c>
      <c r="M6">
        <v>23000203</v>
      </c>
    </row>
    <row r="7" spans="1:24" x14ac:dyDescent="0.15">
      <c r="A7">
        <v>22031104</v>
      </c>
      <c r="B7" s="10" t="str">
        <f>LOOKUP(表2[[#This Row],[Id]],[1]其他!$A:$A,[1]其他!$B:$B)</f>
        <v>极品素材袋</v>
      </c>
      <c r="M7">
        <v>23000204</v>
      </c>
    </row>
    <row r="8" spans="1:24" x14ac:dyDescent="0.15">
      <c r="A8">
        <v>22031201</v>
      </c>
      <c r="B8" s="9" t="str">
        <f>LOOKUP(表2[[#This Row],[Id]],[1]其他!$A:$A,[1]其他!$B:$B)</f>
        <v>蓝色卡包</v>
      </c>
      <c r="K8" t="s">
        <v>36</v>
      </c>
      <c r="L8" t="s">
        <v>35</v>
      </c>
    </row>
    <row r="9" spans="1:24" x14ac:dyDescent="0.15">
      <c r="A9">
        <v>22031202</v>
      </c>
      <c r="B9" s="9" t="str">
        <f>LOOKUP(表2[[#This Row],[Id]],[1]其他!$A:$A,[1]其他!$B:$B)</f>
        <v>黄色卡包</v>
      </c>
      <c r="K9" t="s">
        <v>37</v>
      </c>
      <c r="L9" t="s">
        <v>35</v>
      </c>
    </row>
    <row r="10" spans="1:24" x14ac:dyDescent="0.15">
      <c r="A10">
        <v>22031203</v>
      </c>
      <c r="B10" s="9" t="str">
        <f>LOOKUP(表2[[#This Row],[Id]],[1]其他!$A:$A,[1]其他!$B:$B)</f>
        <v>红色卡包</v>
      </c>
      <c r="K10" t="s">
        <v>38</v>
      </c>
      <c r="L10" t="s">
        <v>35</v>
      </c>
    </row>
    <row r="11" spans="1:24" x14ac:dyDescent="0.15">
      <c r="A11">
        <v>22031212</v>
      </c>
      <c r="B11" s="9" t="str">
        <f>LOOKUP(表2[[#This Row],[Id]],[1]其他!$A:$A,[1]其他!$B:$B)</f>
        <v>卡牌补给包(无)</v>
      </c>
      <c r="K11" t="s">
        <v>36</v>
      </c>
      <c r="L11" t="s">
        <v>28</v>
      </c>
    </row>
    <row r="12" spans="1:24" x14ac:dyDescent="0.15">
      <c r="A12">
        <v>22031213</v>
      </c>
      <c r="B12" s="9" t="str">
        <f>LOOKUP(表2[[#This Row],[Id]],[1]其他!$A:$A,[1]其他!$B:$B)</f>
        <v>卡牌补给包(水)</v>
      </c>
      <c r="K12" t="s">
        <v>36</v>
      </c>
      <c r="L12" t="s">
        <v>29</v>
      </c>
    </row>
    <row r="13" spans="1:24" x14ac:dyDescent="0.15">
      <c r="A13">
        <v>22031214</v>
      </c>
      <c r="B13" s="9" t="str">
        <f>LOOKUP(表2[[#This Row],[Id]],[1]其他!$A:$A,[1]其他!$B:$B)</f>
        <v>卡牌补给包(风)</v>
      </c>
      <c r="K13" t="s">
        <v>36</v>
      </c>
      <c r="L13" t="s">
        <v>30</v>
      </c>
    </row>
    <row r="14" spans="1:24" x14ac:dyDescent="0.15">
      <c r="A14">
        <v>22031215</v>
      </c>
      <c r="B14" s="9" t="str">
        <f>LOOKUP(表2[[#This Row],[Id]],[1]其他!$A:$A,[1]其他!$B:$B)</f>
        <v>卡牌补给包(地)</v>
      </c>
      <c r="K14" t="s">
        <v>36</v>
      </c>
      <c r="L14" t="s">
        <v>31</v>
      </c>
    </row>
    <row r="15" spans="1:24" x14ac:dyDescent="0.15">
      <c r="A15">
        <v>22031216</v>
      </c>
      <c r="B15" s="9" t="str">
        <f>LOOKUP(表2[[#This Row],[Id]],[1]其他!$A:$A,[1]其他!$B:$B)</f>
        <v>卡牌补给包(火)</v>
      </c>
      <c r="K15" t="s">
        <v>36</v>
      </c>
      <c r="L15" t="s">
        <v>32</v>
      </c>
    </row>
    <row r="16" spans="1:24" x14ac:dyDescent="0.15">
      <c r="A16">
        <v>22031217</v>
      </c>
      <c r="B16" s="9" t="str">
        <f>LOOKUP(表2[[#This Row],[Id]],[1]其他!$A:$A,[1]其他!$B:$B)</f>
        <v>卡牌补给包(光)</v>
      </c>
      <c r="K16" t="s">
        <v>36</v>
      </c>
      <c r="L16" t="s">
        <v>33</v>
      </c>
    </row>
    <row r="17" spans="1:12" x14ac:dyDescent="0.15">
      <c r="A17">
        <v>22031218</v>
      </c>
      <c r="B17" s="9" t="str">
        <f>LOOKUP(表2[[#This Row],[Id]],[1]其他!$A:$A,[1]其他!$B:$B)</f>
        <v>卡牌补给包(暗)</v>
      </c>
      <c r="K17" t="s">
        <v>36</v>
      </c>
      <c r="L17" t="s">
        <v>34</v>
      </c>
    </row>
    <row r="18" spans="1:12" x14ac:dyDescent="0.15">
      <c r="A18">
        <v>22031221</v>
      </c>
      <c r="B18" s="9" t="str">
        <f>LOOKUP(表2[[#This Row],[Id]],[1]其他!$A:$A,[1]其他!$B:$B)</f>
        <v>卡牌补给包(生物)</v>
      </c>
      <c r="K18" t="s">
        <v>36</v>
      </c>
      <c r="L18" t="s">
        <v>40</v>
      </c>
    </row>
    <row r="19" spans="1:12" x14ac:dyDescent="0.15">
      <c r="A19">
        <v>22031222</v>
      </c>
      <c r="B19" s="9" t="str">
        <f>LOOKUP(表2[[#This Row],[Id]],[1]其他!$A:$A,[1]其他!$B:$B)</f>
        <v>卡牌补给包(武器)</v>
      </c>
      <c r="K19" t="s">
        <v>36</v>
      </c>
      <c r="L19" t="s">
        <v>41</v>
      </c>
    </row>
    <row r="20" spans="1:12" x14ac:dyDescent="0.15">
      <c r="A20">
        <v>22031223</v>
      </c>
      <c r="B20" s="9" t="str">
        <f>LOOKUP(表2[[#This Row],[Id]],[1]其他!$A:$A,[1]其他!$B:$B)</f>
        <v>卡牌补给包(法术)</v>
      </c>
      <c r="K20" t="s">
        <v>36</v>
      </c>
      <c r="L20" t="s">
        <v>42</v>
      </c>
    </row>
    <row r="21" spans="1:12" x14ac:dyDescent="0.15">
      <c r="A21">
        <v>22031231</v>
      </c>
      <c r="B21" s="10" t="str">
        <f>LOOKUP(表2[[#This Row],[Id]],[1]其他!$A:$A,[1]其他!$B:$B)</f>
        <v>卡牌补给包(恶魔)</v>
      </c>
      <c r="K21" t="s">
        <v>79</v>
      </c>
      <c r="L21" t="s">
        <v>95</v>
      </c>
    </row>
    <row r="22" spans="1:12" x14ac:dyDescent="0.15">
      <c r="A22">
        <v>22031232</v>
      </c>
      <c r="B22" s="10" t="str">
        <f>LOOKUP(表2[[#This Row],[Id]],[1]其他!$A:$A,[1]其他!$B:$B)</f>
        <v>卡牌补给包(机械)</v>
      </c>
      <c r="K22" t="s">
        <v>80</v>
      </c>
      <c r="L22" t="s">
        <v>96</v>
      </c>
    </row>
    <row r="23" spans="1:12" x14ac:dyDescent="0.15">
      <c r="A23">
        <v>22031233</v>
      </c>
      <c r="B23" s="10" t="str">
        <f>LOOKUP(表2[[#This Row],[Id]],[1]其他!$A:$A,[1]其他!$B:$B)</f>
        <v>卡牌补给包(精灵)</v>
      </c>
      <c r="K23" t="s">
        <v>81</v>
      </c>
      <c r="L23" t="s">
        <v>97</v>
      </c>
    </row>
    <row r="24" spans="1:12" x14ac:dyDescent="0.15">
      <c r="A24">
        <v>22031234</v>
      </c>
      <c r="B24" s="10" t="str">
        <f>LOOKUP(表2[[#This Row],[Id]],[1]其他!$A:$A,[1]其他!$B:$B)</f>
        <v>卡牌补给包(昆虫)</v>
      </c>
      <c r="K24" t="s">
        <v>82</v>
      </c>
      <c r="L24" t="s">
        <v>98</v>
      </c>
    </row>
    <row r="25" spans="1:12" x14ac:dyDescent="0.15">
      <c r="A25">
        <v>22031235</v>
      </c>
      <c r="B25" s="10" t="str">
        <f>LOOKUP(表2[[#This Row],[Id]],[1]其他!$A:$A,[1]其他!$B:$B)</f>
        <v>卡牌补给包(龙)</v>
      </c>
      <c r="K25" t="s">
        <v>83</v>
      </c>
      <c r="L25" t="s">
        <v>99</v>
      </c>
    </row>
    <row r="26" spans="1:12" x14ac:dyDescent="0.15">
      <c r="A26">
        <v>22031236</v>
      </c>
      <c r="B26" s="10" t="str">
        <f>LOOKUP(表2[[#This Row],[Id]],[1]其他!$A:$A,[1]其他!$B:$B)</f>
        <v>卡牌补给包(鸟)</v>
      </c>
      <c r="K26" t="s">
        <v>84</v>
      </c>
      <c r="L26" t="s">
        <v>100</v>
      </c>
    </row>
    <row r="27" spans="1:12" x14ac:dyDescent="0.15">
      <c r="A27">
        <v>22031237</v>
      </c>
      <c r="B27" s="10" t="str">
        <f>LOOKUP(表2[[#This Row],[Id]],[1]其他!$A:$A,[1]其他!$B:$B)</f>
        <v>卡牌补给包(爬行)</v>
      </c>
      <c r="K27" t="s">
        <v>85</v>
      </c>
      <c r="L27" t="s">
        <v>101</v>
      </c>
    </row>
    <row r="28" spans="1:12" x14ac:dyDescent="0.15">
      <c r="A28">
        <v>22031238</v>
      </c>
      <c r="B28" s="10" t="str">
        <f>LOOKUP(表2[[#This Row],[Id]],[1]其他!$A:$A,[1]其他!$B:$B)</f>
        <v>卡牌补给包(人类)</v>
      </c>
      <c r="K28" t="s">
        <v>86</v>
      </c>
      <c r="L28" t="s">
        <v>102</v>
      </c>
    </row>
    <row r="29" spans="1:12" x14ac:dyDescent="0.15">
      <c r="A29">
        <v>22031239</v>
      </c>
      <c r="B29" s="10" t="str">
        <f>LOOKUP(表2[[#This Row],[Id]],[1]其他!$A:$A,[1]其他!$B:$B)</f>
        <v>卡牌补给包(兽人)</v>
      </c>
      <c r="K29" t="s">
        <v>87</v>
      </c>
      <c r="L29" t="s">
        <v>103</v>
      </c>
    </row>
    <row r="30" spans="1:12" x14ac:dyDescent="0.15">
      <c r="A30">
        <v>22031240</v>
      </c>
      <c r="B30" s="10" t="str">
        <f>LOOKUP(表2[[#This Row],[Id]],[1]其他!$A:$A,[1]其他!$B:$B)</f>
        <v>卡牌补给包(亡灵)</v>
      </c>
      <c r="K30" t="s">
        <v>88</v>
      </c>
      <c r="L30" t="s">
        <v>104</v>
      </c>
    </row>
    <row r="31" spans="1:12" x14ac:dyDescent="0.15">
      <c r="A31">
        <v>22031241</v>
      </c>
      <c r="B31" s="10" t="str">
        <f>LOOKUP(表2[[#This Row],[Id]],[1]其他!$A:$A,[1]其他!$B:$B)</f>
        <v>卡牌补给包(野兽)</v>
      </c>
      <c r="K31" t="s">
        <v>89</v>
      </c>
      <c r="L31" t="s">
        <v>105</v>
      </c>
    </row>
    <row r="32" spans="1:12" x14ac:dyDescent="0.15">
      <c r="A32">
        <v>22031242</v>
      </c>
      <c r="B32" s="10" t="str">
        <f>LOOKUP(表2[[#This Row],[Id]],[1]其他!$A:$A,[1]其他!$B:$B)</f>
        <v>卡牌补给包(鱼)</v>
      </c>
      <c r="K32" t="s">
        <v>90</v>
      </c>
      <c r="L32" t="s">
        <v>106</v>
      </c>
    </row>
    <row r="33" spans="1:13" x14ac:dyDescent="0.15">
      <c r="A33">
        <v>22031243</v>
      </c>
      <c r="B33" s="10" t="str">
        <f>LOOKUP(表2[[#This Row],[Id]],[1]其他!$A:$A,[1]其他!$B:$B)</f>
        <v>卡牌补给包(元素)</v>
      </c>
      <c r="K33" t="s">
        <v>91</v>
      </c>
      <c r="L33" t="s">
        <v>107</v>
      </c>
    </row>
    <row r="34" spans="1:13" x14ac:dyDescent="0.15">
      <c r="A34">
        <v>22031244</v>
      </c>
      <c r="B34" s="10" t="str">
        <f>LOOKUP(表2[[#This Row],[Id]],[1]其他!$A:$A,[1]其他!$B:$B)</f>
        <v>卡牌补给包(植物)</v>
      </c>
      <c r="K34" t="s">
        <v>92</v>
      </c>
      <c r="L34" t="s">
        <v>108</v>
      </c>
    </row>
    <row r="35" spans="1:13" x14ac:dyDescent="0.15">
      <c r="A35">
        <v>22031245</v>
      </c>
      <c r="B35" s="10" t="str">
        <f>LOOKUP(表2[[#This Row],[Id]],[1]其他!$A:$A,[1]其他!$B:$B)</f>
        <v>卡牌补给包(地精)</v>
      </c>
      <c r="K35" t="s">
        <v>93</v>
      </c>
      <c r="L35" t="s">
        <v>109</v>
      </c>
    </row>
    <row r="36" spans="1:13" x14ac:dyDescent="0.15">
      <c r="A36">
        <v>22031246</v>
      </c>
      <c r="B36" s="10" t="str">
        <f>LOOKUP(表2[[#This Row],[Id]],[1]其他!$A:$A,[1]其他!$B:$B)</f>
        <v>卡牌补给包(石像)</v>
      </c>
      <c r="K36" t="s">
        <v>94</v>
      </c>
      <c r="L36" t="s">
        <v>110</v>
      </c>
    </row>
    <row r="37" spans="1:13" x14ac:dyDescent="0.15">
      <c r="A37">
        <v>22031301</v>
      </c>
      <c r="B37" s="10" t="str">
        <f>LOOKUP(表2[[#This Row],[Id]],[1]其他!$A:$A,[1]其他!$B:$B)</f>
        <v>资源袋(绿)</v>
      </c>
      <c r="M37">
        <v>23000001</v>
      </c>
    </row>
    <row r="38" spans="1:13" x14ac:dyDescent="0.15">
      <c r="A38">
        <v>22031302</v>
      </c>
      <c r="B38" s="10" t="str">
        <f>LOOKUP(表2[[#This Row],[Id]],[1]其他!$A:$A,[1]其他!$B:$B)</f>
        <v>资源袋(蓝)</v>
      </c>
      <c r="M38">
        <v>23000002</v>
      </c>
    </row>
    <row r="39" spans="1:13" x14ac:dyDescent="0.15">
      <c r="A39">
        <v>22031303</v>
      </c>
      <c r="B39" s="10" t="str">
        <f>LOOKUP(表2[[#This Row],[Id]],[1]其他!$A:$A,[1]其他!$B:$B)</f>
        <v>资源袋(红)</v>
      </c>
      <c r="M39">
        <v>23000003</v>
      </c>
    </row>
    <row r="40" spans="1:13" x14ac:dyDescent="0.15">
      <c r="A40">
        <v>22031304</v>
      </c>
      <c r="B40" s="10" t="str">
        <f>LOOKUP(表2[[#This Row],[Id]],[1]其他!$A:$A,[1]其他!$B:$B)</f>
        <v>资源袋(紫)</v>
      </c>
      <c r="M40">
        <v>23000004</v>
      </c>
    </row>
    <row r="41" spans="1:13" x14ac:dyDescent="0.15">
      <c r="A41">
        <v>22031305</v>
      </c>
      <c r="B41" s="10" t="str">
        <f>LOOKUP(表2[[#This Row],[Id]],[1]其他!$A:$A,[1]其他!$B:$B)</f>
        <v>资源袋(灰)</v>
      </c>
      <c r="M41">
        <v>23000005</v>
      </c>
    </row>
    <row r="42" spans="1:13" x14ac:dyDescent="0.15">
      <c r="A42">
        <v>22031401</v>
      </c>
      <c r="B42" s="10" t="str">
        <f>LOOKUP(表2[[#This Row],[Id]],[1]其他!$A:$A,[1]其他!$B:$B)</f>
        <v>素材袋(无)</v>
      </c>
      <c r="M42">
        <v>23000301</v>
      </c>
    </row>
    <row r="43" spans="1:13" x14ac:dyDescent="0.15">
      <c r="A43">
        <v>22031402</v>
      </c>
      <c r="B43" s="10" t="str">
        <f>LOOKUP(表2[[#This Row],[Id]],[1]其他!$A:$A,[1]其他!$B:$B)</f>
        <v>素材袋(水)</v>
      </c>
      <c r="M43">
        <v>23000302</v>
      </c>
    </row>
    <row r="44" spans="1:13" x14ac:dyDescent="0.15">
      <c r="A44">
        <v>22031403</v>
      </c>
      <c r="B44" s="10" t="str">
        <f>LOOKUP(表2[[#This Row],[Id]],[1]其他!$A:$A,[1]其他!$B:$B)</f>
        <v>素材袋(风)</v>
      </c>
      <c r="M44">
        <v>23000303</v>
      </c>
    </row>
    <row r="45" spans="1:13" x14ac:dyDescent="0.15">
      <c r="A45">
        <v>22031404</v>
      </c>
      <c r="B45" s="10" t="str">
        <f>LOOKUP(表2[[#This Row],[Id]],[1]其他!$A:$A,[1]其他!$B:$B)</f>
        <v>素材袋(火)</v>
      </c>
      <c r="M45">
        <v>23000304</v>
      </c>
    </row>
    <row r="46" spans="1:13" x14ac:dyDescent="0.15">
      <c r="A46">
        <v>22031405</v>
      </c>
      <c r="B46" s="10" t="str">
        <f>LOOKUP(表2[[#This Row],[Id]],[1]其他!$A:$A,[1]其他!$B:$B)</f>
        <v>素材袋(地)</v>
      </c>
      <c r="M46">
        <v>23000305</v>
      </c>
    </row>
    <row r="47" spans="1:13" x14ac:dyDescent="0.15">
      <c r="A47">
        <v>22031406</v>
      </c>
      <c r="B47" s="10" t="str">
        <f>LOOKUP(表2[[#This Row],[Id]],[1]其他!$A:$A,[1]其他!$B:$B)</f>
        <v>素材袋(光)</v>
      </c>
      <c r="M47">
        <v>23000306</v>
      </c>
    </row>
    <row r="48" spans="1:13" x14ac:dyDescent="0.15">
      <c r="A48">
        <v>22031407</v>
      </c>
      <c r="B48" s="10" t="str">
        <f>LOOKUP(表2[[#This Row],[Id]],[1]其他!$A:$A,[1]其他!$B:$B)</f>
        <v>素材袋(暗)</v>
      </c>
      <c r="M48">
        <v>23000307</v>
      </c>
    </row>
    <row r="49" spans="1:13" x14ac:dyDescent="0.15">
      <c r="A49">
        <v>22031501</v>
      </c>
      <c r="B49" s="10" t="str">
        <f>LOOKUP(表2[[#This Row],[Id]],[1]其他!$A:$A,[1]其他!$B:$B)</f>
        <v>资源袋(恶魔)</v>
      </c>
      <c r="M49">
        <v>23000401</v>
      </c>
    </row>
    <row r="50" spans="1:13" x14ac:dyDescent="0.15">
      <c r="A50">
        <v>22031502</v>
      </c>
      <c r="B50" s="10" t="str">
        <f>LOOKUP(表2[[#This Row],[Id]],[1]其他!$A:$A,[1]其他!$B:$B)</f>
        <v>资源袋(机械)</v>
      </c>
      <c r="M50">
        <v>23000402</v>
      </c>
    </row>
    <row r="51" spans="1:13" x14ac:dyDescent="0.15">
      <c r="A51">
        <v>22031503</v>
      </c>
      <c r="B51" s="10" t="str">
        <f>LOOKUP(表2[[#This Row],[Id]],[1]其他!$A:$A,[1]其他!$B:$B)</f>
        <v>资源袋(精灵)</v>
      </c>
      <c r="M51">
        <v>23000403</v>
      </c>
    </row>
    <row r="52" spans="1:13" x14ac:dyDescent="0.15">
      <c r="A52">
        <v>22031504</v>
      </c>
      <c r="B52" s="10" t="str">
        <f>LOOKUP(表2[[#This Row],[Id]],[1]其他!$A:$A,[1]其他!$B:$B)</f>
        <v>资源袋(昆虫)</v>
      </c>
      <c r="M52">
        <v>23000404</v>
      </c>
    </row>
    <row r="53" spans="1:13" x14ac:dyDescent="0.15">
      <c r="A53">
        <v>22031505</v>
      </c>
      <c r="B53" s="10" t="str">
        <f>LOOKUP(表2[[#This Row],[Id]],[1]其他!$A:$A,[1]其他!$B:$B)</f>
        <v>资源袋(龙)</v>
      </c>
      <c r="M53">
        <v>23000405</v>
      </c>
    </row>
    <row r="54" spans="1:13" x14ac:dyDescent="0.15">
      <c r="A54">
        <v>22031506</v>
      </c>
      <c r="B54" s="10" t="str">
        <f>LOOKUP(表2[[#This Row],[Id]],[1]其他!$A:$A,[1]其他!$B:$B)</f>
        <v>资源袋(鸟)</v>
      </c>
      <c r="M54">
        <v>23000406</v>
      </c>
    </row>
    <row r="55" spans="1:13" x14ac:dyDescent="0.15">
      <c r="A55">
        <v>22031507</v>
      </c>
      <c r="B55" s="10" t="str">
        <f>LOOKUP(表2[[#This Row],[Id]],[1]其他!$A:$A,[1]其他!$B:$B)</f>
        <v>资源袋(爬行)</v>
      </c>
      <c r="M55">
        <v>23000407</v>
      </c>
    </row>
    <row r="56" spans="1:13" x14ac:dyDescent="0.15">
      <c r="A56">
        <v>22031508</v>
      </c>
      <c r="B56" s="10" t="str">
        <f>LOOKUP(表2[[#This Row],[Id]],[1]其他!$A:$A,[1]其他!$B:$B)</f>
        <v>资源袋(人类)</v>
      </c>
      <c r="M56">
        <v>23000408</v>
      </c>
    </row>
    <row r="57" spans="1:13" x14ac:dyDescent="0.15">
      <c r="A57">
        <v>22031509</v>
      </c>
      <c r="B57" s="10" t="str">
        <f>LOOKUP(表2[[#This Row],[Id]],[1]其他!$A:$A,[1]其他!$B:$B)</f>
        <v>资源袋(兽人)</v>
      </c>
      <c r="M57">
        <v>23000409</v>
      </c>
    </row>
    <row r="58" spans="1:13" x14ac:dyDescent="0.15">
      <c r="A58">
        <v>22031510</v>
      </c>
      <c r="B58" s="10" t="str">
        <f>LOOKUP(表2[[#This Row],[Id]],[1]其他!$A:$A,[1]其他!$B:$B)</f>
        <v>资源袋(亡灵)</v>
      </c>
      <c r="M58">
        <v>23000410</v>
      </c>
    </row>
    <row r="59" spans="1:13" x14ac:dyDescent="0.15">
      <c r="A59">
        <v>22031511</v>
      </c>
      <c r="B59" s="10" t="str">
        <f>LOOKUP(表2[[#This Row],[Id]],[1]其他!$A:$A,[1]其他!$B:$B)</f>
        <v>资源袋(野兽)</v>
      </c>
      <c r="M59">
        <v>23000411</v>
      </c>
    </row>
    <row r="60" spans="1:13" x14ac:dyDescent="0.15">
      <c r="A60">
        <v>22031512</v>
      </c>
      <c r="B60" s="10" t="str">
        <f>LOOKUP(表2[[#This Row],[Id]],[1]其他!$A:$A,[1]其他!$B:$B)</f>
        <v>资源袋(鱼)</v>
      </c>
      <c r="M60">
        <v>23000412</v>
      </c>
    </row>
    <row r="61" spans="1:13" x14ac:dyDescent="0.15">
      <c r="A61">
        <v>22031513</v>
      </c>
      <c r="B61" s="10" t="str">
        <f>LOOKUP(表2[[#This Row],[Id]],[1]其他!$A:$A,[1]其他!$B:$B)</f>
        <v>资源袋(元素)</v>
      </c>
      <c r="M61">
        <v>23000413</v>
      </c>
    </row>
    <row r="62" spans="1:13" x14ac:dyDescent="0.15">
      <c r="A62">
        <v>22031514</v>
      </c>
      <c r="B62" s="10" t="str">
        <f>LOOKUP(表2[[#This Row],[Id]],[1]其他!$A:$A,[1]其他!$B:$B)</f>
        <v>资源袋(植物)</v>
      </c>
      <c r="M62">
        <v>23000414</v>
      </c>
    </row>
    <row r="63" spans="1:13" x14ac:dyDescent="0.15">
      <c r="A63">
        <v>22031515</v>
      </c>
      <c r="B63" s="10" t="str">
        <f>LOOKUP(表2[[#This Row],[Id]],[1]其他!$A:$A,[1]其他!$B:$B)</f>
        <v>资源袋(地精)</v>
      </c>
      <c r="M63">
        <v>23000415</v>
      </c>
    </row>
    <row r="64" spans="1:13" x14ac:dyDescent="0.15">
      <c r="A64">
        <v>22031516</v>
      </c>
      <c r="B64" s="10" t="str">
        <f>LOOKUP(表2[[#This Row],[Id]],[1]其他!$A:$A,[1]其他!$B:$B)</f>
        <v>资源袋(石像)</v>
      </c>
      <c r="M64">
        <v>23000416</v>
      </c>
    </row>
    <row r="65" spans="1:19" x14ac:dyDescent="0.15">
      <c r="A65">
        <v>22032001</v>
      </c>
      <c r="B65" s="9" t="str">
        <f>LOOKUP(表2[[#This Row],[Id]],[1]其他!$A:$A,[1]其他!$B:$B)</f>
        <v>木材补给车</v>
      </c>
      <c r="G65">
        <v>2</v>
      </c>
      <c r="H65">
        <v>30</v>
      </c>
    </row>
    <row r="66" spans="1:19" x14ac:dyDescent="0.15">
      <c r="A66">
        <v>22032002</v>
      </c>
      <c r="B66" s="9" t="str">
        <f>LOOKUP(表2[[#This Row],[Id]],[1]其他!$A:$A,[1]其他!$B:$B)</f>
        <v>矿石补给车</v>
      </c>
      <c r="G66">
        <v>3</v>
      </c>
      <c r="H66">
        <v>30</v>
      </c>
    </row>
    <row r="67" spans="1:19" x14ac:dyDescent="0.15">
      <c r="A67">
        <v>22032003</v>
      </c>
      <c r="B67" s="9" t="str">
        <f>LOOKUP(表2[[#This Row],[Id]],[1]其他!$A:$A,[1]其他!$B:$B)</f>
        <v>水银补给车</v>
      </c>
      <c r="G67">
        <v>4</v>
      </c>
      <c r="H67">
        <v>10</v>
      </c>
    </row>
    <row r="68" spans="1:19" x14ac:dyDescent="0.15">
      <c r="A68">
        <v>22032004</v>
      </c>
      <c r="B68" s="9" t="str">
        <f>LOOKUP(表2[[#This Row],[Id]],[1]其他!$A:$A,[1]其他!$B:$B)</f>
        <v>红宝石补给车</v>
      </c>
      <c r="G68">
        <v>5</v>
      </c>
      <c r="H68">
        <v>10</v>
      </c>
    </row>
    <row r="69" spans="1:19" x14ac:dyDescent="0.15">
      <c r="A69">
        <v>22032005</v>
      </c>
      <c r="B69" s="9" t="str">
        <f>LOOKUP(表2[[#This Row],[Id]],[1]其他!$A:$A,[1]其他!$B:$B)</f>
        <v>硫磺补给车</v>
      </c>
      <c r="G69">
        <v>6</v>
      </c>
      <c r="H69">
        <v>10</v>
      </c>
    </row>
    <row r="70" spans="1:19" x14ac:dyDescent="0.15">
      <c r="A70">
        <v>22032006</v>
      </c>
      <c r="B70" s="9" t="str">
        <f>LOOKUP(表2[[#This Row],[Id]],[1]其他!$A:$A,[1]其他!$B:$B)</f>
        <v>水晶补给车</v>
      </c>
      <c r="G70">
        <v>7</v>
      </c>
      <c r="H70">
        <v>10</v>
      </c>
    </row>
    <row r="71" spans="1:19" x14ac:dyDescent="0.15">
      <c r="A71">
        <v>22032007</v>
      </c>
      <c r="B71" s="9" t="str">
        <f>LOOKUP(表2[[#This Row],[Id]],[1]其他!$A:$A,[1]其他!$B:$B)</f>
        <v>初始资源包</v>
      </c>
      <c r="G71">
        <v>1</v>
      </c>
      <c r="H71">
        <v>300</v>
      </c>
    </row>
    <row r="72" spans="1:19" x14ac:dyDescent="0.15">
      <c r="A72">
        <v>22032008</v>
      </c>
      <c r="B72" s="9" t="str">
        <f>LOOKUP(表2[[#This Row],[Id]],[1]其他!$A:$A,[1]其他!$B:$B)</f>
        <v>金币</v>
      </c>
      <c r="G72">
        <v>1</v>
      </c>
      <c r="H72">
        <v>50</v>
      </c>
    </row>
    <row r="73" spans="1:19" x14ac:dyDescent="0.15">
      <c r="A73">
        <v>22033001</v>
      </c>
      <c r="B73" s="9" t="str">
        <f>LOOKUP(表2[[#This Row],[Id]],[1]其他!$A:$A,[1]其他!$B:$B)</f>
        <v>小型魔法药剂</v>
      </c>
      <c r="R73">
        <v>2</v>
      </c>
    </row>
    <row r="74" spans="1:19" x14ac:dyDescent="0.15">
      <c r="A74">
        <v>22033002</v>
      </c>
      <c r="B74" s="9" t="str">
        <f>LOOKUP(表2[[#This Row],[Id]],[1]其他!$A:$A,[1]其他!$B:$B)</f>
        <v>中型魔法药剂</v>
      </c>
      <c r="R74">
        <v>5</v>
      </c>
    </row>
    <row r="75" spans="1:19" x14ac:dyDescent="0.15">
      <c r="A75">
        <v>22033003</v>
      </c>
      <c r="B75" s="9" t="str">
        <f>LOOKUP(表2[[#This Row],[Id]],[1]其他!$A:$A,[1]其他!$B:$B)</f>
        <v>大型魔法药剂</v>
      </c>
      <c r="R75">
        <v>10</v>
      </c>
    </row>
    <row r="76" spans="1:19" x14ac:dyDescent="0.15">
      <c r="A76">
        <v>22033004</v>
      </c>
      <c r="B76" s="9" t="str">
        <f>LOOKUP(表2[[#This Row],[Id]],[1]其他!$A:$A,[1]其他!$B:$B)</f>
        <v>小型活力药剂</v>
      </c>
      <c r="Q76">
        <v>2</v>
      </c>
    </row>
    <row r="77" spans="1:19" x14ac:dyDescent="0.15">
      <c r="A77">
        <v>22033005</v>
      </c>
      <c r="B77" s="9" t="str">
        <f>LOOKUP(表2[[#This Row],[Id]],[1]其他!$A:$A,[1]其他!$B:$B)</f>
        <v>中型活力药剂</v>
      </c>
      <c r="Q77">
        <v>5</v>
      </c>
    </row>
    <row r="78" spans="1:19" x14ac:dyDescent="0.15">
      <c r="A78">
        <v>22033006</v>
      </c>
      <c r="B78" s="9" t="str">
        <f>LOOKUP(表2[[#This Row],[Id]],[1]其他!$A:$A,[1]其他!$B:$B)</f>
        <v>大型活力药剂</v>
      </c>
      <c r="Q78">
        <v>10</v>
      </c>
    </row>
    <row r="79" spans="1:19" x14ac:dyDescent="0.15">
      <c r="A79">
        <v>22033007</v>
      </c>
      <c r="B79" s="9" t="str">
        <f>LOOKUP(表2[[#This Row],[Id]],[1]其他!$A:$A,[1]其他!$B:$B)</f>
        <v>小型体力药剂</v>
      </c>
      <c r="S79">
        <v>2</v>
      </c>
    </row>
    <row r="80" spans="1:19" x14ac:dyDescent="0.15">
      <c r="A80">
        <v>22033008</v>
      </c>
      <c r="B80" s="9" t="str">
        <f>LOOKUP(表2[[#This Row],[Id]],[1]其他!$A:$A,[1]其他!$B:$B)</f>
        <v>中型体力药剂</v>
      </c>
      <c r="S80">
        <v>5</v>
      </c>
    </row>
    <row r="81" spans="1:24" x14ac:dyDescent="0.15">
      <c r="A81">
        <v>22033009</v>
      </c>
      <c r="B81" s="9" t="str">
        <f>LOOKUP(表2[[#This Row],[Id]],[1]其他!$A:$A,[1]其他!$B:$B)</f>
        <v>大型体力药剂</v>
      </c>
      <c r="S81">
        <v>10</v>
      </c>
    </row>
    <row r="82" spans="1:24" x14ac:dyDescent="0.15">
      <c r="A82">
        <v>22033013</v>
      </c>
      <c r="B82" s="9" t="str">
        <f>LOOKUP(表2[[#This Row],[Id]],[1]其他!$A:$A,[1]其他!$B:$B)</f>
        <v>随机幻兽卡</v>
      </c>
      <c r="U82">
        <v>1</v>
      </c>
    </row>
    <row r="83" spans="1:24" x14ac:dyDescent="0.15">
      <c r="A83">
        <v>22033014</v>
      </c>
      <c r="B83" s="9" t="str">
        <f>LOOKUP(表2[[#This Row],[Id]],[1]其他!$A:$A,[1]其他!$B:$B)</f>
        <v>随机武器卡</v>
      </c>
      <c r="U83">
        <v>2</v>
      </c>
    </row>
    <row r="84" spans="1:24" x14ac:dyDescent="0.15">
      <c r="A84">
        <v>22033015</v>
      </c>
      <c r="B84" s="9" t="str">
        <f>LOOKUP(表2[[#This Row],[Id]],[1]其他!$A:$A,[1]其他!$B:$B)</f>
        <v>随机魔法卡</v>
      </c>
      <c r="U84">
        <v>3</v>
      </c>
    </row>
    <row r="85" spans="1:24" x14ac:dyDescent="0.15">
      <c r="A85">
        <v>22033016</v>
      </c>
      <c r="B85" s="9" t="str">
        <f>LOOKUP(表2[[#This Row],[Id]],[1]其他!$A:$A,[1]其他!$B:$B)</f>
        <v>符文-查姆</v>
      </c>
      <c r="T85">
        <v>9999</v>
      </c>
    </row>
    <row r="86" spans="1:24" x14ac:dyDescent="0.15">
      <c r="A86">
        <v>22033017</v>
      </c>
      <c r="B86" s="9" t="str">
        <f>LOOKUP(表2[[#This Row],[Id]],[1]其他!$A:$A,[1]其他!$B:$B)</f>
        <v>符文-普尔</v>
      </c>
      <c r="T86">
        <v>100</v>
      </c>
    </row>
    <row r="87" spans="1:24" x14ac:dyDescent="0.15">
      <c r="A87">
        <v>22033018</v>
      </c>
      <c r="B87" s="9" t="str">
        <f>LOOKUP(表2[[#This Row],[Id]],[1]其他!$A:$A,[1]其他!$B:$B)</f>
        <v>符文-艾尔</v>
      </c>
      <c r="V87" t="s">
        <v>46</v>
      </c>
    </row>
    <row r="88" spans="1:24" x14ac:dyDescent="0.15">
      <c r="A88">
        <v>22033030</v>
      </c>
      <c r="B88" s="13" t="str">
        <f>LOOKUP(表2[[#This Row],[Id]],[1]其他!$A:$A,[1]其他!$B:$B)</f>
        <v>木质修理锤</v>
      </c>
      <c r="W88">
        <v>200</v>
      </c>
    </row>
    <row r="89" spans="1:24" x14ac:dyDescent="0.15">
      <c r="A89">
        <v>22033031</v>
      </c>
      <c r="B89" s="13" t="str">
        <f>LOOKUP(表2[[#This Row],[Id]],[1]其他!$A:$A,[1]其他!$B:$B)</f>
        <v>钢铁修理锤</v>
      </c>
      <c r="W89">
        <v>500</v>
      </c>
    </row>
    <row r="90" spans="1:24" x14ac:dyDescent="0.15">
      <c r="A90">
        <v>22033032</v>
      </c>
      <c r="B90" s="13" t="str">
        <f>LOOKUP(表2[[#This Row],[Id]],[1]其他!$A:$A,[1]其他!$B:$B)</f>
        <v>神圣修理锤</v>
      </c>
      <c r="W90">
        <v>1000</v>
      </c>
    </row>
    <row r="91" spans="1:24" x14ac:dyDescent="0.15">
      <c r="A91">
        <v>22034001</v>
      </c>
      <c r="B91" s="13" t="str">
        <f>LOOKUP(表2[[#This Row],[Id]],[1]其他!$A:$A,[1]其他!$B:$B)</f>
        <v>经验之书</v>
      </c>
      <c r="C91">
        <v>50</v>
      </c>
    </row>
    <row r="92" spans="1:24" x14ac:dyDescent="0.15">
      <c r="A92">
        <v>22034002</v>
      </c>
      <c r="B92" s="13" t="str">
        <f>LOOKUP(表2[[#This Row],[Id]],[1]其他!$A:$A,[1]其他!$B:$B)</f>
        <v>能量之书</v>
      </c>
      <c r="C92">
        <v>300</v>
      </c>
    </row>
    <row r="93" spans="1:24" x14ac:dyDescent="0.15">
      <c r="A93">
        <v>22034003</v>
      </c>
      <c r="B93" s="13" t="str">
        <f>LOOKUP(表2[[#This Row],[Id]],[1]其他!$A:$A,[1]其他!$B:$B)</f>
        <v>攻速药水</v>
      </c>
      <c r="X93" t="s">
        <v>52</v>
      </c>
    </row>
    <row r="94" spans="1:24" x14ac:dyDescent="0.15">
      <c r="A94">
        <v>22034004</v>
      </c>
      <c r="B94" s="13" t="str">
        <f>LOOKUP(表2[[#This Row],[Id]],[1]其他!$A:$A,[1]其他!$B:$B)</f>
        <v>守护药水</v>
      </c>
      <c r="X94" t="s">
        <v>50</v>
      </c>
    </row>
    <row r="95" spans="1:24" x14ac:dyDescent="0.15">
      <c r="A95">
        <v>22034005</v>
      </c>
      <c r="B95" s="13" t="str">
        <f>LOOKUP(表2[[#This Row],[Id]],[1]其他!$A:$A,[1]其他!$B:$B)</f>
        <v>法术药水</v>
      </c>
      <c r="X95" t="s">
        <v>51</v>
      </c>
    </row>
    <row r="96" spans="1:24" x14ac:dyDescent="0.15">
      <c r="A96">
        <v>22034006</v>
      </c>
      <c r="B96" s="13" t="str">
        <f>LOOKUP(表2[[#This Row],[Id]],[1]其他!$A:$A,[1]其他!$B:$B)</f>
        <v>技巧药水</v>
      </c>
      <c r="X96" t="s">
        <v>53</v>
      </c>
    </row>
    <row r="97" spans="1:24" x14ac:dyDescent="0.15">
      <c r="A97">
        <v>22034007</v>
      </c>
      <c r="B97" s="13" t="str">
        <f>LOOKUP(表2[[#This Row],[Id]],[1]其他!$A:$A,[1]其他!$B:$B)</f>
        <v>速度药水</v>
      </c>
      <c r="X97" t="s">
        <v>54</v>
      </c>
    </row>
    <row r="98" spans="1:24" x14ac:dyDescent="0.15">
      <c r="A98">
        <v>22034008</v>
      </c>
      <c r="B98" s="13" t="str">
        <f>LOOKUP(表2[[#This Row],[Id]],[1]其他!$A:$A,[1]其他!$B:$B)</f>
        <v>幸运药水</v>
      </c>
      <c r="X98" t="s">
        <v>56</v>
      </c>
    </row>
    <row r="99" spans="1:24" x14ac:dyDescent="0.15">
      <c r="A99">
        <v>22034009</v>
      </c>
      <c r="B99" s="9" t="str">
        <f>LOOKUP(表2[[#This Row],[Id]],[1]其他!$A:$A,[1]其他!$B:$B)</f>
        <v>暴击药水</v>
      </c>
      <c r="X99" t="s">
        <v>55</v>
      </c>
    </row>
    <row r="100" spans="1:24" x14ac:dyDescent="0.15">
      <c r="A100">
        <v>22034010</v>
      </c>
      <c r="B100" s="9" t="str">
        <f>LOOKUP(表2[[#This Row],[Id]],[1]其他!$A:$A,[1]其他!$B:$B)</f>
        <v>饼干</v>
      </c>
      <c r="D100">
        <v>50</v>
      </c>
    </row>
    <row r="101" spans="1:24" x14ac:dyDescent="0.15">
      <c r="A101">
        <v>22034011</v>
      </c>
      <c r="B101" s="10" t="str">
        <f>LOOKUP(表2[[#This Row],[Id]],[1]其他!$A:$A,[1]其他!$B:$B)</f>
        <v>红色胶囊</v>
      </c>
      <c r="E101">
        <v>50</v>
      </c>
    </row>
    <row r="102" spans="1:24" x14ac:dyDescent="0.15">
      <c r="A102">
        <v>22034012</v>
      </c>
      <c r="B102" s="10" t="str">
        <f>LOOKUP(表2[[#This Row],[Id]],[1]其他!$A:$A,[1]其他!$B:$B)</f>
        <v>蓝色胶囊</v>
      </c>
      <c r="F102">
        <v>50</v>
      </c>
    </row>
    <row r="103" spans="1:24" x14ac:dyDescent="0.15">
      <c r="A103">
        <v>22034013</v>
      </c>
      <c r="B103" s="10" t="str">
        <f>LOOKUP(表2[[#This Row],[Id]],[1]其他!$A:$A,[1]其他!$B:$B)</f>
        <v>水晶球</v>
      </c>
      <c r="N103" t="s">
        <v>73</v>
      </c>
    </row>
    <row r="104" spans="1:24" x14ac:dyDescent="0.15">
      <c r="A104">
        <v>22034014</v>
      </c>
      <c r="B104" s="14" t="str">
        <f>LOOKUP(表2[[#This Row],[Id]],[1]其他!$A:$A,[1]其他!$B:$B)</f>
        <v>坐骑黑豹</v>
      </c>
      <c r="I104">
        <v>2</v>
      </c>
      <c r="J104">
        <v>10</v>
      </c>
    </row>
    <row r="105" spans="1:24" x14ac:dyDescent="0.15">
      <c r="A105">
        <v>22034015</v>
      </c>
      <c r="B105" s="14" t="str">
        <f>LOOKUP(表2[[#This Row],[Id]],[1]其他!$A:$A,[1]其他!$B:$B)</f>
        <v>坐骑鹰</v>
      </c>
      <c r="I105">
        <v>5</v>
      </c>
      <c r="J105">
        <v>10</v>
      </c>
    </row>
    <row r="106" spans="1:24" x14ac:dyDescent="0.15">
      <c r="A106">
        <v>22034016</v>
      </c>
      <c r="B106" s="14" t="str">
        <f>LOOKUP(表2[[#This Row],[Id]],[1]其他!$A:$A,[1]其他!$B:$B)</f>
        <v>坐骑传送器</v>
      </c>
      <c r="I106">
        <v>99</v>
      </c>
      <c r="J106">
        <v>10</v>
      </c>
    </row>
    <row r="107" spans="1:24" x14ac:dyDescent="0.15">
      <c r="A107">
        <v>22037001</v>
      </c>
      <c r="B107" s="13" t="str">
        <f>LOOKUP(表2[[#This Row],[Id]],[1]其他!$A:$A,[1]其他!$B:$B)</f>
        <v>种子-豌豆</v>
      </c>
      <c r="O107">
        <v>22037101</v>
      </c>
      <c r="P107">
        <v>10800</v>
      </c>
    </row>
    <row r="108" spans="1:24" x14ac:dyDescent="0.15">
      <c r="A108">
        <v>22037002</v>
      </c>
      <c r="B108" s="13" t="str">
        <f>LOOKUP(表2[[#This Row],[Id]],[1]其他!$A:$A,[1]其他!$B:$B)</f>
        <v>种子-玉米</v>
      </c>
      <c r="O108">
        <v>22037102</v>
      </c>
      <c r="P108">
        <v>10800</v>
      </c>
    </row>
    <row r="109" spans="1:24" x14ac:dyDescent="0.15">
      <c r="A109">
        <v>22037003</v>
      </c>
      <c r="B109" s="13" t="str">
        <f>LOOKUP(表2[[#This Row],[Id]],[1]其他!$A:$A,[1]其他!$B:$B)</f>
        <v>种子-苹果</v>
      </c>
      <c r="O109">
        <v>22037103</v>
      </c>
      <c r="P109">
        <v>10800</v>
      </c>
    </row>
    <row r="110" spans="1:24" x14ac:dyDescent="0.15">
      <c r="A110">
        <v>22037004</v>
      </c>
      <c r="B110" s="13" t="str">
        <f>LOOKUP(表2[[#This Row],[Id]],[1]其他!$A:$A,[1]其他!$B:$B)</f>
        <v>种子-蓝莓</v>
      </c>
      <c r="O110">
        <v>22037104</v>
      </c>
      <c r="P110">
        <v>10800</v>
      </c>
    </row>
    <row r="111" spans="1:24" x14ac:dyDescent="0.15">
      <c r="A111">
        <v>22037101</v>
      </c>
      <c r="B111" s="13" t="str">
        <f>LOOKUP(表2[[#This Row],[Id]],[1]其他!$A:$A,[1]其他!$B:$B)</f>
        <v>作物-豌豆</v>
      </c>
      <c r="C111">
        <v>5</v>
      </c>
    </row>
    <row r="112" spans="1:24" x14ac:dyDescent="0.15">
      <c r="A112">
        <v>22037102</v>
      </c>
      <c r="B112" s="13" t="str">
        <f>LOOKUP(表2[[#This Row],[Id]],[1]其他!$A:$A,[1]其他!$B:$B)</f>
        <v>作物-玉米</v>
      </c>
      <c r="G112">
        <v>1</v>
      </c>
      <c r="H112">
        <v>20</v>
      </c>
    </row>
    <row r="113" spans="1:18" x14ac:dyDescent="0.15">
      <c r="A113">
        <v>22037103</v>
      </c>
      <c r="B113" s="13" t="str">
        <f>LOOKUP(表2[[#This Row],[Id]],[1]其他!$A:$A,[1]其他!$B:$B)</f>
        <v>作物-苹果</v>
      </c>
      <c r="Q113">
        <v>2</v>
      </c>
    </row>
    <row r="114" spans="1:18" x14ac:dyDescent="0.15">
      <c r="A114">
        <v>22037104</v>
      </c>
      <c r="B114" s="13" t="str">
        <f>LOOKUP(表2[[#This Row],[Id]],[1]其他!$A:$A,[1]其他!$B:$B)</f>
        <v>作物-苹果</v>
      </c>
      <c r="R114">
        <v>2</v>
      </c>
    </row>
  </sheetData>
  <phoneticPr fontId="18" type="noConversion"/>
  <conditionalFormatting sqref="X39:X71 C4:X13 A39:L61 O39:W61 X73:X86 A62:W86 C87:X102 C104:X114 K103:X103 J101:J103 C14:L20 C37:L38 O37:X38 N14:X20 N37:N61 C21:X36">
    <cfRule type="containsBlanks" dxfId="4" priority="11">
      <formula>LEN(TRIM(A4))=0</formula>
    </cfRule>
  </conditionalFormatting>
  <conditionalFormatting sqref="X72">
    <cfRule type="containsBlanks" dxfId="3" priority="5">
      <formula>LEN(TRIM(X72))=0</formula>
    </cfRule>
  </conditionalFormatting>
  <conditionalFormatting sqref="C103:J103">
    <cfRule type="containsBlanks" dxfId="2" priority="3">
      <formula>LEN(TRIM(C103))=0</formula>
    </cfRule>
  </conditionalFormatting>
  <conditionalFormatting sqref="M18:M20">
    <cfRule type="containsBlanks" dxfId="1" priority="2">
      <formula>LEN(TRIM(M18))=0</formula>
    </cfRule>
  </conditionalFormatting>
  <conditionalFormatting sqref="M14:M17">
    <cfRule type="containsBlanks" dxfId="0" priority="1">
      <formula>LEN(TRIM(M14))=0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2013-01-13T06:22:14Z</dcterms:created>
  <dcterms:modified xsi:type="dcterms:W3CDTF">2017-07-25T01:18:45Z</dcterms:modified>
</cp:coreProperties>
</file>