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tacle March 2021\Narmadha\Personal\ACE R - Assignment\"/>
    </mc:Choice>
  </mc:AlternateContent>
  <xr:revisionPtr revIDLastSave="0" documentId="13_ncr:1_{93B3E704-9851-48D2-81F5-1EFC4948A76B}" xr6:coauthVersionLast="47" xr6:coauthVersionMax="47" xr10:uidLastSave="{00000000-0000-0000-0000-000000000000}"/>
  <bookViews>
    <workbookView xWindow="-108" yWindow="-108" windowWidth="23256" windowHeight="12576" xr2:uid="{EDDF2520-126E-43B0-99CF-33CF238A14B9}"/>
  </bookViews>
  <sheets>
    <sheet name="Cost Sheet" sheetId="1" r:id="rId1"/>
    <sheet name="Project 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2" l="1"/>
  <c r="U7" i="2"/>
  <c r="O7" i="2"/>
  <c r="T7" i="2" s="1"/>
  <c r="F18" i="1"/>
  <c r="R10" i="2"/>
  <c r="J16" i="1"/>
  <c r="J18" i="1" s="1"/>
  <c r="K15" i="1"/>
  <c r="K16" i="1" s="1"/>
  <c r="K18" i="1" s="1"/>
  <c r="J15" i="1"/>
  <c r="I15" i="1"/>
  <c r="H15" i="1"/>
  <c r="G15" i="1"/>
  <c r="F15" i="1"/>
  <c r="K13" i="1"/>
  <c r="J13" i="1"/>
  <c r="I13" i="1"/>
  <c r="I16" i="1" s="1"/>
  <c r="I18" i="1" s="1"/>
  <c r="H13" i="1"/>
  <c r="H16" i="1" s="1"/>
  <c r="H18" i="1" s="1"/>
  <c r="G13" i="1"/>
  <c r="G16" i="1" s="1"/>
  <c r="G18" i="1" s="1"/>
  <c r="F13" i="1"/>
  <c r="F16" i="1" s="1"/>
  <c r="O10" i="2" l="1"/>
  <c r="V7" i="2"/>
  <c r="AA7" i="2"/>
  <c r="AA10" i="2" s="1"/>
  <c r="AB7" i="2"/>
  <c r="AB10" i="2" s="1"/>
  <c r="Q7" i="2"/>
  <c r="Q10" i="2" s="1"/>
</calcChain>
</file>

<file path=xl/sharedStrings.xml><?xml version="1.0" encoding="utf-8"?>
<sst xmlns="http://schemas.openxmlformats.org/spreadsheetml/2006/main" count="75" uniqueCount="71">
  <si>
    <t>Web Portal Implementation  - Project Cost Tracker</t>
  </si>
  <si>
    <t>S.No</t>
  </si>
  <si>
    <t xml:space="preserve">Date </t>
  </si>
  <si>
    <t>Item</t>
  </si>
  <si>
    <t>Code</t>
  </si>
  <si>
    <t xml:space="preserve">Planned </t>
  </si>
  <si>
    <t>Incurred</t>
  </si>
  <si>
    <t>Invoice Prending</t>
  </si>
  <si>
    <t xml:space="preserve">Invoiced </t>
  </si>
  <si>
    <t>Payment from Client</t>
  </si>
  <si>
    <t xml:space="preserve">Paid to Vendor </t>
  </si>
  <si>
    <t>Project Quote</t>
  </si>
  <si>
    <t>Hardware</t>
  </si>
  <si>
    <t>HW</t>
  </si>
  <si>
    <t>Software</t>
  </si>
  <si>
    <t>SW</t>
  </si>
  <si>
    <t>Infrastructure</t>
  </si>
  <si>
    <t>INF</t>
  </si>
  <si>
    <t>Resources</t>
  </si>
  <si>
    <t>RES</t>
  </si>
  <si>
    <t>Miscellaneous</t>
  </si>
  <si>
    <t>MIS</t>
  </si>
  <si>
    <t>20-Jan '22</t>
  </si>
  <si>
    <t>31-Jan'22</t>
  </si>
  <si>
    <t>Vendor - Consulting / Implementation</t>
  </si>
  <si>
    <t>Total - This Month</t>
  </si>
  <si>
    <t>28-Feb'22</t>
  </si>
  <si>
    <t>Total - Cummulative</t>
  </si>
  <si>
    <t>Total</t>
  </si>
  <si>
    <t>ToT</t>
  </si>
  <si>
    <t>Invoice to Client</t>
  </si>
  <si>
    <t>INV - R</t>
  </si>
  <si>
    <t>Input fields</t>
  </si>
  <si>
    <t>Met or exceeded KPI</t>
  </si>
  <si>
    <t>Missed by less than 10%</t>
  </si>
  <si>
    <t>Project Schedule</t>
  </si>
  <si>
    <t>Computed fields</t>
  </si>
  <si>
    <t>Missed by more than 10%</t>
  </si>
  <si>
    <t>S.NO</t>
  </si>
  <si>
    <t>Project Code</t>
  </si>
  <si>
    <t xml:space="preserve">Project </t>
  </si>
  <si>
    <t>Delivery
 Manager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</si>
  <si>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</si>
  <si>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</si>
  <si>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</si>
  <si>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</si>
  <si>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</si>
  <si>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</si>
  <si>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</si>
  <si>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</si>
  <si>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</si>
  <si>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</si>
  <si>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SOW Revenue  </t>
  </si>
  <si>
    <t xml:space="preserve">Change Req Value          </t>
  </si>
  <si>
    <t xml:space="preserve">Total Value </t>
  </si>
  <si>
    <t>SOW  Gross Margin(%)</t>
  </si>
  <si>
    <t>Loading Cost(%)</t>
  </si>
  <si>
    <t xml:space="preserve">SOW  Cost Of Revenue          </t>
  </si>
  <si>
    <t xml:space="preserve">Actual cost to-date            </t>
  </si>
  <si>
    <t>Spent           to-date        (%)</t>
  </si>
  <si>
    <t>Work completed  to-date     (%)</t>
  </si>
  <si>
    <t>Duration completed (%)</t>
  </si>
  <si>
    <t xml:space="preserve">Payment Received  </t>
  </si>
  <si>
    <t xml:space="preserve">Pending Payment </t>
  </si>
  <si>
    <t>Realized Value          (%)</t>
  </si>
  <si>
    <t>Realized Gross Margin at project completion</t>
  </si>
  <si>
    <t>Action Plan for missed KPIs</t>
  </si>
  <si>
    <t>Narmadha</t>
  </si>
  <si>
    <t>Projects  - Consolidated Dashbaord</t>
  </si>
  <si>
    <t>Web Portal</t>
  </si>
  <si>
    <t>PR-200622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</si>
</sst>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M&quot;* #,##0.00_-;\-&quot;RM&quot;* #,##0.00_-;_-&quot;RM&quot;* &quot;-&quot;??_-;_-@_-"/>
    <numFmt numFmtId="164" formatCode="[$-14809]d/m/yyyy;@"/>
    <numFmt numFmtId="166" formatCode="_-[$MYR]\ * #,##0.00_-;\-[$MYR]\ * #,##0.00_-;_-[$MYR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3" fontId="0" fillId="0" borderId="0" xfId="0" applyNumberFormat="1"/>
    <xf numFmtId="9" fontId="0" fillId="0" borderId="0" xfId="2" applyFont="1"/>
    <xf numFmtId="1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0" fillId="0" borderId="0" xfId="2" applyNumberFormat="1" applyFont="1"/>
    <xf numFmtId="164" fontId="0" fillId="0" borderId="0" xfId="0" applyNumberFormat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2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8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17" fontId="9" fillId="13" borderId="1" xfId="0" quotePrefix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4" fillId="11" borderId="1" xfId="2" applyFont="1" applyFill="1" applyBorder="1" applyAlignment="1">
      <alignment horizontal="center" vertical="center"/>
    </xf>
    <xf numFmtId="9" fontId="4" fillId="11" borderId="1" xfId="0" applyNumberFormat="1" applyFon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166" fontId="0" fillId="0" borderId="5" xfId="0" applyNumberFormat="1" applyBorder="1"/>
    <xf numFmtId="9" fontId="0" fillId="0" borderId="5" xfId="0" applyNumberFormat="1" applyBorder="1"/>
    <xf numFmtId="0" fontId="8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AD55-CAA9-42EB-873D-95A2FF38239E}">
  <dimension ref="B1:N72"/>
  <sheetViews>
    <sheetView tabSelected="1" workbookViewId="0">
      <selection activeCell="F19" sqref="F19"/>
    </sheetView>
  </sheetViews>
  <sheetFormatPr defaultRowHeight="14.4" x14ac:dyDescent="0.3"/>
  <cols>
    <col min="3" max="3" width="14.21875" style="28" customWidth="1"/>
    <col min="4" max="4" width="32.109375" bestFit="1" customWidth="1"/>
    <col min="5" max="5" width="11.5546875" style="5" customWidth="1"/>
    <col min="6" max="7" width="13.33203125" style="13" customWidth="1"/>
    <col min="8" max="8" width="18.109375" style="13" customWidth="1"/>
    <col min="9" max="9" width="14.44140625" style="13" customWidth="1"/>
    <col min="10" max="10" width="21.5546875" style="13" customWidth="1"/>
    <col min="11" max="11" width="19.21875" style="13" customWidth="1"/>
  </cols>
  <sheetData>
    <row r="1" spans="2:14" ht="2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4" s="5" customFormat="1" ht="27" customHeight="1" x14ac:dyDescent="0.3">
      <c r="B3" s="2" t="s">
        <v>1</v>
      </c>
      <c r="C3" s="3" t="s">
        <v>2</v>
      </c>
      <c r="D3" s="2" t="s">
        <v>3</v>
      </c>
      <c r="E3" s="2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2:14" ht="19.2" customHeight="1" x14ac:dyDescent="0.3">
      <c r="B4" s="6"/>
      <c r="C4" s="7"/>
      <c r="D4" s="6" t="s">
        <v>11</v>
      </c>
      <c r="E4" s="6"/>
      <c r="F4" s="8"/>
      <c r="G4" s="8"/>
      <c r="H4" s="8"/>
      <c r="I4" s="8"/>
      <c r="J4" s="8"/>
      <c r="K4" s="8"/>
    </row>
    <row r="5" spans="2:14" ht="19.2" customHeight="1" x14ac:dyDescent="0.3">
      <c r="B5" s="6"/>
      <c r="C5" s="7"/>
      <c r="D5" s="9" t="s">
        <v>12</v>
      </c>
      <c r="E5" s="10" t="s">
        <v>13</v>
      </c>
      <c r="F5" s="8"/>
      <c r="G5" s="8"/>
      <c r="H5" s="8"/>
      <c r="I5" s="8"/>
      <c r="J5" s="8"/>
      <c r="K5" s="8"/>
    </row>
    <row r="6" spans="2:14" ht="19.2" customHeight="1" x14ac:dyDescent="0.3">
      <c r="B6" s="6"/>
      <c r="C6" s="7"/>
      <c r="D6" s="9" t="s">
        <v>14</v>
      </c>
      <c r="E6" s="10" t="s">
        <v>15</v>
      </c>
      <c r="F6" s="8">
        <v>200000</v>
      </c>
      <c r="G6" s="8"/>
      <c r="H6" s="8"/>
      <c r="I6" s="8"/>
      <c r="J6" s="8"/>
      <c r="K6" s="8"/>
    </row>
    <row r="7" spans="2:14" ht="19.2" customHeight="1" x14ac:dyDescent="0.3">
      <c r="B7" s="6"/>
      <c r="C7" s="7"/>
      <c r="D7" s="9" t="s">
        <v>16</v>
      </c>
      <c r="E7" s="10" t="s">
        <v>17</v>
      </c>
      <c r="F7" s="8"/>
      <c r="G7" s="8"/>
      <c r="H7" s="8"/>
      <c r="I7" s="8"/>
      <c r="J7" s="8"/>
      <c r="K7" s="8"/>
    </row>
    <row r="8" spans="2:14" ht="19.2" customHeight="1" x14ac:dyDescent="0.3">
      <c r="B8" s="6"/>
      <c r="C8" s="7"/>
      <c r="D8" s="9" t="s">
        <v>18</v>
      </c>
      <c r="E8" s="10" t="s">
        <v>19</v>
      </c>
      <c r="F8" s="8">
        <v>120000</v>
      </c>
      <c r="G8" s="8"/>
      <c r="H8" s="8"/>
      <c r="I8" s="8"/>
      <c r="J8" s="8"/>
      <c r="K8" s="8"/>
    </row>
    <row r="9" spans="2:14" ht="19.2" customHeight="1" x14ac:dyDescent="0.3">
      <c r="B9" s="6"/>
      <c r="C9" s="7"/>
      <c r="D9" s="9" t="s">
        <v>20</v>
      </c>
      <c r="E9" s="10" t="s">
        <v>21</v>
      </c>
      <c r="F9" s="8"/>
      <c r="G9" s="8"/>
      <c r="H9" s="8"/>
      <c r="I9" s="8"/>
      <c r="J9" s="8"/>
      <c r="K9" s="8"/>
    </row>
    <row r="10" spans="2:14" ht="19.2" customHeight="1" x14ac:dyDescent="0.3">
      <c r="B10" s="10"/>
      <c r="C10" s="11"/>
      <c r="D10" s="10"/>
      <c r="E10" s="10"/>
      <c r="F10" s="8"/>
      <c r="G10" s="8"/>
      <c r="H10" s="8"/>
      <c r="I10" s="8"/>
      <c r="J10" s="8"/>
      <c r="K10" s="8"/>
    </row>
    <row r="11" spans="2:14" ht="19.2" customHeight="1" x14ac:dyDescent="0.3">
      <c r="B11" s="10"/>
      <c r="C11" s="11" t="s">
        <v>22</v>
      </c>
      <c r="D11" s="12" t="s">
        <v>30</v>
      </c>
      <c r="E11" s="10" t="s">
        <v>31</v>
      </c>
      <c r="F11" s="8"/>
      <c r="G11" s="8"/>
      <c r="H11" s="8"/>
      <c r="I11" s="8">
        <v>19110</v>
      </c>
      <c r="J11" s="8">
        <v>19110</v>
      </c>
      <c r="K11" s="8"/>
      <c r="M11" s="13"/>
      <c r="N11" s="14"/>
    </row>
    <row r="12" spans="2:14" ht="19.2" customHeight="1" x14ac:dyDescent="0.3">
      <c r="B12" s="10"/>
      <c r="C12" s="11" t="s">
        <v>23</v>
      </c>
      <c r="D12" s="9" t="s">
        <v>24</v>
      </c>
      <c r="E12" s="10" t="s">
        <v>19</v>
      </c>
      <c r="F12" s="8"/>
      <c r="G12" s="8"/>
      <c r="H12" s="8"/>
      <c r="I12" s="8"/>
      <c r="J12" s="8"/>
      <c r="K12" s="8">
        <v>8000</v>
      </c>
    </row>
    <row r="13" spans="2:14" ht="19.2" customHeight="1" x14ac:dyDescent="0.3">
      <c r="B13" s="10"/>
      <c r="C13" s="15">
        <v>44562</v>
      </c>
      <c r="D13" s="16" t="s">
        <v>25</v>
      </c>
      <c r="E13" s="17"/>
      <c r="F13" s="18">
        <f>F8</f>
        <v>120000</v>
      </c>
      <c r="G13" s="18">
        <f>SUM(G10:G12)</f>
        <v>0</v>
      </c>
      <c r="H13" s="18">
        <f>SUM(H10:H12)</f>
        <v>0</v>
      </c>
      <c r="I13" s="18">
        <f>SUM(I10:I12)</f>
        <v>19110</v>
      </c>
      <c r="J13" s="18">
        <f>SUM(J10:J12)</f>
        <v>19110</v>
      </c>
      <c r="K13" s="18">
        <f>SUM(K10:K12)</f>
        <v>8000</v>
      </c>
    </row>
    <row r="14" spans="2:14" ht="19.2" customHeight="1" x14ac:dyDescent="0.3">
      <c r="B14" s="10"/>
      <c r="C14" s="11" t="s">
        <v>26</v>
      </c>
      <c r="D14" s="9" t="s">
        <v>24</v>
      </c>
      <c r="E14" s="10" t="s">
        <v>19</v>
      </c>
      <c r="F14" s="8"/>
      <c r="G14" s="8"/>
      <c r="H14" s="8"/>
      <c r="I14" s="8"/>
      <c r="J14" s="8"/>
      <c r="K14" s="8">
        <v>4000</v>
      </c>
    </row>
    <row r="15" spans="2:14" ht="19.2" customHeight="1" x14ac:dyDescent="0.3">
      <c r="B15" s="10"/>
      <c r="C15" s="15">
        <v>44593</v>
      </c>
      <c r="D15" s="16" t="s">
        <v>25</v>
      </c>
      <c r="E15" s="17"/>
      <c r="F15" s="18">
        <f>F14</f>
        <v>0</v>
      </c>
      <c r="G15" s="18">
        <f t="shared" ref="G15:K15" si="0">G14</f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4000</v>
      </c>
    </row>
    <row r="16" spans="2:14" ht="19.2" customHeight="1" x14ac:dyDescent="0.3">
      <c r="B16" s="19"/>
      <c r="C16" s="19"/>
      <c r="D16" s="20" t="s">
        <v>27</v>
      </c>
      <c r="E16" s="21"/>
      <c r="F16" s="22">
        <f>F13+F15</f>
        <v>120000</v>
      </c>
      <c r="G16" s="22">
        <f t="shared" ref="G16:K16" si="1">G13+G15</f>
        <v>0</v>
      </c>
      <c r="H16" s="22">
        <f t="shared" si="1"/>
        <v>0</v>
      </c>
      <c r="I16" s="22">
        <f t="shared" si="1"/>
        <v>19110</v>
      </c>
      <c r="J16" s="22">
        <f t="shared" si="1"/>
        <v>19110</v>
      </c>
      <c r="K16" s="22">
        <f t="shared" si="1"/>
        <v>12000</v>
      </c>
    </row>
    <row r="17" spans="2:14" ht="19.2" customHeight="1" x14ac:dyDescent="0.3">
      <c r="B17" s="10"/>
      <c r="C17" s="11"/>
      <c r="D17" s="12"/>
      <c r="E17" s="10"/>
      <c r="F17" s="8"/>
      <c r="G17" s="8"/>
      <c r="H17" s="8"/>
      <c r="I17" s="8"/>
      <c r="J17" s="8"/>
      <c r="K17" s="8"/>
      <c r="M17" s="13"/>
      <c r="N17" s="14"/>
    </row>
    <row r="18" spans="2:14" ht="19.2" customHeight="1" x14ac:dyDescent="0.3">
      <c r="B18" s="10"/>
      <c r="C18" s="23" t="s">
        <v>28</v>
      </c>
      <c r="D18" s="24"/>
      <c r="E18" s="25" t="s">
        <v>29</v>
      </c>
      <c r="F18" s="26">
        <f>SUM(F5:F9)</f>
        <v>320000</v>
      </c>
      <c r="G18" s="26">
        <f t="shared" ref="G18:K18" si="2">G16</f>
        <v>0</v>
      </c>
      <c r="H18" s="26">
        <f t="shared" si="2"/>
        <v>0</v>
      </c>
      <c r="I18" s="26">
        <f t="shared" si="2"/>
        <v>19110</v>
      </c>
      <c r="J18" s="26">
        <f t="shared" si="2"/>
        <v>19110</v>
      </c>
      <c r="K18" s="26">
        <f t="shared" si="2"/>
        <v>12000</v>
      </c>
      <c r="M18" s="13"/>
      <c r="N18" s="27"/>
    </row>
    <row r="19" spans="2:14" x14ac:dyDescent="0.3">
      <c r="B19" s="5"/>
    </row>
    <row r="20" spans="2:14" s="28" customFormat="1" x14ac:dyDescent="0.3">
      <c r="B20" s="5"/>
      <c r="D20"/>
      <c r="E20" s="5"/>
      <c r="F20" s="13"/>
      <c r="G20" s="14"/>
      <c r="H20" s="13"/>
      <c r="I20" s="13"/>
      <c r="J20" s="13"/>
      <c r="K20" s="13"/>
      <c r="L20"/>
      <c r="M20"/>
      <c r="N20"/>
    </row>
    <row r="21" spans="2:14" s="28" customFormat="1" x14ac:dyDescent="0.3">
      <c r="B21" s="5"/>
      <c r="D21"/>
      <c r="E21" s="5"/>
      <c r="F21" s="13"/>
      <c r="G21" s="13"/>
      <c r="H21" s="13"/>
      <c r="I21" s="13"/>
      <c r="J21" s="13"/>
      <c r="K21" s="13"/>
      <c r="L21"/>
      <c r="M21"/>
      <c r="N21"/>
    </row>
    <row r="22" spans="2:14" s="28" customFormat="1" x14ac:dyDescent="0.3">
      <c r="B22" s="5"/>
      <c r="D22"/>
      <c r="E22" s="5"/>
      <c r="F22" s="13"/>
      <c r="G22" s="13"/>
      <c r="H22" s="13"/>
      <c r="I22" s="13"/>
      <c r="J22" s="13"/>
      <c r="K22" s="13"/>
      <c r="L22"/>
      <c r="M22"/>
      <c r="N22"/>
    </row>
    <row r="23" spans="2:14" s="28" customFormat="1" x14ac:dyDescent="0.3">
      <c r="B23" s="5"/>
      <c r="D23"/>
      <c r="E23" s="5"/>
      <c r="F23" s="13"/>
      <c r="G23" s="13"/>
      <c r="H23" s="13"/>
      <c r="I23" s="13"/>
      <c r="J23" s="13"/>
      <c r="K23" s="13"/>
      <c r="L23"/>
      <c r="M23"/>
      <c r="N23"/>
    </row>
    <row r="24" spans="2:14" s="28" customFormat="1" x14ac:dyDescent="0.3">
      <c r="B24" s="5"/>
      <c r="D24"/>
      <c r="E24" s="5"/>
      <c r="F24" s="13"/>
      <c r="G24" s="13"/>
      <c r="H24" s="13"/>
      <c r="I24" s="13"/>
      <c r="J24" s="13"/>
      <c r="K24" s="13"/>
      <c r="L24"/>
      <c r="M24"/>
      <c r="N24"/>
    </row>
    <row r="25" spans="2:14" s="28" customFormat="1" x14ac:dyDescent="0.3">
      <c r="B25" s="5"/>
      <c r="D25"/>
      <c r="E25" s="5"/>
      <c r="F25" s="13"/>
      <c r="G25" s="13"/>
      <c r="H25" s="13"/>
      <c r="I25" s="13"/>
      <c r="J25" s="13"/>
      <c r="K25" s="13"/>
      <c r="L25"/>
      <c r="M25"/>
      <c r="N25"/>
    </row>
    <row r="26" spans="2:14" s="28" customFormat="1" x14ac:dyDescent="0.3">
      <c r="B26" s="5"/>
      <c r="D26"/>
      <c r="E26" s="5"/>
      <c r="F26" s="13"/>
      <c r="G26" s="13"/>
      <c r="H26" s="13"/>
      <c r="I26" s="13"/>
      <c r="J26" s="13"/>
      <c r="K26" s="13"/>
      <c r="L26"/>
      <c r="M26"/>
      <c r="N26"/>
    </row>
    <row r="27" spans="2:14" s="28" customFormat="1" x14ac:dyDescent="0.3">
      <c r="B27" s="5"/>
      <c r="D27"/>
      <c r="E27" s="5"/>
      <c r="F27" s="13"/>
      <c r="G27" s="13"/>
      <c r="H27" s="13"/>
      <c r="I27" s="13"/>
      <c r="J27" s="13"/>
      <c r="K27" s="13"/>
      <c r="L27"/>
      <c r="M27"/>
      <c r="N27"/>
    </row>
    <row r="28" spans="2:14" s="28" customFormat="1" x14ac:dyDescent="0.3">
      <c r="B28" s="5"/>
      <c r="D28"/>
      <c r="E28" s="5"/>
      <c r="F28" s="13"/>
      <c r="G28" s="13"/>
      <c r="H28" s="13"/>
      <c r="I28" s="13"/>
      <c r="J28" s="13"/>
      <c r="K28" s="13"/>
      <c r="L28"/>
      <c r="M28"/>
      <c r="N28"/>
    </row>
    <row r="29" spans="2:14" s="28" customFormat="1" x14ac:dyDescent="0.3">
      <c r="B29" s="5"/>
      <c r="D29"/>
      <c r="E29" s="5"/>
      <c r="F29" s="13"/>
      <c r="G29" s="13"/>
      <c r="H29" s="13"/>
      <c r="I29" s="13"/>
      <c r="J29" s="13"/>
      <c r="K29" s="13"/>
      <c r="L29"/>
      <c r="M29"/>
      <c r="N29"/>
    </row>
    <row r="30" spans="2:14" s="28" customFormat="1" x14ac:dyDescent="0.3">
      <c r="B30" s="5"/>
      <c r="D30"/>
      <c r="E30" s="5"/>
      <c r="F30" s="13"/>
      <c r="G30" s="13"/>
      <c r="H30" s="13"/>
      <c r="I30" s="13"/>
      <c r="J30" s="13"/>
      <c r="K30" s="13"/>
      <c r="L30"/>
      <c r="M30"/>
      <c r="N30"/>
    </row>
    <row r="31" spans="2:14" s="28" customFormat="1" x14ac:dyDescent="0.3">
      <c r="B31" s="5"/>
      <c r="D31"/>
      <c r="E31" s="5"/>
      <c r="F31" s="13"/>
      <c r="G31" s="13"/>
      <c r="H31" s="13"/>
      <c r="I31" s="13"/>
      <c r="J31" s="13"/>
      <c r="K31" s="13"/>
      <c r="L31"/>
      <c r="M31"/>
      <c r="N31"/>
    </row>
    <row r="32" spans="2:14" s="28" customFormat="1" x14ac:dyDescent="0.3">
      <c r="B32" s="5"/>
      <c r="D32"/>
      <c r="E32" s="5"/>
      <c r="F32" s="13"/>
      <c r="G32" s="13"/>
      <c r="H32" s="13"/>
      <c r="I32" s="13"/>
      <c r="J32" s="13"/>
      <c r="K32" s="13"/>
      <c r="L32"/>
      <c r="M32"/>
      <c r="N32"/>
    </row>
    <row r="33" spans="2:14" s="28" customFormat="1" x14ac:dyDescent="0.3">
      <c r="B33" s="5"/>
      <c r="D33"/>
      <c r="E33" s="5"/>
      <c r="F33" s="13"/>
      <c r="G33" s="13"/>
      <c r="H33" s="13"/>
      <c r="I33" s="13"/>
      <c r="J33" s="13"/>
      <c r="K33" s="13"/>
      <c r="L33"/>
      <c r="M33"/>
      <c r="N33"/>
    </row>
    <row r="34" spans="2:14" s="28" customFormat="1" x14ac:dyDescent="0.3">
      <c r="B34" s="5"/>
      <c r="D34"/>
      <c r="E34" s="5"/>
      <c r="F34" s="13"/>
      <c r="G34" s="13"/>
      <c r="H34" s="13"/>
      <c r="I34" s="13"/>
      <c r="J34" s="13"/>
      <c r="K34" s="13"/>
      <c r="L34"/>
      <c r="M34"/>
      <c r="N34"/>
    </row>
    <row r="35" spans="2:14" s="28" customFormat="1" x14ac:dyDescent="0.3">
      <c r="B35" s="5"/>
      <c r="D35"/>
      <c r="E35" s="5"/>
      <c r="F35" s="13"/>
      <c r="G35" s="13"/>
      <c r="H35" s="13"/>
      <c r="I35" s="13"/>
      <c r="J35" s="13"/>
      <c r="K35" s="13"/>
      <c r="L35"/>
      <c r="M35"/>
      <c r="N35"/>
    </row>
    <row r="36" spans="2:14" s="28" customFormat="1" x14ac:dyDescent="0.3">
      <c r="B36" s="5"/>
      <c r="D36"/>
      <c r="E36" s="5"/>
      <c r="F36" s="13"/>
      <c r="G36" s="13"/>
      <c r="H36" s="13"/>
      <c r="I36" s="13"/>
      <c r="J36" s="13"/>
      <c r="K36" s="13"/>
      <c r="L36"/>
      <c r="M36"/>
      <c r="N36"/>
    </row>
    <row r="37" spans="2:14" s="28" customFormat="1" x14ac:dyDescent="0.3">
      <c r="B37" s="5"/>
      <c r="D37"/>
      <c r="E37" s="5"/>
      <c r="F37" s="13"/>
      <c r="G37" s="13"/>
      <c r="H37" s="13"/>
      <c r="I37" s="13"/>
      <c r="J37" s="13"/>
      <c r="K37" s="13"/>
      <c r="L37"/>
      <c r="M37"/>
      <c r="N37"/>
    </row>
    <row r="38" spans="2:14" s="28" customFormat="1" x14ac:dyDescent="0.3">
      <c r="B38" s="5"/>
      <c r="D38"/>
      <c r="E38" s="5"/>
      <c r="F38" s="13"/>
      <c r="G38" s="13"/>
      <c r="H38" s="13"/>
      <c r="I38" s="13"/>
      <c r="J38" s="13"/>
      <c r="K38" s="13"/>
      <c r="L38"/>
      <c r="M38"/>
      <c r="N38"/>
    </row>
    <row r="39" spans="2:14" s="28" customFormat="1" x14ac:dyDescent="0.3">
      <c r="B39" s="5"/>
      <c r="D39"/>
      <c r="E39" s="5"/>
      <c r="F39" s="13"/>
      <c r="G39" s="13"/>
      <c r="H39" s="13"/>
      <c r="I39" s="13"/>
      <c r="J39" s="13"/>
      <c r="K39" s="13"/>
      <c r="L39"/>
      <c r="M39"/>
      <c r="N39"/>
    </row>
    <row r="40" spans="2:14" s="28" customFormat="1" x14ac:dyDescent="0.3">
      <c r="B40" s="5"/>
      <c r="D40"/>
      <c r="E40" s="5"/>
      <c r="F40" s="13"/>
      <c r="G40" s="13"/>
      <c r="H40" s="13"/>
      <c r="I40" s="13"/>
      <c r="J40" s="13"/>
      <c r="K40" s="13"/>
      <c r="L40"/>
      <c r="M40"/>
      <c r="N40"/>
    </row>
    <row r="41" spans="2:14" s="28" customFormat="1" x14ac:dyDescent="0.3">
      <c r="B41" s="5"/>
      <c r="D41"/>
      <c r="E41" s="5"/>
      <c r="F41" s="13"/>
      <c r="G41" s="13"/>
      <c r="H41" s="13"/>
      <c r="I41" s="13"/>
      <c r="J41" s="13"/>
      <c r="K41" s="13"/>
      <c r="L41"/>
      <c r="M41"/>
      <c r="N41"/>
    </row>
    <row r="42" spans="2:14" s="28" customFormat="1" x14ac:dyDescent="0.3">
      <c r="B42" s="5"/>
      <c r="D42"/>
      <c r="E42" s="5"/>
      <c r="F42" s="13"/>
      <c r="G42" s="13"/>
      <c r="H42" s="13"/>
      <c r="I42" s="13"/>
      <c r="J42" s="13"/>
      <c r="K42" s="13"/>
      <c r="L42"/>
      <c r="M42"/>
      <c r="N42"/>
    </row>
    <row r="43" spans="2:14" s="28" customFormat="1" x14ac:dyDescent="0.3">
      <c r="B43" s="5"/>
      <c r="D43"/>
      <c r="E43" s="5"/>
      <c r="F43" s="13"/>
      <c r="G43" s="13"/>
      <c r="H43" s="13"/>
      <c r="I43" s="13"/>
      <c r="J43" s="13"/>
      <c r="K43" s="13"/>
      <c r="L43"/>
      <c r="M43"/>
      <c r="N43"/>
    </row>
    <row r="44" spans="2:14" s="28" customFormat="1" x14ac:dyDescent="0.3">
      <c r="B44" s="5"/>
      <c r="D44"/>
      <c r="E44" s="5"/>
      <c r="F44" s="13"/>
      <c r="G44" s="13"/>
      <c r="H44" s="13"/>
      <c r="I44" s="13"/>
      <c r="J44" s="13"/>
      <c r="K44" s="13"/>
      <c r="L44"/>
      <c r="M44"/>
      <c r="N44"/>
    </row>
    <row r="45" spans="2:14" s="28" customFormat="1" x14ac:dyDescent="0.3">
      <c r="B45" s="5"/>
      <c r="D45"/>
      <c r="E45" s="5"/>
      <c r="F45" s="13"/>
      <c r="G45" s="13"/>
      <c r="H45" s="13"/>
      <c r="I45" s="13"/>
      <c r="J45" s="13"/>
      <c r="K45" s="13"/>
      <c r="L45"/>
      <c r="M45"/>
      <c r="N45"/>
    </row>
    <row r="46" spans="2:14" s="28" customFormat="1" x14ac:dyDescent="0.3">
      <c r="B46" s="5"/>
      <c r="D46"/>
      <c r="E46" s="5"/>
      <c r="F46" s="13"/>
      <c r="G46" s="13"/>
      <c r="H46" s="13"/>
      <c r="I46" s="13"/>
      <c r="J46" s="13"/>
      <c r="K46" s="13"/>
      <c r="L46"/>
      <c r="M46"/>
      <c r="N46"/>
    </row>
    <row r="47" spans="2:14" s="28" customFormat="1" x14ac:dyDescent="0.3">
      <c r="B47" s="5"/>
      <c r="D47"/>
      <c r="E47" s="5"/>
      <c r="F47" s="13"/>
      <c r="G47" s="13"/>
      <c r="H47" s="13"/>
      <c r="I47" s="13"/>
      <c r="J47" s="13"/>
      <c r="K47" s="13"/>
      <c r="L47"/>
      <c r="M47"/>
      <c r="N47"/>
    </row>
    <row r="48" spans="2:14" s="28" customFormat="1" x14ac:dyDescent="0.3">
      <c r="B48" s="5"/>
      <c r="D48"/>
      <c r="E48" s="5"/>
      <c r="F48" s="13"/>
      <c r="G48" s="13"/>
      <c r="H48" s="13"/>
      <c r="I48" s="13"/>
      <c r="J48" s="13"/>
      <c r="K48" s="13"/>
      <c r="L48"/>
      <c r="M48"/>
      <c r="N48"/>
    </row>
    <row r="49" spans="2:14" s="28" customFormat="1" x14ac:dyDescent="0.3">
      <c r="B49" s="5"/>
      <c r="D49"/>
      <c r="E49" s="5"/>
      <c r="F49" s="13"/>
      <c r="G49" s="13"/>
      <c r="H49" s="13"/>
      <c r="I49" s="13"/>
      <c r="J49" s="13"/>
      <c r="K49" s="13"/>
      <c r="L49"/>
      <c r="M49"/>
      <c r="N49"/>
    </row>
    <row r="50" spans="2:14" s="28" customFormat="1" x14ac:dyDescent="0.3">
      <c r="B50" s="5"/>
      <c r="D50"/>
      <c r="E50" s="5"/>
      <c r="F50" s="13"/>
      <c r="G50" s="13"/>
      <c r="H50" s="13"/>
      <c r="I50" s="13"/>
      <c r="J50" s="13"/>
      <c r="K50" s="13"/>
      <c r="L50"/>
      <c r="M50"/>
      <c r="N50"/>
    </row>
    <row r="51" spans="2:14" s="28" customFormat="1" x14ac:dyDescent="0.3">
      <c r="B51" s="5"/>
      <c r="D51"/>
      <c r="E51" s="5"/>
      <c r="F51" s="13"/>
      <c r="G51" s="13"/>
      <c r="H51" s="13"/>
      <c r="I51" s="13"/>
      <c r="J51" s="13"/>
      <c r="K51" s="13"/>
      <c r="L51"/>
      <c r="M51"/>
      <c r="N51"/>
    </row>
    <row r="52" spans="2:14" s="28" customFormat="1" x14ac:dyDescent="0.3">
      <c r="B52" s="5"/>
      <c r="D52"/>
      <c r="E52" s="5"/>
      <c r="F52" s="13"/>
      <c r="G52" s="13"/>
      <c r="H52" s="13"/>
      <c r="I52" s="13"/>
      <c r="J52" s="13"/>
      <c r="K52" s="13"/>
      <c r="L52"/>
      <c r="M52"/>
      <c r="N52"/>
    </row>
    <row r="53" spans="2:14" s="28" customFormat="1" x14ac:dyDescent="0.3">
      <c r="B53" s="5"/>
      <c r="D53"/>
      <c r="E53" s="5"/>
      <c r="F53" s="13"/>
      <c r="G53" s="13"/>
      <c r="H53" s="13"/>
      <c r="I53" s="13"/>
      <c r="J53" s="13"/>
      <c r="K53" s="13"/>
      <c r="L53"/>
      <c r="M53"/>
      <c r="N53"/>
    </row>
    <row r="54" spans="2:14" s="28" customFormat="1" x14ac:dyDescent="0.3">
      <c r="B54" s="5"/>
      <c r="D54"/>
      <c r="E54" s="5"/>
      <c r="F54" s="13"/>
      <c r="G54" s="13"/>
      <c r="H54" s="13"/>
      <c r="I54" s="13"/>
      <c r="J54" s="13"/>
      <c r="K54" s="13"/>
      <c r="L54"/>
      <c r="M54"/>
      <c r="N54"/>
    </row>
    <row r="55" spans="2:14" s="28" customFormat="1" x14ac:dyDescent="0.3">
      <c r="B55" s="5"/>
      <c r="D55"/>
      <c r="E55" s="5"/>
      <c r="F55" s="13"/>
      <c r="G55" s="13"/>
      <c r="H55" s="13"/>
      <c r="I55" s="13"/>
      <c r="J55" s="13"/>
      <c r="K55" s="13"/>
      <c r="L55"/>
      <c r="M55"/>
      <c r="N55"/>
    </row>
    <row r="56" spans="2:14" s="28" customFormat="1" x14ac:dyDescent="0.3">
      <c r="B56" s="5"/>
      <c r="D56"/>
      <c r="E56" s="5"/>
      <c r="F56" s="13"/>
      <c r="G56" s="13"/>
      <c r="H56" s="13"/>
      <c r="I56" s="13"/>
      <c r="J56" s="13"/>
      <c r="K56" s="13"/>
      <c r="L56"/>
      <c r="M56"/>
      <c r="N56"/>
    </row>
    <row r="57" spans="2:14" s="28" customFormat="1" x14ac:dyDescent="0.3">
      <c r="B57" s="5"/>
      <c r="D57"/>
      <c r="E57" s="5"/>
      <c r="F57" s="13"/>
      <c r="G57" s="13"/>
      <c r="H57" s="13"/>
      <c r="I57" s="13"/>
      <c r="J57" s="13"/>
      <c r="K57" s="13"/>
      <c r="L57"/>
      <c r="M57"/>
      <c r="N57"/>
    </row>
    <row r="58" spans="2:14" s="28" customFormat="1" x14ac:dyDescent="0.3">
      <c r="B58" s="5"/>
      <c r="D58"/>
      <c r="E58" s="5"/>
      <c r="F58" s="13"/>
      <c r="G58" s="13"/>
      <c r="H58" s="13"/>
      <c r="I58" s="13"/>
      <c r="J58" s="13"/>
      <c r="K58" s="13"/>
      <c r="L58"/>
      <c r="M58"/>
      <c r="N58"/>
    </row>
    <row r="59" spans="2:14" s="28" customFormat="1" x14ac:dyDescent="0.3">
      <c r="B59" s="5"/>
      <c r="D59"/>
      <c r="E59" s="5"/>
      <c r="F59" s="13"/>
      <c r="G59" s="13"/>
      <c r="H59" s="13"/>
      <c r="I59" s="13"/>
      <c r="J59" s="13"/>
      <c r="K59" s="13"/>
      <c r="L59"/>
      <c r="M59"/>
      <c r="N59"/>
    </row>
    <row r="60" spans="2:14" s="28" customFormat="1" x14ac:dyDescent="0.3">
      <c r="B60" s="5"/>
      <c r="D60"/>
      <c r="E60" s="5"/>
      <c r="F60" s="13"/>
      <c r="G60" s="13"/>
      <c r="H60" s="13"/>
      <c r="I60" s="13"/>
      <c r="J60" s="13"/>
      <c r="K60" s="13"/>
      <c r="L60"/>
      <c r="M60"/>
      <c r="N60"/>
    </row>
    <row r="61" spans="2:14" s="28" customFormat="1" x14ac:dyDescent="0.3">
      <c r="B61" s="5"/>
      <c r="D61"/>
      <c r="E61" s="5"/>
      <c r="F61" s="13"/>
      <c r="G61" s="13"/>
      <c r="H61" s="13"/>
      <c r="I61" s="13"/>
      <c r="J61" s="13"/>
      <c r="K61" s="13"/>
      <c r="L61"/>
      <c r="M61"/>
      <c r="N61"/>
    </row>
    <row r="62" spans="2:14" s="28" customFormat="1" x14ac:dyDescent="0.3">
      <c r="B62" s="5"/>
      <c r="D62"/>
      <c r="E62" s="5"/>
      <c r="F62" s="13"/>
      <c r="G62" s="13"/>
      <c r="H62" s="13"/>
      <c r="I62" s="13"/>
      <c r="J62" s="13"/>
      <c r="K62" s="13"/>
      <c r="L62"/>
      <c r="M62"/>
      <c r="N62"/>
    </row>
    <row r="63" spans="2:14" s="28" customFormat="1" x14ac:dyDescent="0.3">
      <c r="B63" s="5"/>
      <c r="D63"/>
      <c r="E63" s="5"/>
      <c r="F63" s="13"/>
      <c r="G63" s="13"/>
      <c r="H63" s="13"/>
      <c r="I63" s="13"/>
      <c r="J63" s="13"/>
      <c r="K63" s="13"/>
      <c r="L63"/>
      <c r="M63"/>
      <c r="N63"/>
    </row>
    <row r="64" spans="2:14" s="28" customFormat="1" x14ac:dyDescent="0.3">
      <c r="B64" s="5"/>
      <c r="D64"/>
      <c r="E64" s="5"/>
      <c r="F64" s="13"/>
      <c r="G64" s="13"/>
      <c r="H64" s="13"/>
      <c r="I64" s="13"/>
      <c r="J64" s="13"/>
      <c r="K64" s="13"/>
      <c r="L64"/>
      <c r="M64"/>
      <c r="N64"/>
    </row>
    <row r="65" spans="2:14" s="28" customFormat="1" x14ac:dyDescent="0.3">
      <c r="B65" s="5"/>
      <c r="D65"/>
      <c r="E65" s="5"/>
      <c r="F65" s="13"/>
      <c r="G65" s="13"/>
      <c r="H65" s="13"/>
      <c r="I65" s="13"/>
      <c r="J65" s="13"/>
      <c r="K65" s="13"/>
      <c r="L65"/>
      <c r="M65"/>
      <c r="N65"/>
    </row>
    <row r="66" spans="2:14" s="28" customFormat="1" x14ac:dyDescent="0.3">
      <c r="B66" s="5"/>
      <c r="D66"/>
      <c r="E66" s="5"/>
      <c r="F66" s="13"/>
      <c r="G66" s="13"/>
      <c r="H66" s="13"/>
      <c r="I66" s="13"/>
      <c r="J66" s="13"/>
      <c r="K66" s="13"/>
      <c r="L66"/>
      <c r="M66"/>
      <c r="N66"/>
    </row>
    <row r="67" spans="2:14" s="28" customFormat="1" x14ac:dyDescent="0.3">
      <c r="B67" s="5"/>
      <c r="D67"/>
      <c r="E67" s="5"/>
      <c r="F67" s="13"/>
      <c r="G67" s="13"/>
      <c r="H67" s="13"/>
      <c r="I67" s="13"/>
      <c r="J67" s="13"/>
      <c r="K67" s="13"/>
      <c r="L67"/>
      <c r="M67"/>
      <c r="N67"/>
    </row>
    <row r="68" spans="2:14" s="28" customFormat="1" x14ac:dyDescent="0.3">
      <c r="B68" s="5"/>
      <c r="D68"/>
      <c r="E68" s="5"/>
      <c r="F68" s="13"/>
      <c r="G68" s="13"/>
      <c r="H68" s="13"/>
      <c r="I68" s="13"/>
      <c r="J68" s="13"/>
      <c r="K68" s="13"/>
      <c r="L68"/>
      <c r="M68"/>
      <c r="N68"/>
    </row>
    <row r="69" spans="2:14" s="28" customFormat="1" x14ac:dyDescent="0.3">
      <c r="B69" s="5"/>
      <c r="D69"/>
      <c r="E69" s="5"/>
      <c r="F69" s="13"/>
      <c r="G69" s="13"/>
      <c r="H69" s="13"/>
      <c r="I69" s="13"/>
      <c r="J69" s="13"/>
      <c r="K69" s="13"/>
      <c r="L69"/>
      <c r="M69"/>
      <c r="N69"/>
    </row>
    <row r="70" spans="2:14" s="28" customFormat="1" x14ac:dyDescent="0.3">
      <c r="B70" s="5"/>
      <c r="D70"/>
      <c r="E70" s="5"/>
      <c r="F70" s="13"/>
      <c r="G70" s="13"/>
      <c r="H70" s="13"/>
      <c r="I70" s="13"/>
      <c r="J70" s="13"/>
      <c r="K70" s="13"/>
      <c r="L70"/>
      <c r="M70"/>
      <c r="N70"/>
    </row>
    <row r="71" spans="2:14" s="28" customFormat="1" x14ac:dyDescent="0.3">
      <c r="B71" s="5"/>
      <c r="D71"/>
      <c r="E71" s="5"/>
      <c r="F71" s="13"/>
      <c r="G71" s="13"/>
      <c r="H71" s="13"/>
      <c r="I71" s="13"/>
      <c r="J71" s="13"/>
      <c r="K71" s="13"/>
      <c r="L71"/>
      <c r="M71"/>
      <c r="N71"/>
    </row>
    <row r="72" spans="2:14" s="28" customFormat="1" x14ac:dyDescent="0.3">
      <c r="B72" s="5"/>
      <c r="D72"/>
      <c r="E72" s="5"/>
      <c r="F72" s="13"/>
      <c r="G72" s="13"/>
      <c r="H72" s="13"/>
      <c r="I72" s="13"/>
      <c r="J72" s="13"/>
      <c r="K72" s="13"/>
      <c r="L72"/>
      <c r="M72"/>
      <c r="N72"/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10A1-04AE-4960-9FFD-BFD5D5DE2164}">
  <dimension ref="A1:AC10"/>
  <sheetViews>
    <sheetView workbookViewId="0">
      <selection activeCell="A18" sqref="A18"/>
    </sheetView>
  </sheetViews>
  <sheetFormatPr defaultRowHeight="14.4" x14ac:dyDescent="0.3"/>
  <cols>
    <col min="1" max="1" width="5.21875" bestFit="1" customWidth="1"/>
    <col min="2" max="2" width="11.77734375" bestFit="1" customWidth="1"/>
    <col min="3" max="3" width="10.109375" bestFit="1" customWidth="1"/>
    <col min="4" max="4" width="9.5546875" bestFit="1" customWidth="1"/>
    <col min="5" max="5" width="3.109375" bestFit="1" customWidth="1"/>
    <col min="6" max="6" width="3.5546875" bestFit="1" customWidth="1"/>
    <col min="7" max="7" width="3.33203125" bestFit="1" customWidth="1"/>
    <col min="8" max="8" width="3" bestFit="1" customWidth="1"/>
    <col min="9" max="9" width="3.33203125" bestFit="1" customWidth="1"/>
    <col min="10" max="10" width="3.44140625" bestFit="1" customWidth="1"/>
    <col min="11" max="11" width="3.21875" bestFit="1" customWidth="1"/>
    <col min="12" max="12" width="3.6640625" bestFit="1" customWidth="1"/>
    <col min="13" max="13" width="3.109375" bestFit="1" customWidth="1"/>
    <col min="14" max="14" width="2.6640625" bestFit="1" customWidth="1"/>
    <col min="15" max="15" width="18.44140625" bestFit="1" customWidth="1"/>
    <col min="16" max="16" width="11.88671875" bestFit="1" customWidth="1"/>
    <col min="17" max="17" width="18.44140625" bestFit="1" customWidth="1"/>
    <col min="18" max="18" width="14.33203125" bestFit="1" customWidth="1"/>
    <col min="19" max="19" width="7.6640625" bestFit="1" customWidth="1"/>
    <col min="20" max="20" width="20.109375" bestFit="1" customWidth="1"/>
    <col min="21" max="21" width="22.109375" bestFit="1" customWidth="1"/>
    <col min="22" max="22" width="8.109375" bestFit="1" customWidth="1"/>
    <col min="23" max="24" width="10" bestFit="1" customWidth="1"/>
    <col min="25" max="26" width="18.44140625" bestFit="1" customWidth="1"/>
    <col min="27" max="27" width="8.109375" bestFit="1" customWidth="1"/>
    <col min="28" max="28" width="10.5546875" bestFit="1" customWidth="1"/>
    <col min="29" max="29" width="25.6640625" bestFit="1" customWidth="1"/>
  </cols>
  <sheetData>
    <row r="1" spans="1:29" ht="21" x14ac:dyDescent="0.4">
      <c r="B1" s="55" t="s">
        <v>68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29"/>
    </row>
    <row r="2" spans="1:29" x14ac:dyDescent="0.3">
      <c r="Q2" s="30"/>
      <c r="R2" t="s">
        <v>32</v>
      </c>
      <c r="T2" s="31"/>
      <c r="U2" t="s">
        <v>33</v>
      </c>
    </row>
    <row r="3" spans="1:29" x14ac:dyDescent="0.3">
      <c r="T3" s="32"/>
      <c r="U3" t="s">
        <v>34</v>
      </c>
      <c r="X3" s="14"/>
    </row>
    <row r="4" spans="1:29" x14ac:dyDescent="0.3">
      <c r="E4" s="33" t="s">
        <v>35</v>
      </c>
      <c r="F4" s="33"/>
      <c r="G4" s="33"/>
      <c r="H4" s="33"/>
      <c r="I4" s="33"/>
      <c r="J4" s="33"/>
      <c r="K4" s="33"/>
      <c r="L4" s="33"/>
      <c r="M4" s="33"/>
      <c r="N4" s="33"/>
      <c r="Q4" s="34"/>
      <c r="R4" t="s">
        <v>36</v>
      </c>
      <c r="T4" s="35"/>
      <c r="U4" t="s">
        <v>37</v>
      </c>
    </row>
    <row r="5" spans="1:29" x14ac:dyDescent="0.3">
      <c r="E5" s="36">
        <v>2021</v>
      </c>
      <c r="F5" s="36"/>
      <c r="G5" s="36"/>
      <c r="H5" s="36">
        <v>2022</v>
      </c>
      <c r="I5" s="36"/>
      <c r="J5" s="36"/>
      <c r="K5" s="36"/>
      <c r="L5" s="36"/>
      <c r="M5" s="36"/>
      <c r="N5" s="36"/>
    </row>
    <row r="6" spans="1:29" ht="72" x14ac:dyDescent="0.3">
      <c r="A6" s="37" t="s">
        <v>38</v>
      </c>
      <c r="B6" s="37" t="s">
        <v>39</v>
      </c>
      <c r="C6" s="37" t="s">
        <v>40</v>
      </c>
      <c r="D6" s="37" t="s">
        <v>41</v>
      </c>
      <c r="E6" s="38" t="s">
        <v>42</v>
      </c>
      <c r="F6" s="38" t="s">
        <v>43</v>
      </c>
      <c r="G6" s="38" t="s">
        <v>44</v>
      </c>
      <c r="H6" s="39" t="s">
        <v>45</v>
      </c>
      <c r="I6" s="38" t="s">
        <v>46</v>
      </c>
      <c r="J6" s="38" t="s">
        <v>47</v>
      </c>
      <c r="K6" s="38" t="s">
        <v>48</v>
      </c>
      <c r="L6" s="38" t="s">
        <v>49</v>
      </c>
      <c r="M6" s="38" t="s">
        <v>50</v>
      </c>
      <c r="N6" s="38" t="s">
        <v>51</v>
      </c>
      <c r="O6" s="40" t="s">
        <v>52</v>
      </c>
      <c r="P6" s="40" t="s">
        <v>53</v>
      </c>
      <c r="Q6" s="41" t="s">
        <v>54</v>
      </c>
      <c r="R6" s="40" t="s">
        <v>55</v>
      </c>
      <c r="S6" s="40" t="s">
        <v>56</v>
      </c>
      <c r="T6" s="41" t="s">
        <v>57</v>
      </c>
      <c r="U6" s="40" t="s">
        <v>58</v>
      </c>
      <c r="V6" s="41" t="s">
        <v>59</v>
      </c>
      <c r="W6" s="40" t="s">
        <v>60</v>
      </c>
      <c r="X6" s="40" t="s">
        <v>61</v>
      </c>
      <c r="Y6" s="40" t="s">
        <v>62</v>
      </c>
      <c r="Z6" s="40" t="s">
        <v>63</v>
      </c>
      <c r="AA6" s="41" t="s">
        <v>64</v>
      </c>
      <c r="AB6" s="41" t="s">
        <v>65</v>
      </c>
      <c r="AC6" s="42" t="s">
        <v>66</v>
      </c>
    </row>
    <row r="7" spans="1:29" x14ac:dyDescent="0.3">
      <c r="A7" s="10">
        <v>1</v>
      </c>
      <c r="B7" s="10" t="s">
        <v>70</v>
      </c>
      <c r="C7" s="10" t="s">
        <v>69</v>
      </c>
      <c r="D7" s="10" t="s">
        <v>67</v>
      </c>
      <c r="E7" s="10"/>
      <c r="F7" s="10"/>
      <c r="G7" s="10"/>
      <c r="H7" s="43"/>
      <c r="I7" s="43"/>
      <c r="J7" s="10"/>
      <c r="K7" s="10"/>
      <c r="L7" s="10"/>
      <c r="M7" s="10"/>
      <c r="N7" s="10"/>
      <c r="O7" s="44">
        <f>'Cost Sheet'!F18</f>
        <v>320000</v>
      </c>
      <c r="P7" s="44">
        <v>0</v>
      </c>
      <c r="Q7" s="44">
        <f t="shared" ref="Q7" si="0">O7+P7</f>
        <v>320000</v>
      </c>
      <c r="R7" s="45">
        <v>0.3</v>
      </c>
      <c r="S7" s="46">
        <v>0.05</v>
      </c>
      <c r="T7" s="44">
        <f t="shared" ref="T7" si="1">(O7-O7*R7)/((O7+O7*S7)/O7)</f>
        <v>213333.33333333331</v>
      </c>
      <c r="U7" s="44">
        <f>'Cost Sheet'!K18</f>
        <v>12000</v>
      </c>
      <c r="V7" s="47">
        <f t="shared" ref="V7" si="2">U7/T7</f>
        <v>5.6250000000000008E-2</v>
      </c>
      <c r="W7" s="48">
        <v>1</v>
      </c>
      <c r="X7" s="49">
        <v>1</v>
      </c>
      <c r="Y7" s="44">
        <f>'Cost Sheet'!J18</f>
        <v>19110</v>
      </c>
      <c r="Z7" s="44">
        <v>0</v>
      </c>
      <c r="AA7" s="47">
        <f t="shared" ref="AA7" si="3">(Y7+Z7)/O7</f>
        <v>5.9718750000000001E-2</v>
      </c>
      <c r="AB7" s="47">
        <f t="shared" ref="AB7" si="4">(O7-(U7*((O7+O7*S7)/O7)))/O7</f>
        <v>0.96062499999999995</v>
      </c>
      <c r="AC7" s="50"/>
    </row>
    <row r="9" spans="1:29" ht="15" thickBot="1" x14ac:dyDescent="0.35"/>
    <row r="10" spans="1:29" s="52" customFormat="1" ht="15" thickBot="1" x14ac:dyDescent="0.35">
      <c r="A10" s="51"/>
      <c r="O10" s="53">
        <f>SUM(O7:O7)</f>
        <v>320000</v>
      </c>
      <c r="Q10" s="53">
        <f>SUM(Q7:Q7)</f>
        <v>320000</v>
      </c>
      <c r="R10" s="54">
        <f>AVERAGE(R7:R7)</f>
        <v>0.3</v>
      </c>
      <c r="AA10" s="54">
        <f>AVERAGE(AA7:AA7)</f>
        <v>5.9718750000000001E-2</v>
      </c>
      <c r="AB10" s="54">
        <f>AVERAGE(AB7:AB7)</f>
        <v>0.96062499999999995</v>
      </c>
    </row>
  </sheetData>
  <mergeCells count="4">
    <mergeCell ref="E4:N4"/>
    <mergeCell ref="E5:G5"/>
    <mergeCell ref="H5:N5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</vt:lpstr>
      <vt:lpstr>Project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NARMADHA</dc:creator>
  <cp:lastModifiedBy>NARMADHA</cp:lastModifiedBy>
  <dcterms:created xsi:type="dcterms:W3CDTF">2022-06-23T08:55:26Z</dcterms:created>
  <dcterms:modified xsi:type="dcterms:W3CDTF">2022-06-23T09:01:31Z</dcterms:modified>
</cp:coreProperties>
</file>