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ntacle March 2021\Narmadha\Personal\ACE R - Assignment\"/>
    </mc:Choice>
  </mc:AlternateContent>
  <xr:revisionPtr revIDLastSave="0" documentId="13_ncr:1_{3AA60274-51D0-4076-90CB-12A6B0D87E77}" xr6:coauthVersionLast="47" xr6:coauthVersionMax="47" xr10:uidLastSave="{00000000-0000-0000-0000-000000000000}"/>
  <bookViews>
    <workbookView xWindow="-108" yWindow="-108" windowWidth="23256" windowHeight="12576" xr2:uid="{8DBCE0D9-86A8-4395-83B8-52BF2781CBFB}"/>
  </bookViews>
  <sheets>
    <sheet name="Vendor VXYZ" sheetId="1" r:id="rId1"/>
    <sheet name="WeigntedPoint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G15" i="2"/>
  <c r="F15" i="2"/>
  <c r="E15" i="2"/>
  <c r="D15" i="2"/>
  <c r="C15" i="2"/>
  <c r="G10" i="2"/>
  <c r="F10" i="2"/>
  <c r="E10" i="2"/>
  <c r="D10" i="2"/>
  <c r="C10" i="2"/>
  <c r="G8" i="2"/>
  <c r="F8" i="2"/>
  <c r="E8" i="2"/>
  <c r="D8" i="2"/>
  <c r="C8" i="2"/>
  <c r="C18" i="2" s="1"/>
  <c r="G5" i="2"/>
  <c r="G18" i="2" s="1"/>
  <c r="F5" i="2"/>
  <c r="F18" i="2" s="1"/>
  <c r="E5" i="2"/>
  <c r="D5" i="2"/>
  <c r="C5" i="2"/>
  <c r="E18" i="2" l="1"/>
  <c r="D18" i="2"/>
</calcChain>
</file>

<file path=xl/sharedStrings.xml><?xml version="1.0" encoding="utf-8"?>
<sst xmlns="http://schemas.openxmlformats.org/spreadsheetml/2006/main" count="118" uniqueCount="92">
  <si>
    <t>S.No</t>
  </si>
  <si>
    <t>Assessment Criteria</t>
  </si>
  <si>
    <t xml:space="preserve">Technology scope </t>
  </si>
  <si>
    <t>Project schedule</t>
  </si>
  <si>
    <t>Project budget</t>
  </si>
  <si>
    <t>SW License agreements</t>
  </si>
  <si>
    <t>SOW completeness</t>
  </si>
  <si>
    <t>Assessment Rating</t>
  </si>
  <si>
    <t>Asessment Result</t>
  </si>
  <si>
    <t xml:space="preserve">Risks </t>
  </si>
  <si>
    <t>Excellent</t>
  </si>
  <si>
    <t>Yes</t>
  </si>
  <si>
    <t>No</t>
  </si>
  <si>
    <t>Balance Sheet</t>
  </si>
  <si>
    <t>Profit and Loss</t>
  </si>
  <si>
    <t>Credit Rating</t>
  </si>
  <si>
    <t>Financial Reputation</t>
  </si>
  <si>
    <t>Area</t>
  </si>
  <si>
    <t>Existing and Familiar</t>
  </si>
  <si>
    <t>SOW and Agreements</t>
  </si>
  <si>
    <t>Good</t>
  </si>
  <si>
    <t>Very Good</t>
  </si>
  <si>
    <t>Bad</t>
  </si>
  <si>
    <t>Client Name:</t>
  </si>
  <si>
    <t>Project Name:</t>
  </si>
  <si>
    <t>Assessed by:</t>
  </si>
  <si>
    <t>Date:</t>
  </si>
  <si>
    <t>Very Tight</t>
  </si>
  <si>
    <t>TBD</t>
  </si>
  <si>
    <t>Company ABC - Vendor Assessment Checklist</t>
  </si>
  <si>
    <t>Admin Portal Implementation</t>
  </si>
  <si>
    <t>Internal</t>
  </si>
  <si>
    <t>Department:</t>
  </si>
  <si>
    <t>IT</t>
  </si>
  <si>
    <t>Narmadha</t>
  </si>
  <si>
    <t xml:space="preserve">Existing or New Vendor </t>
  </si>
  <si>
    <t>Vendor delivery capability &amp; Experience - HW</t>
  </si>
  <si>
    <t>Vendor delivery capability &amp; Experience - SW</t>
  </si>
  <si>
    <t>Vendor delivery capability &amp; Experience - Solution</t>
  </si>
  <si>
    <t>Vendor resources and Skillsets</t>
  </si>
  <si>
    <t>Vendor Business Presence &amp; Stability</t>
  </si>
  <si>
    <t>Vendor's similar projects execution</t>
  </si>
  <si>
    <t>Vendor's Clientile base</t>
  </si>
  <si>
    <t>Vendor's dependability</t>
  </si>
  <si>
    <t>New</t>
  </si>
  <si>
    <t>New to Internal Process , templates and standards followed</t>
  </si>
  <si>
    <t xml:space="preserve">Estimated cost </t>
  </si>
  <si>
    <t>Internal delivery management capability &amp; Experience - HW</t>
  </si>
  <si>
    <t>Internal delivery management capability &amp; Experience - SW</t>
  </si>
  <si>
    <t>Internal delivery managementcapability &amp; Experience - Solution</t>
  </si>
  <si>
    <t>Internal resources and skillsets - Vendor management /PMO</t>
  </si>
  <si>
    <t>Vendor - Internal Legal agreement and payment schedules</t>
  </si>
  <si>
    <t>Vendor agreement and payment schedules</t>
  </si>
  <si>
    <t>1. 20+ Projects implemented across domains for Web Application development
2. Key Solution providers on IAM , Custom portal management 
3. 50+ Professionals across PHP, React , JAVA scripting</t>
  </si>
  <si>
    <t>1. Key Service offerings includes Solutioning / Consulting
2. Expertise on End to end solution enablements</t>
  </si>
  <si>
    <t>Over 50+ Professionals across requried tech stack for this web implementation project</t>
  </si>
  <si>
    <t>Projects</t>
  </si>
  <si>
    <t>Capability</t>
  </si>
  <si>
    <t>Business Stability / Delivery</t>
  </si>
  <si>
    <t>Rating</t>
  </si>
  <si>
    <t>Description</t>
  </si>
  <si>
    <t>Category</t>
  </si>
  <si>
    <t>Weighting</t>
  </si>
  <si>
    <t>Vendor 1</t>
  </si>
  <si>
    <t>Vendor 2</t>
  </si>
  <si>
    <t>Vendor 3</t>
  </si>
  <si>
    <t>Vendor 4</t>
  </si>
  <si>
    <t>Vendor 5</t>
  </si>
  <si>
    <t>Poor</t>
  </si>
  <si>
    <t>N/A</t>
  </si>
  <si>
    <t>Fair</t>
  </si>
  <si>
    <t>1.0 Company qualifications and experience</t>
  </si>
  <si>
    <t>1.1 Experience of company on similar projects</t>
  </si>
  <si>
    <t>1.2 Experience of staff on similar projects</t>
  </si>
  <si>
    <t>2.0 References and prior experience completing similar projects</t>
  </si>
  <si>
    <t>2.1 Quality and relevance of references</t>
  </si>
  <si>
    <t>Total vendor rating</t>
  </si>
  <si>
    <t>Quality</t>
  </si>
  <si>
    <t>Quality Management</t>
  </si>
  <si>
    <t>Standards Compliance</t>
  </si>
  <si>
    <t>Endorsements</t>
  </si>
  <si>
    <t>Continous Improvements</t>
  </si>
  <si>
    <t>Has vendor complied with all mandatory requirements?</t>
  </si>
  <si>
    <t>3.0 Cost and Finance</t>
  </si>
  <si>
    <t>2.1 Balance sheet / Market landscape /  P&amp;L</t>
  </si>
  <si>
    <t xml:space="preserve">2.2 Quality / Standards </t>
  </si>
  <si>
    <t>2.3 Credit Rating</t>
  </si>
  <si>
    <t>2.4 Overall Project costs, payment strcuture and milestones</t>
  </si>
  <si>
    <t>4.0 Delivery</t>
  </si>
  <si>
    <t>4.1 Tech/Functional Capability</t>
  </si>
  <si>
    <t>4.2 Endorsements</t>
  </si>
  <si>
    <t>Evaluation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</si>
</sst>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/>
    <xf numFmtId="0" fontId="1" fillId="0" borderId="0" xfId="0" applyFont="1" applyAlignment="1">
      <alignment vertical="center"/>
    </xf>
    <xf numFmtId="14" fontId="0" fillId="7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9" fontId="4" fillId="7" borderId="1" xfId="1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4" fillId="7" borderId="5" xfId="0" applyFont="1" applyFill="1" applyBorder="1" applyAlignment="1">
      <alignment horizontal="left" vertical="top" wrapText="1"/>
    </xf>
    <xf numFmtId="9" fontId="4" fillId="7" borderId="5" xfId="0" applyNumberFormat="1" applyFont="1" applyFill="1" applyBorder="1" applyAlignment="1">
      <alignment horizontal="left" vertical="top"/>
    </xf>
    <xf numFmtId="0" fontId="4" fillId="7" borderId="5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theme="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theme="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A836-02D1-4B14-B58E-75DAFDF9CE4F}">
  <dimension ref="A1:F39"/>
  <sheetViews>
    <sheetView tabSelected="1" workbookViewId="0">
      <selection activeCell="D5" sqref="D5"/>
    </sheetView>
  </sheetViews>
  <sheetFormatPr defaultRowHeight="14.4" x14ac:dyDescent="0.3"/>
  <cols>
    <col min="1" max="1" width="7.21875" customWidth="1"/>
    <col min="2" max="2" width="23.33203125" bestFit="1" customWidth="1"/>
    <col min="3" max="3" width="53.44140625" bestFit="1" customWidth="1"/>
    <col min="4" max="4" width="38" customWidth="1"/>
    <col min="5" max="5" width="21.88671875" customWidth="1"/>
    <col min="6" max="6" width="28.44140625" customWidth="1"/>
  </cols>
  <sheetData>
    <row r="1" spans="1:6" ht="29.4" customHeight="1" x14ac:dyDescent="0.4">
      <c r="A1" s="10" t="s">
        <v>29</v>
      </c>
      <c r="B1" s="3"/>
    </row>
    <row r="2" spans="1:6" ht="21" x14ac:dyDescent="0.4">
      <c r="A2" s="3"/>
      <c r="B2" s="8" t="s">
        <v>24</v>
      </c>
      <c r="C2" s="9" t="s">
        <v>30</v>
      </c>
    </row>
    <row r="3" spans="1:6" ht="21" x14ac:dyDescent="0.4">
      <c r="A3" s="3"/>
      <c r="B3" s="8" t="s">
        <v>23</v>
      </c>
      <c r="C3" s="9" t="s">
        <v>31</v>
      </c>
    </row>
    <row r="4" spans="1:6" ht="21" x14ac:dyDescent="0.4">
      <c r="A4" s="3"/>
      <c r="B4" s="8" t="s">
        <v>32</v>
      </c>
      <c r="C4" s="9" t="s">
        <v>33</v>
      </c>
    </row>
    <row r="5" spans="1:6" ht="21" x14ac:dyDescent="0.4">
      <c r="A5" s="3"/>
      <c r="B5" s="8" t="s">
        <v>25</v>
      </c>
      <c r="C5" s="9" t="s">
        <v>34</v>
      </c>
    </row>
    <row r="6" spans="1:6" ht="21" x14ac:dyDescent="0.4">
      <c r="A6" s="3"/>
      <c r="B6" s="8" t="s">
        <v>26</v>
      </c>
      <c r="C6" s="11">
        <v>44733</v>
      </c>
    </row>
    <row r="8" spans="1:6" ht="30" customHeight="1" x14ac:dyDescent="0.3">
      <c r="A8" s="7" t="s">
        <v>0</v>
      </c>
      <c r="B8" s="7" t="s">
        <v>17</v>
      </c>
      <c r="C8" s="7" t="s">
        <v>1</v>
      </c>
      <c r="D8" s="7" t="s">
        <v>8</v>
      </c>
      <c r="E8" s="7" t="s">
        <v>7</v>
      </c>
      <c r="F8" s="7" t="s">
        <v>9</v>
      </c>
    </row>
    <row r="9" spans="1:6" ht="30" customHeight="1" x14ac:dyDescent="0.3">
      <c r="A9" s="4">
        <v>1</v>
      </c>
      <c r="B9" s="36" t="s">
        <v>58</v>
      </c>
      <c r="C9" s="5" t="s">
        <v>35</v>
      </c>
      <c r="D9" s="4" t="s">
        <v>44</v>
      </c>
      <c r="E9" s="4" t="s">
        <v>11</v>
      </c>
      <c r="F9" s="12" t="s">
        <v>45</v>
      </c>
    </row>
    <row r="10" spans="1:6" ht="30" customHeight="1" x14ac:dyDescent="0.3">
      <c r="A10" s="4">
        <v>2</v>
      </c>
      <c r="B10" s="37"/>
      <c r="C10" s="2" t="s">
        <v>36</v>
      </c>
      <c r="D10" s="2"/>
      <c r="E10" s="4" t="s">
        <v>21</v>
      </c>
      <c r="F10" s="1"/>
    </row>
    <row r="11" spans="1:6" ht="86.4" x14ac:dyDescent="0.3">
      <c r="A11" s="4">
        <v>3</v>
      </c>
      <c r="B11" s="37"/>
      <c r="C11" s="2" t="s">
        <v>37</v>
      </c>
      <c r="D11" s="13" t="s">
        <v>53</v>
      </c>
      <c r="E11" s="4" t="s">
        <v>21</v>
      </c>
      <c r="F11" s="1"/>
    </row>
    <row r="12" spans="1:6" ht="57.6" x14ac:dyDescent="0.3">
      <c r="A12" s="4">
        <v>4</v>
      </c>
      <c r="B12" s="37"/>
      <c r="C12" s="2" t="s">
        <v>38</v>
      </c>
      <c r="D12" s="13" t="s">
        <v>54</v>
      </c>
      <c r="E12" s="4" t="s">
        <v>21</v>
      </c>
      <c r="F12" s="1"/>
    </row>
    <row r="13" spans="1:6" ht="30" customHeight="1" x14ac:dyDescent="0.3">
      <c r="A13" s="4">
        <v>5</v>
      </c>
      <c r="B13" s="37"/>
      <c r="C13" s="2" t="s">
        <v>39</v>
      </c>
      <c r="D13" s="13" t="s">
        <v>55</v>
      </c>
      <c r="E13" s="4" t="s">
        <v>10</v>
      </c>
      <c r="F13" s="1"/>
    </row>
    <row r="14" spans="1:6" ht="30" customHeight="1" x14ac:dyDescent="0.3">
      <c r="A14" s="4">
        <v>6</v>
      </c>
      <c r="B14" s="37"/>
      <c r="C14" s="2" t="s">
        <v>40</v>
      </c>
      <c r="D14" s="2"/>
      <c r="E14" s="4" t="s">
        <v>21</v>
      </c>
      <c r="F14" s="1"/>
    </row>
    <row r="15" spans="1:6" ht="30" customHeight="1" x14ac:dyDescent="0.3">
      <c r="A15" s="4">
        <v>7</v>
      </c>
      <c r="B15" s="37"/>
      <c r="C15" s="6" t="s">
        <v>13</v>
      </c>
      <c r="D15" s="2"/>
      <c r="E15" s="4" t="s">
        <v>21</v>
      </c>
      <c r="F15" s="1"/>
    </row>
    <row r="16" spans="1:6" ht="30" customHeight="1" x14ac:dyDescent="0.3">
      <c r="A16" s="4">
        <v>8</v>
      </c>
      <c r="B16" s="37"/>
      <c r="C16" s="6" t="s">
        <v>14</v>
      </c>
      <c r="D16" s="2"/>
      <c r="E16" s="4" t="s">
        <v>20</v>
      </c>
      <c r="F16" s="1"/>
    </row>
    <row r="17" spans="1:6" ht="30" customHeight="1" x14ac:dyDescent="0.3">
      <c r="A17" s="4">
        <v>9</v>
      </c>
      <c r="B17" s="37"/>
      <c r="C17" s="6" t="s">
        <v>15</v>
      </c>
      <c r="D17" s="2"/>
      <c r="E17" s="4" t="s">
        <v>21</v>
      </c>
      <c r="F17" s="1"/>
    </row>
    <row r="18" spans="1:6" ht="30" customHeight="1" x14ac:dyDescent="0.3">
      <c r="A18" s="4">
        <v>10</v>
      </c>
      <c r="B18" s="37"/>
      <c r="C18" s="6" t="s">
        <v>16</v>
      </c>
      <c r="D18" s="2"/>
      <c r="E18" s="4" t="s">
        <v>10</v>
      </c>
      <c r="F18" s="1"/>
    </row>
    <row r="19" spans="1:6" ht="30" customHeight="1" x14ac:dyDescent="0.3">
      <c r="A19" s="4">
        <v>11</v>
      </c>
      <c r="B19" s="37"/>
      <c r="C19" s="2" t="s">
        <v>41</v>
      </c>
      <c r="D19" s="2"/>
      <c r="E19" s="4" t="s">
        <v>22</v>
      </c>
      <c r="F19" s="1"/>
    </row>
    <row r="20" spans="1:6" ht="30" customHeight="1" x14ac:dyDescent="0.3">
      <c r="A20" s="4">
        <v>12</v>
      </c>
      <c r="B20" s="37"/>
      <c r="C20" s="2" t="s">
        <v>42</v>
      </c>
      <c r="D20" s="2"/>
      <c r="E20" s="4" t="s">
        <v>21</v>
      </c>
      <c r="F20" s="1"/>
    </row>
    <row r="21" spans="1:6" ht="30" customHeight="1" x14ac:dyDescent="0.3">
      <c r="A21" s="4">
        <v>13</v>
      </c>
      <c r="B21" s="38"/>
      <c r="C21" s="2" t="s">
        <v>43</v>
      </c>
      <c r="D21" s="2"/>
      <c r="E21" s="4" t="s">
        <v>20</v>
      </c>
      <c r="F21" s="1"/>
    </row>
    <row r="22" spans="1:6" ht="30" customHeight="1" x14ac:dyDescent="0.3">
      <c r="A22" s="4">
        <v>14</v>
      </c>
      <c r="B22" s="31" t="s">
        <v>56</v>
      </c>
      <c r="C22" s="2" t="s">
        <v>2</v>
      </c>
      <c r="D22" s="2"/>
      <c r="E22" s="4" t="s">
        <v>18</v>
      </c>
      <c r="F22" s="1"/>
    </row>
    <row r="23" spans="1:6" ht="30" customHeight="1" x14ac:dyDescent="0.3">
      <c r="A23" s="4">
        <v>15</v>
      </c>
      <c r="B23" s="32"/>
      <c r="C23" s="2" t="s">
        <v>3</v>
      </c>
      <c r="D23" s="2"/>
      <c r="E23" s="4" t="s">
        <v>28</v>
      </c>
      <c r="F23" s="1"/>
    </row>
    <row r="24" spans="1:6" ht="30" customHeight="1" x14ac:dyDescent="0.3">
      <c r="A24" s="4">
        <v>16</v>
      </c>
      <c r="B24" s="32"/>
      <c r="C24" s="2" t="s">
        <v>4</v>
      </c>
      <c r="D24" s="2"/>
      <c r="E24" s="4" t="s">
        <v>27</v>
      </c>
      <c r="F24" s="1"/>
    </row>
    <row r="25" spans="1:6" ht="30" customHeight="1" x14ac:dyDescent="0.3">
      <c r="A25" s="4">
        <v>17</v>
      </c>
      <c r="B25" s="32"/>
      <c r="C25" s="2" t="s">
        <v>46</v>
      </c>
      <c r="D25" s="2"/>
      <c r="E25" s="4" t="s">
        <v>28</v>
      </c>
      <c r="F25" s="1"/>
    </row>
    <row r="26" spans="1:6" ht="30" customHeight="1" x14ac:dyDescent="0.3">
      <c r="A26" s="4">
        <v>14</v>
      </c>
      <c r="B26" s="31" t="s">
        <v>77</v>
      </c>
      <c r="C26" s="2" t="s">
        <v>78</v>
      </c>
      <c r="D26" s="2"/>
      <c r="E26" s="4" t="s">
        <v>18</v>
      </c>
      <c r="F26" s="1"/>
    </row>
    <row r="27" spans="1:6" ht="30" customHeight="1" x14ac:dyDescent="0.3">
      <c r="A27" s="4">
        <v>15</v>
      </c>
      <c r="B27" s="32"/>
      <c r="C27" s="2" t="s">
        <v>79</v>
      </c>
      <c r="D27" s="2"/>
      <c r="E27" s="4" t="s">
        <v>10</v>
      </c>
      <c r="F27" s="1"/>
    </row>
    <row r="28" spans="1:6" ht="30" customHeight="1" x14ac:dyDescent="0.3">
      <c r="A28" s="4">
        <v>16</v>
      </c>
      <c r="B28" s="32"/>
      <c r="C28" s="2" t="s">
        <v>80</v>
      </c>
      <c r="D28" s="2"/>
      <c r="E28" s="4" t="s">
        <v>10</v>
      </c>
      <c r="F28" s="1"/>
    </row>
    <row r="29" spans="1:6" ht="30" customHeight="1" x14ac:dyDescent="0.3">
      <c r="A29" s="4">
        <v>17</v>
      </c>
      <c r="B29" s="32"/>
      <c r="C29" s="2" t="s">
        <v>81</v>
      </c>
      <c r="D29" s="2"/>
      <c r="E29" s="4" t="s">
        <v>28</v>
      </c>
      <c r="F29" s="1"/>
    </row>
    <row r="30" spans="1:6" ht="30" customHeight="1" x14ac:dyDescent="0.3">
      <c r="A30" s="4">
        <v>19</v>
      </c>
      <c r="B30" s="33" t="s">
        <v>57</v>
      </c>
      <c r="C30" s="2" t="s">
        <v>47</v>
      </c>
      <c r="D30" s="2"/>
      <c r="E30" s="4" t="s">
        <v>21</v>
      </c>
      <c r="F30" s="1"/>
    </row>
    <row r="31" spans="1:6" ht="30" customHeight="1" x14ac:dyDescent="0.3">
      <c r="A31" s="4">
        <v>20</v>
      </c>
      <c r="B31" s="34"/>
      <c r="C31" s="2" t="s">
        <v>48</v>
      </c>
      <c r="D31" s="2"/>
      <c r="E31" s="4" t="s">
        <v>22</v>
      </c>
      <c r="F31" s="1"/>
    </row>
    <row r="32" spans="1:6" ht="30" customHeight="1" x14ac:dyDescent="0.3">
      <c r="A32" s="4">
        <v>21</v>
      </c>
      <c r="B32" s="34"/>
      <c r="C32" s="2" t="s">
        <v>49</v>
      </c>
      <c r="D32" s="2"/>
      <c r="E32" s="4" t="s">
        <v>21</v>
      </c>
      <c r="F32" s="1"/>
    </row>
    <row r="33" spans="1:6" ht="30" customHeight="1" x14ac:dyDescent="0.3">
      <c r="A33" s="4">
        <v>22</v>
      </c>
      <c r="B33" s="35"/>
      <c r="C33" s="2" t="s">
        <v>50</v>
      </c>
      <c r="D33" s="2"/>
      <c r="E33" s="4" t="s">
        <v>10</v>
      </c>
      <c r="F33" s="1"/>
    </row>
    <row r="34" spans="1:6" ht="30" customHeight="1" x14ac:dyDescent="0.3">
      <c r="A34" s="4">
        <v>23</v>
      </c>
      <c r="B34" s="39" t="s">
        <v>19</v>
      </c>
      <c r="C34" s="2" t="s">
        <v>51</v>
      </c>
      <c r="D34" s="2"/>
      <c r="E34" s="4" t="s">
        <v>11</v>
      </c>
      <c r="F34" s="1"/>
    </row>
    <row r="35" spans="1:6" ht="30" customHeight="1" x14ac:dyDescent="0.3">
      <c r="A35" s="4">
        <v>24</v>
      </c>
      <c r="B35" s="40"/>
      <c r="C35" s="2" t="s">
        <v>52</v>
      </c>
      <c r="D35" s="2"/>
      <c r="E35" s="4" t="s">
        <v>21</v>
      </c>
      <c r="F35" s="1"/>
    </row>
    <row r="36" spans="1:6" ht="30" customHeight="1" x14ac:dyDescent="0.3">
      <c r="A36" s="4">
        <v>25</v>
      </c>
      <c r="B36" s="40"/>
      <c r="C36" s="2" t="s">
        <v>5</v>
      </c>
      <c r="D36" s="2"/>
      <c r="E36" s="4" t="s">
        <v>12</v>
      </c>
      <c r="F36" s="1"/>
    </row>
    <row r="37" spans="1:6" ht="30" customHeight="1" x14ac:dyDescent="0.3">
      <c r="A37" s="4">
        <v>26</v>
      </c>
      <c r="B37" s="40"/>
      <c r="C37" s="2" t="s">
        <v>6</v>
      </c>
      <c r="D37" s="2"/>
      <c r="E37" s="4" t="s">
        <v>21</v>
      </c>
      <c r="F37" s="1"/>
    </row>
    <row r="38" spans="1:6" ht="30" customHeight="1" x14ac:dyDescent="0.3">
      <c r="A38" s="4">
        <v>27</v>
      </c>
      <c r="B38" s="40"/>
      <c r="C38" s="2" t="s">
        <v>5</v>
      </c>
      <c r="D38" s="2"/>
      <c r="E38" s="4" t="s">
        <v>12</v>
      </c>
      <c r="F38" s="1"/>
    </row>
    <row r="39" spans="1:6" ht="30" customHeight="1" x14ac:dyDescent="0.3">
      <c r="A39" s="4">
        <v>28</v>
      </c>
      <c r="B39" s="41"/>
      <c r="C39" s="2" t="s">
        <v>6</v>
      </c>
      <c r="D39" s="2"/>
      <c r="E39" s="4" t="s">
        <v>20</v>
      </c>
      <c r="F39" s="1"/>
    </row>
  </sheetData>
  <mergeCells count="5">
    <mergeCell ref="B26:B29"/>
    <mergeCell ref="B30:B33"/>
    <mergeCell ref="B9:B21"/>
    <mergeCell ref="B34:B39"/>
    <mergeCell ref="B22:B25"/>
  </mergeCells>
  <conditionalFormatting sqref="E35 E37 E39 E10:E21 E26:E33">
    <cfRule type="cellIs" dxfId="62" priority="57" operator="equal">
      <formula>"Bad"</formula>
    </cfRule>
    <cfRule type="cellIs" dxfId="61" priority="58" operator="equal">
      <formula>"Good"</formula>
    </cfRule>
    <cfRule type="cellIs" dxfId="60" priority="59" operator="equal">
      <formula>"Very Good"</formula>
    </cfRule>
    <cfRule type="cellIs" dxfId="59" priority="60" operator="equal">
      <formula>"Excellent"</formula>
    </cfRule>
  </conditionalFormatting>
  <conditionalFormatting sqref="D9:E9">
    <cfRule type="cellIs" dxfId="58" priority="47" operator="equal">
      <formula>"No"</formula>
    </cfRule>
    <cfRule type="cellIs" dxfId="57" priority="48" operator="equal">
      <formula>"No"</formula>
    </cfRule>
    <cfRule type="cellIs" dxfId="56" priority="49" operator="equal">
      <formula>"Yes"</formula>
    </cfRule>
  </conditionalFormatting>
  <conditionalFormatting sqref="E34">
    <cfRule type="cellIs" dxfId="55" priority="44" operator="equal">
      <formula>"No"</formula>
    </cfRule>
    <cfRule type="cellIs" dxfId="54" priority="45" operator="equal">
      <formula>"No"</formula>
    </cfRule>
    <cfRule type="cellIs" dxfId="53" priority="46" operator="equal">
      <formula>"Yes"</formula>
    </cfRule>
  </conditionalFormatting>
  <conditionalFormatting sqref="E36">
    <cfRule type="cellIs" dxfId="52" priority="41" operator="equal">
      <formula>"No"</formula>
    </cfRule>
    <cfRule type="cellIs" dxfId="51" priority="42" operator="equal">
      <formula>"No"</formula>
    </cfRule>
    <cfRule type="cellIs" dxfId="50" priority="43" operator="equal">
      <formula>"Yes"</formula>
    </cfRule>
  </conditionalFormatting>
  <conditionalFormatting sqref="E38">
    <cfRule type="cellIs" dxfId="49" priority="38" operator="equal">
      <formula>"No"</formula>
    </cfRule>
    <cfRule type="cellIs" dxfId="48" priority="39" operator="equal">
      <formula>"No"</formula>
    </cfRule>
    <cfRule type="cellIs" dxfId="47" priority="40" operator="equal">
      <formula>"Yes"</formula>
    </cfRule>
  </conditionalFormatting>
  <conditionalFormatting sqref="E26:E29">
    <cfRule type="cellIs" dxfId="46" priority="29" operator="equal">
      <formula>"Bad"</formula>
    </cfRule>
    <cfRule type="cellIs" dxfId="45" priority="30" operator="equal">
      <formula>"Good"</formula>
    </cfRule>
    <cfRule type="cellIs" dxfId="44" priority="31" operator="equal">
      <formula>"Very Good"</formula>
    </cfRule>
    <cfRule type="cellIs" dxfId="43" priority="32" operator="equal">
      <formula>"Excellent"</formula>
    </cfRule>
  </conditionalFormatting>
  <conditionalFormatting sqref="E26">
    <cfRule type="cellIs" dxfId="42" priority="24" operator="equal">
      <formula>"Existing and Familiar"</formula>
    </cfRule>
    <cfRule type="cellIs" dxfId="41" priority="25" operator="equal">
      <formula>"Existing but Challenging"</formula>
    </cfRule>
    <cfRule type="cellIs" dxfId="40" priority="26" operator="equal">
      <formula>"xisiting but chalenging"</formula>
    </cfRule>
    <cfRule type="cellIs" dxfId="39" priority="27" operator="equal">
      <formula>"New but Conversant"</formula>
    </cfRule>
    <cfRule type="cellIs" dxfId="38" priority="28" operator="equal">
      <formula>"New and Challenging"</formula>
    </cfRule>
  </conditionalFormatting>
  <conditionalFormatting sqref="E27:E29">
    <cfRule type="cellIs" dxfId="37" priority="19" operator="equal">
      <formula>"TBD"</formula>
    </cfRule>
    <cfRule type="cellIs" dxfId="36" priority="20" operator="equal">
      <formula>"Reasonable"</formula>
    </cfRule>
    <cfRule type="cellIs" dxfId="35" priority="21" operator="equal">
      <formula>"Tight"</formula>
    </cfRule>
    <cfRule type="cellIs" dxfId="34" priority="22" operator="equal">
      <formula>"Very Tight"</formula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{9C44F50C-9BE7-4A66-8D14-B5B6D15663E3}</x14:id>
        </ext>
      </extLst>
    </cfRule>
  </conditionalFormatting>
  <conditionalFormatting sqref="E22:E25">
    <cfRule type="cellIs" dxfId="33" priority="15" operator="equal">
      <formula>"Bad"</formula>
    </cfRule>
    <cfRule type="cellIs" dxfId="32" priority="16" operator="equal">
      <formula>"Good"</formula>
    </cfRule>
    <cfRule type="cellIs" dxfId="31" priority="17" operator="equal">
      <formula>"Very Good"</formula>
    </cfRule>
    <cfRule type="cellIs" dxfId="30" priority="18" operator="equal">
      <formula>"Excellent"</formula>
    </cfRule>
  </conditionalFormatting>
  <conditionalFormatting sqref="E22:E25">
    <cfRule type="cellIs" dxfId="29" priority="11" operator="equal">
      <formula>"Bad"</formula>
    </cfRule>
    <cfRule type="cellIs" dxfId="28" priority="12" operator="equal">
      <formula>"Good"</formula>
    </cfRule>
    <cfRule type="cellIs" dxfId="27" priority="13" operator="equal">
      <formula>"Very Good"</formula>
    </cfRule>
    <cfRule type="cellIs" dxfId="26" priority="14" operator="equal">
      <formula>"Excellent"</formula>
    </cfRule>
  </conditionalFormatting>
  <conditionalFormatting sqref="E22">
    <cfRule type="cellIs" dxfId="25" priority="6" operator="equal">
      <formula>"Existing and Familiar"</formula>
    </cfRule>
    <cfRule type="cellIs" dxfId="24" priority="7" operator="equal">
      <formula>"Existing but Challenging"</formula>
    </cfRule>
    <cfRule type="cellIs" dxfId="23" priority="8" operator="equal">
      <formula>"xisiting but chalenging"</formula>
    </cfRule>
    <cfRule type="cellIs" dxfId="22" priority="9" operator="equal">
      <formula>"New but Conversant"</formula>
    </cfRule>
    <cfRule type="cellIs" dxfId="21" priority="10" operator="equal">
      <formula>"New and Challenging"</formula>
    </cfRule>
  </conditionalFormatting>
  <conditionalFormatting sqref="E23:E25">
    <cfRule type="cellIs" dxfId="20" priority="1" operator="equal">
      <formula>"TBD"</formula>
    </cfRule>
    <cfRule type="cellIs" dxfId="19" priority="2" operator="equal">
      <formula>"Reasonable"</formula>
    </cfRule>
    <cfRule type="cellIs" dxfId="18" priority="3" operator="equal">
      <formula>"Tight"</formula>
    </cfRule>
    <cfRule type="cellIs" dxfId="17" priority="4" operator="equal">
      <formula>"Very Tight"</formula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{25A06370-73D2-4FF5-A2CA-FC62A08768B4}</x14:id>
        </ext>
      </extLst>
    </cfRule>
  </conditionalFormatting>
  <dataValidations count="4">
    <dataValidation type="list" allowBlank="1" showInputMessage="1" showErrorMessage="1" sqref="E9 E34 E36 E38" xr:uid="{9671F19F-26E1-4F25-967D-3280D4C72CFB}">
      <formula1>"Yes, No"</formula1>
    </dataValidation>
    <dataValidation type="list" allowBlank="1" showInputMessage="1" showErrorMessage="1" sqref="E35 E37 E39 E10:E33" xr:uid="{CDA4766C-4B68-4D4F-A733-5B7DE221F9CD}">
      <formula1>"Excellent, Very Good, Good, Bad"</formula1>
    </dataValidation>
    <dataValidation type="list" allowBlank="1" showInputMessage="1" showErrorMessage="1" sqref="E26 E22" xr:uid="{AE4F7687-CD6B-476F-9EDE-01A297B4FE58}">
      <formula1>"New and Challenging, New but conversant, Existing but Challenging, Existing and Familiar"</formula1>
    </dataValidation>
    <dataValidation type="list" allowBlank="1" showInputMessage="1" showErrorMessage="1" sqref="E27:E29 E23:E25" xr:uid="{2F87383C-D4B5-40CB-907D-E78A0DFF34DA}">
      <formula1>"Very Tight, Tight, Reasonable, TBD"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44F50C-9BE7-4A66-8D14-B5B6D1566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E27:E29</xm:sqref>
        </x14:conditionalFormatting>
        <x14:conditionalFormatting xmlns:xm="http://schemas.microsoft.com/office/excel/2006/main">
          <x14:cfRule type="dataBar" id="{25A06370-73D2-4FF5-A2CA-FC62A0876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E23:E25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ADA7-7EF5-4A73-BE8A-D68EF71E5CEF}">
  <dimension ref="A1:Q21"/>
  <sheetViews>
    <sheetView workbookViewId="0">
      <selection activeCell="A2" sqref="A2"/>
    </sheetView>
  </sheetViews>
  <sheetFormatPr defaultColWidth="8.77734375" defaultRowHeight="14.4" x14ac:dyDescent="0.3"/>
  <cols>
    <col min="1" max="1" width="65.44140625" style="15" customWidth="1"/>
    <col min="2" max="7" width="13.6640625" style="15" customWidth="1"/>
    <col min="8" max="15" width="8.77734375" style="15"/>
    <col min="16" max="16" width="6.44140625" style="15" hidden="1" customWidth="1"/>
    <col min="17" max="17" width="0" style="15" hidden="1" customWidth="1"/>
    <col min="18" max="16384" width="8.77734375" style="15"/>
  </cols>
  <sheetData>
    <row r="1" spans="1:17" ht="21" x14ac:dyDescent="0.3">
      <c r="A1" s="14" t="s">
        <v>91</v>
      </c>
    </row>
    <row r="2" spans="1:17" x14ac:dyDescent="0.3">
      <c r="P2" s="16" t="s">
        <v>59</v>
      </c>
      <c r="Q2" s="16" t="s">
        <v>60</v>
      </c>
    </row>
    <row r="3" spans="1:17" ht="15.6" x14ac:dyDescent="0.3">
      <c r="A3" s="17" t="s">
        <v>61</v>
      </c>
      <c r="B3" s="17" t="s">
        <v>62</v>
      </c>
      <c r="C3" s="18" t="s">
        <v>63</v>
      </c>
      <c r="D3" s="18" t="s">
        <v>64</v>
      </c>
      <c r="E3" s="18" t="s">
        <v>65</v>
      </c>
      <c r="F3" s="18" t="s">
        <v>66</v>
      </c>
      <c r="G3" s="18" t="s">
        <v>67</v>
      </c>
      <c r="P3" s="15">
        <v>0</v>
      </c>
      <c r="Q3" s="15" t="s">
        <v>68</v>
      </c>
    </row>
    <row r="4" spans="1:17" ht="15.6" x14ac:dyDescent="0.3">
      <c r="A4" s="19" t="s">
        <v>82</v>
      </c>
      <c r="B4" s="20" t="s">
        <v>69</v>
      </c>
      <c r="C4" s="20"/>
      <c r="D4" s="20"/>
      <c r="E4" s="20"/>
      <c r="F4" s="20"/>
      <c r="G4" s="20"/>
      <c r="P4" s="15">
        <v>5</v>
      </c>
      <c r="Q4" s="15" t="s">
        <v>70</v>
      </c>
    </row>
    <row r="5" spans="1:17" ht="15.6" x14ac:dyDescent="0.3">
      <c r="A5" s="21" t="s">
        <v>71</v>
      </c>
      <c r="B5" s="22">
        <v>0.1</v>
      </c>
      <c r="C5" s="18">
        <f>SUM(C6:C7)</f>
        <v>10</v>
      </c>
      <c r="D5" s="18">
        <f>SUM(D6:D7)</f>
        <v>30</v>
      </c>
      <c r="E5" s="18">
        <f>SUM(E6:E7)</f>
        <v>20</v>
      </c>
      <c r="F5" s="18">
        <f>SUM(F6:F7)</f>
        <v>0</v>
      </c>
      <c r="G5" s="18">
        <f>SUM(G6:G7)</f>
        <v>0</v>
      </c>
      <c r="P5" s="15">
        <v>10</v>
      </c>
      <c r="Q5" s="15" t="s">
        <v>20</v>
      </c>
    </row>
    <row r="6" spans="1:17" ht="15.6" x14ac:dyDescent="0.3">
      <c r="A6" s="19" t="s">
        <v>72</v>
      </c>
      <c r="B6" s="20"/>
      <c r="C6" s="20">
        <v>5</v>
      </c>
      <c r="D6" s="20">
        <v>15</v>
      </c>
      <c r="E6" s="20">
        <v>10</v>
      </c>
      <c r="F6" s="20"/>
      <c r="G6" s="20"/>
      <c r="P6" s="15">
        <v>15</v>
      </c>
      <c r="Q6" s="15" t="s">
        <v>10</v>
      </c>
    </row>
    <row r="7" spans="1:17" ht="15.6" x14ac:dyDescent="0.3">
      <c r="A7" s="19" t="s">
        <v>73</v>
      </c>
      <c r="B7" s="20"/>
      <c r="C7" s="20">
        <v>5</v>
      </c>
      <c r="D7" s="20">
        <v>15</v>
      </c>
      <c r="E7" s="20">
        <v>10</v>
      </c>
      <c r="F7" s="20"/>
      <c r="G7" s="20"/>
    </row>
    <row r="8" spans="1:17" ht="15.6" x14ac:dyDescent="0.3">
      <c r="A8" s="23" t="s">
        <v>74</v>
      </c>
      <c r="B8" s="22">
        <v>0.1</v>
      </c>
      <c r="C8" s="18">
        <f>SUM(C9:C9)</f>
        <v>5</v>
      </c>
      <c r="D8" s="18">
        <f>SUM(D9:D9)</f>
        <v>15</v>
      </c>
      <c r="E8" s="18">
        <f>SUM(E9:E9)</f>
        <v>0</v>
      </c>
      <c r="F8" s="18">
        <f>SUM(F9:F9)</f>
        <v>0</v>
      </c>
      <c r="G8" s="18">
        <f>SUM(G9:G9)</f>
        <v>0</v>
      </c>
    </row>
    <row r="9" spans="1:17" ht="15.6" x14ac:dyDescent="0.3">
      <c r="A9" s="19" t="s">
        <v>75</v>
      </c>
      <c r="B9" s="20"/>
      <c r="C9" s="20">
        <v>5</v>
      </c>
      <c r="D9" s="20">
        <v>15</v>
      </c>
      <c r="E9" s="20"/>
      <c r="F9" s="20"/>
      <c r="G9" s="20"/>
    </row>
    <row r="10" spans="1:17" ht="15.6" x14ac:dyDescent="0.3">
      <c r="A10" s="23" t="s">
        <v>83</v>
      </c>
      <c r="B10" s="22">
        <v>0.4</v>
      </c>
      <c r="C10" s="18">
        <f>SUM(C11:C14)</f>
        <v>25</v>
      </c>
      <c r="D10" s="18">
        <f>SUM(D11:D14)</f>
        <v>60</v>
      </c>
      <c r="E10" s="18">
        <f t="shared" ref="E10:F10" si="0">SUM(E11:E14)</f>
        <v>15</v>
      </c>
      <c r="F10" s="18">
        <f t="shared" si="0"/>
        <v>0</v>
      </c>
      <c r="G10" s="18">
        <f>SUM(G11:G14)</f>
        <v>0</v>
      </c>
    </row>
    <row r="11" spans="1:17" ht="15.6" x14ac:dyDescent="0.3">
      <c r="A11" s="19" t="s">
        <v>84</v>
      </c>
      <c r="B11" s="20"/>
      <c r="C11" s="20">
        <v>5</v>
      </c>
      <c r="D11" s="20">
        <v>15</v>
      </c>
      <c r="E11" s="20">
        <v>5</v>
      </c>
      <c r="F11" s="20"/>
      <c r="G11" s="20"/>
    </row>
    <row r="12" spans="1:17" ht="15.6" x14ac:dyDescent="0.3">
      <c r="A12" s="19" t="s">
        <v>85</v>
      </c>
      <c r="B12" s="20"/>
      <c r="C12" s="20">
        <v>10</v>
      </c>
      <c r="D12" s="20">
        <v>15</v>
      </c>
      <c r="E12" s="20">
        <v>5</v>
      </c>
      <c r="F12" s="20"/>
      <c r="G12" s="20"/>
    </row>
    <row r="13" spans="1:17" ht="15.6" x14ac:dyDescent="0.3">
      <c r="A13" s="19" t="s">
        <v>86</v>
      </c>
      <c r="B13" s="20"/>
      <c r="C13" s="20">
        <v>5</v>
      </c>
      <c r="D13" s="20">
        <v>15</v>
      </c>
      <c r="E13" s="20">
        <v>5</v>
      </c>
      <c r="F13" s="20"/>
      <c r="G13" s="20"/>
    </row>
    <row r="14" spans="1:17" ht="15.6" x14ac:dyDescent="0.3">
      <c r="A14" s="19" t="s">
        <v>87</v>
      </c>
      <c r="B14" s="20"/>
      <c r="C14" s="20">
        <v>5</v>
      </c>
      <c r="D14" s="20">
        <v>15</v>
      </c>
      <c r="E14" s="20"/>
      <c r="F14" s="20"/>
      <c r="G14" s="20"/>
    </row>
    <row r="15" spans="1:17" ht="15.6" x14ac:dyDescent="0.3">
      <c r="A15" s="23" t="s">
        <v>88</v>
      </c>
      <c r="B15" s="22">
        <v>0.4</v>
      </c>
      <c r="C15" s="18">
        <f t="shared" ref="C15:G15" si="1">SUM(C16:C17)</f>
        <v>10</v>
      </c>
      <c r="D15" s="18">
        <f t="shared" si="1"/>
        <v>30</v>
      </c>
      <c r="E15" s="18">
        <f t="shared" si="1"/>
        <v>5</v>
      </c>
      <c r="F15" s="18">
        <f t="shared" si="1"/>
        <v>0</v>
      </c>
      <c r="G15" s="18">
        <f t="shared" si="1"/>
        <v>0</v>
      </c>
    </row>
    <row r="16" spans="1:17" ht="15.6" x14ac:dyDescent="0.3">
      <c r="A16" s="19" t="s">
        <v>89</v>
      </c>
      <c r="B16" s="20"/>
      <c r="C16" s="20">
        <v>5</v>
      </c>
      <c r="D16" s="20">
        <v>15</v>
      </c>
      <c r="E16" s="20">
        <v>5</v>
      </c>
      <c r="F16" s="20"/>
      <c r="G16" s="20"/>
    </row>
    <row r="17" spans="1:7" ht="16.2" thickBot="1" x14ac:dyDescent="0.35">
      <c r="A17" s="19" t="s">
        <v>90</v>
      </c>
      <c r="B17" s="24"/>
      <c r="C17" s="20">
        <v>5</v>
      </c>
      <c r="D17" s="20">
        <v>15</v>
      </c>
      <c r="E17" s="20"/>
      <c r="F17" s="20"/>
      <c r="G17" s="20"/>
    </row>
    <row r="18" spans="1:7" ht="16.2" thickTop="1" x14ac:dyDescent="0.3">
      <c r="A18" s="25" t="s">
        <v>76</v>
      </c>
      <c r="B18" s="26">
        <f>SUM(B5:B17)</f>
        <v>1</v>
      </c>
      <c r="C18" s="27">
        <f>(C5*$B5) + (C8*$B8)+(C10*$B10)+(C15*$B15)</f>
        <v>15.5</v>
      </c>
      <c r="D18" s="27">
        <f t="shared" ref="D18:G18" si="2">(D5*$B5) + (D8*$B8)+(D10*$B10)+(D15*$B15)</f>
        <v>40.5</v>
      </c>
      <c r="E18" s="27">
        <f t="shared" si="2"/>
        <v>10</v>
      </c>
      <c r="F18" s="27">
        <f t="shared" si="2"/>
        <v>0</v>
      </c>
      <c r="G18" s="27">
        <f t="shared" si="2"/>
        <v>0</v>
      </c>
    </row>
    <row r="19" spans="1:7" ht="15.6" x14ac:dyDescent="0.3">
      <c r="A19" s="28"/>
      <c r="B19" s="29"/>
      <c r="C19" s="29"/>
      <c r="D19" s="29"/>
      <c r="E19" s="29"/>
      <c r="F19" s="29"/>
      <c r="G19" s="29"/>
    </row>
    <row r="20" spans="1:7" ht="15.6" x14ac:dyDescent="0.3">
      <c r="A20" s="28"/>
      <c r="B20" s="29"/>
      <c r="C20" s="29"/>
      <c r="D20" s="29"/>
      <c r="E20" s="29"/>
      <c r="F20" s="29"/>
      <c r="G20" s="29"/>
    </row>
    <row r="21" spans="1:7" x14ac:dyDescent="0.3">
      <c r="A21" s="30"/>
    </row>
  </sheetData>
  <conditionalFormatting sqref="C4 C6:C7 C9 C13:C14 C16:C17">
    <cfRule type="expression" dxfId="16" priority="18">
      <formula>$C$4="No"</formula>
    </cfRule>
  </conditionalFormatting>
  <conditionalFormatting sqref="D4">
    <cfRule type="expression" dxfId="15" priority="17">
      <formula>$C$4="No"</formula>
    </cfRule>
  </conditionalFormatting>
  <conditionalFormatting sqref="E4">
    <cfRule type="expression" dxfId="14" priority="16">
      <formula>$C$4="No"</formula>
    </cfRule>
  </conditionalFormatting>
  <conditionalFormatting sqref="F4">
    <cfRule type="expression" dxfId="13" priority="15">
      <formula>$C$4="No"</formula>
    </cfRule>
  </conditionalFormatting>
  <conditionalFormatting sqref="G4">
    <cfRule type="expression" dxfId="12" priority="14">
      <formula>$C$4="No"</formula>
    </cfRule>
  </conditionalFormatting>
  <conditionalFormatting sqref="D4">
    <cfRule type="expression" dxfId="11" priority="13">
      <formula>$D$4="No"</formula>
    </cfRule>
  </conditionalFormatting>
  <conditionalFormatting sqref="E4">
    <cfRule type="expression" dxfId="10" priority="12">
      <formula>$E$4="No"</formula>
    </cfRule>
  </conditionalFormatting>
  <conditionalFormatting sqref="F4">
    <cfRule type="expression" dxfId="9" priority="11">
      <formula>$F$4="No"</formula>
    </cfRule>
  </conditionalFormatting>
  <conditionalFormatting sqref="G4">
    <cfRule type="expression" dxfId="8" priority="10">
      <formula>$G$4="No"</formula>
    </cfRule>
  </conditionalFormatting>
  <conditionalFormatting sqref="C18:G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G17">
    <cfRule type="expression" dxfId="7" priority="6">
      <formula>$C$4="No"</formula>
    </cfRule>
  </conditionalFormatting>
  <conditionalFormatting sqref="C11">
    <cfRule type="expression" dxfId="6" priority="8">
      <formula>$C$4="No"</formula>
    </cfRule>
  </conditionalFormatting>
  <conditionalFormatting sqref="C12">
    <cfRule type="expression" dxfId="5" priority="7">
      <formula>$C$4="No"</formula>
    </cfRule>
  </conditionalFormatting>
  <conditionalFormatting sqref="D6:G7">
    <cfRule type="expression" dxfId="4" priority="5">
      <formula>$C$4="No"</formula>
    </cfRule>
  </conditionalFormatting>
  <conditionalFormatting sqref="D9:G9">
    <cfRule type="expression" dxfId="3" priority="4">
      <formula>$C$4="No"</formula>
    </cfRule>
  </conditionalFormatting>
  <conditionalFormatting sqref="D13:G14">
    <cfRule type="expression" dxfId="2" priority="3">
      <formula>$C$4="No"</formula>
    </cfRule>
  </conditionalFormatting>
  <conditionalFormatting sqref="D11:G11">
    <cfRule type="expression" dxfId="1" priority="2">
      <formula>$C$4="No"</formula>
    </cfRule>
  </conditionalFormatting>
  <conditionalFormatting sqref="D12:G12">
    <cfRule type="expression" dxfId="0" priority="1">
      <formula>$C$4="No"</formula>
    </cfRule>
  </conditionalFormatting>
  <dataValidations count="2">
    <dataValidation type="list" allowBlank="1" showInputMessage="1" showErrorMessage="1" sqref="P2 C11:G14 C9:G9 C6:G7 C16:G17" xr:uid="{D8A864BE-22B5-4483-851E-3AF5CAD0C99E}">
      <formula1>$P$3:$P$6</formula1>
    </dataValidation>
    <dataValidation type="list" allowBlank="1" showInputMessage="1" showErrorMessage="1" sqref="C4:G4" xr:uid="{13D03DE2-D0D6-4B67-9946-0829C10F2032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VXYZ</vt:lpstr>
      <vt:lpstr>WeigntedPointSheet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Anusri Subramaniam</dc:creator>
  <cp:lastModifiedBy>NARMADHA</cp:lastModifiedBy>
  <dcterms:created xsi:type="dcterms:W3CDTF">2021-12-28T02:34:26Z</dcterms:created>
  <dcterms:modified xsi:type="dcterms:W3CDTF">2022-06-23T03:06:56Z</dcterms:modified>
</cp:coreProperties>
</file>