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pus" sheetId="1" r:id="rId3"/>
  </sheets>
  <definedNames/>
  <calcPr/>
</workbook>
</file>

<file path=xl/sharedStrings.xml><?xml version="1.0" encoding="utf-8"?>
<sst xmlns="http://schemas.openxmlformats.org/spreadsheetml/2006/main" count="1158" uniqueCount="205">
  <si>
    <t>#</t>
  </si>
  <si>
    <t>title</t>
  </si>
  <si>
    <t>reputable</t>
  </si>
  <si>
    <t>visual interactives</t>
  </si>
  <si>
    <t>link</t>
  </si>
  <si>
    <t>navigation input</t>
  </si>
  <si>
    <t>level of control</t>
  </si>
  <si>
    <t>navigation progress</t>
  </si>
  <si>
    <t>layout</t>
  </si>
  <si>
    <t>role of vis</t>
  </si>
  <si>
    <t>story progression</t>
  </si>
  <si>
    <t>navigation feedback</t>
  </si>
  <si>
    <t>scroll</t>
  </si>
  <si>
    <t>button</t>
  </si>
  <si>
    <t>slider</t>
  </si>
  <si>
    <t>text</t>
  </si>
  <si>
    <t>vis</t>
  </si>
  <si>
    <t>anim</t>
  </si>
  <si>
    <t>dots</t>
  </si>
  <si>
    <t>other</t>
  </si>
  <si>
    <t>model</t>
  </si>
  <si>
    <t>cols</t>
  </si>
  <si>
    <t>equal</t>
  </si>
  <si>
    <t>figure</t>
  </si>
  <si>
    <t>annot.</t>
  </si>
  <si>
    <t>linear</t>
  </si>
  <si>
    <t>skip</t>
  </si>
  <si>
    <t>widget</t>
  </si>
  <si>
    <t>order</t>
  </si>
  <si>
    <t>A Visual Introduction to Machine Learning</t>
  </si>
  <si>
    <t>x</t>
  </si>
  <si>
    <t>C</t>
  </si>
  <si>
    <t>(x)</t>
  </si>
  <si>
    <t>doc</t>
  </si>
  <si>
    <t>sync</t>
  </si>
  <si>
    <t>Scientific Proof that Americans are Completely Addicted to Trucks</t>
  </si>
  <si>
    <t>http://www.bloomberg.com/graphics/2015-auto-sales/</t>
  </si>
  <si>
    <t>D</t>
  </si>
  <si>
    <t>Fewer Helmets, More Deaths</t>
  </si>
  <si>
    <t>http://www.nytimes.com/interactive/2014/03/31/science/motorcycle-helmet-laws.html</t>
  </si>
  <si>
    <t>hyb</t>
  </si>
  <si>
    <t>A 3-D View of a Chart That Predicts The Economic Future: The Yield Curve</t>
  </si>
  <si>
    <t xml:space="preserve"> </t>
  </si>
  <si>
    <t>slide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</si>
  <si>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</si>
  <si>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</si>
  <si>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</si>
  <si>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</si>
  <si>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</si>
  <si>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</si>
  <si>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Diary of a Food Tracker</t>
  </si>
  <si>
    <t>http://www.nytimes.com/interactive/2015/11/17/health/wiredwell-food-diary-super-tracker.html</t>
  </si>
  <si>
    <t>H</t>
  </si>
  <si>
    <t>How Americans Die</t>
  </si>
  <si>
    <t>http://www.bloomberg.com/dataview/2014-04-17/how-americans-die.html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</si>
  <si>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</si>
  <si>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</si>
  <si>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</si>
  <si>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</si>
  <si>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swap</t>
  </si>
  <si>
    <t>How the U.S. and OPEC Drive Oil Prices</t>
  </si>
  <si>
    <t>http://www.nytimes.com/interactive/2015/09/30/business/how-the-us-and-opec-drive-oil-prices.html</t>
  </si>
  <si>
    <t>SCALING EVEREST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</si>
  <si>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</si>
  <si>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</si>
  <si>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</si>
  <si>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</si>
  <si>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</si>
  <si>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</si>
  <si>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</si>
  <si>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WORLD’S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</si>
  <si>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</si>
  <si>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</si>
  <si>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</si>
  <si>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</si>
  <si>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http://www.angelamorelli.com/water/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</si>
  <si>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</si>
  <si>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</si>
  <si>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</si>
  <si>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</si>
  <si>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</si>
  <si>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</si>
  <si>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</si>
  <si>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</si>
  <si>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</si>
  <si>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</si>
  <si>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</si>
  <si>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</si>
  <si>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</si>
  <si>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sections</t>
  </si>
  <si>
    <t>graph</t>
  </si>
  <si>
    <t>Deconstructing the Past: A New Look at History</t>
  </si>
  <si>
    <t>blocks</t>
  </si>
  <si>
    <t>Dollar-a-Day Schools</t>
  </si>
  <si>
    <t>http://storychallenge.pageflow.io/africas-dollar-a-day-schools#4650</t>
  </si>
  <si>
    <t>thumbnail</t>
  </si>
  <si>
    <t>ChopTainer</t>
  </si>
  <si>
    <t>https://slate.adobe.com/a/z638D/</t>
  </si>
  <si>
    <t>NEUROTIC NEURONS: AN INTERACTIVE EXPLANATION</t>
  </si>
  <si>
    <t>http://ncase.me/neurons/</t>
  </si>
  <si>
    <t>tree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</si>
  <si>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</si>
  <si>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</si>
  <si>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</si>
  <si>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</si>
  <si>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</si>
  <si>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</si>
  <si>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</si>
  <si>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</si>
  <si>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</si>
  <si>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</si>
  <si>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</si>
  <si>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</si>
  <si>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Bubble to Bust to Recovery</t>
  </si>
  <si>
    <t>http://www.bloomberg.com/dataview/2014-02-25/bubble-to-bust-to-recovery.html</t>
  </si>
  <si>
    <t>A Nation Divided</t>
  </si>
  <si>
    <t>http://zeit.de/feature/german-unification-a-nation-divided</t>
  </si>
  <si>
    <t>342,000 Swings Later, Derek Jeter Calls It a Career</t>
  </si>
  <si>
    <t>http://www.nytimes.com/interactive/2014/09/14/sports/baseball/jeter-swings.html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</si>
  <si>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</si>
  <si>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</si>
  <si>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</si>
  <si>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</si>
  <si>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</si>
  <si>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</si>
  <si>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</si>
  <si>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</si>
  <si>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</si>
  <si>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</si>
  <si>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</si>
  <si>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</si>
  <si>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timeline</t>
  </si>
  <si>
    <t>Eigenvectors and Eigenvalues</t>
  </si>
  <si>
    <t>http://setosa.io/ev/eigenvectors-and-eigenvalues/</t>
  </si>
  <si>
    <t>Film Dialogue from 2,000 screenplays, Broken Down by Gender and Age</t>
  </si>
  <si>
    <t>http://polygraph.cool/films/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</si>
  <si>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</si>
  <si>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</si>
  <si>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</si>
  <si>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</si>
  <si>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</si>
  <si>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</si>
  <si>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</si>
  <si>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</si>
  <si>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</si>
  <si>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</si>
  <si>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</si>
  <si>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</si>
  <si>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</si>
  <si>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</si>
  <si>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LICENCE TO DRIVE</t>
  </si>
  <si>
    <t>http://www.evanshalshaw.com/more/bondcars/</t>
  </si>
  <si>
    <t>Every Last Drop - Water Saving Website</t>
  </si>
  <si>
    <t>http://everylastdrop.co.uk/</t>
  </si>
  <si>
    <t>Green Honey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</si>
  <si>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</si>
  <si>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</si>
  <si>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</si>
  <si>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</si>
  <si>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</si>
  <si>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</si>
  <si>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</si>
  <si>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</si>
  <si>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</si>
  <si>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</si>
  <si>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http://polygraph.cool/nba/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</si>
  <si>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</si>
  <si>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</si>
  <si>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</si>
  <si>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</si>
  <si>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</si>
  <si>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</si>
  <si>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</si>
  <si>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</si>
  <si>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</si>
  <si>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</si>
  <si>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</si>
  <si>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</si>
  <si>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</si>
  <si>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</si>
  <si>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</si>
  <si>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</si>
  <si>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</si>
  <si>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</si>
  <si>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</si>
  <si>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</si>
  <si>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</si>
  <si>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</si>
  <si>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</si>
  <si>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</si>
  <si>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</si>
  <si>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</si>
  <si>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</si>
  <si>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</si>
  <si>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</si>
  <si>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</si>
  <si>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</si>
  <si>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</si>
  <si>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</si>
  <si>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</si>
  <si>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</si>
  <si>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</si>
  <si>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</si>
  <si>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</si>
  <si>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totals: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</si>
</sst>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</font>
    <font>
      <b/>
      <sz val="12.0"/>
      <color rgb="FFF3F3F3"/>
    </font>
    <font>
      <sz val="12.0"/>
      <color rgb="FFF3F3F3"/>
    </font>
    <font>
      <sz val="9.0"/>
    </font>
    <font>
      <u/>
      <sz val="9.0"/>
      <color rgb="FF0000FF"/>
      <name val="Arial"/>
    </font>
    <font>
      <u/>
      <sz val="9.0"/>
      <color rgb="FF0000FF"/>
    </font>
    <font>
      <u/>
      <sz val="9.0"/>
      <color rgb="FF0000FF"/>
    </font>
    <font>
      <u/>
      <sz val="9.0"/>
      <color rgb="FF0000FF"/>
    </font>
    <font>
      <i/>
      <sz val="9.0"/>
    </font>
  </fonts>
  <fills count="3">
    <fill>
      <patternFill patternType="none"/>
    </fill>
    <fill>
      <patternFill patternType="lightGray"/>
    </fill>
    <fill>
      <patternFill patternType="solid">
        <fgColor rgb="FF59426F"/>
        <bgColor rgb="FF59426F"/>
      </patternFill>
    </fill>
  </fills>
  <borders count="21">
    <border>
      <left/>
      <right/>
      <top/>
      <bottom/>
    </border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/>
      <top/>
      <bottom/>
    </border>
    <border>
      <left style="thin">
        <color rgb="FFFFFFFF"/>
      </left>
      <right/>
      <top/>
      <bottom style="thin">
        <color rgb="FFFFFFFF"/>
      </bottom>
    </border>
    <border>
      <left/>
      <right style="thin">
        <color rgb="FFFFFFFF"/>
      </right>
      <top/>
      <bottom/>
    </border>
    <border>
      <left style="thin">
        <color rgb="FF59426F"/>
      </left>
      <right/>
      <top style="thin">
        <color rgb="FF59426F"/>
      </top>
      <bottom/>
    </border>
    <border>
      <left/>
      <right style="thin">
        <color rgb="FF59426F"/>
      </right>
      <top style="thin">
        <color rgb="FF59426F"/>
      </top>
      <bottom/>
    </border>
    <border>
      <left/>
      <right/>
      <top style="thin">
        <color rgb="FF59426F"/>
      </top>
      <bottom/>
    </border>
    <border>
      <left style="thin">
        <color rgb="FFCCCCCC"/>
      </left>
      <right style="thin">
        <color rgb="FF59426F"/>
      </right>
      <top style="thin">
        <color rgb="FF59426F"/>
      </top>
      <bottom style="thin">
        <color rgb="FFCCCCCC"/>
      </bottom>
    </border>
    <border>
      <left style="thin">
        <color rgb="FF59426F"/>
      </left>
      <right style="thin">
        <color rgb="FFCCCCCC"/>
      </right>
      <top style="thin">
        <color rgb="FF59426F"/>
      </top>
      <bottom style="thin">
        <color rgb="FFCCCCCC"/>
      </bottom>
    </border>
    <border>
      <left style="thin">
        <color rgb="FF59426F"/>
      </left>
      <right/>
      <top/>
      <bottom/>
    </border>
    <border>
      <left/>
      <right style="thin">
        <color rgb="FF59426F"/>
      </right>
      <top/>
      <bottom/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CCCCCC"/>
      </bottom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59426F"/>
      </left>
      <right/>
      <top/>
      <bottom style="thin">
        <color rgb="FF59426F"/>
      </bottom>
    </border>
    <border>
      <left/>
      <right style="thin">
        <color rgb="FF59426F"/>
      </right>
      <top/>
      <bottom style="thin">
        <color rgb="FF59426F"/>
      </bottom>
    </border>
    <border>
      <left/>
      <right/>
      <top/>
      <bottom style="thin">
        <color rgb="FF59426F"/>
      </bottom>
    </border>
    <border>
      <left style="thin">
        <color rgb="FFCCCCCC"/>
      </left>
      <right style="thin">
        <color rgb="FF59426F"/>
      </right>
      <top style="thin">
        <color rgb="FFCCCCCC"/>
      </top>
      <bottom style="thin">
        <color rgb="FF59426F"/>
      </bottom>
    </border>
    <border>
      <left style="thin">
        <color rgb="FF59426F"/>
      </left>
      <right style="thin">
        <color rgb="FFCCCCCC"/>
      </right>
      <top style="thin">
        <color rgb="FFCCCCCC"/>
      </top>
      <bottom style="thin">
        <color rgb="FF59426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right"/>
    </xf>
    <xf borderId="2" fillId="2" fontId="1" numFmtId="0" xfId="0" applyAlignment="1" applyBorder="1" applyFont="1">
      <alignment/>
    </xf>
    <xf borderId="1" fillId="2" fontId="1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2" numFmtId="0" xfId="0" applyAlignment="1" applyBorder="1" applyFont="1">
      <alignment horizontal="right"/>
    </xf>
    <xf borderId="0" fillId="2" fontId="2" numFmtId="0" xfId="0" applyAlignment="1" applyFont="1">
      <alignment/>
    </xf>
    <xf borderId="5" fillId="2" fontId="2" numFmtId="0" xfId="0" applyAlignment="1" applyBorder="1" applyFont="1">
      <alignment/>
    </xf>
    <xf borderId="4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6" fillId="2" fontId="2" numFmtId="0" xfId="0" applyAlignment="1" applyBorder="1" applyFont="1">
      <alignment horizontal="center"/>
    </xf>
    <xf borderId="7" fillId="0" fontId="3" numFmtId="0" xfId="0" applyAlignment="1" applyBorder="1" applyFont="1">
      <alignment/>
    </xf>
    <xf borderId="8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7" fillId="0" fontId="3" numFmtId="0" xfId="0" applyAlignment="1" applyBorder="1" applyFont="1">
      <alignment horizontal="center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1" fillId="0" fontId="3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Alignment="1" applyBorder="1" applyFont="1">
      <alignment/>
    </xf>
    <xf borderId="0" fillId="0" fontId="5" numFmtId="0" xfId="0" applyAlignment="1" applyFont="1">
      <alignment/>
    </xf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4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0" fillId="0" fontId="6" numFmtId="0" xfId="0" applyAlignment="1" applyFont="1">
      <alignment/>
    </xf>
    <xf borderId="1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3" numFmtId="164" xfId="0" applyAlignment="1" applyFont="1" applyNumberFormat="1">
      <alignment horizontal="center"/>
    </xf>
    <xf borderId="16" fillId="0" fontId="3" numFmtId="0" xfId="0" applyBorder="1" applyFont="1"/>
    <xf borderId="17" fillId="0" fontId="3" numFmtId="0" xfId="0" applyAlignment="1" applyBorder="1" applyFont="1">
      <alignment/>
    </xf>
    <xf borderId="16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20" fillId="0" fontId="3" numFmtId="0" xfId="0" applyAlignment="1" applyBorder="1" applyFont="1">
      <alignment horizontal="center"/>
    </xf>
    <xf borderId="0" fillId="0" fontId="3" numFmtId="0" xfId="0" applyFont="1"/>
    <xf borderId="0" fillId="0" fontId="8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</dxfs>
  <tableStyles count="1">
    <tableStyle count="2" pivot="0" name="corpu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3:AA83" displayName="corpus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orpu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83" Type="http://schemas.openxmlformats.org/officeDocument/2006/relationships/table" Target="../tables/table1.xml"/><Relationship Id="rId42" Type="http://schemas.openxmlformats.org/officeDocument/2006/relationships/hyperlink" Target="http://www.nytimes.com/interactive/2015/04/22/magazine/new-york-city-walks.html" TargetMode="External"/><Relationship Id="rId41" Type="http://schemas.openxmlformats.org/officeDocument/2006/relationships/hyperlink" Target="http://www.nytimes.com/interactive/2015/06/10/world/asia/north-korea-photos-video.html" TargetMode="External"/><Relationship Id="rId44" Type="http://schemas.openxmlformats.org/officeDocument/2006/relationships/hyperlink" Target="https://projects.propublica.org/houston/" TargetMode="External"/><Relationship Id="rId43" Type="http://schemas.openxmlformats.org/officeDocument/2006/relationships/hyperlink" Target="http://qz.com/576057/why-infectious-bacteria-are-winning/" TargetMode="External"/><Relationship Id="rId46" Type="http://schemas.openxmlformats.org/officeDocument/2006/relationships/hyperlink" Target="http://polygraph.cool/films/" TargetMode="External"/><Relationship Id="rId45" Type="http://schemas.openxmlformats.org/officeDocument/2006/relationships/hyperlink" Target="http://setosa.io/ev/eigenvectors-and-eigenvalues/" TargetMode="External"/><Relationship Id="rId80" Type="http://schemas.openxmlformats.org/officeDocument/2006/relationships/hyperlink" Target="http://www.nytimes.com/interactive/2016/06/10/world/middleeast/syria-road-trip.html" TargetMode="External"/><Relationship Id="rId81" Type="http://schemas.openxmlformats.org/officeDocument/2006/relationships/drawing" Target="../drawings/drawing1.xml"/><Relationship Id="rId1" Type="http://schemas.openxmlformats.org/officeDocument/2006/relationships/hyperlink" Target="http://www.r2d3.us/visual-intro-to-machine-learning-part-1/" TargetMode="External"/><Relationship Id="rId2" Type="http://schemas.openxmlformats.org/officeDocument/2006/relationships/hyperlink" Target="http://www.bloomberg.com/graphics/2015-auto-sales/" TargetMode="External"/><Relationship Id="rId3" Type="http://schemas.openxmlformats.org/officeDocument/2006/relationships/hyperlink" Target="http://www.nytimes.com/interactive/2014/03/31/science/motorcycle-helmet-laws.html" TargetMode="External"/><Relationship Id="rId4" Type="http://schemas.openxmlformats.org/officeDocument/2006/relationships/hyperlink" Target="http://www.nytimes.com/interactive/2015/03/19/upshot/3d-yield-curve-economic-growth.html" TargetMode="External"/><Relationship Id="rId9" Type="http://schemas.openxmlformats.org/officeDocument/2006/relationships/hyperlink" Target="http://www.bloomberg.com/dataview/2014-04-17/how-americans-die.html" TargetMode="External"/><Relationship Id="rId48" Type="http://schemas.openxmlformats.org/officeDocument/2006/relationships/hyperlink" Target="http://joshworth.com/dev/pixelspace/pixelspace_solarsystem.html" TargetMode="External"/><Relationship Id="rId47" Type="http://schemas.openxmlformats.org/officeDocument/2006/relationships/hyperlink" Target="http://www.bloomberg.com/graphics/2015-whats-warming-the-world/" TargetMode="External"/><Relationship Id="rId49" Type="http://schemas.openxmlformats.org/officeDocument/2006/relationships/hyperlink" Target="http://www.theverge.com/a/gadgets-2016-wearables-drones-vr-smart-home-the-future" TargetMode="External"/><Relationship Id="rId5" Type="http://schemas.openxmlformats.org/officeDocument/2006/relationships/hyperlink" Target="http://www.georgelmurphy.com/berrics/" TargetMode="External"/><Relationship Id="rId6" Type="http://schemas.openxmlformats.org/officeDocument/2006/relationships/hyperlink" Target="http://www.nytimes.com/interactive/2010/02/02/us/politics/20100201-budget-porcupine-graphic.html" TargetMode="External"/><Relationship Id="rId7" Type="http://schemas.openxmlformats.org/officeDocument/2006/relationships/hyperlink" Target="http://www.gapminder.org/downloads/human-development-trends-2005/" TargetMode="External"/><Relationship Id="rId8" Type="http://schemas.openxmlformats.org/officeDocument/2006/relationships/hyperlink" Target="http://www.nytimes.com/interactive/2015/11/17/health/wiredwell-food-diary-super-tracker.html" TargetMode="External"/><Relationship Id="rId73" Type="http://schemas.openxmlformats.org/officeDocument/2006/relationships/hyperlink" Target="http://www.mahabal.io/eras" TargetMode="External"/><Relationship Id="rId72" Type="http://schemas.openxmlformats.org/officeDocument/2006/relationships/hyperlink" Target="http://www.nytimes.com/interactive/2016/07/14/world/europe/trail-of-terror-france.html" TargetMode="External"/><Relationship Id="rId31" Type="http://schemas.openxmlformats.org/officeDocument/2006/relationships/hyperlink" Target="https://britishmuseum.withgoogle.com/" TargetMode="External"/><Relationship Id="rId75" Type="http://schemas.openxmlformats.org/officeDocument/2006/relationships/hyperlink" Target="http://graphics.wsj.com/reacting-to-fed-rates/" TargetMode="External"/><Relationship Id="rId30" Type="http://schemas.openxmlformats.org/officeDocument/2006/relationships/hyperlink" Target="http://www.bloomberg.com/graphics/year-ahead-2016/" TargetMode="External"/><Relationship Id="rId74" Type="http://schemas.openxmlformats.org/officeDocument/2006/relationships/hyperlink" Target="http://tympanus.net/Development/StorytellingMap/" TargetMode="External"/><Relationship Id="rId33" Type="http://schemas.openxmlformats.org/officeDocument/2006/relationships/hyperlink" Target="http://www.washingtonpost.com/wp-srv/special/climate-change/global-emissions.html" TargetMode="External"/><Relationship Id="rId77" Type="http://schemas.openxmlformats.org/officeDocument/2006/relationships/hyperlink" Target="https://www.washingtonpost.com/graphics/sports/olympics/scale-of-the-olympics/" TargetMode="External"/><Relationship Id="rId32" Type="http://schemas.openxmlformats.org/officeDocument/2006/relationships/hyperlink" Target="http://www.bloomberg.com/graphics/carbon-clock/" TargetMode="External"/><Relationship Id="rId76" Type="http://schemas.openxmlformats.org/officeDocument/2006/relationships/hyperlink" Target="http://graphics.wsj.com/what-ecb-qe-stimulus-has-done/" TargetMode="External"/><Relationship Id="rId35" Type="http://schemas.openxmlformats.org/officeDocument/2006/relationships/hyperlink" Target="http://www.theguardian.com/sport/interactive/2010/feb/19/winterolympics2010-vancouver" TargetMode="External"/><Relationship Id="rId79" Type="http://schemas.openxmlformats.org/officeDocument/2006/relationships/hyperlink" Target="http://www.wsj.com/ad/pimco-rateandreaction.html" TargetMode="External"/><Relationship Id="rId34" Type="http://schemas.openxmlformats.org/officeDocument/2006/relationships/hyperlink" Target="http://www.nytimes.com/interactive/2008/08/04/sports/olympics/20080804_MEDALCOUNT_MAP.html" TargetMode="External"/><Relationship Id="rId78" Type="http://schemas.openxmlformats.org/officeDocument/2006/relationships/hyperlink" Target="http://www.informationisbeautiful.net/visualizations/the-internet-of-things-a-primer/" TargetMode="External"/><Relationship Id="rId71" Type="http://schemas.openxmlformats.org/officeDocument/2006/relationships/hyperlink" Target="http://fivethirtyeight.com/features/gun-deaths/" TargetMode="External"/><Relationship Id="rId70" Type="http://schemas.openxmlformats.org/officeDocument/2006/relationships/hyperlink" Target="https://www.nrk.no/fuglefjellet-1.12984757" TargetMode="External"/><Relationship Id="rId37" Type="http://schemas.openxmlformats.org/officeDocument/2006/relationships/hyperlink" Target="http://zeit.de/feature/german-unification-a-nation-divided" TargetMode="External"/><Relationship Id="rId36" Type="http://schemas.openxmlformats.org/officeDocument/2006/relationships/hyperlink" Target="http://www.bloomberg.com/dataview/2014-02-25/bubble-to-bust-to-recovery.html" TargetMode="External"/><Relationship Id="rId39" Type="http://schemas.openxmlformats.org/officeDocument/2006/relationships/hyperlink" Target="http://www.nytimes.com/interactive/2015/01/11/travel/52-places-to-go-in-2015.html" TargetMode="External"/><Relationship Id="rId38" Type="http://schemas.openxmlformats.org/officeDocument/2006/relationships/hyperlink" Target="http://www.nytimes.com/interactive/2014/09/14/sports/baseball/jeter-swings.html" TargetMode="External"/><Relationship Id="rId62" Type="http://schemas.openxmlformats.org/officeDocument/2006/relationships/hyperlink" Target="http://russellgoldenberg.github.io/started-from-the-bottom/" TargetMode="External"/><Relationship Id="rId61" Type="http://schemas.openxmlformats.org/officeDocument/2006/relationships/hyperlink" Target="http://polygraph.cool/nba/" TargetMode="External"/><Relationship Id="rId20" Type="http://schemas.openxmlformats.org/officeDocument/2006/relationships/hyperlink" Target="http://www.nytimes.com/newsgraphics/2014/sochi-olympics/ski-jumping.html" TargetMode="External"/><Relationship Id="rId64" Type="http://schemas.openxmlformats.org/officeDocument/2006/relationships/hyperlink" Target="http://s.telegraph.co.uk/graphics/projects/safaas-journey/index.html" TargetMode="External"/><Relationship Id="rId63" Type="http://schemas.openxmlformats.org/officeDocument/2006/relationships/hyperlink" Target="http://www.nytimes.com/newsgraphics/2013/10/27/south-china-sea/" TargetMode="External"/><Relationship Id="rId22" Type="http://schemas.openxmlformats.org/officeDocument/2006/relationships/hyperlink" Target="http://www.nytimes.com/interactive/2015/03/06/world/europe/russias-endgame-in-ukraine.html" TargetMode="External"/><Relationship Id="rId66" Type="http://schemas.openxmlformats.org/officeDocument/2006/relationships/hyperlink" Target="http://www.serioverify.com/" TargetMode="External"/><Relationship Id="rId21" Type="http://schemas.openxmlformats.org/officeDocument/2006/relationships/hyperlink" Target="http://www.nytimes.com/interactive/2015/01/09/sports/the-dawn-wall-el-capitan.html" TargetMode="External"/><Relationship Id="rId65" Type="http://schemas.openxmlformats.org/officeDocument/2006/relationships/hyperlink" Target="https://www.bnef.com/dataview/new-energy-outlook-2016/index.html" TargetMode="External"/><Relationship Id="rId24" Type="http://schemas.openxmlformats.org/officeDocument/2006/relationships/hyperlink" Target="http://www.nytimes.com/interactive/2015/10/27/world/greenland-is-melting-away.html" TargetMode="External"/><Relationship Id="rId68" Type="http://schemas.openxmlformats.org/officeDocument/2006/relationships/hyperlink" Target="http://interaktiv.tagesanzeiger.ch/2016/gotthard-system/" TargetMode="External"/><Relationship Id="rId23" Type="http://schemas.openxmlformats.org/officeDocument/2006/relationships/hyperlink" Target="http://www.nytimes.com/interactive/2013/05/07/education/college-admissions-gap.html" TargetMode="External"/><Relationship Id="rId67" Type="http://schemas.openxmlformats.org/officeDocument/2006/relationships/hyperlink" Target="http://kontraktlogistik.koeln/index.html" TargetMode="External"/><Relationship Id="rId60" Type="http://schemas.openxmlformats.org/officeDocument/2006/relationships/hyperlink" Target="http://www.theairwebreathe.org/" TargetMode="External"/><Relationship Id="rId26" Type="http://schemas.openxmlformats.org/officeDocument/2006/relationships/hyperlink" Target="http://webdoc.toneelhuis.be/deconstructing-the-past-interview-guy-cassiers" TargetMode="External"/><Relationship Id="rId25" Type="http://schemas.openxmlformats.org/officeDocument/2006/relationships/hyperlink" Target="http://www.nytimes.com//interactive/2009/07/31/business/20080801-metrics-graphic.html" TargetMode="External"/><Relationship Id="rId69" Type="http://schemas.openxmlformats.org/officeDocument/2006/relationships/hyperlink" Target="http://memories.sutueatsflies.com/" TargetMode="External"/><Relationship Id="rId28" Type="http://schemas.openxmlformats.org/officeDocument/2006/relationships/hyperlink" Target="https://slate.adobe.com/a/z638D/" TargetMode="External"/><Relationship Id="rId27" Type="http://schemas.openxmlformats.org/officeDocument/2006/relationships/hyperlink" Target="http://storychallenge.pageflow.io/africas-dollar-a-day-schools" TargetMode="External"/><Relationship Id="rId29" Type="http://schemas.openxmlformats.org/officeDocument/2006/relationships/hyperlink" Target="http://ncase.me/neurons/" TargetMode="External"/><Relationship Id="rId51" Type="http://schemas.openxmlformats.org/officeDocument/2006/relationships/hyperlink" Target="https://www.theguardian.com/technology/2016/apr/12/the-dark-side-of-guardian-comments" TargetMode="External"/><Relationship Id="rId50" Type="http://schemas.openxmlformats.org/officeDocument/2006/relationships/hyperlink" Target="http://www.tampabay.com/projects/2015/investigations/pinellas-failure-factories/chart-failing-black-students/" TargetMode="External"/><Relationship Id="rId53" Type="http://schemas.openxmlformats.org/officeDocument/2006/relationships/hyperlink" Target="http://makeyourmoneymatter.org/" TargetMode="External"/><Relationship Id="rId52" Type="http://schemas.openxmlformats.org/officeDocument/2006/relationships/hyperlink" Target="http://trollsofthewest.studiotony.nl/" TargetMode="External"/><Relationship Id="rId11" Type="http://schemas.openxmlformats.org/officeDocument/2006/relationships/hyperlink" Target="http://www.nytimes.com/interactive/2015/07/24/business/international/the-world-according-to-china-investment-maps.html" TargetMode="External"/><Relationship Id="rId55" Type="http://schemas.openxmlformats.org/officeDocument/2006/relationships/hyperlink" Target="http://everylastdrop.co.uk/" TargetMode="External"/><Relationship Id="rId10" Type="http://schemas.openxmlformats.org/officeDocument/2006/relationships/hyperlink" Target="http://mbtaviz.github.io/" TargetMode="External"/><Relationship Id="rId54" Type="http://schemas.openxmlformats.org/officeDocument/2006/relationships/hyperlink" Target="http://www.evanshalshaw.com/more/bondcars/" TargetMode="External"/><Relationship Id="rId13" Type="http://schemas.openxmlformats.org/officeDocument/2006/relationships/hyperlink" Target="https://www.washingtonpost.com/graphics/world/scaling-everest/" TargetMode="External"/><Relationship Id="rId57" Type="http://schemas.openxmlformats.org/officeDocument/2006/relationships/hyperlink" Target="http://www.nytimes.com/interactive/2014/06/20/sports/worldcup/how-world-cup-players-are-connected.html" TargetMode="External"/><Relationship Id="rId12" Type="http://schemas.openxmlformats.org/officeDocument/2006/relationships/hyperlink" Target="http://www.nytimes.com/interactive/2015/09/30/business/how-the-us-and-opec-drive-oil-prices.html" TargetMode="External"/><Relationship Id="rId56" Type="http://schemas.openxmlformats.org/officeDocument/2006/relationships/hyperlink" Target="http://muyueh.com/greenhoney/" TargetMode="External"/><Relationship Id="rId15" Type="http://schemas.openxmlformats.org/officeDocument/2006/relationships/hyperlink" Target="http://jessandruss.us/" TargetMode="External"/><Relationship Id="rId59" Type="http://schemas.openxmlformats.org/officeDocument/2006/relationships/hyperlink" Target="http://letsfreecongress.org/" TargetMode="External"/><Relationship Id="rId14" Type="http://schemas.openxmlformats.org/officeDocument/2006/relationships/hyperlink" Target="http://www.nytimes.com/projects/2012/snow-fall/" TargetMode="External"/><Relationship Id="rId58" Type="http://schemas.openxmlformats.org/officeDocument/2006/relationships/hyperlink" Target="http://emeeks.github.io/gestaltdataviz/section1.html" TargetMode="External"/><Relationship Id="rId17" Type="http://schemas.openxmlformats.org/officeDocument/2006/relationships/hyperlink" Target="http://www.nytimes.com/interactive/2014/06/13/sports/worldcup/world-cup-balls.html" TargetMode="External"/><Relationship Id="rId16" Type="http://schemas.openxmlformats.org/officeDocument/2006/relationships/hyperlink" Target="http://www.bloomberg.com/graphics/2014-hottest-year-on-record/" TargetMode="External"/><Relationship Id="rId19" Type="http://schemas.openxmlformats.org/officeDocument/2006/relationships/hyperlink" Target="http://www.angelamorelli.com/water/" TargetMode="External"/><Relationship Id="rId18" Type="http://schemas.openxmlformats.org/officeDocument/2006/relationships/hyperlink" Target="http://www.nytimes.com/newsgraphics/2013/10/13/rus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86"/>
    <col customWidth="1" min="2" max="2" width="26.57"/>
    <col customWidth="1" hidden="1" min="3" max="3" width="8.57"/>
    <col customWidth="1" hidden="1" min="4" max="4" width="10.14"/>
    <col customWidth="1" min="5" max="5" width="20.43"/>
    <col customWidth="1" min="6" max="6" width="7.29"/>
    <col customWidth="1" min="7" max="7" width="7.71"/>
    <col customWidth="1" min="8" max="8" width="7.14"/>
    <col customWidth="1" min="9" max="9" width="6.43"/>
    <col customWidth="1" min="10" max="10" width="5.86"/>
    <col customWidth="1" min="11" max="11" width="6.57"/>
    <col customWidth="1" min="12" max="12" width="5.14"/>
    <col customWidth="1" min="13" max="13" width="5.43"/>
    <col customWidth="1" min="14" max="14" width="5.57"/>
    <col customWidth="1" min="15" max="15" width="6.71"/>
    <col customWidth="1" min="16" max="16" width="6.29"/>
    <col customWidth="1" min="17" max="17" width="5.43"/>
    <col customWidth="1" min="18" max="18" width="7.14"/>
    <col customWidth="1" min="19" max="19" width="6.86"/>
    <col customWidth="1" min="20" max="20" width="7.71"/>
    <col customWidth="1" min="21" max="21" width="7.43"/>
    <col customWidth="1" min="22" max="23" width="6.71"/>
    <col customWidth="1" min="24" max="24" width="5.86"/>
    <col customWidth="1" min="25" max="25" width="5.71"/>
    <col customWidth="1" min="26" max="26" width="7.86"/>
    <col customWidth="1" min="27" max="27" width="6.4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/>
      <c r="H1" s="2"/>
      <c r="I1" s="3" t="s">
        <v>6</v>
      </c>
      <c r="J1" s="2"/>
      <c r="K1" s="2"/>
      <c r="L1" s="3" t="s">
        <v>7</v>
      </c>
      <c r="M1" s="2"/>
      <c r="N1" s="2"/>
      <c r="O1" s="2"/>
      <c r="P1" s="3" t="s">
        <v>8</v>
      </c>
      <c r="Q1" s="2"/>
      <c r="R1" s="4" t="s">
        <v>9</v>
      </c>
      <c r="S1" s="2"/>
      <c r="T1" s="2"/>
      <c r="U1" s="4" t="s">
        <v>10</v>
      </c>
      <c r="V1" s="5"/>
      <c r="W1" s="5"/>
      <c r="X1" s="4" t="s">
        <v>11</v>
      </c>
      <c r="Y1" s="5"/>
      <c r="Z1" s="5"/>
      <c r="AA1" s="6"/>
    </row>
    <row r="2" ht="15.0" customHeight="1">
      <c r="A2" s="7"/>
      <c r="B2" s="8"/>
      <c r="C2" s="8"/>
      <c r="D2" s="8"/>
      <c r="E2" s="9"/>
      <c r="F2" s="10" t="s">
        <v>12</v>
      </c>
      <c r="G2" s="11" t="s">
        <v>13</v>
      </c>
      <c r="H2" s="11" t="s">
        <v>14</v>
      </c>
      <c r="I2" s="10" t="s">
        <v>15</v>
      </c>
      <c r="J2" s="11" t="s">
        <v>16</v>
      </c>
      <c r="K2" s="11" t="s">
        <v>17</v>
      </c>
      <c r="L2" s="10" t="s">
        <v>15</v>
      </c>
      <c r="M2" s="11" t="s">
        <v>18</v>
      </c>
      <c r="N2" s="11" t="s">
        <v>16</v>
      </c>
      <c r="O2" s="11" t="s">
        <v>19</v>
      </c>
      <c r="P2" s="10" t="s">
        <v>20</v>
      </c>
      <c r="Q2" s="11" t="s">
        <v>21</v>
      </c>
      <c r="R2" s="10" t="s">
        <v>22</v>
      </c>
      <c r="S2" s="11" t="s">
        <v>23</v>
      </c>
      <c r="T2" s="11" t="s">
        <v>24</v>
      </c>
      <c r="U2" s="10" t="s">
        <v>25</v>
      </c>
      <c r="V2" s="11" t="s">
        <v>26</v>
      </c>
      <c r="W2" s="11" t="s">
        <v>19</v>
      </c>
      <c r="X2" s="10" t="s">
        <v>15</v>
      </c>
      <c r="Y2" s="11" t="s">
        <v>16</v>
      </c>
      <c r="Z2" s="11" t="s">
        <v>27</v>
      </c>
      <c r="AA2" s="12" t="s">
        <v>28</v>
      </c>
    </row>
    <row r="3" ht="14.25" customHeight="1">
      <c r="A3" s="13">
        <v>1.0</v>
      </c>
      <c r="B3" s="14" t="s">
        <v>29</v>
      </c>
      <c r="C3" s="15" t="s">
        <v>30</v>
      </c>
      <c r="D3" s="15"/>
      <c r="E3" s="16" t="str">
        <f>HYPERLINK("http://www.r2d3.us/visual-intro-to-machine-learning-part-1/","http://www.r2d3.us/visual-intro-to-machine-learning-part-1/")</f>
        <v>http://www.r2d3.us/visual-intro-to-machine-learning-part-1/</v>
      </c>
      <c r="F3" s="17" t="s">
        <v>30</v>
      </c>
      <c r="G3" s="18"/>
      <c r="H3" s="19"/>
      <c r="I3" s="17" t="s">
        <v>31</v>
      </c>
      <c r="J3" s="18" t="s">
        <v>31</v>
      </c>
      <c r="K3" s="20" t="s">
        <v>31</v>
      </c>
      <c r="L3" s="17"/>
      <c r="M3" s="18"/>
      <c r="N3" s="18" t="s">
        <v>32</v>
      </c>
      <c r="O3" s="21"/>
      <c r="P3" s="17" t="s">
        <v>33</v>
      </c>
      <c r="Q3" s="20">
        <v>2.0</v>
      </c>
      <c r="R3" s="17" t="s">
        <v>30</v>
      </c>
      <c r="S3" s="18"/>
      <c r="T3" s="20"/>
      <c r="U3" s="17" t="s">
        <v>30</v>
      </c>
      <c r="V3" s="18"/>
      <c r="W3" s="20"/>
      <c r="X3" s="22" t="s">
        <v>30</v>
      </c>
      <c r="Y3" s="18"/>
      <c r="Z3" s="18"/>
      <c r="AA3" s="20" t="s">
        <v>34</v>
      </c>
    </row>
    <row r="4" ht="14.25" customHeight="1">
      <c r="A4" s="23">
        <f t="shared" ref="A4:A82" si="1">A3+1</f>
        <v>2</v>
      </c>
      <c r="B4" s="24" t="s">
        <v>35</v>
      </c>
      <c r="C4" s="15" t="s">
        <v>30</v>
      </c>
      <c r="D4" s="15"/>
      <c r="E4" s="25" t="s">
        <v>36</v>
      </c>
      <c r="F4" s="26" t="s">
        <v>30</v>
      </c>
      <c r="G4" s="27"/>
      <c r="H4" s="28"/>
      <c r="I4" s="26" t="s">
        <v>31</v>
      </c>
      <c r="J4" s="29" t="s">
        <v>31</v>
      </c>
      <c r="K4" s="28" t="s">
        <v>37</v>
      </c>
      <c r="L4" s="26"/>
      <c r="M4" s="29"/>
      <c r="N4" s="29"/>
      <c r="O4" s="30"/>
      <c r="P4" s="26" t="s">
        <v>33</v>
      </c>
      <c r="Q4" s="28">
        <v>2.0</v>
      </c>
      <c r="R4" s="26" t="s">
        <v>30</v>
      </c>
      <c r="S4" s="29"/>
      <c r="T4" s="28"/>
      <c r="U4" s="26" t="s">
        <v>30</v>
      </c>
      <c r="V4" s="29"/>
      <c r="W4" s="28"/>
      <c r="X4" s="31" t="s">
        <v>30</v>
      </c>
      <c r="Y4" s="29"/>
      <c r="Z4" s="29"/>
      <c r="AA4" s="28" t="s">
        <v>34</v>
      </c>
    </row>
    <row r="5" ht="14.25" customHeight="1">
      <c r="A5" s="23">
        <f t="shared" si="1"/>
        <v>3</v>
      </c>
      <c r="B5" s="24" t="s">
        <v>38</v>
      </c>
      <c r="C5" s="15" t="s">
        <v>30</v>
      </c>
      <c r="D5" s="15"/>
      <c r="E5" s="25" t="s">
        <v>39</v>
      </c>
      <c r="F5" s="26" t="s">
        <v>30</v>
      </c>
      <c r="G5" s="29" t="s">
        <v>30</v>
      </c>
      <c r="H5" s="28"/>
      <c r="I5" s="26" t="s">
        <v>31</v>
      </c>
      <c r="J5" s="29" t="s">
        <v>31</v>
      </c>
      <c r="K5" s="28" t="s">
        <v>37</v>
      </c>
      <c r="L5" s="26"/>
      <c r="M5" s="29" t="s">
        <v>30</v>
      </c>
      <c r="N5" s="29"/>
      <c r="O5" s="30"/>
      <c r="P5" s="26" t="s">
        <v>40</v>
      </c>
      <c r="Q5" s="28">
        <v>2.0</v>
      </c>
      <c r="R5" s="26" t="s">
        <v>30</v>
      </c>
      <c r="S5" s="29"/>
      <c r="T5" s="28"/>
      <c r="U5" s="26" t="s">
        <v>30</v>
      </c>
      <c r="V5" s="29"/>
      <c r="W5" s="28"/>
      <c r="X5" s="31" t="s">
        <v>30</v>
      </c>
      <c r="Y5" s="29"/>
      <c r="Z5" s="29" t="s">
        <v>30</v>
      </c>
      <c r="AA5" s="28" t="s">
        <v>16</v>
      </c>
    </row>
    <row r="6" ht="14.25" customHeight="1">
      <c r="A6" s="23">
        <f t="shared" si="1"/>
        <v>4</v>
      </c>
      <c r="B6" s="24" t="s">
        <v>41</v>
      </c>
      <c r="C6" s="15" t="s">
        <v>30</v>
      </c>
      <c r="D6" s="15"/>
      <c r="E6" s="32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F6" s="26" t="s">
        <v>42</v>
      </c>
      <c r="G6" s="29" t="s">
        <v>30</v>
      </c>
      <c r="H6" s="28"/>
      <c r="I6" s="26" t="s">
        <v>37</v>
      </c>
      <c r="J6" s="29" t="s">
        <v>37</v>
      </c>
      <c r="K6" s="28" t="s">
        <v>37</v>
      </c>
      <c r="L6" s="26"/>
      <c r="M6" s="29" t="s">
        <v>30</v>
      </c>
      <c r="N6" s="29"/>
      <c r="O6" s="30"/>
      <c r="P6" s="26" t="s">
        <v>43</v>
      </c>
      <c r="Q6" s="28">
        <v>1.0</v>
      </c>
      <c r="R6" s="26"/>
      <c r="S6" s="29"/>
      <c r="T6" s="28" t="s">
        <v>30</v>
      </c>
      <c r="U6" s="26"/>
      <c r="V6" s="29" t="s">
        <v>30</v>
      </c>
      <c r="W6" s="28"/>
      <c r="X6" s="31"/>
      <c r="Y6" s="29"/>
      <c r="Z6" s="29" t="s">
        <v>30</v>
      </c>
      <c r="AA6" s="28" t="s">
        <v>34</v>
      </c>
    </row>
    <row r="7" ht="14.25" customHeight="1">
      <c r="A7" s="23">
        <f t="shared" si="1"/>
        <v>5</v>
      </c>
      <c r="B7" s="24" t="s">
        <v>44</v>
      </c>
      <c r="C7" s="15"/>
      <c r="D7" s="15" t="s">
        <v>30</v>
      </c>
      <c r="E7" s="25" t="s">
        <v>45</v>
      </c>
      <c r="F7" s="26" t="s">
        <v>30</v>
      </c>
      <c r="G7" s="29"/>
      <c r="H7" s="28"/>
      <c r="I7" s="26" t="s">
        <v>31</v>
      </c>
      <c r="J7" s="29" t="s">
        <v>31</v>
      </c>
      <c r="K7" s="28" t="s">
        <v>37</v>
      </c>
      <c r="L7" s="26"/>
      <c r="M7" s="29"/>
      <c r="N7" s="29"/>
      <c r="O7" s="30"/>
      <c r="P7" s="26" t="s">
        <v>33</v>
      </c>
      <c r="Q7" s="28">
        <v>1.0</v>
      </c>
      <c r="R7" s="26"/>
      <c r="S7" s="29" t="s">
        <v>30</v>
      </c>
      <c r="T7" s="28"/>
      <c r="U7" s="26" t="s">
        <v>30</v>
      </c>
      <c r="V7" s="29"/>
      <c r="W7" s="28"/>
      <c r="X7" s="31" t="s">
        <v>30</v>
      </c>
      <c r="Y7" s="29"/>
      <c r="Z7" s="29"/>
      <c r="AA7" s="28" t="s">
        <v>34</v>
      </c>
    </row>
    <row r="8" ht="14.25" customHeight="1">
      <c r="A8" s="23">
        <f t="shared" si="1"/>
        <v>6</v>
      </c>
      <c r="B8" s="24" t="s">
        <v>46</v>
      </c>
      <c r="C8" s="15" t="s">
        <v>30</v>
      </c>
      <c r="D8" s="15"/>
      <c r="E8" s="25" t="s">
        <v>47</v>
      </c>
      <c r="F8" s="26" t="s">
        <v>42</v>
      </c>
      <c r="G8" s="29" t="s">
        <v>30</v>
      </c>
      <c r="H8" s="28" t="s">
        <v>30</v>
      </c>
      <c r="I8" s="26" t="s">
        <v>37</v>
      </c>
      <c r="J8" s="29" t="s">
        <v>37</v>
      </c>
      <c r="K8" s="28" t="s">
        <v>37</v>
      </c>
      <c r="L8" s="26" t="s">
        <v>30</v>
      </c>
      <c r="M8" s="29"/>
      <c r="N8" s="29" t="s">
        <v>32</v>
      </c>
      <c r="O8" s="30"/>
      <c r="P8" s="26" t="s">
        <v>43</v>
      </c>
      <c r="Q8" s="28">
        <v>1.0</v>
      </c>
      <c r="R8" s="26"/>
      <c r="S8" s="29"/>
      <c r="T8" s="28" t="s">
        <v>30</v>
      </c>
      <c r="U8" s="26"/>
      <c r="V8" s="29" t="s">
        <v>30</v>
      </c>
      <c r="W8" s="28"/>
      <c r="X8" s="31"/>
      <c r="Y8" s="29"/>
      <c r="Z8" s="29" t="s">
        <v>30</v>
      </c>
      <c r="AA8" s="28" t="s">
        <v>34</v>
      </c>
    </row>
    <row r="9" ht="14.25" customHeight="1">
      <c r="A9" s="23">
        <f t="shared" si="1"/>
        <v>7</v>
      </c>
      <c r="B9" s="24" t="s">
        <v>48</v>
      </c>
      <c r="C9" s="15" t="s">
        <v>30</v>
      </c>
      <c r="D9" s="15"/>
      <c r="E9" s="25" t="s">
        <v>49</v>
      </c>
      <c r="F9" s="26" t="s">
        <v>42</v>
      </c>
      <c r="G9" s="29" t="s">
        <v>30</v>
      </c>
      <c r="H9" s="28"/>
      <c r="I9" s="26" t="s">
        <v>37</v>
      </c>
      <c r="J9" s="29" t="s">
        <v>37</v>
      </c>
      <c r="K9" s="28" t="s">
        <v>37</v>
      </c>
      <c r="L9" s="26" t="s">
        <v>30</v>
      </c>
      <c r="M9" s="29"/>
      <c r="N9" s="29"/>
      <c r="O9" s="30"/>
      <c r="P9" s="26" t="s">
        <v>43</v>
      </c>
      <c r="Q9" s="28">
        <v>1.0</v>
      </c>
      <c r="R9" s="26"/>
      <c r="S9" s="29"/>
      <c r="T9" s="28" t="s">
        <v>30</v>
      </c>
      <c r="U9" s="26"/>
      <c r="V9" s="29" t="s">
        <v>30</v>
      </c>
      <c r="W9" s="28"/>
      <c r="X9" s="31"/>
      <c r="Y9" s="29"/>
      <c r="Z9" s="29" t="s">
        <v>30</v>
      </c>
      <c r="AA9" s="28" t="s">
        <v>40</v>
      </c>
    </row>
    <row r="10" ht="14.25" customHeight="1">
      <c r="A10" s="23">
        <f t="shared" si="1"/>
        <v>8</v>
      </c>
      <c r="B10" s="24" t="s">
        <v>50</v>
      </c>
      <c r="C10" s="15" t="s">
        <v>30</v>
      </c>
      <c r="D10" s="15"/>
      <c r="E10" s="25" t="s">
        <v>51</v>
      </c>
      <c r="F10" s="26" t="s">
        <v>30</v>
      </c>
      <c r="G10" s="29" t="s">
        <v>30</v>
      </c>
      <c r="H10" s="28"/>
      <c r="I10" s="26" t="s">
        <v>52</v>
      </c>
      <c r="J10" s="29" t="s">
        <v>52</v>
      </c>
      <c r="K10" s="28" t="s">
        <v>52</v>
      </c>
      <c r="L10" s="26"/>
      <c r="M10" s="29"/>
      <c r="N10" s="29" t="s">
        <v>30</v>
      </c>
      <c r="O10" s="30"/>
      <c r="P10" s="26" t="s">
        <v>40</v>
      </c>
      <c r="Q10" s="28">
        <v>1.0</v>
      </c>
      <c r="R10" s="26"/>
      <c r="S10" s="29"/>
      <c r="T10" s="28"/>
      <c r="U10" s="26"/>
      <c r="V10" s="29" t="s">
        <v>30</v>
      </c>
      <c r="W10" s="28"/>
      <c r="X10" s="31" t="s">
        <v>30</v>
      </c>
      <c r="Y10" s="29" t="s">
        <v>30</v>
      </c>
      <c r="Z10" s="29"/>
      <c r="AA10" s="28" t="s">
        <v>16</v>
      </c>
    </row>
    <row r="11" ht="14.25" customHeight="1">
      <c r="A11" s="23">
        <f t="shared" si="1"/>
        <v>9</v>
      </c>
      <c r="B11" s="24" t="s">
        <v>53</v>
      </c>
      <c r="C11" s="15" t="s">
        <v>30</v>
      </c>
      <c r="D11" s="15"/>
      <c r="E11" s="25" t="s">
        <v>54</v>
      </c>
      <c r="F11" s="26" t="s">
        <v>42</v>
      </c>
      <c r="G11" s="29" t="s">
        <v>30</v>
      </c>
      <c r="H11" s="28"/>
      <c r="I11" s="26" t="s">
        <v>37</v>
      </c>
      <c r="J11" s="29" t="s">
        <v>37</v>
      </c>
      <c r="K11" s="28" t="s">
        <v>37</v>
      </c>
      <c r="L11" s="26"/>
      <c r="M11" s="29" t="s">
        <v>30</v>
      </c>
      <c r="N11" s="29"/>
      <c r="O11" s="30"/>
      <c r="P11" s="26" t="s">
        <v>43</v>
      </c>
      <c r="Q11" s="28">
        <v>1.0</v>
      </c>
      <c r="R11" s="26"/>
      <c r="S11" s="29"/>
      <c r="T11" s="28" t="s">
        <v>30</v>
      </c>
      <c r="U11" s="26"/>
      <c r="V11" s="29" t="s">
        <v>30</v>
      </c>
      <c r="W11" s="28"/>
      <c r="X11" s="31"/>
      <c r="Y11" s="29"/>
      <c r="Z11" s="29" t="s">
        <v>30</v>
      </c>
      <c r="AA11" s="28" t="s">
        <v>15</v>
      </c>
    </row>
    <row r="12" ht="14.25" customHeight="1">
      <c r="A12" s="23">
        <f t="shared" si="1"/>
        <v>10</v>
      </c>
      <c r="B12" s="24" t="s">
        <v>55</v>
      </c>
      <c r="C12" s="15"/>
      <c r="D12" s="15" t="s">
        <v>30</v>
      </c>
      <c r="E12" s="25" t="s">
        <v>56</v>
      </c>
      <c r="F12" s="26" t="s">
        <v>30</v>
      </c>
      <c r="G12" s="29"/>
      <c r="H12" s="28"/>
      <c r="I12" s="26" t="s">
        <v>31</v>
      </c>
      <c r="J12" s="29" t="s">
        <v>31</v>
      </c>
      <c r="K12" s="28" t="s">
        <v>31</v>
      </c>
      <c r="L12" s="26"/>
      <c r="M12" s="29"/>
      <c r="N12" s="29"/>
      <c r="O12" s="30"/>
      <c r="P12" s="26" t="s">
        <v>33</v>
      </c>
      <c r="Q12" s="28">
        <v>1.0</v>
      </c>
      <c r="R12" s="26"/>
      <c r="S12" s="29" t="s">
        <v>30</v>
      </c>
      <c r="T12" s="28"/>
      <c r="U12" s="26" t="s">
        <v>30</v>
      </c>
      <c r="V12" s="29"/>
      <c r="W12" s="28"/>
      <c r="X12" s="31" t="s">
        <v>30</v>
      </c>
      <c r="Y12" s="29"/>
      <c r="Z12" s="29"/>
      <c r="AA12" s="28" t="s">
        <v>16</v>
      </c>
    </row>
    <row r="13" ht="14.25" customHeight="1">
      <c r="A13" s="23">
        <f t="shared" si="1"/>
        <v>11</v>
      </c>
      <c r="B13" s="24" t="s">
        <v>57</v>
      </c>
      <c r="C13" s="15" t="s">
        <v>30</v>
      </c>
      <c r="D13" s="15"/>
      <c r="E13" s="25" t="s">
        <v>58</v>
      </c>
      <c r="F13" s="26" t="s">
        <v>30</v>
      </c>
      <c r="G13" s="29"/>
      <c r="H13" s="28"/>
      <c r="I13" s="26" t="s">
        <v>31</v>
      </c>
      <c r="J13" s="29" t="s">
        <v>31</v>
      </c>
      <c r="K13" s="28" t="s">
        <v>37</v>
      </c>
      <c r="L13" s="26"/>
      <c r="M13" s="29"/>
      <c r="N13" s="29"/>
      <c r="O13" s="30"/>
      <c r="P13" s="26" t="s">
        <v>33</v>
      </c>
      <c r="Q13" s="28">
        <v>1.0</v>
      </c>
      <c r="R13" s="26" t="s">
        <v>30</v>
      </c>
      <c r="S13" s="29"/>
      <c r="T13" s="28"/>
      <c r="U13" s="26" t="s">
        <v>30</v>
      </c>
      <c r="V13" s="29"/>
      <c r="W13" s="28"/>
      <c r="X13" s="31" t="s">
        <v>30</v>
      </c>
      <c r="Y13" s="29"/>
      <c r="Z13" s="29"/>
      <c r="AA13" s="28" t="s">
        <v>59</v>
      </c>
    </row>
    <row r="14" ht="14.25" customHeight="1">
      <c r="A14" s="23">
        <f t="shared" si="1"/>
        <v>12</v>
      </c>
      <c r="B14" s="24" t="s">
        <v>60</v>
      </c>
      <c r="C14" s="15" t="s">
        <v>30</v>
      </c>
      <c r="D14" s="15"/>
      <c r="E14" s="25" t="s">
        <v>61</v>
      </c>
      <c r="F14" s="26" t="s">
        <v>30</v>
      </c>
      <c r="G14" s="29"/>
      <c r="H14" s="28"/>
      <c r="I14" s="26" t="s">
        <v>31</v>
      </c>
      <c r="J14" s="29" t="s">
        <v>52</v>
      </c>
      <c r="K14" s="28" t="s">
        <v>37</v>
      </c>
      <c r="L14" s="26"/>
      <c r="M14" s="29" t="s">
        <v>30</v>
      </c>
      <c r="N14" s="29"/>
      <c r="O14" s="30"/>
      <c r="P14" s="26" t="s">
        <v>40</v>
      </c>
      <c r="Q14" s="28">
        <v>1.0</v>
      </c>
      <c r="R14" s="26" t="s">
        <v>30</v>
      </c>
      <c r="S14" s="29"/>
      <c r="T14" s="28"/>
      <c r="U14" s="26"/>
      <c r="V14" s="29" t="s">
        <v>30</v>
      </c>
      <c r="W14" s="28"/>
      <c r="X14" s="31" t="s">
        <v>30</v>
      </c>
      <c r="Y14" s="29"/>
      <c r="Z14" s="29" t="s">
        <v>30</v>
      </c>
      <c r="AA14" s="28" t="s">
        <v>34</v>
      </c>
    </row>
    <row r="15" ht="14.25" customHeight="1">
      <c r="A15" s="23">
        <f t="shared" si="1"/>
        <v>13</v>
      </c>
      <c r="B15" s="24" t="s">
        <v>62</v>
      </c>
      <c r="C15" s="15" t="s">
        <v>30</v>
      </c>
      <c r="D15" s="15"/>
      <c r="E15" s="25" t="s">
        <v>63</v>
      </c>
      <c r="F15" s="26" t="s">
        <v>30</v>
      </c>
      <c r="G15" s="29"/>
      <c r="H15" s="28" t="s">
        <v>30</v>
      </c>
      <c r="I15" s="26" t="s">
        <v>31</v>
      </c>
      <c r="J15" s="29" t="s">
        <v>31</v>
      </c>
      <c r="K15" s="28" t="s">
        <v>31</v>
      </c>
      <c r="L15" s="26"/>
      <c r="M15" s="29"/>
      <c r="N15" s="29" t="s">
        <v>30</v>
      </c>
      <c r="O15" s="30"/>
      <c r="P15" s="26" t="s">
        <v>33</v>
      </c>
      <c r="Q15" s="28">
        <v>3.0</v>
      </c>
      <c r="R15" s="26" t="s">
        <v>30</v>
      </c>
      <c r="S15" s="29"/>
      <c r="T15" s="28"/>
      <c r="U15" s="26"/>
      <c r="V15" s="29" t="s">
        <v>30</v>
      </c>
      <c r="W15" s="28"/>
      <c r="X15" s="31" t="s">
        <v>30</v>
      </c>
      <c r="Y15" s="29"/>
      <c r="Z15" s="29" t="s">
        <v>30</v>
      </c>
      <c r="AA15" s="28" t="s">
        <v>34</v>
      </c>
    </row>
    <row r="16" ht="14.25" customHeight="1">
      <c r="A16" s="23">
        <f t="shared" si="1"/>
        <v>14</v>
      </c>
      <c r="B16" s="24" t="s">
        <v>64</v>
      </c>
      <c r="C16" s="15" t="s">
        <v>30</v>
      </c>
      <c r="D16" s="15"/>
      <c r="E16" s="25" t="s">
        <v>65</v>
      </c>
      <c r="F16" s="26" t="s">
        <v>30</v>
      </c>
      <c r="G16" s="29"/>
      <c r="H16" s="28"/>
      <c r="I16" s="26" t="s">
        <v>31</v>
      </c>
      <c r="J16" s="29" t="s">
        <v>31</v>
      </c>
      <c r="K16" s="28" t="s">
        <v>37</v>
      </c>
      <c r="L16" s="26"/>
      <c r="M16" s="29"/>
      <c r="N16" s="29" t="s">
        <v>32</v>
      </c>
      <c r="O16" s="30"/>
      <c r="P16" s="26" t="s">
        <v>33</v>
      </c>
      <c r="Q16" s="28">
        <v>2.0</v>
      </c>
      <c r="R16" s="26" t="s">
        <v>30</v>
      </c>
      <c r="S16" s="29"/>
      <c r="T16" s="28"/>
      <c r="U16" s="26" t="s">
        <v>30</v>
      </c>
      <c r="V16" s="29"/>
      <c r="W16" s="28"/>
      <c r="X16" s="31" t="s">
        <v>30</v>
      </c>
      <c r="Y16" s="29"/>
      <c r="Z16" s="29"/>
      <c r="AA16" s="28" t="s">
        <v>34</v>
      </c>
    </row>
    <row r="17" ht="14.25" customHeight="1">
      <c r="A17" s="23">
        <f t="shared" si="1"/>
        <v>15</v>
      </c>
      <c r="B17" s="24" t="s">
        <v>66</v>
      </c>
      <c r="C17" s="15"/>
      <c r="D17" s="15" t="s">
        <v>30</v>
      </c>
      <c r="E17" s="25" t="s">
        <v>67</v>
      </c>
      <c r="F17" s="26" t="s">
        <v>30</v>
      </c>
      <c r="G17" s="29"/>
      <c r="H17" s="28"/>
      <c r="I17" s="26" t="s">
        <v>31</v>
      </c>
      <c r="J17" s="29" t="s">
        <v>31</v>
      </c>
      <c r="K17" s="28" t="s">
        <v>31</v>
      </c>
      <c r="L17" s="26"/>
      <c r="M17" s="29"/>
      <c r="N17" s="29"/>
      <c r="O17" s="30"/>
      <c r="P17" s="26" t="s">
        <v>33</v>
      </c>
      <c r="Q17" s="28">
        <v>1.0</v>
      </c>
      <c r="R17" s="26" t="s">
        <v>30</v>
      </c>
      <c r="S17" s="29"/>
      <c r="T17" s="28"/>
      <c r="U17" s="26" t="s">
        <v>30</v>
      </c>
      <c r="V17" s="29"/>
      <c r="W17" s="28"/>
      <c r="X17" s="31" t="s">
        <v>30</v>
      </c>
      <c r="Y17" s="29"/>
      <c r="Z17" s="29"/>
      <c r="AA17" s="28" t="s">
        <v>34</v>
      </c>
    </row>
    <row r="18" ht="14.25" customHeight="1">
      <c r="A18" s="23">
        <f t="shared" si="1"/>
        <v>16</v>
      </c>
      <c r="B18" s="24" t="s">
        <v>68</v>
      </c>
      <c r="C18" s="15" t="s">
        <v>30</v>
      </c>
      <c r="D18" s="15"/>
      <c r="E18" s="25" t="s">
        <v>69</v>
      </c>
      <c r="F18" s="26" t="s">
        <v>30</v>
      </c>
      <c r="G18" s="29"/>
      <c r="H18" s="28"/>
      <c r="I18" s="26" t="s">
        <v>31</v>
      </c>
      <c r="J18" s="29" t="s">
        <v>31</v>
      </c>
      <c r="K18" s="28" t="s">
        <v>37</v>
      </c>
      <c r="L18" s="26"/>
      <c r="M18" s="29"/>
      <c r="N18" s="29" t="s">
        <v>32</v>
      </c>
      <c r="O18" s="30"/>
      <c r="P18" s="26" t="s">
        <v>33</v>
      </c>
      <c r="Q18" s="28">
        <v>1.0</v>
      </c>
      <c r="R18" s="26"/>
      <c r="S18" s="29"/>
      <c r="T18" s="28" t="s">
        <v>30</v>
      </c>
      <c r="U18" s="26" t="s">
        <v>30</v>
      </c>
      <c r="V18" s="29"/>
      <c r="W18" s="28"/>
      <c r="X18" s="31"/>
      <c r="Y18" s="29" t="s">
        <v>30</v>
      </c>
      <c r="Z18" s="29"/>
      <c r="AA18" s="28" t="s">
        <v>34</v>
      </c>
    </row>
    <row r="19" ht="14.25" customHeight="1">
      <c r="A19" s="23">
        <f t="shared" si="1"/>
        <v>17</v>
      </c>
      <c r="B19" s="24" t="s">
        <v>70</v>
      </c>
      <c r="C19" s="15" t="s">
        <v>30</v>
      </c>
      <c r="D19" s="15"/>
      <c r="E19" s="25" t="s">
        <v>71</v>
      </c>
      <c r="F19" s="26" t="s">
        <v>30</v>
      </c>
      <c r="G19" s="29" t="s">
        <v>30</v>
      </c>
      <c r="H19" s="28"/>
      <c r="I19" s="26" t="s">
        <v>31</v>
      </c>
      <c r="J19" s="29" t="s">
        <v>31</v>
      </c>
      <c r="K19" s="28" t="s">
        <v>37</v>
      </c>
      <c r="L19" s="26"/>
      <c r="M19" s="29"/>
      <c r="N19" s="29"/>
      <c r="O19" s="30"/>
      <c r="P19" s="26" t="s">
        <v>33</v>
      </c>
      <c r="Q19" s="28">
        <v>1.0</v>
      </c>
      <c r="R19" s="26"/>
      <c r="S19" s="29" t="s">
        <v>30</v>
      </c>
      <c r="T19" s="28"/>
      <c r="U19" s="26" t="s">
        <v>30</v>
      </c>
      <c r="V19" s="29"/>
      <c r="W19" s="28"/>
      <c r="X19" s="31" t="s">
        <v>30</v>
      </c>
      <c r="Y19" s="29"/>
      <c r="Z19" s="29"/>
      <c r="AA19" s="28" t="s">
        <v>59</v>
      </c>
    </row>
    <row r="20" ht="14.25" customHeight="1">
      <c r="A20" s="23">
        <f t="shared" si="1"/>
        <v>18</v>
      </c>
      <c r="B20" s="24" t="s">
        <v>72</v>
      </c>
      <c r="C20" s="15" t="s">
        <v>30</v>
      </c>
      <c r="D20" s="15"/>
      <c r="E20" s="25" t="s">
        <v>73</v>
      </c>
      <c r="F20" s="26" t="s">
        <v>30</v>
      </c>
      <c r="G20" s="29" t="s">
        <v>30</v>
      </c>
      <c r="H20" s="28"/>
      <c r="I20" s="26" t="s">
        <v>31</v>
      </c>
      <c r="J20" s="29" t="s">
        <v>31</v>
      </c>
      <c r="K20" s="28" t="s">
        <v>31</v>
      </c>
      <c r="L20" s="26"/>
      <c r="M20" s="29"/>
      <c r="N20" s="29" t="s">
        <v>30</v>
      </c>
      <c r="O20" s="30"/>
      <c r="P20" s="26" t="s">
        <v>33</v>
      </c>
      <c r="Q20" s="28">
        <v>2.0</v>
      </c>
      <c r="R20" s="26"/>
      <c r="S20" s="29" t="s">
        <v>30</v>
      </c>
      <c r="T20" s="28"/>
      <c r="U20" s="26"/>
      <c r="V20" s="29" t="s">
        <v>30</v>
      </c>
      <c r="W20" s="28"/>
      <c r="X20" s="31" t="s">
        <v>30</v>
      </c>
      <c r="Y20" s="29" t="s">
        <v>30</v>
      </c>
      <c r="Z20" s="29"/>
      <c r="AA20" s="28" t="s">
        <v>34</v>
      </c>
    </row>
    <row r="21" ht="14.25" customHeight="1">
      <c r="A21" s="23">
        <f t="shared" si="1"/>
        <v>19</v>
      </c>
      <c r="B21" s="24" t="s">
        <v>74</v>
      </c>
      <c r="C21" s="15"/>
      <c r="D21" s="15" t="s">
        <v>30</v>
      </c>
      <c r="E21" s="25" t="s">
        <v>75</v>
      </c>
      <c r="F21" s="26" t="s">
        <v>30</v>
      </c>
      <c r="G21" s="29"/>
      <c r="H21" s="28"/>
      <c r="I21" s="26" t="s">
        <v>31</v>
      </c>
      <c r="J21" s="29" t="s">
        <v>52</v>
      </c>
      <c r="K21" s="28" t="s">
        <v>31</v>
      </c>
      <c r="L21" s="26"/>
      <c r="M21" s="29"/>
      <c r="N21" s="29" t="s">
        <v>32</v>
      </c>
      <c r="O21" s="30"/>
      <c r="P21" s="26" t="s">
        <v>40</v>
      </c>
      <c r="Q21" s="33">
        <v>42371.0</v>
      </c>
      <c r="R21" s="26" t="s">
        <v>30</v>
      </c>
      <c r="S21" s="29" t="s">
        <v>30</v>
      </c>
      <c r="T21" s="28" t="s">
        <v>30</v>
      </c>
      <c r="U21" s="26" t="s">
        <v>30</v>
      </c>
      <c r="V21" s="29"/>
      <c r="W21" s="28"/>
      <c r="X21" s="31" t="s">
        <v>30</v>
      </c>
      <c r="Y21" s="29" t="s">
        <v>32</v>
      </c>
      <c r="Z21" s="29"/>
      <c r="AA21" s="28" t="s">
        <v>34</v>
      </c>
    </row>
    <row r="22" ht="14.25" customHeight="1">
      <c r="A22" s="23">
        <f t="shared" si="1"/>
        <v>20</v>
      </c>
      <c r="B22" s="24" t="s">
        <v>76</v>
      </c>
      <c r="C22" s="15" t="s">
        <v>30</v>
      </c>
      <c r="D22" s="15"/>
      <c r="E22" s="25" t="s">
        <v>77</v>
      </c>
      <c r="F22" s="26" t="s">
        <v>30</v>
      </c>
      <c r="G22" s="29" t="s">
        <v>30</v>
      </c>
      <c r="H22" s="28"/>
      <c r="I22" s="26" t="s">
        <v>31</v>
      </c>
      <c r="J22" s="29" t="s">
        <v>52</v>
      </c>
      <c r="K22" s="28" t="s">
        <v>31</v>
      </c>
      <c r="L22" s="26"/>
      <c r="M22" s="29" t="s">
        <v>30</v>
      </c>
      <c r="N22" s="29"/>
      <c r="O22" s="30"/>
      <c r="P22" s="26" t="s">
        <v>40</v>
      </c>
      <c r="Q22" s="28">
        <v>1.0</v>
      </c>
      <c r="R22" s="26"/>
      <c r="S22" s="29"/>
      <c r="T22" s="28" t="s">
        <v>30</v>
      </c>
      <c r="U22" s="26"/>
      <c r="V22" s="29" t="s">
        <v>30</v>
      </c>
      <c r="W22" s="28"/>
      <c r="X22" s="31" t="s">
        <v>30</v>
      </c>
      <c r="Y22" s="29"/>
      <c r="Z22" s="29" t="s">
        <v>30</v>
      </c>
      <c r="AA22" s="28" t="s">
        <v>59</v>
      </c>
    </row>
    <row r="23" ht="14.25" customHeight="1">
      <c r="A23" s="23">
        <f t="shared" si="1"/>
        <v>21</v>
      </c>
      <c r="B23" s="24" t="s">
        <v>78</v>
      </c>
      <c r="C23" s="15" t="s">
        <v>30</v>
      </c>
      <c r="D23" s="15"/>
      <c r="E23" s="25" t="s">
        <v>79</v>
      </c>
      <c r="F23" s="26" t="s">
        <v>30</v>
      </c>
      <c r="G23" s="29"/>
      <c r="H23" s="28"/>
      <c r="I23" s="26" t="s">
        <v>31</v>
      </c>
      <c r="J23" s="29" t="s">
        <v>31</v>
      </c>
      <c r="K23" s="28" t="s">
        <v>31</v>
      </c>
      <c r="L23" s="26"/>
      <c r="M23" s="29"/>
      <c r="N23" s="29" t="s">
        <v>32</v>
      </c>
      <c r="O23" s="30"/>
      <c r="P23" s="26" t="s">
        <v>33</v>
      </c>
      <c r="Q23" s="28">
        <v>2.0</v>
      </c>
      <c r="R23" s="26" t="s">
        <v>30</v>
      </c>
      <c r="S23" s="29"/>
      <c r="T23" s="28" t="s">
        <v>30</v>
      </c>
      <c r="U23" s="26" t="s">
        <v>30</v>
      </c>
      <c r="V23" s="29"/>
      <c r="W23" s="28"/>
      <c r="X23" s="31" t="s">
        <v>30</v>
      </c>
      <c r="Y23" s="29" t="s">
        <v>32</v>
      </c>
      <c r="Z23" s="29"/>
      <c r="AA23" s="28" t="s">
        <v>34</v>
      </c>
    </row>
    <row r="24" ht="14.25" customHeight="1">
      <c r="A24" s="23">
        <f t="shared" si="1"/>
        <v>22</v>
      </c>
      <c r="B24" s="24" t="s">
        <v>80</v>
      </c>
      <c r="C24" s="15" t="s">
        <v>30</v>
      </c>
      <c r="D24" s="15"/>
      <c r="E24" s="25" t="s">
        <v>81</v>
      </c>
      <c r="F24" s="26" t="s">
        <v>30</v>
      </c>
      <c r="G24" s="29"/>
      <c r="H24" s="28"/>
      <c r="I24" s="26" t="s">
        <v>31</v>
      </c>
      <c r="J24" s="29" t="s">
        <v>31</v>
      </c>
      <c r="K24" s="28" t="s">
        <v>82</v>
      </c>
      <c r="L24" s="26"/>
      <c r="M24" s="29"/>
      <c r="N24" s="29"/>
      <c r="O24" s="30"/>
      <c r="P24" s="26" t="s">
        <v>33</v>
      </c>
      <c r="Q24" s="28">
        <v>1.0</v>
      </c>
      <c r="R24" s="26"/>
      <c r="S24" s="29" t="s">
        <v>30</v>
      </c>
      <c r="T24" s="28" t="s">
        <v>30</v>
      </c>
      <c r="U24" s="26" t="s">
        <v>30</v>
      </c>
      <c r="V24" s="29"/>
      <c r="W24" s="28"/>
      <c r="X24" s="31" t="s">
        <v>30</v>
      </c>
      <c r="Y24" s="29" t="s">
        <v>32</v>
      </c>
      <c r="Z24" s="29"/>
      <c r="AA24" s="28" t="s">
        <v>59</v>
      </c>
    </row>
    <row r="25" ht="14.25" customHeight="1">
      <c r="A25" s="23">
        <f t="shared" si="1"/>
        <v>23</v>
      </c>
      <c r="B25" s="24" t="s">
        <v>83</v>
      </c>
      <c r="C25" s="15" t="s">
        <v>30</v>
      </c>
      <c r="D25" s="15"/>
      <c r="E25" s="25" t="s">
        <v>84</v>
      </c>
      <c r="F25" s="26" t="s">
        <v>42</v>
      </c>
      <c r="G25" s="29" t="s">
        <v>30</v>
      </c>
      <c r="H25" s="28"/>
      <c r="I25" s="26" t="s">
        <v>37</v>
      </c>
      <c r="J25" s="29" t="s">
        <v>37</v>
      </c>
      <c r="K25" s="28" t="s">
        <v>37</v>
      </c>
      <c r="L25" s="26" t="s">
        <v>30</v>
      </c>
      <c r="M25" s="29"/>
      <c r="N25" s="29"/>
      <c r="O25" s="30"/>
      <c r="P25" s="26" t="s">
        <v>43</v>
      </c>
      <c r="Q25" s="28">
        <v>1.0</v>
      </c>
      <c r="R25" s="26"/>
      <c r="S25" s="29"/>
      <c r="T25" s="28" t="s">
        <v>30</v>
      </c>
      <c r="U25" s="26"/>
      <c r="V25" s="29" t="s">
        <v>30</v>
      </c>
      <c r="W25" s="28"/>
      <c r="X25" s="31"/>
      <c r="Y25" s="29" t="s">
        <v>30</v>
      </c>
      <c r="Z25" s="29"/>
      <c r="AA25" s="28" t="s">
        <v>15</v>
      </c>
    </row>
    <row r="26" ht="14.25" customHeight="1">
      <c r="A26" s="23">
        <f t="shared" si="1"/>
        <v>24</v>
      </c>
      <c r="B26" s="24" t="s">
        <v>85</v>
      </c>
      <c r="C26" s="15" t="s">
        <v>30</v>
      </c>
      <c r="D26" s="15"/>
      <c r="E26" s="25" t="s">
        <v>86</v>
      </c>
      <c r="F26" s="26" t="s">
        <v>30</v>
      </c>
      <c r="G26" s="29"/>
      <c r="H26" s="28"/>
      <c r="I26" s="26" t="s">
        <v>31</v>
      </c>
      <c r="J26" s="29" t="s">
        <v>31</v>
      </c>
      <c r="K26" s="28" t="s">
        <v>31</v>
      </c>
      <c r="L26" s="26"/>
      <c r="M26" s="29"/>
      <c r="N26" s="29" t="s">
        <v>32</v>
      </c>
      <c r="O26" s="30"/>
      <c r="P26" s="26" t="s">
        <v>33</v>
      </c>
      <c r="Q26" s="28">
        <v>2.0</v>
      </c>
      <c r="R26" s="26"/>
      <c r="S26" s="29"/>
      <c r="T26" s="28" t="s">
        <v>30</v>
      </c>
      <c r="U26" s="26" t="s">
        <v>30</v>
      </c>
      <c r="V26" s="29"/>
      <c r="W26" s="28"/>
      <c r="X26" s="31" t="s">
        <v>30</v>
      </c>
      <c r="Y26" s="29" t="s">
        <v>32</v>
      </c>
      <c r="Z26" s="29"/>
      <c r="AA26" s="28" t="s">
        <v>34</v>
      </c>
    </row>
    <row r="27" ht="14.25" customHeight="1">
      <c r="A27" s="23">
        <f t="shared" si="1"/>
        <v>25</v>
      </c>
      <c r="B27" s="24" t="s">
        <v>87</v>
      </c>
      <c r="C27" s="15" t="s">
        <v>30</v>
      </c>
      <c r="D27" s="15"/>
      <c r="E27" s="25" t="s">
        <v>88</v>
      </c>
      <c r="F27" s="26" t="s">
        <v>42</v>
      </c>
      <c r="G27" s="29" t="s">
        <v>30</v>
      </c>
      <c r="H27" s="28"/>
      <c r="I27" s="26" t="s">
        <v>37</v>
      </c>
      <c r="J27" s="29" t="s">
        <v>37</v>
      </c>
      <c r="K27" s="28" t="s">
        <v>37</v>
      </c>
      <c r="L27" s="26"/>
      <c r="M27" s="29"/>
      <c r="N27" s="29"/>
      <c r="O27" s="30" t="s">
        <v>89</v>
      </c>
      <c r="P27" s="26" t="s">
        <v>43</v>
      </c>
      <c r="Q27" s="28">
        <v>1.0</v>
      </c>
      <c r="R27" s="26"/>
      <c r="S27" s="29"/>
      <c r="T27" s="28" t="s">
        <v>30</v>
      </c>
      <c r="U27" s="26"/>
      <c r="V27" s="29"/>
      <c r="W27" s="28" t="s">
        <v>90</v>
      </c>
      <c r="X27" s="31" t="s">
        <v>16</v>
      </c>
      <c r="Y27" s="29" t="s">
        <v>30</v>
      </c>
      <c r="Z27" s="29"/>
      <c r="AA27" s="28" t="s">
        <v>34</v>
      </c>
    </row>
    <row r="28" ht="14.25" customHeight="1">
      <c r="A28" s="23">
        <f t="shared" si="1"/>
        <v>26</v>
      </c>
      <c r="B28" s="24" t="s">
        <v>91</v>
      </c>
      <c r="C28" s="15"/>
      <c r="D28" s="15" t="s">
        <v>30</v>
      </c>
      <c r="E28" s="34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F28" s="26" t="s">
        <v>30</v>
      </c>
      <c r="G28" s="29" t="s">
        <v>30</v>
      </c>
      <c r="H28" s="28"/>
      <c r="I28" s="26" t="s">
        <v>37</v>
      </c>
      <c r="J28" s="29" t="s">
        <v>37</v>
      </c>
      <c r="K28" s="28" t="s">
        <v>37</v>
      </c>
      <c r="L28" s="26"/>
      <c r="M28" s="29"/>
      <c r="N28" s="29"/>
      <c r="O28" s="30" t="s">
        <v>92</v>
      </c>
      <c r="P28" s="26" t="s">
        <v>43</v>
      </c>
      <c r="Q28" s="28">
        <v>1.0</v>
      </c>
      <c r="R28" s="26"/>
      <c r="S28" s="29"/>
      <c r="T28" s="28" t="s">
        <v>30</v>
      </c>
      <c r="U28" s="26"/>
      <c r="V28" s="29" t="s">
        <v>30</v>
      </c>
      <c r="W28" s="28"/>
      <c r="X28" s="31" t="s">
        <v>30</v>
      </c>
      <c r="Y28" s="29"/>
      <c r="Z28" s="29" t="s">
        <v>30</v>
      </c>
      <c r="AA28" s="28" t="s">
        <v>34</v>
      </c>
    </row>
    <row r="29" ht="14.25" customHeight="1">
      <c r="A29" s="23">
        <f t="shared" si="1"/>
        <v>27</v>
      </c>
      <c r="B29" s="24" t="s">
        <v>93</v>
      </c>
      <c r="C29" s="15"/>
      <c r="D29" s="15" t="s">
        <v>30</v>
      </c>
      <c r="E29" s="25" t="s">
        <v>94</v>
      </c>
      <c r="F29" s="26" t="s">
        <v>30</v>
      </c>
      <c r="G29" s="29" t="s">
        <v>30</v>
      </c>
      <c r="H29" s="28"/>
      <c r="I29" s="26" t="s">
        <v>37</v>
      </c>
      <c r="J29" s="29" t="s">
        <v>37</v>
      </c>
      <c r="K29" s="28" t="s">
        <v>37</v>
      </c>
      <c r="L29" s="26"/>
      <c r="M29" s="29"/>
      <c r="N29" s="29"/>
      <c r="O29" s="30" t="s">
        <v>95</v>
      </c>
      <c r="P29" s="26" t="s">
        <v>43</v>
      </c>
      <c r="Q29" s="28">
        <v>1.0</v>
      </c>
      <c r="R29" s="26"/>
      <c r="S29" s="29"/>
      <c r="T29" s="28" t="s">
        <v>30</v>
      </c>
      <c r="U29" s="26"/>
      <c r="V29" s="29" t="s">
        <v>30</v>
      </c>
      <c r="W29" s="28"/>
      <c r="X29" s="31" t="s">
        <v>30</v>
      </c>
      <c r="Y29" s="29"/>
      <c r="Z29" s="29" t="s">
        <v>30</v>
      </c>
      <c r="AA29" s="28" t="s">
        <v>34</v>
      </c>
    </row>
    <row r="30" ht="14.25" customHeight="1">
      <c r="A30" s="23">
        <f t="shared" si="1"/>
        <v>28</v>
      </c>
      <c r="B30" s="24" t="s">
        <v>96</v>
      </c>
      <c r="C30" s="15"/>
      <c r="D30" s="15" t="s">
        <v>30</v>
      </c>
      <c r="E30" s="25" t="s">
        <v>97</v>
      </c>
      <c r="F30" s="26" t="s">
        <v>30</v>
      </c>
      <c r="G30" s="29"/>
      <c r="H30" s="28"/>
      <c r="I30" s="26" t="s">
        <v>52</v>
      </c>
      <c r="J30" s="29" t="s">
        <v>31</v>
      </c>
      <c r="K30" s="28" t="s">
        <v>82</v>
      </c>
      <c r="L30" s="26"/>
      <c r="M30" s="29"/>
      <c r="N30" s="29"/>
      <c r="O30" s="30"/>
      <c r="P30" s="26" t="s">
        <v>40</v>
      </c>
      <c r="Q30" s="28">
        <v>1.0</v>
      </c>
      <c r="R30" s="26"/>
      <c r="S30" s="29" t="s">
        <v>30</v>
      </c>
      <c r="T30" s="28" t="s">
        <v>30</v>
      </c>
      <c r="U30" s="26" t="s">
        <v>30</v>
      </c>
      <c r="V30" s="29"/>
      <c r="W30" s="28"/>
      <c r="X30" s="31" t="s">
        <v>30</v>
      </c>
      <c r="Y30" s="29" t="s">
        <v>32</v>
      </c>
      <c r="Z30" s="29"/>
      <c r="AA30" s="28" t="s">
        <v>34</v>
      </c>
    </row>
    <row r="31" ht="14.25" customHeight="1">
      <c r="A31" s="23">
        <f t="shared" si="1"/>
        <v>29</v>
      </c>
      <c r="B31" s="24" t="s">
        <v>98</v>
      </c>
      <c r="C31" s="15"/>
      <c r="D31" s="15" t="s">
        <v>30</v>
      </c>
      <c r="E31" s="25" t="s">
        <v>99</v>
      </c>
      <c r="F31" s="26" t="s">
        <v>42</v>
      </c>
      <c r="G31" s="29" t="s">
        <v>30</v>
      </c>
      <c r="H31" s="28"/>
      <c r="I31" s="26" t="s">
        <v>37</v>
      </c>
      <c r="J31" s="29" t="s">
        <v>37</v>
      </c>
      <c r="K31" s="28" t="s">
        <v>37</v>
      </c>
      <c r="L31" s="26"/>
      <c r="M31" s="29"/>
      <c r="N31" s="29"/>
      <c r="O31" s="30" t="s">
        <v>13</v>
      </c>
      <c r="P31" s="26" t="s">
        <v>43</v>
      </c>
      <c r="Q31" s="28">
        <v>1.0</v>
      </c>
      <c r="R31" s="26"/>
      <c r="S31" s="29"/>
      <c r="T31" s="28" t="s">
        <v>30</v>
      </c>
      <c r="U31" s="26"/>
      <c r="V31" s="29"/>
      <c r="W31" s="28" t="s">
        <v>100</v>
      </c>
      <c r="X31" s="31"/>
      <c r="Y31" s="29"/>
      <c r="Z31" s="29"/>
      <c r="AA31" s="28" t="s">
        <v>40</v>
      </c>
    </row>
    <row r="32" ht="14.25" customHeight="1">
      <c r="A32" s="23">
        <f t="shared" si="1"/>
        <v>30</v>
      </c>
      <c r="B32" s="24" t="s">
        <v>101</v>
      </c>
      <c r="C32" s="15" t="s">
        <v>30</v>
      </c>
      <c r="D32" s="15"/>
      <c r="E32" s="25" t="s">
        <v>102</v>
      </c>
      <c r="F32" s="26" t="s">
        <v>30</v>
      </c>
      <c r="G32" s="29" t="s">
        <v>30</v>
      </c>
      <c r="H32" s="28"/>
      <c r="I32" s="26" t="s">
        <v>31</v>
      </c>
      <c r="J32" s="29" t="s">
        <v>31</v>
      </c>
      <c r="K32" s="28" t="s">
        <v>82</v>
      </c>
      <c r="L32" s="26" t="s">
        <v>30</v>
      </c>
      <c r="M32" s="29"/>
      <c r="N32" s="29"/>
      <c r="O32" s="30"/>
      <c r="P32" s="26" t="s">
        <v>33</v>
      </c>
      <c r="Q32" s="28">
        <v>2.0</v>
      </c>
      <c r="R32" s="26" t="s">
        <v>30</v>
      </c>
      <c r="S32" s="29"/>
      <c r="T32" s="28" t="s">
        <v>30</v>
      </c>
      <c r="U32" s="26"/>
      <c r="V32" s="29" t="s">
        <v>30</v>
      </c>
      <c r="W32" s="28"/>
      <c r="X32" s="31" t="s">
        <v>30</v>
      </c>
      <c r="Y32" s="29" t="s">
        <v>30</v>
      </c>
      <c r="Z32" s="29"/>
      <c r="AA32" s="28" t="s">
        <v>34</v>
      </c>
    </row>
    <row r="33" ht="14.25" customHeight="1">
      <c r="A33" s="23">
        <f t="shared" si="1"/>
        <v>31</v>
      </c>
      <c r="B33" s="24" t="s">
        <v>103</v>
      </c>
      <c r="C33" s="15"/>
      <c r="D33" s="15" t="s">
        <v>30</v>
      </c>
      <c r="E33" s="25" t="s">
        <v>104</v>
      </c>
      <c r="F33" s="26" t="s">
        <v>30</v>
      </c>
      <c r="G33" s="29" t="s">
        <v>30</v>
      </c>
      <c r="H33" s="28"/>
      <c r="I33" s="26" t="s">
        <v>82</v>
      </c>
      <c r="J33" s="29" t="s">
        <v>31</v>
      </c>
      <c r="K33" s="28" t="s">
        <v>31</v>
      </c>
      <c r="L33" s="26"/>
      <c r="M33" s="29"/>
      <c r="N33" s="29" t="s">
        <v>30</v>
      </c>
      <c r="O33" s="30"/>
      <c r="P33" s="26" t="s">
        <v>40</v>
      </c>
      <c r="Q33" s="28">
        <v>1.0</v>
      </c>
      <c r="R33" s="26"/>
      <c r="S33" s="29" t="s">
        <v>30</v>
      </c>
      <c r="T33" s="28" t="s">
        <v>30</v>
      </c>
      <c r="U33" s="26"/>
      <c r="V33" s="29" t="s">
        <v>30</v>
      </c>
      <c r="W33" s="28"/>
      <c r="X33" s="31"/>
      <c r="Y33" s="29" t="s">
        <v>30</v>
      </c>
      <c r="Z33" s="29"/>
      <c r="AA33" s="28" t="s">
        <v>34</v>
      </c>
    </row>
    <row r="34" ht="14.25" customHeight="1">
      <c r="A34" s="23">
        <f t="shared" si="1"/>
        <v>32</v>
      </c>
      <c r="B34" s="24" t="s">
        <v>105</v>
      </c>
      <c r="C34" s="15" t="s">
        <v>30</v>
      </c>
      <c r="D34" s="15"/>
      <c r="E34" s="25" t="s">
        <v>106</v>
      </c>
      <c r="F34" s="26" t="s">
        <v>30</v>
      </c>
      <c r="G34" s="29"/>
      <c r="H34" s="28"/>
      <c r="I34" s="26" t="s">
        <v>37</v>
      </c>
      <c r="J34" s="29" t="s">
        <v>37</v>
      </c>
      <c r="K34" s="28" t="s">
        <v>37</v>
      </c>
      <c r="L34" s="26"/>
      <c r="M34" s="29"/>
      <c r="N34" s="29"/>
      <c r="O34" s="30"/>
      <c r="P34" s="26" t="s">
        <v>43</v>
      </c>
      <c r="Q34" s="28">
        <v>1.0</v>
      </c>
      <c r="R34" s="26"/>
      <c r="S34" s="29"/>
      <c r="T34" s="28" t="s">
        <v>30</v>
      </c>
      <c r="U34" s="26" t="s">
        <v>30</v>
      </c>
      <c r="V34" s="29"/>
      <c r="W34" s="28"/>
      <c r="X34" s="31"/>
      <c r="Y34" s="29"/>
      <c r="Z34" s="29"/>
      <c r="AA34" s="28" t="s">
        <v>16</v>
      </c>
    </row>
    <row r="35" ht="14.25" customHeight="1">
      <c r="A35" s="23">
        <f t="shared" si="1"/>
        <v>33</v>
      </c>
      <c r="B35" s="24" t="s">
        <v>107</v>
      </c>
      <c r="C35" s="15" t="s">
        <v>30</v>
      </c>
      <c r="D35" s="15"/>
      <c r="E35" s="25" t="s">
        <v>108</v>
      </c>
      <c r="F35" s="26" t="s">
        <v>42</v>
      </c>
      <c r="G35" s="29" t="s">
        <v>30</v>
      </c>
      <c r="H35" s="28"/>
      <c r="I35" s="26" t="s">
        <v>82</v>
      </c>
      <c r="J35" s="29" t="s">
        <v>37</v>
      </c>
      <c r="K35" s="28" t="s">
        <v>37</v>
      </c>
      <c r="L35" s="26" t="s">
        <v>30</v>
      </c>
      <c r="M35" s="29"/>
      <c r="N35" s="29"/>
      <c r="O35" s="30"/>
      <c r="P35" s="26" t="s">
        <v>43</v>
      </c>
      <c r="Q35" s="28">
        <v>1.0</v>
      </c>
      <c r="R35" s="26"/>
      <c r="S35" s="29"/>
      <c r="T35" s="28" t="s">
        <v>30</v>
      </c>
      <c r="U35" s="26"/>
      <c r="V35" s="29" t="s">
        <v>30</v>
      </c>
      <c r="W35" s="28"/>
      <c r="X35" s="31"/>
      <c r="Y35" s="29" t="s">
        <v>30</v>
      </c>
      <c r="Z35" s="29"/>
      <c r="AA35" s="28" t="s">
        <v>16</v>
      </c>
    </row>
    <row r="36" ht="14.25" customHeight="1">
      <c r="A36" s="23">
        <f t="shared" si="1"/>
        <v>34</v>
      </c>
      <c r="B36" s="24" t="s">
        <v>109</v>
      </c>
      <c r="C36" s="15" t="s">
        <v>30</v>
      </c>
      <c r="D36" s="15"/>
      <c r="E36" s="25" t="s">
        <v>110</v>
      </c>
      <c r="F36" s="26" t="s">
        <v>42</v>
      </c>
      <c r="G36" s="29" t="s">
        <v>30</v>
      </c>
      <c r="H36" s="28" t="s">
        <v>30</v>
      </c>
      <c r="I36" s="26" t="s">
        <v>82</v>
      </c>
      <c r="J36" s="29" t="s">
        <v>37</v>
      </c>
      <c r="K36" s="28" t="s">
        <v>37</v>
      </c>
      <c r="L36" s="26" t="s">
        <v>30</v>
      </c>
      <c r="M36" s="29"/>
      <c r="N36" s="29"/>
      <c r="O36" s="30"/>
      <c r="P36" s="26" t="s">
        <v>43</v>
      </c>
      <c r="Q36" s="28">
        <v>1.0</v>
      </c>
      <c r="R36" s="26"/>
      <c r="S36" s="29"/>
      <c r="T36" s="28" t="s">
        <v>30</v>
      </c>
      <c r="U36" s="26"/>
      <c r="V36" s="29" t="s">
        <v>30</v>
      </c>
      <c r="W36" s="28"/>
      <c r="X36" s="31"/>
      <c r="Y36" s="29" t="s">
        <v>30</v>
      </c>
      <c r="Z36" s="29" t="s">
        <v>30</v>
      </c>
      <c r="AA36" s="28" t="s">
        <v>34</v>
      </c>
    </row>
    <row r="37" ht="14.25" customHeight="1">
      <c r="A37" s="23">
        <f t="shared" si="1"/>
        <v>35</v>
      </c>
      <c r="B37" s="24" t="s">
        <v>111</v>
      </c>
      <c r="C37" s="15" t="s">
        <v>30</v>
      </c>
      <c r="D37" s="15"/>
      <c r="E37" s="25" t="s">
        <v>112</v>
      </c>
      <c r="F37" s="26" t="s">
        <v>42</v>
      </c>
      <c r="G37" s="29" t="s">
        <v>30</v>
      </c>
      <c r="H37" s="28"/>
      <c r="I37" s="26" t="s">
        <v>37</v>
      </c>
      <c r="J37" s="29" t="s">
        <v>37</v>
      </c>
      <c r="K37" s="28" t="s">
        <v>37</v>
      </c>
      <c r="L37" s="26"/>
      <c r="M37" s="29"/>
      <c r="N37" s="29" t="s">
        <v>32</v>
      </c>
      <c r="O37" s="30"/>
      <c r="P37" s="26" t="s">
        <v>43</v>
      </c>
      <c r="Q37" s="28">
        <v>1.0</v>
      </c>
      <c r="R37" s="26"/>
      <c r="S37" s="29"/>
      <c r="T37" s="28" t="s">
        <v>30</v>
      </c>
      <c r="U37" s="26" t="s">
        <v>30</v>
      </c>
      <c r="V37" s="29"/>
      <c r="W37" s="28"/>
      <c r="X37" s="31"/>
      <c r="Y37" s="29" t="s">
        <v>30</v>
      </c>
      <c r="Z37" s="29" t="s">
        <v>30</v>
      </c>
      <c r="AA37" s="28" t="s">
        <v>16</v>
      </c>
    </row>
    <row r="38" ht="14.25" customHeight="1">
      <c r="A38" s="23">
        <f t="shared" si="1"/>
        <v>36</v>
      </c>
      <c r="B38" s="24" t="s">
        <v>113</v>
      </c>
      <c r="C38" s="15" t="s">
        <v>30</v>
      </c>
      <c r="D38" s="15"/>
      <c r="E38" s="25" t="s">
        <v>114</v>
      </c>
      <c r="F38" s="26" t="s">
        <v>42</v>
      </c>
      <c r="G38" s="29" t="s">
        <v>30</v>
      </c>
      <c r="H38" s="28"/>
      <c r="I38" s="26" t="s">
        <v>37</v>
      </c>
      <c r="J38" s="29" t="s">
        <v>37</v>
      </c>
      <c r="K38" s="28" t="s">
        <v>37</v>
      </c>
      <c r="L38" s="26"/>
      <c r="M38" s="29" t="s">
        <v>30</v>
      </c>
      <c r="N38" s="29"/>
      <c r="O38" s="30"/>
      <c r="P38" s="26" t="s">
        <v>43</v>
      </c>
      <c r="Q38" s="28">
        <v>1.0</v>
      </c>
      <c r="R38" s="26"/>
      <c r="S38" s="29"/>
      <c r="T38" s="28" t="s">
        <v>30</v>
      </c>
      <c r="U38" s="26"/>
      <c r="V38" s="29" t="s">
        <v>30</v>
      </c>
      <c r="W38" s="28"/>
      <c r="X38" s="31" t="s">
        <v>30</v>
      </c>
      <c r="Y38" s="29" t="s">
        <v>30</v>
      </c>
      <c r="Z38" s="29"/>
      <c r="AA38" s="28" t="s">
        <v>16</v>
      </c>
    </row>
    <row r="39" ht="14.25" customHeight="1">
      <c r="A39" s="23">
        <f t="shared" si="1"/>
        <v>37</v>
      </c>
      <c r="B39" s="24" t="s">
        <v>115</v>
      </c>
      <c r="C39" s="15" t="s">
        <v>30</v>
      </c>
      <c r="D39" s="15"/>
      <c r="E39" s="25" t="s">
        <v>116</v>
      </c>
      <c r="F39" s="26" t="s">
        <v>30</v>
      </c>
      <c r="G39" s="29" t="s">
        <v>30</v>
      </c>
      <c r="H39" s="28"/>
      <c r="I39" s="26" t="s">
        <v>37</v>
      </c>
      <c r="J39" s="29" t="s">
        <v>31</v>
      </c>
      <c r="K39" s="28" t="s">
        <v>37</v>
      </c>
      <c r="L39" s="26"/>
      <c r="M39" s="29" t="s">
        <v>30</v>
      </c>
      <c r="N39" s="29"/>
      <c r="O39" s="30"/>
      <c r="P39" s="26" t="s">
        <v>40</v>
      </c>
      <c r="Q39" s="28">
        <v>1.0</v>
      </c>
      <c r="R39" s="26"/>
      <c r="S39" s="29" t="s">
        <v>30</v>
      </c>
      <c r="T39" s="28"/>
      <c r="U39" s="26" t="s">
        <v>30</v>
      </c>
      <c r="V39" s="29"/>
      <c r="W39" s="28"/>
      <c r="X39" s="31" t="s">
        <v>30</v>
      </c>
      <c r="Y39" s="29"/>
      <c r="Z39" s="29" t="s">
        <v>30</v>
      </c>
      <c r="AA39" s="28" t="s">
        <v>34</v>
      </c>
    </row>
    <row r="40" ht="14.25" customHeight="1">
      <c r="A40" s="23">
        <f t="shared" si="1"/>
        <v>38</v>
      </c>
      <c r="B40" s="24" t="s">
        <v>117</v>
      </c>
      <c r="C40" s="15" t="s">
        <v>30</v>
      </c>
      <c r="D40" s="15"/>
      <c r="E40" s="25" t="s">
        <v>118</v>
      </c>
      <c r="F40" s="26" t="s">
        <v>30</v>
      </c>
      <c r="G40" s="29"/>
      <c r="H40" s="28"/>
      <c r="I40" s="26" t="s">
        <v>31</v>
      </c>
      <c r="J40" s="29" t="s">
        <v>37</v>
      </c>
      <c r="K40" s="28" t="s">
        <v>31</v>
      </c>
      <c r="L40" s="26"/>
      <c r="M40" s="29"/>
      <c r="N40" s="29"/>
      <c r="O40" s="30"/>
      <c r="P40" s="26" t="s">
        <v>40</v>
      </c>
      <c r="Q40" s="28">
        <v>1.0</v>
      </c>
      <c r="R40" s="26" t="s">
        <v>30</v>
      </c>
      <c r="S40" s="29"/>
      <c r="T40" s="28"/>
      <c r="U40" s="26" t="s">
        <v>30</v>
      </c>
      <c r="V40" s="29"/>
      <c r="W40" s="28"/>
      <c r="X40" s="31" t="s">
        <v>30</v>
      </c>
      <c r="Y40" s="29"/>
      <c r="Z40" s="29"/>
      <c r="AA40" s="28" t="s">
        <v>34</v>
      </c>
    </row>
    <row r="41" ht="14.25" customHeight="1">
      <c r="A41" s="23">
        <f t="shared" si="1"/>
        <v>39</v>
      </c>
      <c r="B41" s="24" t="s">
        <v>119</v>
      </c>
      <c r="C41" s="15" t="s">
        <v>30</v>
      </c>
      <c r="D41" s="15"/>
      <c r="E41" s="25" t="s">
        <v>120</v>
      </c>
      <c r="F41" s="26" t="s">
        <v>30</v>
      </c>
      <c r="G41" s="29"/>
      <c r="H41" s="28"/>
      <c r="I41" s="26" t="s">
        <v>31</v>
      </c>
      <c r="J41" s="29" t="s">
        <v>31</v>
      </c>
      <c r="K41" s="28" t="s">
        <v>82</v>
      </c>
      <c r="L41" s="26"/>
      <c r="M41" s="29"/>
      <c r="N41" s="29"/>
      <c r="O41" s="30"/>
      <c r="P41" s="26" t="s">
        <v>33</v>
      </c>
      <c r="Q41" s="28">
        <v>2.0</v>
      </c>
      <c r="R41" s="26"/>
      <c r="S41" s="29" t="s">
        <v>30</v>
      </c>
      <c r="T41" s="28"/>
      <c r="U41" s="26" t="s">
        <v>30</v>
      </c>
      <c r="V41" s="29"/>
      <c r="W41" s="28"/>
      <c r="X41" s="31" t="s">
        <v>30</v>
      </c>
      <c r="Y41" s="29" t="s">
        <v>30</v>
      </c>
      <c r="Z41" s="29"/>
      <c r="AA41" s="28" t="s">
        <v>34</v>
      </c>
    </row>
    <row r="42" ht="14.25" customHeight="1">
      <c r="A42" s="23">
        <f t="shared" si="1"/>
        <v>40</v>
      </c>
      <c r="B42" s="24" t="s">
        <v>121</v>
      </c>
      <c r="C42" s="15" t="s">
        <v>30</v>
      </c>
      <c r="D42" s="15"/>
      <c r="E42" s="25" t="s">
        <v>122</v>
      </c>
      <c r="F42" s="26" t="s">
        <v>30</v>
      </c>
      <c r="G42" s="29"/>
      <c r="H42" s="28"/>
      <c r="I42" s="26" t="s">
        <v>37</v>
      </c>
      <c r="J42" s="29" t="s">
        <v>37</v>
      </c>
      <c r="K42" s="28" t="s">
        <v>31</v>
      </c>
      <c r="L42" s="26"/>
      <c r="M42" s="29"/>
      <c r="N42" s="29"/>
      <c r="O42" s="30"/>
      <c r="P42" s="26" t="s">
        <v>33</v>
      </c>
      <c r="Q42" s="28">
        <v>2.0</v>
      </c>
      <c r="R42" s="26"/>
      <c r="S42" s="29"/>
      <c r="T42" s="28" t="s">
        <v>30</v>
      </c>
      <c r="U42" s="26" t="s">
        <v>30</v>
      </c>
      <c r="V42" s="29"/>
      <c r="W42" s="28"/>
      <c r="X42" s="31"/>
      <c r="Y42" s="29" t="s">
        <v>30</v>
      </c>
      <c r="Z42" s="29"/>
      <c r="AA42" s="28" t="s">
        <v>15</v>
      </c>
    </row>
    <row r="43" ht="14.25" customHeight="1">
      <c r="A43" s="23">
        <f t="shared" si="1"/>
        <v>41</v>
      </c>
      <c r="B43" s="24" t="s">
        <v>123</v>
      </c>
      <c r="C43" s="15" t="s">
        <v>30</v>
      </c>
      <c r="D43" s="15"/>
      <c r="E43" s="25" t="s">
        <v>124</v>
      </c>
      <c r="F43" s="26" t="s">
        <v>30</v>
      </c>
      <c r="G43" s="29"/>
      <c r="H43" s="28"/>
      <c r="I43" s="26" t="s">
        <v>31</v>
      </c>
      <c r="J43" s="29" t="s">
        <v>31</v>
      </c>
      <c r="K43" s="28" t="s">
        <v>82</v>
      </c>
      <c r="L43" s="26"/>
      <c r="M43" s="29"/>
      <c r="N43" s="29"/>
      <c r="O43" s="30"/>
      <c r="P43" s="26" t="s">
        <v>33</v>
      </c>
      <c r="Q43" s="28">
        <v>1.0</v>
      </c>
      <c r="R43" s="26"/>
      <c r="S43" s="29" t="s">
        <v>30</v>
      </c>
      <c r="T43" s="28"/>
      <c r="U43" s="26" t="s">
        <v>30</v>
      </c>
      <c r="V43" s="29"/>
      <c r="W43" s="28"/>
      <c r="X43" s="31" t="s">
        <v>30</v>
      </c>
      <c r="Y43" s="29" t="s">
        <v>30</v>
      </c>
      <c r="Z43" s="29"/>
      <c r="AA43" s="28" t="s">
        <v>34</v>
      </c>
    </row>
    <row r="44" ht="14.25" customHeight="1">
      <c r="A44" s="23">
        <f t="shared" si="1"/>
        <v>42</v>
      </c>
      <c r="B44" s="24" t="s">
        <v>125</v>
      </c>
      <c r="C44" s="15" t="s">
        <v>30</v>
      </c>
      <c r="D44" s="15"/>
      <c r="E44" s="25" t="s">
        <v>126</v>
      </c>
      <c r="F44" s="26" t="s">
        <v>30</v>
      </c>
      <c r="G44" s="29" t="s">
        <v>30</v>
      </c>
      <c r="H44" s="28"/>
      <c r="I44" s="26" t="s">
        <v>31</v>
      </c>
      <c r="J44" s="29" t="s">
        <v>37</v>
      </c>
      <c r="K44" s="28" t="s">
        <v>82</v>
      </c>
      <c r="L44" s="26"/>
      <c r="M44" s="29"/>
      <c r="N44" s="29"/>
      <c r="O44" s="30"/>
      <c r="P44" s="26" t="s">
        <v>33</v>
      </c>
      <c r="Q44" s="28">
        <v>2.0</v>
      </c>
      <c r="R44" s="26" t="s">
        <v>30</v>
      </c>
      <c r="S44" s="29" t="s">
        <v>30</v>
      </c>
      <c r="T44" s="28"/>
      <c r="U44" s="26" t="s">
        <v>30</v>
      </c>
      <c r="V44" s="29"/>
      <c r="W44" s="28"/>
      <c r="X44" s="31" t="s">
        <v>30</v>
      </c>
      <c r="Y44" s="29" t="s">
        <v>30</v>
      </c>
      <c r="Z44" s="29"/>
      <c r="AA44" s="28" t="s">
        <v>16</v>
      </c>
    </row>
    <row r="45" ht="14.25" customHeight="1">
      <c r="A45" s="23">
        <f t="shared" si="1"/>
        <v>43</v>
      </c>
      <c r="B45" s="24" t="s">
        <v>127</v>
      </c>
      <c r="C45" s="15" t="s">
        <v>30</v>
      </c>
      <c r="D45" s="15"/>
      <c r="E45" s="25" t="s">
        <v>128</v>
      </c>
      <c r="F45" s="26" t="s">
        <v>30</v>
      </c>
      <c r="G45" s="29"/>
      <c r="H45" s="28"/>
      <c r="I45" s="26" t="s">
        <v>31</v>
      </c>
      <c r="J45" s="29" t="s">
        <v>37</v>
      </c>
      <c r="K45" s="28" t="s">
        <v>37</v>
      </c>
      <c r="L45" s="26"/>
      <c r="M45" s="29"/>
      <c r="N45" s="29"/>
      <c r="O45" s="30"/>
      <c r="P45" s="26" t="s">
        <v>33</v>
      </c>
      <c r="Q45" s="28">
        <v>1.0</v>
      </c>
      <c r="R45" s="26" t="s">
        <v>30</v>
      </c>
      <c r="S45" s="29" t="s">
        <v>30</v>
      </c>
      <c r="T45" s="28"/>
      <c r="U45" s="26" t="s">
        <v>30</v>
      </c>
      <c r="V45" s="29"/>
      <c r="W45" s="28"/>
      <c r="X45" s="31" t="s">
        <v>30</v>
      </c>
      <c r="Y45" s="29"/>
      <c r="Z45" s="29"/>
      <c r="AA45" s="28" t="s">
        <v>15</v>
      </c>
    </row>
    <row r="46" ht="14.25" customHeight="1">
      <c r="A46" s="23">
        <f t="shared" si="1"/>
        <v>44</v>
      </c>
      <c r="B46" s="24" t="s">
        <v>129</v>
      </c>
      <c r="C46" s="15" t="s">
        <v>30</v>
      </c>
      <c r="D46" s="15"/>
      <c r="E46" s="25" t="s">
        <v>130</v>
      </c>
      <c r="F46" s="26" t="s">
        <v>30</v>
      </c>
      <c r="G46" s="29" t="s">
        <v>30</v>
      </c>
      <c r="H46" s="28"/>
      <c r="I46" s="26" t="s">
        <v>52</v>
      </c>
      <c r="J46" s="29" t="s">
        <v>37</v>
      </c>
      <c r="K46" s="28" t="s">
        <v>37</v>
      </c>
      <c r="L46" s="26"/>
      <c r="M46" s="29"/>
      <c r="N46" s="29"/>
      <c r="O46" s="30" t="s">
        <v>131</v>
      </c>
      <c r="P46" s="26" t="s">
        <v>40</v>
      </c>
      <c r="Q46" s="33">
        <v>42371.0</v>
      </c>
      <c r="R46" s="26" t="s">
        <v>30</v>
      </c>
      <c r="S46" s="35"/>
      <c r="T46" s="28" t="s">
        <v>30</v>
      </c>
      <c r="U46" s="26" t="s">
        <v>30</v>
      </c>
      <c r="V46" s="29"/>
      <c r="W46" s="28"/>
      <c r="X46" s="31" t="s">
        <v>30</v>
      </c>
      <c r="Y46" s="29"/>
      <c r="Z46" s="29" t="s">
        <v>30</v>
      </c>
      <c r="AA46" s="28" t="s">
        <v>15</v>
      </c>
    </row>
    <row r="47" ht="14.25" customHeight="1">
      <c r="A47" s="23">
        <f t="shared" si="1"/>
        <v>45</v>
      </c>
      <c r="B47" s="24" t="s">
        <v>132</v>
      </c>
      <c r="C47" s="15"/>
      <c r="D47" s="15" t="s">
        <v>30</v>
      </c>
      <c r="E47" s="25" t="s">
        <v>133</v>
      </c>
      <c r="F47" s="26" t="s">
        <v>30</v>
      </c>
      <c r="G47" s="29"/>
      <c r="H47" s="28"/>
      <c r="I47" s="26" t="s">
        <v>31</v>
      </c>
      <c r="J47" s="29" t="s">
        <v>31</v>
      </c>
      <c r="K47" s="28" t="s">
        <v>82</v>
      </c>
      <c r="L47" s="26"/>
      <c r="M47" s="29"/>
      <c r="N47" s="29"/>
      <c r="O47" s="30"/>
      <c r="P47" s="26" t="s">
        <v>33</v>
      </c>
      <c r="Q47" s="28">
        <v>1.0</v>
      </c>
      <c r="R47" s="26"/>
      <c r="S47" s="29" t="s">
        <v>30</v>
      </c>
      <c r="T47" s="28"/>
      <c r="U47" s="26" t="s">
        <v>30</v>
      </c>
      <c r="V47" s="29"/>
      <c r="W47" s="28"/>
      <c r="X47" s="31" t="s">
        <v>30</v>
      </c>
      <c r="Y47" s="29" t="s">
        <v>30</v>
      </c>
      <c r="Z47" s="29"/>
      <c r="AA47" s="28" t="s">
        <v>34</v>
      </c>
    </row>
    <row r="48" ht="14.25" customHeight="1">
      <c r="A48" s="23">
        <f t="shared" si="1"/>
        <v>46</v>
      </c>
      <c r="B48" s="24" t="s">
        <v>134</v>
      </c>
      <c r="C48" s="15" t="s">
        <v>30</v>
      </c>
      <c r="D48" s="15"/>
      <c r="E48" s="25" t="s">
        <v>135</v>
      </c>
      <c r="F48" s="26" t="s">
        <v>30</v>
      </c>
      <c r="G48" s="29"/>
      <c r="H48" s="28"/>
      <c r="I48" s="26" t="s">
        <v>31</v>
      </c>
      <c r="J48" s="29" t="s">
        <v>31</v>
      </c>
      <c r="K48" s="28" t="s">
        <v>37</v>
      </c>
      <c r="L48" s="26"/>
      <c r="M48" s="29"/>
      <c r="N48" s="29"/>
      <c r="O48" s="30"/>
      <c r="P48" s="26" t="s">
        <v>33</v>
      </c>
      <c r="Q48" s="28">
        <v>1.0</v>
      </c>
      <c r="R48" s="26" t="s">
        <v>30</v>
      </c>
      <c r="S48" s="29" t="s">
        <v>30</v>
      </c>
      <c r="T48" s="28"/>
      <c r="U48" s="26" t="s">
        <v>30</v>
      </c>
      <c r="V48" s="29"/>
      <c r="W48" s="28"/>
      <c r="X48" s="31" t="s">
        <v>30</v>
      </c>
      <c r="Y48" s="29"/>
      <c r="Z48" s="29"/>
      <c r="AA48" s="28" t="s">
        <v>34</v>
      </c>
    </row>
    <row r="49" ht="14.25" customHeight="1">
      <c r="A49" s="23">
        <f t="shared" si="1"/>
        <v>47</v>
      </c>
      <c r="B49" s="24" t="s">
        <v>136</v>
      </c>
      <c r="C49" s="15" t="s">
        <v>30</v>
      </c>
      <c r="D49" s="15"/>
      <c r="E49" s="25" t="s">
        <v>137</v>
      </c>
      <c r="F49" s="26" t="s">
        <v>30</v>
      </c>
      <c r="G49" s="29" t="s">
        <v>30</v>
      </c>
      <c r="H49" s="28"/>
      <c r="I49" s="26" t="s">
        <v>52</v>
      </c>
      <c r="J49" s="29" t="s">
        <v>37</v>
      </c>
      <c r="K49" s="28" t="s">
        <v>37</v>
      </c>
      <c r="L49" s="26"/>
      <c r="M49" s="29" t="s">
        <v>30</v>
      </c>
      <c r="N49" s="29"/>
      <c r="O49" s="30"/>
      <c r="P49" s="26" t="s">
        <v>40</v>
      </c>
      <c r="Q49" s="28">
        <v>1.0</v>
      </c>
      <c r="R49" s="26"/>
      <c r="S49" s="29"/>
      <c r="T49" s="28" t="s">
        <v>30</v>
      </c>
      <c r="U49" s="26"/>
      <c r="V49" s="29" t="s">
        <v>30</v>
      </c>
      <c r="W49" s="28"/>
      <c r="X49" s="31" t="s">
        <v>30</v>
      </c>
      <c r="Y49" s="29"/>
      <c r="Z49" s="29" t="s">
        <v>30</v>
      </c>
      <c r="AA49" s="28" t="s">
        <v>34</v>
      </c>
    </row>
    <row r="50" ht="14.25" customHeight="1">
      <c r="A50" s="23">
        <f t="shared" si="1"/>
        <v>48</v>
      </c>
      <c r="B50" s="24" t="s">
        <v>138</v>
      </c>
      <c r="C50" s="15"/>
      <c r="D50" s="15" t="s">
        <v>30</v>
      </c>
      <c r="E50" s="25" t="s">
        <v>139</v>
      </c>
      <c r="F50" s="26" t="s">
        <v>30</v>
      </c>
      <c r="G50" s="29"/>
      <c r="H50" s="28"/>
      <c r="I50" s="26" t="s">
        <v>31</v>
      </c>
      <c r="J50" s="29" t="s">
        <v>31</v>
      </c>
      <c r="K50" s="28" t="s">
        <v>82</v>
      </c>
      <c r="L50" s="26"/>
      <c r="M50" s="29"/>
      <c r="N50" s="29"/>
      <c r="O50" s="30"/>
      <c r="P50" s="26" t="s">
        <v>33</v>
      </c>
      <c r="Q50" s="28">
        <v>1.0</v>
      </c>
      <c r="R50" s="26" t="s">
        <v>30</v>
      </c>
      <c r="S50" s="29"/>
      <c r="T50" s="28"/>
      <c r="U50" s="26" t="s">
        <v>30</v>
      </c>
      <c r="V50" s="29"/>
      <c r="W50" s="28"/>
      <c r="X50" s="31" t="s">
        <v>30</v>
      </c>
      <c r="Y50" s="29" t="s">
        <v>30</v>
      </c>
      <c r="Z50" s="29"/>
      <c r="AA50" s="28" t="s">
        <v>34</v>
      </c>
    </row>
    <row r="51" ht="14.25" customHeight="1">
      <c r="A51" s="23">
        <f t="shared" si="1"/>
        <v>49</v>
      </c>
      <c r="B51" s="24" t="s">
        <v>140</v>
      </c>
      <c r="C51" s="15" t="s">
        <v>30</v>
      </c>
      <c r="D51" s="15"/>
      <c r="E51" s="25" t="s">
        <v>141</v>
      </c>
      <c r="F51" s="26" t="s">
        <v>30</v>
      </c>
      <c r="G51" s="29"/>
      <c r="H51" s="28"/>
      <c r="I51" s="26" t="s">
        <v>31</v>
      </c>
      <c r="J51" s="29" t="s">
        <v>31</v>
      </c>
      <c r="K51" s="28" t="s">
        <v>82</v>
      </c>
      <c r="L51" s="26"/>
      <c r="M51" s="29"/>
      <c r="N51" s="29"/>
      <c r="O51" s="30"/>
      <c r="P51" s="26" t="s">
        <v>33</v>
      </c>
      <c r="Q51" s="28">
        <v>1.0</v>
      </c>
      <c r="R51" s="26"/>
      <c r="S51" s="29" t="s">
        <v>30</v>
      </c>
      <c r="T51" s="28"/>
      <c r="U51" s="26" t="s">
        <v>30</v>
      </c>
      <c r="V51" s="29"/>
      <c r="W51" s="28"/>
      <c r="X51" s="31" t="s">
        <v>30</v>
      </c>
      <c r="Y51" s="29" t="s">
        <v>30</v>
      </c>
      <c r="Z51" s="29"/>
      <c r="AA51" s="28" t="s">
        <v>15</v>
      </c>
    </row>
    <row r="52" ht="14.25" customHeight="1">
      <c r="A52" s="23">
        <f t="shared" si="1"/>
        <v>50</v>
      </c>
      <c r="B52" s="24" t="s">
        <v>142</v>
      </c>
      <c r="C52" s="15" t="s">
        <v>30</v>
      </c>
      <c r="D52" s="15"/>
      <c r="E52" s="25" t="s">
        <v>143</v>
      </c>
      <c r="F52" s="26" t="s">
        <v>42</v>
      </c>
      <c r="G52" s="29" t="s">
        <v>30</v>
      </c>
      <c r="H52" s="28"/>
      <c r="I52" s="26" t="s">
        <v>37</v>
      </c>
      <c r="J52" s="29" t="s">
        <v>37</v>
      </c>
      <c r="K52" s="28" t="s">
        <v>37</v>
      </c>
      <c r="L52" s="26"/>
      <c r="M52" s="29" t="s">
        <v>30</v>
      </c>
      <c r="N52" s="29"/>
      <c r="O52" s="30"/>
      <c r="P52" s="26" t="s">
        <v>43</v>
      </c>
      <c r="Q52" s="28">
        <v>1.0</v>
      </c>
      <c r="R52" s="26"/>
      <c r="S52" s="29"/>
      <c r="T52" s="28" t="s">
        <v>30</v>
      </c>
      <c r="U52" s="26" t="s">
        <v>30</v>
      </c>
      <c r="V52" s="29"/>
      <c r="W52" s="28"/>
      <c r="X52" s="31" t="s">
        <v>30</v>
      </c>
      <c r="Y52" s="29" t="s">
        <v>30</v>
      </c>
      <c r="Z52" s="29"/>
      <c r="AA52" s="28" t="s">
        <v>16</v>
      </c>
    </row>
    <row r="53" ht="14.25" customHeight="1">
      <c r="A53" s="23">
        <f t="shared" si="1"/>
        <v>51</v>
      </c>
      <c r="B53" s="24" t="s">
        <v>144</v>
      </c>
      <c r="C53" s="15" t="s">
        <v>30</v>
      </c>
      <c r="D53" s="15"/>
      <c r="E53" s="25" t="s">
        <v>145</v>
      </c>
      <c r="F53" s="26" t="s">
        <v>30</v>
      </c>
      <c r="G53" s="29"/>
      <c r="H53" s="28"/>
      <c r="I53" s="26" t="s">
        <v>31</v>
      </c>
      <c r="J53" s="29" t="s">
        <v>31</v>
      </c>
      <c r="K53" s="28" t="s">
        <v>37</v>
      </c>
      <c r="L53" s="26" t="s">
        <v>30</v>
      </c>
      <c r="M53" s="29"/>
      <c r="N53" s="29"/>
      <c r="O53" s="30"/>
      <c r="P53" s="26" t="s">
        <v>40</v>
      </c>
      <c r="Q53" s="28">
        <v>1.0</v>
      </c>
      <c r="R53" s="26"/>
      <c r="S53" s="29" t="s">
        <v>30</v>
      </c>
      <c r="T53" s="28" t="s">
        <v>30</v>
      </c>
      <c r="U53" s="26" t="s">
        <v>30</v>
      </c>
      <c r="V53" s="29"/>
      <c r="W53" s="28"/>
      <c r="X53" s="31" t="s">
        <v>30</v>
      </c>
      <c r="Y53" s="29"/>
      <c r="Z53" s="29"/>
      <c r="AA53" s="28" t="s">
        <v>15</v>
      </c>
    </row>
    <row r="54" ht="14.25" customHeight="1">
      <c r="A54" s="23">
        <f t="shared" si="1"/>
        <v>52</v>
      </c>
      <c r="B54" s="24" t="s">
        <v>146</v>
      </c>
      <c r="C54" s="15"/>
      <c r="D54" s="15" t="s">
        <v>30</v>
      </c>
      <c r="E54" s="25" t="s">
        <v>147</v>
      </c>
      <c r="F54" s="26" t="s">
        <v>30</v>
      </c>
      <c r="G54" s="29"/>
      <c r="H54" s="28"/>
      <c r="I54" s="26" t="s">
        <v>52</v>
      </c>
      <c r="J54" s="29" t="s">
        <v>52</v>
      </c>
      <c r="K54" s="28" t="s">
        <v>31</v>
      </c>
      <c r="L54" s="26"/>
      <c r="M54" s="29"/>
      <c r="N54" s="29"/>
      <c r="O54" s="30"/>
      <c r="P54" s="26" t="s">
        <v>40</v>
      </c>
      <c r="Q54" s="28">
        <v>1.0</v>
      </c>
      <c r="R54" s="26"/>
      <c r="S54" s="29" t="s">
        <v>30</v>
      </c>
      <c r="T54" s="28" t="s">
        <v>30</v>
      </c>
      <c r="U54" s="26" t="s">
        <v>30</v>
      </c>
      <c r="V54" s="29"/>
      <c r="W54" s="28"/>
      <c r="X54" s="31" t="s">
        <v>30</v>
      </c>
      <c r="Y54" s="29" t="s">
        <v>30</v>
      </c>
      <c r="Z54" s="29"/>
      <c r="AA54" s="28" t="s">
        <v>34</v>
      </c>
    </row>
    <row r="55" ht="14.25" customHeight="1">
      <c r="A55" s="23">
        <f t="shared" si="1"/>
        <v>53</v>
      </c>
      <c r="B55" s="24" t="s">
        <v>148</v>
      </c>
      <c r="C55" s="15"/>
      <c r="D55" s="15" t="s">
        <v>30</v>
      </c>
      <c r="E55" s="25" t="s">
        <v>149</v>
      </c>
      <c r="F55" s="26" t="s">
        <v>30</v>
      </c>
      <c r="G55" s="29"/>
      <c r="H55" s="28"/>
      <c r="I55" s="26" t="s">
        <v>52</v>
      </c>
      <c r="J55" s="29" t="s">
        <v>52</v>
      </c>
      <c r="K55" s="28" t="s">
        <v>31</v>
      </c>
      <c r="L55" s="26"/>
      <c r="M55" s="29"/>
      <c r="N55" s="29"/>
      <c r="O55" s="30"/>
      <c r="P55" s="26" t="s">
        <v>40</v>
      </c>
      <c r="Q55" s="28">
        <v>1.0</v>
      </c>
      <c r="R55" s="26"/>
      <c r="S55" s="29" t="s">
        <v>30</v>
      </c>
      <c r="T55" s="28" t="s">
        <v>30</v>
      </c>
      <c r="U55" s="26" t="s">
        <v>30</v>
      </c>
      <c r="V55" s="29"/>
      <c r="W55" s="28"/>
      <c r="X55" s="31" t="s">
        <v>30</v>
      </c>
      <c r="Y55" s="29" t="s">
        <v>30</v>
      </c>
      <c r="Z55" s="29"/>
      <c r="AA55" s="28" t="s">
        <v>34</v>
      </c>
    </row>
    <row r="56" ht="14.25" customHeight="1">
      <c r="A56" s="23">
        <f t="shared" si="1"/>
        <v>54</v>
      </c>
      <c r="B56" s="24" t="s">
        <v>150</v>
      </c>
      <c r="C56" s="15"/>
      <c r="D56" s="15" t="s">
        <v>30</v>
      </c>
      <c r="E56" s="25" t="s">
        <v>151</v>
      </c>
      <c r="F56" s="26" t="s">
        <v>30</v>
      </c>
      <c r="G56" s="29" t="s">
        <v>30</v>
      </c>
      <c r="H56" s="28"/>
      <c r="I56" s="26" t="s">
        <v>37</v>
      </c>
      <c r="J56" s="29" t="s">
        <v>31</v>
      </c>
      <c r="K56" s="28" t="s">
        <v>31</v>
      </c>
      <c r="L56" s="26"/>
      <c r="M56" s="29" t="s">
        <v>30</v>
      </c>
      <c r="N56" s="29"/>
      <c r="O56" s="30"/>
      <c r="P56" s="26" t="s">
        <v>40</v>
      </c>
      <c r="Q56" s="28">
        <v>1.0</v>
      </c>
      <c r="R56" s="26"/>
      <c r="S56" s="29"/>
      <c r="T56" s="28" t="s">
        <v>30</v>
      </c>
      <c r="U56" s="26"/>
      <c r="V56" s="29" t="s">
        <v>30</v>
      </c>
      <c r="W56" s="28"/>
      <c r="X56" s="31" t="s">
        <v>30</v>
      </c>
      <c r="Y56" s="29" t="s">
        <v>30</v>
      </c>
      <c r="Z56" s="29"/>
      <c r="AA56" s="28" t="s">
        <v>34</v>
      </c>
    </row>
    <row r="57" ht="14.25" customHeight="1">
      <c r="A57" s="23">
        <f t="shared" si="1"/>
        <v>55</v>
      </c>
      <c r="B57" s="24" t="s">
        <v>152</v>
      </c>
      <c r="C57" s="15"/>
      <c r="D57" s="15" t="s">
        <v>30</v>
      </c>
      <c r="E57" s="25" t="s">
        <v>153</v>
      </c>
      <c r="F57" s="26" t="s">
        <v>30</v>
      </c>
      <c r="G57" s="29"/>
      <c r="H57" s="28"/>
      <c r="I57" s="26" t="s">
        <v>52</v>
      </c>
      <c r="J57" s="29" t="s">
        <v>31</v>
      </c>
      <c r="K57" s="28" t="s">
        <v>31</v>
      </c>
      <c r="L57" s="26"/>
      <c r="M57" s="29"/>
      <c r="N57" s="29"/>
      <c r="O57" s="30"/>
      <c r="P57" s="26" t="s">
        <v>40</v>
      </c>
      <c r="Q57" s="28">
        <v>1.0</v>
      </c>
      <c r="R57" s="26"/>
      <c r="S57" s="29"/>
      <c r="T57" s="28" t="s">
        <v>30</v>
      </c>
      <c r="U57" s="26" t="s">
        <v>30</v>
      </c>
      <c r="V57" s="29"/>
      <c r="W57" s="28"/>
      <c r="X57" s="31" t="s">
        <v>30</v>
      </c>
      <c r="Y57" s="29" t="s">
        <v>30</v>
      </c>
      <c r="Z57" s="29"/>
      <c r="AA57" s="28" t="s">
        <v>34</v>
      </c>
    </row>
    <row r="58" ht="14.25" customHeight="1">
      <c r="A58" s="23">
        <f t="shared" si="1"/>
        <v>56</v>
      </c>
      <c r="B58" s="24" t="s">
        <v>154</v>
      </c>
      <c r="C58" s="15"/>
      <c r="D58" s="15" t="s">
        <v>30</v>
      </c>
      <c r="E58" s="25" t="s">
        <v>155</v>
      </c>
      <c r="F58" s="26" t="s">
        <v>30</v>
      </c>
      <c r="G58" s="29" t="s">
        <v>30</v>
      </c>
      <c r="H58" s="28"/>
      <c r="I58" s="26" t="s">
        <v>31</v>
      </c>
      <c r="J58" s="29" t="s">
        <v>37</v>
      </c>
      <c r="K58" s="28" t="s">
        <v>37</v>
      </c>
      <c r="L58" s="26"/>
      <c r="M58" s="29" t="s">
        <v>30</v>
      </c>
      <c r="N58" s="29"/>
      <c r="O58" s="30"/>
      <c r="P58" s="26" t="s">
        <v>33</v>
      </c>
      <c r="Q58" s="28">
        <v>2.0</v>
      </c>
      <c r="R58" s="26" t="s">
        <v>30</v>
      </c>
      <c r="S58" s="29"/>
      <c r="T58" s="28" t="s">
        <v>30</v>
      </c>
      <c r="U58" s="26"/>
      <c r="V58" s="29" t="s">
        <v>30</v>
      </c>
      <c r="W58" s="28"/>
      <c r="X58" s="31" t="s">
        <v>30</v>
      </c>
      <c r="Y58" s="29"/>
      <c r="Z58" s="29" t="s">
        <v>30</v>
      </c>
      <c r="AA58" s="28" t="s">
        <v>34</v>
      </c>
    </row>
    <row r="59" ht="14.25" customHeight="1">
      <c r="A59" s="23">
        <f t="shared" si="1"/>
        <v>57</v>
      </c>
      <c r="B59" s="24" t="s">
        <v>156</v>
      </c>
      <c r="C59" s="15" t="s">
        <v>30</v>
      </c>
      <c r="D59" s="15"/>
      <c r="E59" s="25" t="s">
        <v>157</v>
      </c>
      <c r="F59" s="26" t="s">
        <v>30</v>
      </c>
      <c r="G59" s="29"/>
      <c r="H59" s="28"/>
      <c r="I59" s="26" t="s">
        <v>31</v>
      </c>
      <c r="J59" s="29" t="s">
        <v>31</v>
      </c>
      <c r="K59" s="28" t="s">
        <v>37</v>
      </c>
      <c r="L59" s="26"/>
      <c r="M59" s="29"/>
      <c r="N59" s="29"/>
      <c r="O59" s="30"/>
      <c r="P59" s="26" t="s">
        <v>33</v>
      </c>
      <c r="Q59" s="28">
        <v>2.0</v>
      </c>
      <c r="R59" s="26" t="s">
        <v>30</v>
      </c>
      <c r="S59" s="29"/>
      <c r="T59" s="28"/>
      <c r="U59" s="26" t="s">
        <v>30</v>
      </c>
      <c r="V59" s="29"/>
      <c r="W59" s="28"/>
      <c r="X59" s="31" t="s">
        <v>30</v>
      </c>
      <c r="Y59" s="29" t="s">
        <v>30</v>
      </c>
      <c r="Z59" s="29"/>
      <c r="AA59" s="28" t="s">
        <v>16</v>
      </c>
    </row>
    <row r="60" ht="14.25" customHeight="1">
      <c r="A60" s="23">
        <f t="shared" si="1"/>
        <v>58</v>
      </c>
      <c r="B60" s="24" t="s">
        <v>158</v>
      </c>
      <c r="C60" s="15"/>
      <c r="D60" s="15" t="s">
        <v>30</v>
      </c>
      <c r="E60" s="25" t="s">
        <v>159</v>
      </c>
      <c r="F60" s="26" t="s">
        <v>30</v>
      </c>
      <c r="G60" s="29"/>
      <c r="H60" s="28"/>
      <c r="I60" s="26" t="s">
        <v>31</v>
      </c>
      <c r="J60" s="29" t="s">
        <v>31</v>
      </c>
      <c r="K60" s="28" t="s">
        <v>37</v>
      </c>
      <c r="L60" s="26"/>
      <c r="M60" s="29"/>
      <c r="N60" s="29"/>
      <c r="O60" s="30"/>
      <c r="P60" s="26" t="s">
        <v>33</v>
      </c>
      <c r="Q60" s="28">
        <v>2.0</v>
      </c>
      <c r="R60" s="26" t="s">
        <v>30</v>
      </c>
      <c r="S60" s="29" t="s">
        <v>30</v>
      </c>
      <c r="T60" s="28"/>
      <c r="U60" s="26" t="s">
        <v>30</v>
      </c>
      <c r="V60" s="29"/>
      <c r="W60" s="28"/>
      <c r="X60" s="31" t="s">
        <v>30</v>
      </c>
      <c r="Y60" s="29"/>
      <c r="Z60" s="29"/>
      <c r="AA60" s="28" t="s">
        <v>15</v>
      </c>
    </row>
    <row r="61" ht="14.25" customHeight="1">
      <c r="A61" s="23">
        <f t="shared" si="1"/>
        <v>59</v>
      </c>
      <c r="B61" s="24" t="s">
        <v>160</v>
      </c>
      <c r="C61" s="15"/>
      <c r="D61" s="15" t="s">
        <v>30</v>
      </c>
      <c r="E61" s="25" t="s">
        <v>161</v>
      </c>
      <c r="F61" s="26" t="s">
        <v>30</v>
      </c>
      <c r="G61" s="29"/>
      <c r="H61" s="28"/>
      <c r="I61" s="26" t="s">
        <v>31</v>
      </c>
      <c r="J61" s="29" t="s">
        <v>31</v>
      </c>
      <c r="K61" s="28" t="s">
        <v>31</v>
      </c>
      <c r="L61" s="26"/>
      <c r="M61" s="29"/>
      <c r="N61" s="29"/>
      <c r="O61" s="30"/>
      <c r="P61" s="26" t="s">
        <v>40</v>
      </c>
      <c r="Q61" s="28">
        <v>1.0</v>
      </c>
      <c r="R61" s="26" t="s">
        <v>30</v>
      </c>
      <c r="S61" s="29"/>
      <c r="T61" s="28" t="s">
        <v>30</v>
      </c>
      <c r="U61" s="26" t="s">
        <v>30</v>
      </c>
      <c r="V61" s="29"/>
      <c r="W61" s="28"/>
      <c r="X61" s="31" t="s">
        <v>30</v>
      </c>
      <c r="Y61" s="29" t="s">
        <v>30</v>
      </c>
      <c r="Z61" s="29"/>
      <c r="AA61" s="28" t="s">
        <v>34</v>
      </c>
    </row>
    <row r="62" ht="14.25" customHeight="1">
      <c r="A62" s="23">
        <f t="shared" si="1"/>
        <v>60</v>
      </c>
      <c r="B62" s="24" t="s">
        <v>162</v>
      </c>
      <c r="C62" s="15"/>
      <c r="D62" s="15" t="s">
        <v>30</v>
      </c>
      <c r="E62" s="25" t="s">
        <v>163</v>
      </c>
      <c r="F62" s="26" t="s">
        <v>30</v>
      </c>
      <c r="G62" s="29" t="s">
        <v>30</v>
      </c>
      <c r="H62" s="28"/>
      <c r="I62" s="26" t="s">
        <v>52</v>
      </c>
      <c r="J62" s="29" t="s">
        <v>31</v>
      </c>
      <c r="K62" s="28" t="s">
        <v>37</v>
      </c>
      <c r="L62" s="26"/>
      <c r="M62" s="29"/>
      <c r="N62" s="29" t="s">
        <v>30</v>
      </c>
      <c r="O62" s="30"/>
      <c r="P62" s="26" t="s">
        <v>33</v>
      </c>
      <c r="Q62" s="28">
        <v>1.0</v>
      </c>
      <c r="R62" s="26"/>
      <c r="S62" s="29" t="s">
        <v>30</v>
      </c>
      <c r="T62" s="28"/>
      <c r="U62" s="26" t="s">
        <v>30</v>
      </c>
      <c r="V62" s="29"/>
      <c r="W62" s="28"/>
      <c r="X62" s="31" t="s">
        <v>30</v>
      </c>
      <c r="Y62" s="29" t="s">
        <v>30</v>
      </c>
      <c r="Z62" s="29"/>
      <c r="AA62" s="28" t="s">
        <v>15</v>
      </c>
    </row>
    <row r="63" ht="14.25" customHeight="1">
      <c r="A63" s="23">
        <f t="shared" si="1"/>
        <v>61</v>
      </c>
      <c r="B63" s="24" t="s">
        <v>164</v>
      </c>
      <c r="C63" s="15" t="s">
        <v>30</v>
      </c>
      <c r="D63" s="15"/>
      <c r="E63" s="25" t="s">
        <v>165</v>
      </c>
      <c r="F63" s="26" t="s">
        <v>30</v>
      </c>
      <c r="G63" s="29"/>
      <c r="H63" s="28"/>
      <c r="I63" s="26" t="s">
        <v>31</v>
      </c>
      <c r="J63" s="29" t="s">
        <v>31</v>
      </c>
      <c r="K63" s="28" t="s">
        <v>31</v>
      </c>
      <c r="L63" s="26"/>
      <c r="M63" s="29"/>
      <c r="N63" s="29" t="s">
        <v>30</v>
      </c>
      <c r="O63" s="30"/>
      <c r="P63" s="26" t="s">
        <v>33</v>
      </c>
      <c r="Q63" s="28">
        <v>2.0</v>
      </c>
      <c r="R63" s="26" t="s">
        <v>30</v>
      </c>
      <c r="S63" s="29"/>
      <c r="T63" s="28"/>
      <c r="U63" s="26" t="s">
        <v>30</v>
      </c>
      <c r="V63" s="29"/>
      <c r="W63" s="28"/>
      <c r="X63" s="31" t="s">
        <v>30</v>
      </c>
      <c r="Y63" s="29" t="s">
        <v>30</v>
      </c>
      <c r="Z63" s="29"/>
      <c r="AA63" s="28" t="s">
        <v>34</v>
      </c>
    </row>
    <row r="64" ht="14.25" customHeight="1">
      <c r="A64" s="23">
        <f t="shared" si="1"/>
        <v>62</v>
      </c>
      <c r="B64" s="24" t="s">
        <v>166</v>
      </c>
      <c r="C64" s="15"/>
      <c r="D64" s="15" t="s">
        <v>30</v>
      </c>
      <c r="E64" s="25" t="s">
        <v>167</v>
      </c>
      <c r="F64" s="26" t="s">
        <v>30</v>
      </c>
      <c r="G64" s="29"/>
      <c r="H64" s="28"/>
      <c r="I64" s="26" t="s">
        <v>31</v>
      </c>
      <c r="J64" s="29" t="s">
        <v>31</v>
      </c>
      <c r="K64" s="28" t="s">
        <v>37</v>
      </c>
      <c r="L64" s="26"/>
      <c r="M64" s="29"/>
      <c r="N64" s="29"/>
      <c r="O64" s="30"/>
      <c r="P64" s="26" t="s">
        <v>33</v>
      </c>
      <c r="Q64" s="28">
        <v>2.0</v>
      </c>
      <c r="R64" s="26" t="s">
        <v>30</v>
      </c>
      <c r="S64" s="29"/>
      <c r="T64" s="28"/>
      <c r="U64" s="26" t="s">
        <v>30</v>
      </c>
      <c r="V64" s="29"/>
      <c r="W64" s="28"/>
      <c r="X64" s="31" t="s">
        <v>30</v>
      </c>
      <c r="Y64" s="29"/>
      <c r="Z64" s="29"/>
      <c r="AA64" s="28" t="s">
        <v>15</v>
      </c>
    </row>
    <row r="65" ht="14.25" customHeight="1">
      <c r="A65" s="23">
        <f t="shared" si="1"/>
        <v>63</v>
      </c>
      <c r="B65" s="24" t="s">
        <v>168</v>
      </c>
      <c r="C65" s="15" t="s">
        <v>30</v>
      </c>
      <c r="D65" s="15"/>
      <c r="E65" s="25" t="s">
        <v>169</v>
      </c>
      <c r="F65" s="26" t="s">
        <v>30</v>
      </c>
      <c r="G65" s="29"/>
      <c r="H65" s="28"/>
      <c r="I65" s="26" t="s">
        <v>31</v>
      </c>
      <c r="J65" s="29" t="s">
        <v>52</v>
      </c>
      <c r="K65" s="28" t="s">
        <v>37</v>
      </c>
      <c r="L65" s="26"/>
      <c r="M65" s="29" t="s">
        <v>30</v>
      </c>
      <c r="N65" s="29"/>
      <c r="O65" s="30"/>
      <c r="P65" s="26" t="s">
        <v>33</v>
      </c>
      <c r="Q65" s="33">
        <v>42371.0</v>
      </c>
      <c r="R65" s="26"/>
      <c r="S65" s="29" t="s">
        <v>30</v>
      </c>
      <c r="T65" s="28" t="s">
        <v>30</v>
      </c>
      <c r="U65" s="26" t="s">
        <v>30</v>
      </c>
      <c r="V65" s="29"/>
      <c r="W65" s="28"/>
      <c r="X65" s="31" t="s">
        <v>30</v>
      </c>
      <c r="Y65" s="29" t="s">
        <v>32</v>
      </c>
      <c r="Z65" s="29"/>
      <c r="AA65" s="28" t="s">
        <v>15</v>
      </c>
    </row>
    <row r="66" ht="14.25" customHeight="1">
      <c r="A66" s="23">
        <f t="shared" si="1"/>
        <v>64</v>
      </c>
      <c r="B66" s="24" t="s">
        <v>170</v>
      </c>
      <c r="C66" s="15" t="s">
        <v>30</v>
      </c>
      <c r="D66" s="15"/>
      <c r="E66" s="25" t="s">
        <v>171</v>
      </c>
      <c r="F66" s="26" t="s">
        <v>30</v>
      </c>
      <c r="G66" s="29"/>
      <c r="H66" s="28"/>
      <c r="I66" s="26" t="s">
        <v>31</v>
      </c>
      <c r="J66" s="29" t="s">
        <v>31</v>
      </c>
      <c r="K66" s="28" t="s">
        <v>31</v>
      </c>
      <c r="L66" s="26"/>
      <c r="M66" s="29"/>
      <c r="N66" s="29" t="s">
        <v>30</v>
      </c>
      <c r="O66" s="30"/>
      <c r="P66" s="26" t="s">
        <v>33</v>
      </c>
      <c r="Q66" s="28">
        <v>2.0</v>
      </c>
      <c r="R66" s="26"/>
      <c r="S66" s="29" t="s">
        <v>30</v>
      </c>
      <c r="T66" s="28" t="s">
        <v>30</v>
      </c>
      <c r="U66" s="26" t="s">
        <v>30</v>
      </c>
      <c r="V66" s="29"/>
      <c r="W66" s="28"/>
      <c r="X66" s="31" t="s">
        <v>30</v>
      </c>
      <c r="Y66" s="29" t="s">
        <v>30</v>
      </c>
      <c r="Z66" s="29"/>
      <c r="AA66" s="28" t="s">
        <v>34</v>
      </c>
    </row>
    <row r="67" ht="14.25" customHeight="1">
      <c r="A67" s="23">
        <f t="shared" si="1"/>
        <v>65</v>
      </c>
      <c r="B67" s="24" t="s">
        <v>172</v>
      </c>
      <c r="C67" s="15"/>
      <c r="D67" s="15" t="s">
        <v>30</v>
      </c>
      <c r="E67" s="25" t="s">
        <v>173</v>
      </c>
      <c r="F67" s="26" t="s">
        <v>30</v>
      </c>
      <c r="G67" s="29"/>
      <c r="H67" s="28"/>
      <c r="I67" s="26" t="s">
        <v>31</v>
      </c>
      <c r="J67" s="29" t="s">
        <v>31</v>
      </c>
      <c r="K67" s="28" t="s">
        <v>37</v>
      </c>
      <c r="L67" s="26"/>
      <c r="M67" s="29"/>
      <c r="N67" s="29"/>
      <c r="O67" s="30"/>
      <c r="P67" s="26" t="s">
        <v>33</v>
      </c>
      <c r="Q67" s="28">
        <v>2.0</v>
      </c>
      <c r="R67" s="26"/>
      <c r="S67" s="29" t="s">
        <v>30</v>
      </c>
      <c r="T67" s="28" t="s">
        <v>30</v>
      </c>
      <c r="U67" s="26" t="s">
        <v>30</v>
      </c>
      <c r="V67" s="29"/>
      <c r="W67" s="28"/>
      <c r="X67" s="31" t="s">
        <v>30</v>
      </c>
      <c r="Y67" s="29" t="s">
        <v>30</v>
      </c>
      <c r="Z67" s="29"/>
      <c r="AA67" s="28" t="s">
        <v>15</v>
      </c>
    </row>
    <row r="68" ht="14.25" customHeight="1">
      <c r="A68" s="23">
        <f t="shared" si="1"/>
        <v>66</v>
      </c>
      <c r="B68" s="24" t="s">
        <v>174</v>
      </c>
      <c r="C68" s="15"/>
      <c r="D68" s="15" t="s">
        <v>30</v>
      </c>
      <c r="E68" s="25" t="s">
        <v>175</v>
      </c>
      <c r="F68" s="26" t="s">
        <v>30</v>
      </c>
      <c r="G68" s="29"/>
      <c r="H68" s="28"/>
      <c r="I68" s="26" t="s">
        <v>52</v>
      </c>
      <c r="J68" s="29" t="s">
        <v>31</v>
      </c>
      <c r="K68" s="28" t="s">
        <v>31</v>
      </c>
      <c r="L68" s="26"/>
      <c r="M68" s="29" t="s">
        <v>30</v>
      </c>
      <c r="N68" s="29"/>
      <c r="O68" s="30" t="s">
        <v>14</v>
      </c>
      <c r="P68" s="26" t="s">
        <v>40</v>
      </c>
      <c r="Q68" s="28">
        <v>1.0</v>
      </c>
      <c r="R68" s="26"/>
      <c r="S68" s="29"/>
      <c r="T68" s="28" t="s">
        <v>30</v>
      </c>
      <c r="U68" s="26" t="s">
        <v>30</v>
      </c>
      <c r="V68" s="29"/>
      <c r="W68" s="28"/>
      <c r="X68" s="31" t="s">
        <v>30</v>
      </c>
      <c r="Y68" s="29" t="s">
        <v>30</v>
      </c>
      <c r="Z68" s="29"/>
      <c r="AA68" s="28" t="s">
        <v>34</v>
      </c>
    </row>
    <row r="69" ht="14.25" customHeight="1">
      <c r="A69" s="23">
        <f t="shared" si="1"/>
        <v>67</v>
      </c>
      <c r="B69" s="24" t="s">
        <v>176</v>
      </c>
      <c r="C69" s="15"/>
      <c r="D69" s="15" t="s">
        <v>30</v>
      </c>
      <c r="E69" s="25" t="s">
        <v>177</v>
      </c>
      <c r="F69" s="26" t="s">
        <v>30</v>
      </c>
      <c r="G69" s="29"/>
      <c r="H69" s="28"/>
      <c r="I69" s="26" t="s">
        <v>52</v>
      </c>
      <c r="J69" s="29" t="s">
        <v>31</v>
      </c>
      <c r="K69" s="28" t="s">
        <v>37</v>
      </c>
      <c r="L69" s="26"/>
      <c r="M69" s="29"/>
      <c r="N69" s="29"/>
      <c r="O69" s="30"/>
      <c r="P69" s="26" t="s">
        <v>33</v>
      </c>
      <c r="Q69" s="28">
        <v>2.0</v>
      </c>
      <c r="R69" s="26"/>
      <c r="S69" s="29"/>
      <c r="T69" s="28" t="s">
        <v>30</v>
      </c>
      <c r="U69" s="26" t="s">
        <v>30</v>
      </c>
      <c r="V69" s="29"/>
      <c r="W69" s="28"/>
      <c r="X69" s="31" t="s">
        <v>30</v>
      </c>
      <c r="Y69" s="29"/>
      <c r="Z69" s="29"/>
      <c r="AA69" s="28" t="s">
        <v>34</v>
      </c>
    </row>
    <row r="70" ht="14.25" customHeight="1">
      <c r="A70" s="23">
        <f t="shared" si="1"/>
        <v>68</v>
      </c>
      <c r="B70" s="24" t="s">
        <v>178</v>
      </c>
      <c r="C70" s="15" t="s">
        <v>30</v>
      </c>
      <c r="D70" s="15"/>
      <c r="E70" s="25" t="s">
        <v>179</v>
      </c>
      <c r="F70" s="26" t="s">
        <v>30</v>
      </c>
      <c r="G70" s="29"/>
      <c r="H70" s="28"/>
      <c r="I70" s="26" t="s">
        <v>31</v>
      </c>
      <c r="J70" s="29" t="s">
        <v>31</v>
      </c>
      <c r="K70" s="28" t="s">
        <v>82</v>
      </c>
      <c r="L70" s="26"/>
      <c r="M70" s="29"/>
      <c r="N70" s="29" t="s">
        <v>30</v>
      </c>
      <c r="O70" s="30"/>
      <c r="P70" s="26" t="s">
        <v>33</v>
      </c>
      <c r="Q70" s="28">
        <v>2.0</v>
      </c>
      <c r="R70" s="26"/>
      <c r="S70" s="29" t="s">
        <v>30</v>
      </c>
      <c r="T70" s="28" t="s">
        <v>30</v>
      </c>
      <c r="U70" s="26" t="s">
        <v>30</v>
      </c>
      <c r="V70" s="29"/>
      <c r="W70" s="28"/>
      <c r="X70" s="31" t="s">
        <v>30</v>
      </c>
      <c r="Y70" s="29" t="s">
        <v>30</v>
      </c>
      <c r="Z70" s="29"/>
      <c r="AA70" s="28" t="s">
        <v>16</v>
      </c>
    </row>
    <row r="71" ht="14.25" customHeight="1">
      <c r="A71" s="23">
        <f t="shared" si="1"/>
        <v>69</v>
      </c>
      <c r="B71" s="24" t="s">
        <v>180</v>
      </c>
      <c r="C71" s="15"/>
      <c r="D71" s="15" t="s">
        <v>30</v>
      </c>
      <c r="E71" s="25" t="s">
        <v>181</v>
      </c>
      <c r="F71" s="26" t="s">
        <v>30</v>
      </c>
      <c r="G71" s="29"/>
      <c r="H71" s="28"/>
      <c r="I71" s="26" t="s">
        <v>31</v>
      </c>
      <c r="J71" s="29" t="s">
        <v>31</v>
      </c>
      <c r="K71" s="28" t="s">
        <v>82</v>
      </c>
      <c r="L71" s="26"/>
      <c r="M71" s="29"/>
      <c r="N71" s="29"/>
      <c r="O71" s="30"/>
      <c r="P71" s="26" t="s">
        <v>40</v>
      </c>
      <c r="Q71" s="28">
        <v>1.0</v>
      </c>
      <c r="R71" s="26"/>
      <c r="S71" s="29" t="s">
        <v>30</v>
      </c>
      <c r="T71" s="28"/>
      <c r="U71" s="26" t="s">
        <v>30</v>
      </c>
      <c r="V71" s="29"/>
      <c r="W71" s="28"/>
      <c r="X71" s="31" t="s">
        <v>30</v>
      </c>
      <c r="Y71" s="29" t="s">
        <v>30</v>
      </c>
      <c r="Z71" s="29"/>
      <c r="AA71" s="28" t="s">
        <v>34</v>
      </c>
    </row>
    <row r="72" ht="14.25" customHeight="1">
      <c r="A72" s="23">
        <f t="shared" si="1"/>
        <v>70</v>
      </c>
      <c r="B72" s="24" t="s">
        <v>182</v>
      </c>
      <c r="C72" s="15" t="s">
        <v>30</v>
      </c>
      <c r="D72" s="15"/>
      <c r="E72" s="25" t="s">
        <v>183</v>
      </c>
      <c r="F72" s="26" t="s">
        <v>30</v>
      </c>
      <c r="G72" s="29"/>
      <c r="H72" s="28"/>
      <c r="I72" s="26" t="s">
        <v>31</v>
      </c>
      <c r="J72" s="29" t="s">
        <v>37</v>
      </c>
      <c r="K72" s="28" t="s">
        <v>37</v>
      </c>
      <c r="L72" s="26"/>
      <c r="M72" s="29"/>
      <c r="N72" s="29"/>
      <c r="O72" s="30"/>
      <c r="P72" s="26" t="s">
        <v>40</v>
      </c>
      <c r="Q72" s="28">
        <v>3.0</v>
      </c>
      <c r="R72" s="26" t="s">
        <v>30</v>
      </c>
      <c r="S72" s="29"/>
      <c r="T72" s="28" t="s">
        <v>30</v>
      </c>
      <c r="U72" s="26" t="s">
        <v>30</v>
      </c>
      <c r="V72" s="29"/>
      <c r="W72" s="28"/>
      <c r="X72" s="31" t="s">
        <v>30</v>
      </c>
      <c r="Y72" s="29"/>
      <c r="Z72" s="29"/>
      <c r="AA72" s="28" t="s">
        <v>34</v>
      </c>
    </row>
    <row r="73" ht="14.25" customHeight="1">
      <c r="A73" s="23">
        <f t="shared" si="1"/>
        <v>71</v>
      </c>
      <c r="B73" s="24" t="s">
        <v>184</v>
      </c>
      <c r="C73" s="15" t="s">
        <v>30</v>
      </c>
      <c r="D73" s="15"/>
      <c r="E73" s="25" t="s">
        <v>185</v>
      </c>
      <c r="F73" s="26" t="s">
        <v>42</v>
      </c>
      <c r="G73" s="29" t="s">
        <v>30</v>
      </c>
      <c r="H73" s="28"/>
      <c r="I73" s="26" t="s">
        <v>37</v>
      </c>
      <c r="J73" s="29" t="s">
        <v>37</v>
      </c>
      <c r="K73" s="28" t="s">
        <v>37</v>
      </c>
      <c r="L73" s="26" t="s">
        <v>30</v>
      </c>
      <c r="M73" s="29"/>
      <c r="N73" s="29"/>
      <c r="O73" s="30"/>
      <c r="P73" s="26" t="s">
        <v>43</v>
      </c>
      <c r="Q73" s="28">
        <v>1.0</v>
      </c>
      <c r="R73" s="26"/>
      <c r="S73" s="29" t="s">
        <v>30</v>
      </c>
      <c r="T73" s="28" t="s">
        <v>30</v>
      </c>
      <c r="U73" s="26"/>
      <c r="V73" s="29" t="s">
        <v>30</v>
      </c>
      <c r="W73" s="28"/>
      <c r="X73" s="31" t="s">
        <v>30</v>
      </c>
      <c r="Y73" s="29" t="s">
        <v>30</v>
      </c>
      <c r="Z73" s="29"/>
      <c r="AA73" s="28" t="s">
        <v>16</v>
      </c>
    </row>
    <row r="74" ht="14.25" customHeight="1">
      <c r="A74" s="23">
        <f t="shared" si="1"/>
        <v>72</v>
      </c>
      <c r="B74" s="24" t="s">
        <v>186</v>
      </c>
      <c r="C74" s="15" t="s">
        <v>30</v>
      </c>
      <c r="D74" s="15"/>
      <c r="E74" s="25" t="s">
        <v>187</v>
      </c>
      <c r="F74" s="26" t="s">
        <v>42</v>
      </c>
      <c r="G74" s="29" t="s">
        <v>30</v>
      </c>
      <c r="H74" s="28"/>
      <c r="I74" s="26" t="s">
        <v>37</v>
      </c>
      <c r="J74" s="29" t="s">
        <v>37</v>
      </c>
      <c r="K74" s="28" t="s">
        <v>37</v>
      </c>
      <c r="L74" s="26"/>
      <c r="M74" s="29"/>
      <c r="N74" s="29" t="s">
        <v>32</v>
      </c>
      <c r="O74" s="30"/>
      <c r="P74" s="26" t="s">
        <v>43</v>
      </c>
      <c r="Q74" s="28">
        <v>1.0</v>
      </c>
      <c r="R74" s="26" t="s">
        <v>30</v>
      </c>
      <c r="S74" s="29"/>
      <c r="T74" s="28" t="s">
        <v>30</v>
      </c>
      <c r="U74" s="26" t="s">
        <v>30</v>
      </c>
      <c r="V74" s="29"/>
      <c r="W74" s="28"/>
      <c r="X74" s="31"/>
      <c r="Y74" s="29" t="s">
        <v>30</v>
      </c>
      <c r="Z74" s="29"/>
      <c r="AA74" s="28" t="s">
        <v>16</v>
      </c>
    </row>
    <row r="75" ht="14.25" customHeight="1">
      <c r="A75" s="23">
        <f t="shared" si="1"/>
        <v>73</v>
      </c>
      <c r="B75" s="24" t="s">
        <v>188</v>
      </c>
      <c r="C75" s="15"/>
      <c r="D75" s="15" t="s">
        <v>30</v>
      </c>
      <c r="E75" s="25" t="s">
        <v>189</v>
      </c>
      <c r="F75" s="26" t="s">
        <v>30</v>
      </c>
      <c r="G75" s="29" t="s">
        <v>30</v>
      </c>
      <c r="H75" s="28"/>
      <c r="I75" s="26" t="s">
        <v>31</v>
      </c>
      <c r="J75" s="29" t="s">
        <v>37</v>
      </c>
      <c r="K75" s="28" t="s">
        <v>37</v>
      </c>
      <c r="L75" s="26"/>
      <c r="M75" s="29"/>
      <c r="N75" s="29" t="s">
        <v>32</v>
      </c>
      <c r="O75" s="30"/>
      <c r="P75" s="26" t="s">
        <v>40</v>
      </c>
      <c r="Q75" s="28">
        <v>2.0</v>
      </c>
      <c r="R75" s="26" t="s">
        <v>30</v>
      </c>
      <c r="S75" s="29" t="s">
        <v>30</v>
      </c>
      <c r="T75" s="28"/>
      <c r="U75" s="26" t="s">
        <v>30</v>
      </c>
      <c r="V75" s="29"/>
      <c r="W75" s="28"/>
      <c r="X75" s="31" t="s">
        <v>30</v>
      </c>
      <c r="Y75" s="29" t="s">
        <v>30</v>
      </c>
      <c r="Z75" s="29"/>
      <c r="AA75" s="28" t="s">
        <v>15</v>
      </c>
    </row>
    <row r="76" ht="14.25" customHeight="1">
      <c r="A76" s="23">
        <f t="shared" si="1"/>
        <v>74</v>
      </c>
      <c r="B76" s="24" t="s">
        <v>190</v>
      </c>
      <c r="C76" s="15"/>
      <c r="D76" s="15" t="s">
        <v>30</v>
      </c>
      <c r="E76" s="25" t="s">
        <v>191</v>
      </c>
      <c r="F76" s="26" t="s">
        <v>30</v>
      </c>
      <c r="G76" s="29"/>
      <c r="H76" s="28"/>
      <c r="I76" s="26" t="s">
        <v>31</v>
      </c>
      <c r="J76" s="29" t="s">
        <v>37</v>
      </c>
      <c r="K76" s="28" t="s">
        <v>31</v>
      </c>
      <c r="L76" s="26"/>
      <c r="M76" s="29"/>
      <c r="N76" s="29" t="s">
        <v>30</v>
      </c>
      <c r="O76" s="30"/>
      <c r="P76" s="26" t="s">
        <v>33</v>
      </c>
      <c r="Q76" s="28">
        <v>2.0</v>
      </c>
      <c r="R76" s="26" t="s">
        <v>30</v>
      </c>
      <c r="S76" s="29" t="s">
        <v>30</v>
      </c>
      <c r="T76" s="28"/>
      <c r="U76" s="26" t="s">
        <v>30</v>
      </c>
      <c r="V76" s="29"/>
      <c r="W76" s="28"/>
      <c r="X76" s="31" t="s">
        <v>30</v>
      </c>
      <c r="Y76" s="29" t="s">
        <v>30</v>
      </c>
      <c r="Z76" s="29"/>
      <c r="AA76" s="28" t="s">
        <v>34</v>
      </c>
    </row>
    <row r="77" ht="14.25" customHeight="1">
      <c r="A77" s="23">
        <f t="shared" si="1"/>
        <v>75</v>
      </c>
      <c r="B77" s="24" t="s">
        <v>192</v>
      </c>
      <c r="C77" s="15" t="s">
        <v>30</v>
      </c>
      <c r="D77" s="15"/>
      <c r="E77" s="25" t="s">
        <v>193</v>
      </c>
      <c r="F77" s="26" t="s">
        <v>30</v>
      </c>
      <c r="G77" s="29"/>
      <c r="H77" s="28"/>
      <c r="I77" s="26" t="s">
        <v>31</v>
      </c>
      <c r="J77" s="29" t="s">
        <v>31</v>
      </c>
      <c r="K77" s="28" t="s">
        <v>31</v>
      </c>
      <c r="L77" s="26"/>
      <c r="M77" s="29"/>
      <c r="N77" s="29" t="s">
        <v>32</v>
      </c>
      <c r="O77" s="30"/>
      <c r="P77" s="26" t="s">
        <v>40</v>
      </c>
      <c r="Q77" s="28">
        <v>1.0</v>
      </c>
      <c r="R77" s="26" t="s">
        <v>30</v>
      </c>
      <c r="S77" s="29"/>
      <c r="T77" s="28"/>
      <c r="U77" s="26" t="s">
        <v>30</v>
      </c>
      <c r="V77" s="29"/>
      <c r="W77" s="28"/>
      <c r="X77" s="31" t="s">
        <v>30</v>
      </c>
      <c r="Y77" s="29" t="s">
        <v>30</v>
      </c>
      <c r="Z77" s="29"/>
      <c r="AA77" s="28" t="s">
        <v>34</v>
      </c>
    </row>
    <row r="78" ht="14.25" customHeight="1">
      <c r="A78" s="23">
        <f t="shared" si="1"/>
        <v>76</v>
      </c>
      <c r="B78" s="24" t="s">
        <v>194</v>
      </c>
      <c r="C78" s="15" t="s">
        <v>30</v>
      </c>
      <c r="D78" s="15"/>
      <c r="E78" s="25" t="s">
        <v>195</v>
      </c>
      <c r="F78" s="26" t="s">
        <v>30</v>
      </c>
      <c r="G78" s="29"/>
      <c r="H78" s="28"/>
      <c r="I78" s="26" t="s">
        <v>52</v>
      </c>
      <c r="J78" s="29" t="s">
        <v>31</v>
      </c>
      <c r="K78" s="28" t="s">
        <v>31</v>
      </c>
      <c r="L78" s="26"/>
      <c r="M78" s="29"/>
      <c r="N78" s="29" t="s">
        <v>30</v>
      </c>
      <c r="O78" s="30"/>
      <c r="P78" s="26" t="s">
        <v>40</v>
      </c>
      <c r="Q78" s="28">
        <v>1.0</v>
      </c>
      <c r="R78" s="26" t="s">
        <v>30</v>
      </c>
      <c r="S78" s="29" t="s">
        <v>30</v>
      </c>
      <c r="T78" s="28"/>
      <c r="U78" s="26" t="s">
        <v>30</v>
      </c>
      <c r="V78" s="29"/>
      <c r="W78" s="28"/>
      <c r="X78" s="31"/>
      <c r="Y78" s="29" t="s">
        <v>30</v>
      </c>
      <c r="Z78" s="29"/>
      <c r="AA78" s="28" t="s">
        <v>16</v>
      </c>
    </row>
    <row r="79" ht="14.25" customHeight="1">
      <c r="A79" s="23">
        <f t="shared" si="1"/>
        <v>77</v>
      </c>
      <c r="B79" s="24" t="s">
        <v>196</v>
      </c>
      <c r="C79" s="15" t="s">
        <v>30</v>
      </c>
      <c r="D79" s="15"/>
      <c r="E79" s="25" t="s">
        <v>197</v>
      </c>
      <c r="F79" s="26" t="s">
        <v>30</v>
      </c>
      <c r="G79" s="29"/>
      <c r="H79" s="28"/>
      <c r="I79" s="26" t="s">
        <v>31</v>
      </c>
      <c r="J79" s="29" t="s">
        <v>31</v>
      </c>
      <c r="K79" s="28" t="s">
        <v>31</v>
      </c>
      <c r="L79" s="26"/>
      <c r="M79" s="29"/>
      <c r="N79" s="29" t="s">
        <v>30</v>
      </c>
      <c r="O79" s="30" t="s">
        <v>14</v>
      </c>
      <c r="P79" s="26" t="s">
        <v>40</v>
      </c>
      <c r="Q79" s="28">
        <v>1.0</v>
      </c>
      <c r="R79" s="26"/>
      <c r="S79" s="29"/>
      <c r="T79" s="28" t="s">
        <v>30</v>
      </c>
      <c r="U79" s="26"/>
      <c r="V79" s="29" t="s">
        <v>30</v>
      </c>
      <c r="W79" s="28"/>
      <c r="X79" s="31"/>
      <c r="Y79" s="29" t="s">
        <v>30</v>
      </c>
      <c r="Z79" s="29" t="s">
        <v>30</v>
      </c>
      <c r="AA79" s="28" t="s">
        <v>16</v>
      </c>
    </row>
    <row r="80" ht="14.25" customHeight="1">
      <c r="A80" s="23">
        <f t="shared" si="1"/>
        <v>78</v>
      </c>
      <c r="B80" s="24" t="s">
        <v>198</v>
      </c>
      <c r="C80" s="15" t="s">
        <v>30</v>
      </c>
      <c r="D80" s="15"/>
      <c r="E80" s="25" t="s">
        <v>199</v>
      </c>
      <c r="F80" s="26" t="s">
        <v>42</v>
      </c>
      <c r="G80" s="29" t="s">
        <v>30</v>
      </c>
      <c r="H80" s="28"/>
      <c r="I80" s="26" t="s">
        <v>37</v>
      </c>
      <c r="J80" s="29" t="s">
        <v>37</v>
      </c>
      <c r="K80" s="28" t="s">
        <v>37</v>
      </c>
      <c r="L80" s="26"/>
      <c r="M80" s="29"/>
      <c r="N80" s="29"/>
      <c r="O80" s="30"/>
      <c r="P80" s="26" t="s">
        <v>43</v>
      </c>
      <c r="Q80" s="28">
        <v>1.0</v>
      </c>
      <c r="R80" s="26"/>
      <c r="S80" s="29"/>
      <c r="T80" s="28" t="s">
        <v>30</v>
      </c>
      <c r="U80" s="26" t="s">
        <v>30</v>
      </c>
      <c r="V80" s="29"/>
      <c r="W80" s="28"/>
      <c r="X80" s="31" t="s">
        <v>30</v>
      </c>
      <c r="Y80" s="29" t="s">
        <v>30</v>
      </c>
      <c r="Z80" s="29"/>
      <c r="AA80" s="28" t="s">
        <v>34</v>
      </c>
    </row>
    <row r="81" ht="14.25" customHeight="1">
      <c r="A81" s="23">
        <f t="shared" si="1"/>
        <v>79</v>
      </c>
      <c r="B81" s="24" t="s">
        <v>200</v>
      </c>
      <c r="C81" s="15" t="s">
        <v>30</v>
      </c>
      <c r="D81" s="15"/>
      <c r="E81" s="25" t="s">
        <v>201</v>
      </c>
      <c r="F81" s="26" t="s">
        <v>42</v>
      </c>
      <c r="G81" s="29" t="s">
        <v>30</v>
      </c>
      <c r="H81" s="28" t="s">
        <v>30</v>
      </c>
      <c r="I81" s="26" t="s">
        <v>37</v>
      </c>
      <c r="J81" s="29" t="s">
        <v>37</v>
      </c>
      <c r="K81" s="28" t="s">
        <v>52</v>
      </c>
      <c r="L81" s="26"/>
      <c r="M81" s="29" t="s">
        <v>30</v>
      </c>
      <c r="N81" s="29" t="s">
        <v>30</v>
      </c>
      <c r="O81" s="30"/>
      <c r="P81" s="26" t="s">
        <v>43</v>
      </c>
      <c r="Q81" s="28">
        <v>1.0</v>
      </c>
      <c r="R81" s="26"/>
      <c r="S81" s="29"/>
      <c r="T81" s="28" t="s">
        <v>30</v>
      </c>
      <c r="U81" s="26"/>
      <c r="V81" s="29" t="s">
        <v>30</v>
      </c>
      <c r="W81" s="28"/>
      <c r="X81" s="31"/>
      <c r="Y81" s="29" t="s">
        <v>30</v>
      </c>
      <c r="Z81" s="29"/>
      <c r="AA81" s="28" t="s">
        <v>16</v>
      </c>
    </row>
    <row r="82" ht="14.25" customHeight="1">
      <c r="A82" s="36">
        <f t="shared" si="1"/>
        <v>80</v>
      </c>
      <c r="B82" s="37" t="s">
        <v>202</v>
      </c>
      <c r="C82" s="15" t="s">
        <v>30</v>
      </c>
      <c r="D82" s="15"/>
      <c r="E82" s="25" t="s">
        <v>203</v>
      </c>
      <c r="F82" s="38" t="s">
        <v>30</v>
      </c>
      <c r="G82" s="39" t="s">
        <v>30</v>
      </c>
      <c r="H82" s="40"/>
      <c r="I82" s="38" t="s">
        <v>37</v>
      </c>
      <c r="J82" s="39" t="s">
        <v>37</v>
      </c>
      <c r="K82" s="40" t="s">
        <v>82</v>
      </c>
      <c r="L82" s="38"/>
      <c r="M82" s="39"/>
      <c r="N82" s="39"/>
      <c r="O82" s="41" t="s">
        <v>14</v>
      </c>
      <c r="P82" s="38" t="s">
        <v>43</v>
      </c>
      <c r="Q82" s="40">
        <v>1.0</v>
      </c>
      <c r="R82" s="38"/>
      <c r="S82" s="39"/>
      <c r="T82" s="40" t="s">
        <v>30</v>
      </c>
      <c r="U82" s="38"/>
      <c r="V82" s="39" t="s">
        <v>30</v>
      </c>
      <c r="W82" s="40"/>
      <c r="X82" s="42" t="s">
        <v>30</v>
      </c>
      <c r="Y82" s="39" t="s">
        <v>30</v>
      </c>
      <c r="Z82" s="39" t="s">
        <v>30</v>
      </c>
      <c r="AA82" s="40" t="s">
        <v>34</v>
      </c>
    </row>
    <row r="83" hidden="1">
      <c r="A83" s="43"/>
      <c r="B83" s="44" t="s">
        <v>204</v>
      </c>
      <c r="C83" s="45">
        <f t="shared" ref="C83:D83" si="2">COUNTIF(C3:C82,"=x")</f>
        <v>54</v>
      </c>
      <c r="D83" s="45">
        <f t="shared" si="2"/>
        <v>26</v>
      </c>
      <c r="E83" s="15"/>
      <c r="F83" s="45">
        <f t="shared" ref="F83:H83" si="3">COUNTIF(F3:F82,"=x")</f>
        <v>64</v>
      </c>
      <c r="G83" s="45">
        <f t="shared" si="3"/>
        <v>34</v>
      </c>
      <c r="H83" s="45">
        <f t="shared" si="3"/>
        <v>4</v>
      </c>
      <c r="I83" s="46"/>
      <c r="J83" s="46"/>
      <c r="K83" s="46"/>
      <c r="L83" s="45">
        <f t="shared" ref="L83:N83" si="4">COUNTIF(L3:L82,"=x")</f>
        <v>8</v>
      </c>
      <c r="M83" s="45">
        <f t="shared" si="4"/>
        <v>14</v>
      </c>
      <c r="N83" s="45">
        <f t="shared" si="4"/>
        <v>12</v>
      </c>
      <c r="O83" s="46"/>
      <c r="P83" s="45"/>
      <c r="Q83" s="46"/>
      <c r="R83" s="45">
        <f t="shared" ref="R83:V83" si="5">COUNTIF(R3:R82,"=x")</f>
        <v>29</v>
      </c>
      <c r="S83" s="45">
        <f t="shared" si="5"/>
        <v>30</v>
      </c>
      <c r="T83" s="45">
        <f t="shared" si="5"/>
        <v>47</v>
      </c>
      <c r="U83" s="45">
        <f t="shared" si="5"/>
        <v>54</v>
      </c>
      <c r="V83" s="45">
        <f t="shared" si="5"/>
        <v>24</v>
      </c>
      <c r="W83" s="45"/>
      <c r="X83" s="45">
        <f t="shared" ref="X83:Z83" si="6">COUNTIF(X3:X82,"=x")</f>
        <v>62</v>
      </c>
      <c r="Y83" s="45">
        <f t="shared" si="6"/>
        <v>42</v>
      </c>
      <c r="Z83" s="45">
        <f t="shared" si="6"/>
        <v>18</v>
      </c>
      <c r="AA83" s="46"/>
    </row>
  </sheetData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location="/?part=descent-begins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location="27248" ref="E28"/>
    <hyperlink r:id="rId27" location="4650" ref="E29"/>
    <hyperlink r:id="rId28" ref="E30"/>
    <hyperlink r:id="rId29" ref="E31"/>
    <hyperlink r:id="rId30" ref="E32"/>
    <hyperlink r:id="rId31" ref="E33"/>
    <hyperlink r:id="rId32" ref="E34"/>
    <hyperlink r:id="rId33" ref="E35"/>
    <hyperlink r:id="rId34" ref="E36"/>
    <hyperlink r:id="rId35" ref="E37"/>
    <hyperlink r:id="rId36" ref="E38"/>
    <hyperlink r:id="rId37" ref="E39"/>
    <hyperlink r:id="rId38" ref="E40"/>
    <hyperlink r:id="rId39" ref="E41"/>
    <hyperlink r:id="rId40" ref="E42"/>
    <hyperlink r:id="rId41" ref="E43"/>
    <hyperlink r:id="rId42" ref="E44"/>
    <hyperlink r:id="rId43" ref="E45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4"/>
    <hyperlink r:id="rId63" ref="E65"/>
    <hyperlink r:id="rId64" ref="E66"/>
    <hyperlink r:id="rId65" ref="E67"/>
    <hyperlink r:id="rId66" ref="E68"/>
    <hyperlink r:id="rId67" ref="E69"/>
    <hyperlink r:id="rId68" ref="E70"/>
    <hyperlink r:id="rId69" ref="E71"/>
    <hyperlink r:id="rId70" ref="E72"/>
    <hyperlink r:id="rId71" ref="E73"/>
    <hyperlink r:id="rId72" ref="E74"/>
    <hyperlink r:id="rId73" ref="E75"/>
    <hyperlink r:id="rId74" ref="E76"/>
    <hyperlink r:id="rId75" ref="E77"/>
    <hyperlink r:id="rId76" ref="E78"/>
    <hyperlink r:id="rId77" ref="E79"/>
    <hyperlink r:id="rId78" ref="E80"/>
    <hyperlink r:id="rId79" ref="E81"/>
    <hyperlink r:id="rId80" ref="E82"/>
  </hyperlinks>
  <drawing r:id="rId81"/>
  <tableParts count="1">
    <tablePart r:id="rId83"/>
  </tableParts>
</worksheet>
</file>