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federationuniversity-my.sharepoint.com/personal/cbahlo_federation_edu_au/Documents/Documents/PhD/case_study_files/"/>
    </mc:Choice>
  </mc:AlternateContent>
  <xr:revisionPtr revIDLastSave="2104" documentId="8_{723140B8-DFCA-418C-B453-ABBF71A4F294}" xr6:coauthVersionLast="45" xr6:coauthVersionMax="45" xr10:uidLastSave="{49DB774A-47F1-492E-B2E4-9384420D981C}"/>
  <bookViews>
    <workbookView xWindow="49305" yWindow="-4215" windowWidth="26685" windowHeight="15855" xr2:uid="{6322DA5B-40B5-4C91-815D-6F5437BCF908}"/>
  </bookViews>
  <sheets>
    <sheet name="Welfare layers" sheetId="1" r:id="rId1"/>
    <sheet name="Supporting layers" sheetId="3" r:id="rId2"/>
    <sheet name="Disease, deficiency, parasite" sheetId="4" r:id="rId3"/>
    <sheet name="Portals" sheetId="2" r:id="rId4"/>
    <sheet name="Other useful collections" sheetId="5" r:id="rId5"/>
    <sheet name="Other info" sheetId="6" r:id="rId6"/>
  </sheets>
  <definedNames>
    <definedName name="_xlnm._FilterDatabase" localSheetId="2" hidden="1">'Disease, deficiency, parasite'!$A$3:$L$86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4" l="1"/>
  <c r="B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Christiane Bahlo</author>
  </authors>
  <commentList>
    <comment ref="B32" authorId="0" shapeId="0" xr:uid="{37F8BA93-D710-4EDA-957D-6CD8A885EBAB}">
      <text>
        <r>
          <rPr>
            <b/>
            <sz val="9"/>
            <color indexed="81"/>
            <rFont val="Tahoma"/>
            <charset val="1"/>
          </rPr>
          <t>Christiane Bahlo:</t>
        </r>
        <r>
          <rPr>
            <sz val="9"/>
            <color indexed="81"/>
            <rFont val="Tahoma"/>
            <charset val="1"/>
          </rPr>
          <t xml:space="preserve">
aquifers, bores, borelines, hydrochemical, construction lines, management zones, salinity
</t>
        </r>
      </text>
    </comment>
    <comment ref="B40" authorId="0" shapeId="0" xr:uid="{49922310-13F3-42DF-8770-DC43F566744E}">
      <text>
        <r>
          <rPr>
            <b/>
            <sz val="9"/>
            <color indexed="81"/>
            <rFont val="Tahoma"/>
            <family val="2"/>
          </rPr>
          <t>Christiane Bahlo:</t>
        </r>
        <r>
          <rPr>
            <sz val="9"/>
            <color indexed="81"/>
            <rFont val="Tahoma"/>
            <family val="2"/>
          </rPr>
          <t xml:space="preserve">
Not used, as newer one was found
</t>
        </r>
      </text>
    </comment>
    <comment ref="B45" authorId="0" shapeId="0" xr:uid="{3CDA448D-45E4-4D03-BA3C-B94BB7F57C40}">
      <text>
        <r>
          <rPr>
            <b/>
            <sz val="9"/>
            <color indexed="81"/>
            <rFont val="Tahoma"/>
            <family val="2"/>
          </rPr>
          <t>Christiane Bahlo:</t>
        </r>
        <r>
          <rPr>
            <sz val="9"/>
            <color indexed="81"/>
            <rFont val="Tahoma"/>
            <family val="2"/>
          </rPr>
          <t xml:space="preserve">
Only contains cattle tick zones, same as cattle tick zones dataset
</t>
        </r>
      </text>
    </comment>
    <comment ref="D46" authorId="0" shapeId="0" xr:uid="{80D7BAEA-3E04-4822-9E36-B2B464796BB0}">
      <text>
        <r>
          <rPr>
            <b/>
            <sz val="9"/>
            <color indexed="81"/>
            <rFont val="Tahoma"/>
            <family val="2"/>
          </rPr>
          <t>Christiane Bahlo:</t>
        </r>
        <r>
          <rPr>
            <sz val="9"/>
            <color indexed="81"/>
            <rFont val="Tahoma"/>
            <family val="2"/>
          </rPr>
          <t xml:space="preserve">
same line as the 2016 cattle tick zone
vector.</t>
        </r>
      </text>
    </comment>
    <comment ref="D47" authorId="0" shapeId="0" xr:uid="{463835EB-005B-43C2-9750-A8CA3C639708}">
      <text>
        <r>
          <rPr>
            <b/>
            <sz val="9"/>
            <color indexed="81"/>
            <rFont val="Tahoma"/>
            <family val="2"/>
          </rPr>
          <t>Christiane Bahlo:</t>
        </r>
        <r>
          <rPr>
            <sz val="9"/>
            <color indexed="81"/>
            <rFont val="Tahoma"/>
            <family val="2"/>
          </rPr>
          <t xml:space="preserve">
Not used, preference given to BS zones dataset, which may later have additional layers
</t>
        </r>
      </text>
    </comment>
    <comment ref="B64" authorId="0" shapeId="0" xr:uid="{C093803D-FB64-450F-9243-6C2208C51547}">
      <text>
        <r>
          <rPr>
            <b/>
            <sz val="9"/>
            <color indexed="81"/>
            <rFont val="Tahoma"/>
            <family val="2"/>
          </rPr>
          <t>Christiane Bahlo:</t>
        </r>
        <r>
          <rPr>
            <sz val="9"/>
            <color indexed="81"/>
            <rFont val="Tahoma"/>
            <family val="2"/>
          </rPr>
          <t xml:space="preserve">
WCS/WMS not working, other files huge</t>
        </r>
      </text>
    </comment>
    <comment ref="N64" authorId="0" shapeId="0" xr:uid="{69E43282-5DD5-4588-8239-793481580010}">
      <text>
        <r>
          <rPr>
            <b/>
            <sz val="9"/>
            <color indexed="81"/>
            <rFont val="Tahoma"/>
            <family val="2"/>
          </rPr>
          <t>Christiane Bahlo:</t>
        </r>
        <r>
          <rPr>
            <sz val="9"/>
            <color indexed="81"/>
            <rFont val="Tahoma"/>
            <family val="2"/>
          </rPr>
          <t xml:space="preserve">
This paper points to the CSIRO DAP in the supplementary materials
</t>
        </r>
      </text>
    </comment>
    <comment ref="B65" authorId="0" shapeId="0" xr:uid="{775A95F0-3CAF-4F71-ABB4-DD2FFFAFF642}">
      <text>
        <r>
          <rPr>
            <b/>
            <sz val="9"/>
            <color indexed="81"/>
            <rFont val="Tahoma"/>
            <family val="2"/>
          </rPr>
          <t>Christiane Bahlo:</t>
        </r>
        <r>
          <rPr>
            <sz val="9"/>
            <color indexed="81"/>
            <rFont val="Tahoma"/>
            <family val="2"/>
          </rPr>
          <t xml:space="preserve">
PDF only
</t>
        </r>
      </text>
    </comment>
  </commentList>
</comments>
</file>

<file path=xl/sharedStrings.xml><?xml version="1.0" encoding="utf-8"?>
<sst xmlns="http://schemas.openxmlformats.org/spreadsheetml/2006/main" count="1303" uniqueCount="704">
  <si>
    <t>Type</t>
  </si>
  <si>
    <t>Predators</t>
  </si>
  <si>
    <t>Name</t>
  </si>
  <si>
    <t>Source</t>
  </si>
  <si>
    <t>Topic</t>
  </si>
  <si>
    <t>URL</t>
  </si>
  <si>
    <t>Filename</t>
  </si>
  <si>
    <t>Weather</t>
  </si>
  <si>
    <t>SHP</t>
  </si>
  <si>
    <t>QLD Spatial</t>
  </si>
  <si>
    <t>State Barrier Fence (DPIRD-025)</t>
  </si>
  <si>
    <t>OSM</t>
  </si>
  <si>
    <t>https://www.openstreetmap.org/relation/3776543</t>
  </si>
  <si>
    <t>GeoJSON</t>
  </si>
  <si>
    <t>Dingo Fence</t>
  </si>
  <si>
    <t>https://services.slip.wa.gov.au/public/rest/services/SLIP_Public_Services/Buildings_and_Structures/MapServer</t>
  </si>
  <si>
    <t>ArcGIS Map Service</t>
  </si>
  <si>
    <t>QSC_Extracted_Data_20200915_134331010000-27384.zip</t>
  </si>
  <si>
    <t>QSC_Extracted_Data_20200915_134300966000-54288.zip</t>
  </si>
  <si>
    <t>QSC_Extracted_Data_20200910_135329777000-21088.zip</t>
  </si>
  <si>
    <t>QSC_Extracted_Data_20200914_142601021000-33392.zip</t>
  </si>
  <si>
    <t>Parasites</t>
  </si>
  <si>
    <t>QSC_Extracted_Data_20201019_231306889000-37188.zip</t>
  </si>
  <si>
    <t>data.qld.gov.au</t>
  </si>
  <si>
    <t>CSV</t>
  </si>
  <si>
    <t>https://www.data.qld.gov.au/dataset/cattle-tick-clearing-facilities-locations/resource/21e943ab-2f80-4b9f-8fdd-987e11497658</t>
  </si>
  <si>
    <t>Cattle-Tick-clearing-facilities-by-location-2014-15.csv</t>
  </si>
  <si>
    <t>TXT (grid)</t>
  </si>
  <si>
    <t>BOM</t>
  </si>
  <si>
    <t>in QGIS</t>
  </si>
  <si>
    <t>yes</t>
  </si>
  <si>
    <t>DPIRD</t>
  </si>
  <si>
    <t>http://qldspatial.information.qld.gov.au/catalogue/custom/detail.page?fid={14E8AEDE-7EC5-445B-9FDE-31B7FF2025DA}</t>
  </si>
  <si>
    <t>Queensland wild dog barrier and check fences 2016</t>
  </si>
  <si>
    <t>Queensland rabbit fence 2016</t>
  </si>
  <si>
    <t>http://qldspatial.information.qld.gov.au/catalogue/custom/detail.page?fid={5E9EC7FB-99EE-4B2A-A43D-81FA0E44578D}</t>
  </si>
  <si>
    <t>http://qldspatial.information.qld.gov.au/catalogue/custom/detail.page?fid={E4B9B2D7-C0CC-4E9E-94EE-3F78758C20FE}</t>
  </si>
  <si>
    <t>http://qldspatial.information.qld.gov.au/catalogue/custom/detail.page?fid={142D5849-A68F-4E74-A14A-0936F32050C4}</t>
  </si>
  <si>
    <t>Cattle tick zones - Queensland</t>
  </si>
  <si>
    <t>Animal biosecurity zones - Queensland series</t>
  </si>
  <si>
    <t>Agricultural land audit - frequency of 75kmph cyclonic wind gusts - Queensland</t>
  </si>
  <si>
    <t>http://qldspatial.information.qld.gov.au/catalogue/custom/detail.page?fid={B5CD0878-AE5D-4C12-ADFC-B12D17890CE9}</t>
  </si>
  <si>
    <t>Agricultural land audit - frequency of 150kmph cyclonic wind gusts - Queensland</t>
  </si>
  <si>
    <t>Natural disasters</t>
  </si>
  <si>
    <t>Diseases</t>
  </si>
  <si>
    <t>Climate zones based on temperature and humidity</t>
  </si>
  <si>
    <t>http://www.bom.gov.au/jsp/ncc/climate_averages/climate-classifications/</t>
  </si>
  <si>
    <t>Climate classification of Australia (Koeppen - all classes)</t>
  </si>
  <si>
    <t>Seasonal rainfall zones (all zones)</t>
  </si>
  <si>
    <t>kpn.zip</t>
  </si>
  <si>
    <t>tmp_zones.zip</t>
  </si>
  <si>
    <t>seasb.zip</t>
  </si>
  <si>
    <t>http://www.bom.gov.au/jsp/ncc/climate_averages/frost/</t>
  </si>
  <si>
    <t>Annual and monthly potential frost days - annual - less than 2 degrees</t>
  </si>
  <si>
    <t>Annual and monthly potential frost days - annual - less than 0 degrees</t>
  </si>
  <si>
    <t>Annual and monthly potential frost days - annual - less than -2 degrees</t>
  </si>
  <si>
    <t>Annual and monthly potential frost days - annual - less than -5 degrees</t>
  </si>
  <si>
    <t>Resolution</t>
  </si>
  <si>
    <t>5km</t>
  </si>
  <si>
    <t>25km</t>
  </si>
  <si>
    <t>2.5km</t>
  </si>
  <si>
    <t>NDVI - monthly</t>
  </si>
  <si>
    <t>monthly</t>
  </si>
  <si>
    <t>http://www.bom.gov.au/jsp/awap/ndvi/index.jsp</t>
  </si>
  <si>
    <t>no</t>
  </si>
  <si>
    <t>Temperatures (daily to annually, max, min, mean, deciles)</t>
  </si>
  <si>
    <t>daily</t>
  </si>
  <si>
    <t>http://www.bom.gov.au/jsp/awap/temp/index.jsp</t>
  </si>
  <si>
    <t>Temperatures max, min, mean (averages annual or by month)</t>
  </si>
  <si>
    <t>Wild Dog Scan</t>
  </si>
  <si>
    <t>https://www.feralscan.org.au/wilddogscan/map.aspx</t>
  </si>
  <si>
    <t>Water</t>
  </si>
  <si>
    <t>Victorian Farm Dam Boundaries</t>
  </si>
  <si>
    <t>https://data.gov.au/dataset/ds-dga-abdca916-8362-456e-aa36-7a3a852d0aa0/distribution/dist-dga-7b7ede81-a73c-4a69-85ea-516273929863/details?q=farm%20dam</t>
  </si>
  <si>
    <t>Victorian_Farm_Dam_Boundaries.zip</t>
  </si>
  <si>
    <t/>
  </si>
  <si>
    <t>Licence</t>
  </si>
  <si>
    <t>Dams of the Bioregional Assessment subregions.zip</t>
  </si>
  <si>
    <t>https://data.gov.au/dataset/ds-dga-6e420f31-08b1-44bb-ac61-cd4dcdb70dce/details?q=farm%20dam</t>
  </si>
  <si>
    <t>Notes</t>
  </si>
  <si>
    <t>State Environmental Planning Policy No 52-Farm Dams and Other Works in Land and Water Management Plan Areas</t>
  </si>
  <si>
    <t>https://data.nsw.gov.au/data/dataset/16e80b0a-15d9-4207-b241-7f4aa5f6f949</t>
  </si>
  <si>
    <t>ESRI REST</t>
  </si>
  <si>
    <t>https://mapprod1.environment.nsw.gov.au/arcgis/rest/services/Planning/SEPP_Review/MapServer</t>
  </si>
  <si>
    <t>loads zero features</t>
  </si>
  <si>
    <t>Dams of the Bioregional Assessment subregions</t>
  </si>
  <si>
    <t>Cattle tick clearing facilities - locations for 2014-15</t>
  </si>
  <si>
    <t>Surface_HydroPolys_National</t>
  </si>
  <si>
    <t>ArcGIS Feature Service</t>
  </si>
  <si>
    <t>http://services.ga.gov.au/gis/rest/services/Surface_Hydrology/MapServer/4</t>
  </si>
  <si>
    <t>exported via Overpass API</t>
  </si>
  <si>
    <t>External Portals</t>
  </si>
  <si>
    <t>Maintainer</t>
  </si>
  <si>
    <t>Part of Feralscan</t>
  </si>
  <si>
    <t>Centre for Invasive Species Solutions</t>
  </si>
  <si>
    <t>Digital Earth Australia Hotspots</t>
  </si>
  <si>
    <t>https://hotspots.dea.ga.gov.au/</t>
  </si>
  <si>
    <t>Earthquakes@GA</t>
  </si>
  <si>
    <t>https://earthquakes.ga.gov.au/</t>
  </si>
  <si>
    <t>Geoscience Australia</t>
  </si>
  <si>
    <t>Natural Disasters</t>
  </si>
  <si>
    <t>http://emergency.vic.gov.au/respond/</t>
  </si>
  <si>
    <t>https://apps.geohub.sa.gov.au/CFSMap/index.html</t>
  </si>
  <si>
    <t>https://www.rfs.nsw.gov.au/fire-information/fires-near-me</t>
  </si>
  <si>
    <t>https://www.emergency.wa.gov.au/</t>
  </si>
  <si>
    <t>http://alert.tas.gov.au/Pages/Home.aspx</t>
  </si>
  <si>
    <t>https://www.ruralfire.qld.gov.au/map/Pages/default.aspx</t>
  </si>
  <si>
    <t>https://pfes.nt.gov.au/fire-and-rescue-service/fire-incident-map</t>
  </si>
  <si>
    <t>State/Territory Government</t>
  </si>
  <si>
    <t>Vic Emergency</t>
  </si>
  <si>
    <t>CFS South Australia</t>
  </si>
  <si>
    <t>NSW RURAL FIRE SERVICE</t>
  </si>
  <si>
    <t>EmergencyWA</t>
  </si>
  <si>
    <t>TASALERT</t>
  </si>
  <si>
    <t>Rural Fire Service (QLD)</t>
  </si>
  <si>
    <t>Fire Incident Map (WA)</t>
  </si>
  <si>
    <t>ACT Emergency Services Agency</t>
  </si>
  <si>
    <t>https://esa.act.gov.au/</t>
  </si>
  <si>
    <t>Pastures</t>
  </si>
  <si>
    <t>Pastures from Space</t>
  </si>
  <si>
    <t>DPIRD WA</t>
  </si>
  <si>
    <t>layers don't appear to show in portal</t>
  </si>
  <si>
    <t>http://dafwa.maps.arcgis.com/apps/webappviewer/index.html?id=53c41a43783540dabca26ceb69a2ea0f</t>
  </si>
  <si>
    <t>Monthly NDVI averages for Australia</t>
  </si>
  <si>
    <t>National or state maps</t>
  </si>
  <si>
    <t>Geofabric OGC Web Services</t>
  </si>
  <si>
    <t>WMS/WFS or ArcGIS</t>
  </si>
  <si>
    <t>http://geofabric.bom.gov.au/documentation/</t>
  </si>
  <si>
    <t>http://geofabric.bom.gov.au/simplefeatures/ows?service=WFS&amp;version=1.0.0&amp;request=GetCapabilities</t>
  </si>
  <si>
    <t>Guide at: http://www.bom.gov.au/water/geofabric/documents/geofabric_web_services_user_guide.pdf</t>
  </si>
  <si>
    <t>MetEye</t>
  </si>
  <si>
    <t>http://www.bom.gov.au/australia/meteye/</t>
  </si>
  <si>
    <t>National Drought Map</t>
  </si>
  <si>
    <t>https://map.drought.gov.au/</t>
  </si>
  <si>
    <t>Recent and historical rainfall maps</t>
  </si>
  <si>
    <t>http://www.bom.gov.au/climate/maps/rainfall/?variable=rainfall&amp;map=totals&amp;period=daily&amp;region=nat&amp;year=2020&amp;month=10&amp;day=26</t>
  </si>
  <si>
    <t>Climate outlooks - weeks, months and seasons</t>
  </si>
  <si>
    <t>http://www.bom.gov.au/climate/outlooks/#/rainfall/summary</t>
  </si>
  <si>
    <t>Rainfall totals, deciles, percentages, anomalies and droughts</t>
  </si>
  <si>
    <t>https://afrip.ga.gov.au/flood-study-web/#/search</t>
  </si>
  <si>
    <t>Australian Flood Risk Information Portal</t>
  </si>
  <si>
    <t>Australia Rainfall and River Conditions</t>
  </si>
  <si>
    <t>http://www.bom.gov.au/australia/flood/index.shtml</t>
  </si>
  <si>
    <t>Australian Government</t>
  </si>
  <si>
    <t>Bluetongue Virus Zone Map</t>
  </si>
  <si>
    <t>https://namp.animalhealthaustralia.com.au/public.php?page=pub_home&amp;program=2</t>
  </si>
  <si>
    <t>Animal Health Australia</t>
  </si>
  <si>
    <t>part of the National Arbovirus Monitoring Program (NAMP)</t>
  </si>
  <si>
    <t>Soils</t>
  </si>
  <si>
    <t>Visualising Australasia’s Soils</t>
  </si>
  <si>
    <t>https://data.soilcrc.com.au/map</t>
  </si>
  <si>
    <t>Australian Landscape Water Balance</t>
  </si>
  <si>
    <t>http://www.bom.gov.au/water/landscape/</t>
  </si>
  <si>
    <t>parasites/diseases</t>
  </si>
  <si>
    <t>Paralysis tick</t>
  </si>
  <si>
    <t>Australian Agricultural and Grazing Industries Survey (AAGIS) zones and regions</t>
  </si>
  <si>
    <t>https://www.agriculture.gov.au/abares/research-topics/surveys/farm-survey-data</t>
  </si>
  <si>
    <t>ABARES</t>
  </si>
  <si>
    <t>boundaries</t>
  </si>
  <si>
    <t>NRM regions</t>
  </si>
  <si>
    <t>Department of Environment</t>
  </si>
  <si>
    <t>https://www.environment.gov.au/fed/catalog/search/resource/details.page?uuid=%7BAB80DA43-CB00-455D-8A3C-70162EB8D964%7D</t>
  </si>
  <si>
    <t>aagis_asgs16v1_g5a.shp_.zip</t>
  </si>
  <si>
    <t>http://creativecommons.org/licenses/by/3.0/au/deed.en</t>
  </si>
  <si>
    <t>published or updated</t>
  </si>
  <si>
    <t>land use</t>
  </si>
  <si>
    <t>Visualising Victoria's Groundwater</t>
  </si>
  <si>
    <t>https://www.vvg.org.au/</t>
  </si>
  <si>
    <t>CeRDI</t>
  </si>
  <si>
    <t>Datasets available</t>
  </si>
  <si>
    <t>NO</t>
  </si>
  <si>
    <t>YES</t>
  </si>
  <si>
    <t>Yes</t>
  </si>
  <si>
    <t>Australian Groundwater Explorer</t>
  </si>
  <si>
    <t>http://www.bom.gov.au/water/groundwater/explorer/map.shtml</t>
  </si>
  <si>
    <t>gw_shp_NSW.zip</t>
  </si>
  <si>
    <t>more info at: http://www.bom.gov.au/water/about/publications/document/InfoSheet_19.pdf</t>
  </si>
  <si>
    <t>http://creativecommons.org/licenses/by/3.0/au/</t>
  </si>
  <si>
    <t>Elevation</t>
  </si>
  <si>
    <t>ELVIS - Elevation and Depth - Foundation Spatial Data</t>
  </si>
  <si>
    <t>https://elevation.fsdf.org.au/</t>
  </si>
  <si>
    <t>ICSM</t>
  </si>
  <si>
    <t>geographic factor</t>
  </si>
  <si>
    <t>related to</t>
  </si>
  <si>
    <t>information from</t>
  </si>
  <si>
    <t>Tetanus</t>
  </si>
  <si>
    <t>Black disease</t>
  </si>
  <si>
    <t>Black leg</t>
  </si>
  <si>
    <t xml:space="preserve">Malignant oedema </t>
  </si>
  <si>
    <t>Pulpy kidney</t>
  </si>
  <si>
    <t>Bloat – pasture related</t>
  </si>
  <si>
    <t>Leptospirosis</t>
  </si>
  <si>
    <t>Milk fever</t>
  </si>
  <si>
    <t>Muscosal disease</t>
  </si>
  <si>
    <t>Trichomoniasis</t>
  </si>
  <si>
    <t xml:space="preserve">Vibriosis </t>
  </si>
  <si>
    <t>Alt. name</t>
  </si>
  <si>
    <t>caused by</t>
  </si>
  <si>
    <t>Clostridium</t>
  </si>
  <si>
    <t>https://www.mla.com.au/research-and-development/animal-health-welfare-and-biosecurity/diseases/nutritional/grass-tetany/</t>
  </si>
  <si>
    <t>Botulism</t>
  </si>
  <si>
    <t>Grass tetany</t>
  </si>
  <si>
    <t>place with prior history</t>
  </si>
  <si>
    <t>weather factors</t>
  </si>
  <si>
    <t>pasture factors</t>
  </si>
  <si>
    <t>animal class</t>
  </si>
  <si>
    <t>lactating or in oestrus</t>
  </si>
  <si>
    <t>cold/wet</t>
  </si>
  <si>
    <t>hypomagnesemia</t>
  </si>
  <si>
    <t>short or not enough roughage</t>
  </si>
  <si>
    <t>lactation early</t>
  </si>
  <si>
    <t>lack of pasture</t>
  </si>
  <si>
    <t>Mg deficiency</t>
  </si>
  <si>
    <t>Ketosis</t>
  </si>
  <si>
    <t>https://www.mla.com.au/research-and-development/animal-health-welfare-and-biosecurity/diseases/nutritional/pregnancy-toxaemia/</t>
  </si>
  <si>
    <t>Pregnancy Toxaemia</t>
  </si>
  <si>
    <t>lack of feed</t>
  </si>
  <si>
    <t>Hypocalcaemia</t>
  </si>
  <si>
    <t>hypocalcaemia</t>
  </si>
  <si>
    <t>grass-dominant</t>
  </si>
  <si>
    <t>pregnancy late</t>
  </si>
  <si>
    <t>Ca deficiency</t>
  </si>
  <si>
    <t>https://www.mla.com.au/research-and-development/animal-health-welfare-and-biosecurity/diseases/nutritional/milk-fever/</t>
  </si>
  <si>
    <t>https://www.mla.com.au/research-and-development/animal-health-welfare-and-biosecurity/diseases/nutritional/bloat/</t>
  </si>
  <si>
    <t>clover-dominant</t>
  </si>
  <si>
    <t>feed</t>
  </si>
  <si>
    <t>https://www.mla.com.au/research-and-development/animal-health-welfare-and-biosecurity/diseases/infectious/clostridial-diseases/</t>
  </si>
  <si>
    <t>lack of good pasture</t>
  </si>
  <si>
    <t>lush pastures</t>
  </si>
  <si>
    <t>Liver fluke</t>
  </si>
  <si>
    <t>calves young</t>
  </si>
  <si>
    <t>Cu, Se deficiency</t>
  </si>
  <si>
    <t>https://www.mla.com.au/research-and-development/animal-health-welfare-and-biosecurity/diseases/infectious/calf-scours/</t>
  </si>
  <si>
    <t>combination</t>
  </si>
  <si>
    <t>https://www.mla.com.au/research-and-development/animal-health-welfare-and-biosecurity/diseases/infectious/pinkeye/</t>
  </si>
  <si>
    <t>dry/dusty</t>
  </si>
  <si>
    <t>grass seeds</t>
  </si>
  <si>
    <t>Pinkeye</t>
  </si>
  <si>
    <t>bacteria (various)</t>
  </si>
  <si>
    <t>Leptospira (bacterium)</t>
  </si>
  <si>
    <t>Clostridium (bacterium)</t>
  </si>
  <si>
    <t>hot/humid climate</t>
  </si>
  <si>
    <t>zoonotic</t>
  </si>
  <si>
    <t>https://www.mla.com.au/research-and-development/animal-health-welfare-and-biosecurity/diseases/reproductive/trichomoniasis/</t>
  </si>
  <si>
    <t>Tritrichomonas (protozoa parasite)</t>
  </si>
  <si>
    <t>Northern Australia</t>
  </si>
  <si>
    <t>breeding cattle</t>
  </si>
  <si>
    <t>parasites</t>
  </si>
  <si>
    <t xml:space="preserve"> Campylobacter fetus (bacterium)</t>
  </si>
  <si>
    <t>Bovine ephemeral fever</t>
  </si>
  <si>
    <t>Calf scours</t>
  </si>
  <si>
    <t>Pestivirus</t>
  </si>
  <si>
    <t>Bovine Viral Diarrhoea (BVDV)</t>
  </si>
  <si>
    <t>https://www.mla.com.au/research-and-development/animal-health-welfare-and-biosecurity/diseases/reproductive/pestivirus/</t>
  </si>
  <si>
    <t>https://www.mla.com.au/research-and-development/animal-health-welfare-and-biosecurity/diseases/infectious/anthrax/</t>
  </si>
  <si>
    <t>Bacillus anthracis</t>
  </si>
  <si>
    <t>anthrax belt</t>
  </si>
  <si>
    <t>hot/dry</t>
  </si>
  <si>
    <t>Copper deficiency</t>
  </si>
  <si>
    <t>Selenium deficiency</t>
  </si>
  <si>
    <t>high rainfall</t>
  </si>
  <si>
    <t>young stock</t>
  </si>
  <si>
    <t>breeding &amp; young stock</t>
  </si>
  <si>
    <t>coastal sandy soils, acidic soils, sedimentary and granite soils</t>
  </si>
  <si>
    <t>coastal sandy soils, granite, peat swamps</t>
  </si>
  <si>
    <t>soil deficiency</t>
  </si>
  <si>
    <t>https://www.mla.com.au/research-and-development/animal-health-welfare-and-biosecurity/diseases/nutritional/mineral-deficiencies/</t>
  </si>
  <si>
    <t>excess Mo</t>
  </si>
  <si>
    <t>Cobalt deficiency</t>
  </si>
  <si>
    <t>coastal calcareous sands, high rainfall granite soils and krasnozem soils</t>
  </si>
  <si>
    <t>Phosphorous deficiency</t>
  </si>
  <si>
    <t>phosphorous deficient soil</t>
  </si>
  <si>
    <t>spring</t>
  </si>
  <si>
    <t>lush</t>
  </si>
  <si>
    <t>northern Australia and along the eastern seaboard south to the NSW-VIC border</t>
  </si>
  <si>
    <t>after big wet season</t>
  </si>
  <si>
    <t>https://www.mla.com.au/research-and-development/animal-health-welfare-and-biosecurity/diseases/infectious/three-day-sickness/</t>
  </si>
  <si>
    <t>https://www.mla.com.au/research-and-development/animal-health-welfare-and-biosecurity/diseases/reproductive/vibriosis/</t>
  </si>
  <si>
    <t>Anthrax</t>
  </si>
  <si>
    <t>Brucellosis</t>
  </si>
  <si>
    <t>https://www.mla.com.au/research-and-development/animal-health-welfare-and-biosecurity/diseases/infectious/johnes-disease/</t>
  </si>
  <si>
    <t>Johne's disease</t>
  </si>
  <si>
    <t>Mycobacterium avium (bacterium)</t>
  </si>
  <si>
    <t>BJD</t>
  </si>
  <si>
    <t>not WA</t>
  </si>
  <si>
    <t>https://www.agric.wa.gov.au/livestock-biosecurity/bovine-pestivirus-or-bovine-viral-diarrhoea-virus-bvdv-and-mucosal-disease</t>
  </si>
  <si>
    <t>BVDV</t>
  </si>
  <si>
    <t>https://www.dpi.nsw.gov.au/about-us/services/laboratory-services/veterinary/brucellosis-cattle</t>
  </si>
  <si>
    <t>Brucella abortus</t>
  </si>
  <si>
    <t>not present</t>
  </si>
  <si>
    <t>breeding stock</t>
  </si>
  <si>
    <t>P deficiency (animals chew bones which leads to infection)</t>
  </si>
  <si>
    <t>Infectious Necrotic Hepatitis</t>
  </si>
  <si>
    <t>Travelling Stock Reserves - State Classification Map</t>
  </si>
  <si>
    <t>https://trade.maps.arcgis.com/apps/webappviewer/index.html?id=dd585551cd5c4320bfcd2d671d8f2364</t>
  </si>
  <si>
    <t>NSW Local Land Services</t>
  </si>
  <si>
    <t>https://www.arcgis.com/home/item.html?id=dd585551cd5c4320bfcd2d671d8f2364</t>
  </si>
  <si>
    <t>Feed</t>
  </si>
  <si>
    <t>Stock routes - Queensland</t>
  </si>
  <si>
    <t>http://creativecommons.org/licenses/by/4.0/</t>
  </si>
  <si>
    <t>Soil and Landscape Grid National Soil Attribute Maps - Total Phosphorus (3" resolution) - Release 1</t>
  </si>
  <si>
    <t>CSIRO</t>
  </si>
  <si>
    <t>3" (90 x 90m)</t>
  </si>
  <si>
    <t>Currency</t>
  </si>
  <si>
    <t>https://doi.org/10.4225/08/546F617719CAF</t>
  </si>
  <si>
    <t>https://creativecommons.org/licenses/by/4.0/</t>
  </si>
  <si>
    <t>TIFF</t>
  </si>
  <si>
    <t>WMS, WCS, TIFF</t>
  </si>
  <si>
    <t>SHP, TAB, FGDB, KMZ, GPKG</t>
  </si>
  <si>
    <t>vector</t>
  </si>
  <si>
    <t xml:space="preserve">2.5km </t>
  </si>
  <si>
    <t>Australia outline</t>
  </si>
  <si>
    <t>Supporting datasets for animal welfare portal</t>
  </si>
  <si>
    <t>Soil</t>
  </si>
  <si>
    <t>Welfare Elements - GIS datasets for inclusion in farm animal welfare portal</t>
  </si>
  <si>
    <t>http://qldspatial.information.qld.gov.au/catalogue/custom/search.page?q=%22Stock%20routes%20-%20Queensland%22</t>
  </si>
  <si>
    <t>Stock routes QLD.zip</t>
  </si>
  <si>
    <t>TSR-assessment.zip</t>
  </si>
  <si>
    <t>Various</t>
  </si>
  <si>
    <t>SEED (Sharing and Enabling Environmental Data in NSW)</t>
  </si>
  <si>
    <t>https://geo.seed.nsw.gov.au/Public_Viewer/index.html?viewer=Public_Viewer&amp;locale=en-AU</t>
  </si>
  <si>
    <t>NSW Government</t>
  </si>
  <si>
    <t>https://datasets.seed.nsw.gov.au/dataset/travelling-stock-reserves</t>
  </si>
  <si>
    <t>SEED</t>
  </si>
  <si>
    <t>Conservation value of NSW Travelling Stock Reserves (TSRs)</t>
  </si>
  <si>
    <t>No</t>
  </si>
  <si>
    <t>TSR Conservation Values</t>
  </si>
  <si>
    <t>NSW Department of Environment,Climate Change and Water</t>
  </si>
  <si>
    <t>tsrconservation.zip</t>
  </si>
  <si>
    <t>https://data.gov.au/data/dataset/8d55e731-8702-4b56-b7b8-e1f635f46329</t>
  </si>
  <si>
    <t>GEODATABASE</t>
  </si>
  <si>
    <t>Geochemical map of Australia (First Edition) - Se (selenium) series</t>
  </si>
  <si>
    <t>GA</t>
  </si>
  <si>
    <t>Creative Commons Attribution 4.0 International Licence</t>
  </si>
  <si>
    <t>http://pid.geoscience.gov.au/dataset/ga/71908</t>
  </si>
  <si>
    <t>Citation</t>
  </si>
  <si>
    <t>de Caritat, P., Cooper, M. 2011. Geochemical map of Australia (First Edition) - Se (selenium) series. Geoscience Australia, Canberra. http://pid.geoscience.gov.au/dataset/ga/71908</t>
  </si>
  <si>
    <t>PDF</t>
  </si>
  <si>
    <t>Deficiencies, Soils</t>
  </si>
  <si>
    <t>eSPADE</t>
  </si>
  <si>
    <t>https://www.environment.nsw.gov.au/eSpade2WebApp</t>
  </si>
  <si>
    <t>NSW Planning, Industry &amp; Environment</t>
  </si>
  <si>
    <t>NSW Bush Fire Prone Land</t>
  </si>
  <si>
    <t>NSW RFS</t>
  </si>
  <si>
    <t>with attribution "NSW Rural Fire Service 2019"</t>
  </si>
  <si>
    <t>https://portal.spatial.nsw.gov.au/portal/home/item.html?id=3de03ae1965840cfa5dcd9e4018745a7</t>
  </si>
  <si>
    <t>https://doi-org.ezproxy.federation.edu.au/10.1016/j.scitotenv.2015.09.119</t>
  </si>
  <si>
    <t>A new detailed map of total phosphorus stocks in Australian soil</t>
  </si>
  <si>
    <t>Digital soil maps for key soil properties over New South Wales, version 1.2</t>
  </si>
  <si>
    <t>NSW Planning &amp; Enviroment</t>
  </si>
  <si>
    <t>soilnswdsmschemprops.zip</t>
  </si>
  <si>
    <t>ArcGrid</t>
  </si>
  <si>
    <t>https://datasets.seed.nsw.gov.au/dataset/digital-soil-maps-for-key-soil-properties-over-nsw</t>
  </si>
  <si>
    <t>100m</t>
  </si>
  <si>
    <t>Useful collections or single datasets to provide additional layers (not used)</t>
  </si>
  <si>
    <t>https://www.abs.gov.au/websitedbs/d3310114.nsf/home/digital+boundaries</t>
  </si>
  <si>
    <t>ABS Maps</t>
  </si>
  <si>
    <t>https://itt.abs.gov.au/itt/r.jsp?ABSMaps</t>
  </si>
  <si>
    <t>ABS</t>
  </si>
  <si>
    <t>Local Government Areas</t>
  </si>
  <si>
    <t>Creative Commons Attribution 2.5 Australia licence</t>
  </si>
  <si>
    <t>1270055003_lga_2020_aust_shp.zip</t>
  </si>
  <si>
    <t>https://www.abs.gov.au/AUSSTATS/abs@.nsf/DetailsPage/1270.0.55.003June%202020?OpenDocument</t>
  </si>
  <si>
    <t>acknowledge with: Natural Resource Management Regions (NRM) 2017, Commonwealth of Australia 2017.</t>
  </si>
  <si>
    <t>ABARES Map</t>
  </si>
  <si>
    <t>https://data.agriculture.gov.au/geonetwork/srv/eng/catalog.search#/map</t>
  </si>
  <si>
    <t>Land use in Australia s Rangelands for 1996</t>
  </si>
  <si>
    <t>luar_r9nnd_02311a05es_geo___.zip</t>
  </si>
  <si>
    <t>https://data.agriculture.gov.au/geonetwork/srv/eng/catalog.search#/metadata/4cedee02-7ce7-4fae-baea-ab565b7085f6</t>
  </si>
  <si>
    <t>The data are subject to Commonwealth of Australia Copyright. A licence agreement is required.</t>
  </si>
  <si>
    <t>acknowledge: "Land Use Change in Australia's Rangelands (1995-1996), National Land and Water Resources Audit and Statistical Local Area boundaries, Australian Bureau of Statistics."</t>
  </si>
  <si>
    <t>Natural Resource Information</t>
  </si>
  <si>
    <t>https://maps.agric.wa.gov.au/nrm-info/</t>
  </si>
  <si>
    <t>WA Government</t>
  </si>
  <si>
    <t>Multiple</t>
  </si>
  <si>
    <t>https://catalogue.data.wa.gov.au/dataset/soil-landscape-mapping-rangelands</t>
  </si>
  <si>
    <t>WMS, WFS, other</t>
  </si>
  <si>
    <t>Soil Landscape Mapping - Rangelands (DPIRD-063)</t>
  </si>
  <si>
    <t>https://services.slip.wa.gov.au/public/services/SLIP_Public_Services/Soil_Landscape/MapServer/WMSServer</t>
  </si>
  <si>
    <t>National Map</t>
  </si>
  <si>
    <t>https://nationalmap.gov.au/</t>
  </si>
  <si>
    <t>Toxins</t>
  </si>
  <si>
    <t>Farm dams of the South West agricultural region of WA (DPIRD-083)</t>
  </si>
  <si>
    <t>WMS/WFS</t>
  </si>
  <si>
    <t>https://data.gov.au/dataset/ds-wa-ce2e03b6-9188-4c2e-ae5c-2cc71b5f6c84/details?q=farm%20dam</t>
  </si>
  <si>
    <t>https://services.slip.wa.gov.au/public/services/SLIP_Public_Services/Water/MapServer/WMSServer</t>
  </si>
  <si>
    <t xml:space="preserve">Soil landscape land quality - Flood Risk (DPIRD 007) </t>
  </si>
  <si>
    <t>Scope</t>
  </si>
  <si>
    <t>national</t>
  </si>
  <si>
    <t>NSW</t>
  </si>
  <si>
    <t>WA</t>
  </si>
  <si>
    <t>QLD</t>
  </si>
  <si>
    <t>VIC</t>
  </si>
  <si>
    <t>clipped and converted to shape file</t>
  </si>
  <si>
    <t>St Johns Wort</t>
  </si>
  <si>
    <t>Pimelea</t>
  </si>
  <si>
    <t>Patersons Curse</t>
  </si>
  <si>
    <t>Nightshade</t>
  </si>
  <si>
    <t>Larkspur</t>
  </si>
  <si>
    <t>Hemlock</t>
  </si>
  <si>
    <t>ALA</t>
  </si>
  <si>
    <t>point</t>
  </si>
  <si>
    <t>https://doi.org/10.26197/ala.62943672-58a0-4ed2-8e64-386c99bdfa60</t>
  </si>
  <si>
    <t>Creative Commons Attribution (CC-BY) 4.0 License</t>
  </si>
  <si>
    <t>https://doi.org/10.26197/ala.8d23a0ef-b69c-4cb8-afba-3a8e4f94b10f</t>
  </si>
  <si>
    <t>https://doi.org/10.26197/ala.2a910fa6-28bc-450a-b656-b9d545792fc3</t>
  </si>
  <si>
    <t>https://doi.org/10.26197/ala.cbeb4c53-18a5-46fe-a621-4deff49ae96a</t>
  </si>
  <si>
    <t>https://doi.org/10.26197/ala.8b74b539-0641-4b4f-8bc8-1d5c57a60c2b</t>
  </si>
  <si>
    <t>https://doi.org/10.26197/ala.3026d639-524f-4f62-b44b-5bc90f6b45f1</t>
  </si>
  <si>
    <t>Ryegrass</t>
  </si>
  <si>
    <t>https://doi.org/10.26197/ala.692256ec-e753-4486-8d3d-b0392557b2fb</t>
  </si>
  <si>
    <t>Bluetongue Virus</t>
  </si>
  <si>
    <t>bluzones[2020-09-04].zip</t>
  </si>
  <si>
    <t>http://www.environment.gov.au/webgis-framework/apps/ffc-wide/ffc-wide.jsf</t>
  </si>
  <si>
    <t>DAWE</t>
  </si>
  <si>
    <t>National Flying-fox monitoring viewer</t>
  </si>
  <si>
    <t>Bluetongue</t>
  </si>
  <si>
    <t>BTV</t>
  </si>
  <si>
    <t>https://www.animalhealthaustralia.com.au/what-we-do/disease-surveillance/national-arbovirus-monitoring-program/</t>
  </si>
  <si>
    <t>Chagas Disease</t>
  </si>
  <si>
    <t>Trypanosoma cruzi</t>
  </si>
  <si>
    <t>Infectious bovine rhinotracheitis</t>
  </si>
  <si>
    <t>herpes virus</t>
  </si>
  <si>
    <t>only benign strain in Australia</t>
  </si>
  <si>
    <t>https://www.agriculture.gov.au/sites/default/files/sitecollectiondocuments/animal/ahl/ANZSDP-Infectious-bovine-rhinotracheitis-IBR.pdf</t>
  </si>
  <si>
    <t>IBR</t>
  </si>
  <si>
    <t>Epizootic haemorrhagic disease</t>
  </si>
  <si>
    <t>Australian bat lyssavirus</t>
  </si>
  <si>
    <t>Borna disease</t>
  </si>
  <si>
    <t>Crimean-Congo haemorrhagic fever</t>
  </si>
  <si>
    <t>Infection with Echinococcus multilocularis</t>
  </si>
  <si>
    <t>Heartwater</t>
  </si>
  <si>
    <t>Foot and mouth disease</t>
  </si>
  <si>
    <t>Tularaemia</t>
  </si>
  <si>
    <t>Japanese encephalitis</t>
  </si>
  <si>
    <t>Leishmaniasis</t>
  </si>
  <si>
    <t>Infection with Mycobacterium</t>
  </si>
  <si>
    <t>Tuberculosis</t>
  </si>
  <si>
    <t>Rabies</t>
  </si>
  <si>
    <t>Rift Valley fever</t>
  </si>
  <si>
    <t>Rinderpest</t>
  </si>
  <si>
    <t>Infection with Trichinella spp.</t>
  </si>
  <si>
    <t>Surra</t>
  </si>
  <si>
    <t>Seneca Valley virus</t>
  </si>
  <si>
    <t>Old World Screwworm</t>
  </si>
  <si>
    <t>New World screwworm</t>
  </si>
  <si>
    <t>Warble-fly myiasis</t>
  </si>
  <si>
    <t>Bovine spongiform encephalopathy</t>
  </si>
  <si>
    <t>Trypanosomosis - tsetse fly associated</t>
  </si>
  <si>
    <t>West Nile Virus</t>
  </si>
  <si>
    <t xml:space="preserve">Haemorrhagic septicaemia </t>
  </si>
  <si>
    <t>Bovine leukaemia (enzootic bovine leucosis)</t>
  </si>
  <si>
    <t xml:space="preserve">Jembrana disease </t>
  </si>
  <si>
    <t xml:space="preserve">Louping ill </t>
  </si>
  <si>
    <t xml:space="preserve">Lumpy skin disease </t>
  </si>
  <si>
    <t>Contagious bovine pleuropneumonia</t>
  </si>
  <si>
    <t>Encephalitis  (tick borne)</t>
  </si>
  <si>
    <t>https://www.ncbi.nlm.nih.gov/pmc/articles/PMC6360175/</t>
  </si>
  <si>
    <t>parasites: Anaplasma marginale and Anaplasma</t>
  </si>
  <si>
    <t>Bovine anaplasmosis</t>
  </si>
  <si>
    <t>https://www.agriculture.gov.au/sites/default/files/sitecollectiondocuments/animal/ahl/ANZSDP-Tick_borne_diseases.pdf</t>
  </si>
  <si>
    <t xml:space="preserve">parasites: Babesia bovis, B. bigemina or B. divergens </t>
  </si>
  <si>
    <t>bovine babesiosis</t>
  </si>
  <si>
    <t>notifiable outside tick zone</t>
  </si>
  <si>
    <t>in tick regions</t>
  </si>
  <si>
    <t>high humidity and ambient temperatures of at least 15-20 deg.C</t>
  </si>
  <si>
    <t>https://www.dpi.nsw.gov.au/about-us/services/laboratory-services/veterinary/enzootic-bovine-leukosis-cattle</t>
  </si>
  <si>
    <t>EBL</t>
  </si>
  <si>
    <t>bovine leukaemia virus (BLV)</t>
  </si>
  <si>
    <t>mature cattle</t>
  </si>
  <si>
    <t>Bos taurus more likely than B.indicus</t>
  </si>
  <si>
    <t>Lentivirus</t>
  </si>
  <si>
    <t>https://europepmc.org/article/med/8545963</t>
  </si>
  <si>
    <t>https://agriculture.vic.gov.au/biosecurity/animal-diseases/beef-and-dairy-cattle/lumpy-skin-disease</t>
  </si>
  <si>
    <t>LSD</t>
  </si>
  <si>
    <t>capripox virus</t>
  </si>
  <si>
    <t>Upper alimentary ulcerative syndrome</t>
  </si>
  <si>
    <t>UAUS</t>
  </si>
  <si>
    <t>Victoria</t>
  </si>
  <si>
    <t>https://agriculture.vic.gov.au/biosecurity/animal-diseases/beef-and-dairy-cattle/upper-alimentary-ulcerative-syndrome</t>
  </si>
  <si>
    <t>unidentified</t>
  </si>
  <si>
    <t>weaned calves</t>
  </si>
  <si>
    <t>Cysticercus bovis</t>
  </si>
  <si>
    <t>Taenia saginata</t>
  </si>
  <si>
    <t>Theileriosis</t>
  </si>
  <si>
    <t>young, pregnant or post calving</t>
  </si>
  <si>
    <t>ticks of the genus Haemaphysalis (Bush tick – H longicornis, and Wallaby tick – H bancrofti),</t>
  </si>
  <si>
    <t>https://www.mla.com.au/research-and-development/animal-health-welfare-and-biosecurity/parasites/identification/theileriosis/</t>
  </si>
  <si>
    <t>ticks</t>
  </si>
  <si>
    <t>Flavivirus</t>
  </si>
  <si>
    <t>http://apha.defra.gov.uk/documents/surveillance/tick-borne-disease-presentation.pdf</t>
  </si>
  <si>
    <t>https://csiropedia.csiro.au/contagious-bovine-pleuropneumonia-eradication/</t>
  </si>
  <si>
    <t>bacterium</t>
  </si>
  <si>
    <t>https://www.oie.int/fileadmin/Home/eng/Animal_Health_in_the_World/docs/pdf/Disease_cards/HAEMORRHAGIC_SEPTICEMIA.pdf</t>
  </si>
  <si>
    <t>Pasteurella multocida, a coccobacillus</t>
  </si>
  <si>
    <t>https://www.dpi.nsw.gov.au/__data/assets/pdf_file/0010/432892/cysticercus-bovis-in-cattle.pdf</t>
  </si>
  <si>
    <t>Australian Groundwater Explorer (NSW set)</t>
  </si>
  <si>
    <t>national (available by state)</t>
  </si>
  <si>
    <t>NSW Contaminated sites</t>
  </si>
  <si>
    <t>EPA NSW</t>
  </si>
  <si>
    <t>EXCEL</t>
  </si>
  <si>
    <t>Victorian Landfill Register (VLR)</t>
  </si>
  <si>
    <t>https://mapshare.vic.gov.au/victoriaunearthed/</t>
  </si>
  <si>
    <t>EPA VIC</t>
  </si>
  <si>
    <t>Victoria Unearthed</t>
  </si>
  <si>
    <t>https://www.epa.vic.gov.au/for-community/environmental-information/waste/landfills/victorian-landfill-register#accessing-the-register</t>
  </si>
  <si>
    <t>VLR_CSV.zip</t>
  </si>
  <si>
    <t>https://www.epa.nsw.gov.au/your-environment/contaminated-land/notified-and-regulated-contaminated-land/list-of-notified-sites</t>
  </si>
  <si>
    <t>Contaminated-sites-list-Excel-October-2020.xlsx</t>
  </si>
  <si>
    <t>weed-hemlock-records-2020-10-22.zip</t>
  </si>
  <si>
    <t>weed-larkspur-records-2020-10-22.zip</t>
  </si>
  <si>
    <t>weed-nightshade-records-2020-10-22.zip</t>
  </si>
  <si>
    <t>weed-patersonscurse-records-2020-10-22.zip</t>
  </si>
  <si>
    <t>weed-pimelea-records-2020-10-22.zip</t>
  </si>
  <si>
    <t>weed-stjohnswort-records-2020-10-22.zip</t>
  </si>
  <si>
    <t>ryegrass-records-2020-10-22.zip</t>
  </si>
  <si>
    <t>Australian Flammability Monitoring System</t>
  </si>
  <si>
    <t>http://wenfo.org/afms/</t>
  </si>
  <si>
    <t>related publication at: https://www.bnhcrc.com.au/file/11828/download?token=jAG__Esi</t>
  </si>
  <si>
    <t>BUSHFIRE &amp; NATURAL HAZARDS CRC</t>
  </si>
  <si>
    <t>Flammability</t>
  </si>
  <si>
    <t>National</t>
  </si>
  <si>
    <t>grid</t>
  </si>
  <si>
    <t>WCS7604918785972718122.tif</t>
  </si>
  <si>
    <t>WCS4491657830113288467.tif</t>
  </si>
  <si>
    <t>Live Fuel Moisture Content</t>
  </si>
  <si>
    <t>Australian Exposure Information</t>
  </si>
  <si>
    <t>https://portal.aeip.ga.gov.au/</t>
  </si>
  <si>
    <t>Australian cattle tick</t>
  </si>
  <si>
    <t>Barber’s pole worm</t>
  </si>
  <si>
    <t>Biting louse</t>
  </si>
  <si>
    <t>Black scours</t>
  </si>
  <si>
    <t>Buffalo fly</t>
  </si>
  <si>
    <t>Bush tick</t>
  </si>
  <si>
    <t>Coccidia</t>
  </si>
  <si>
    <t>Large stomach worm</t>
  </si>
  <si>
    <t>Long-nosed sucking louse</t>
  </si>
  <si>
    <t>Paramphistomes</t>
  </si>
  <si>
    <t>Short-nosed sucking louse</t>
  </si>
  <si>
    <t>Small brown stomach worm</t>
  </si>
  <si>
    <t>Small intestinal worm</t>
  </si>
  <si>
    <t>Stomach fluke</t>
  </si>
  <si>
    <t>Stomach hair worm</t>
  </si>
  <si>
    <t>http://www.wormboss.com.au/sheep-goats/worms/flukes/liver-fluke.php</t>
  </si>
  <si>
    <t>higher rainfall (&gt;600 mm per year)</t>
  </si>
  <si>
    <t>All states other than WA</t>
  </si>
  <si>
    <t>Fascioliasis</t>
  </si>
  <si>
    <t>wet or near watercourses</t>
  </si>
  <si>
    <t>Bovicola bovis</t>
  </si>
  <si>
    <t>https://www.mla.com.au/research-and-development/animal-health-welfare-and-biosecurity/parasites/identification/lice/</t>
  </si>
  <si>
    <t>Linognathus vituli</t>
  </si>
  <si>
    <t>winter</t>
  </si>
  <si>
    <t>youngstock, poor condition, stressed</t>
  </si>
  <si>
    <t>warm + wet</t>
  </si>
  <si>
    <t>https://www.mla.com.au/research-and-development/animal-health-welfare-and-biosecurity/parasites/identification/coccidiosis/</t>
  </si>
  <si>
    <t>high rainfall regions with more than 500-600 mm annual rainfall</t>
  </si>
  <si>
    <t>irrigated</t>
  </si>
  <si>
    <t>over 500-600 mm annual rainfall, hot and humid</t>
  </si>
  <si>
    <t>youngstock, stressed, calving, bulls</t>
  </si>
  <si>
    <t>cold and wet, winter rainfall zones 500-600 mm annual rainfall</t>
  </si>
  <si>
    <t>Black scour worm</t>
  </si>
  <si>
    <t>https://www.mla.com.au/research-and-development/animal-health-welfare-and-biosecurity/parasites/identification/gastrointestinal-worms/</t>
  </si>
  <si>
    <t>Theileria orientalis</t>
  </si>
  <si>
    <t>Siphona exigua</t>
  </si>
  <si>
    <t>Planorbid snails must be present</t>
  </si>
  <si>
    <t>certain types of snails</t>
  </si>
  <si>
    <t>Light infections, due to adult and immature flukes, occur on the Southern and Central Tablelands, the Slopes, and in coastal areas. Serious outbreaks from heavy infections with immature flukes may occur on the New England Tablelands, the North and South Coast, and in irrigation areas.</t>
  </si>
  <si>
    <t>weaners</t>
  </si>
  <si>
    <t>https://www.dpi.nsw.gov.au/__data/assets/pdf_file/0006/110103/stomach-fluke-paramphistomes-in-ruminants.pdf</t>
  </si>
  <si>
    <t>yes, northern parts</t>
  </si>
  <si>
    <t>coastal regions of New South Wales, Victoria and Queensland and has been detected in all states and territories except Tasmania</t>
  </si>
  <si>
    <t>Rhipicephalus australis</t>
  </si>
  <si>
    <t>high humidity, temperatures of at least 15–20°C</t>
  </si>
  <si>
    <t>Haematopinus eurysternus</t>
  </si>
  <si>
    <t>Ostertagia ostertagi</t>
  </si>
  <si>
    <t>Calicophoron calliphorum</t>
  </si>
  <si>
    <t>Cooperia punctata</t>
  </si>
  <si>
    <t>Fasciola hepatica</t>
  </si>
  <si>
    <t>Haemonchus placei</t>
  </si>
  <si>
    <t>Eimeria spp.</t>
  </si>
  <si>
    <t>Haemaphysalis longicornis</t>
  </si>
  <si>
    <t>https://www.mla.com.au/research-and-development/animal-health-welfare-and-biosecurity/parasites/identification/flies/</t>
  </si>
  <si>
    <t>dark coats, older, poor condition</t>
  </si>
  <si>
    <t>hot and humid</t>
  </si>
  <si>
    <t>coastal areas of eastern Australia</t>
  </si>
  <si>
    <t>https://www.mla.com.au/research-and-development/animal-health-welfare-and-biosecurity/parasites/identification/ticks/</t>
  </si>
  <si>
    <t>scrubby, overgrown</t>
  </si>
  <si>
    <t>transmits Theileria</t>
  </si>
  <si>
    <t>east coast of Australia</t>
  </si>
  <si>
    <t>calves also other species</t>
  </si>
  <si>
    <t>other species</t>
  </si>
  <si>
    <t>Cattle Conditions: Diseases, Deficiencies and Parasites</t>
  </si>
  <si>
    <t>total 80 conditions</t>
  </si>
  <si>
    <t>included</t>
  </si>
  <si>
    <t>n</t>
  </si>
  <si>
    <t>y</t>
  </si>
  <si>
    <t>https://doi.org/10.26197/ala.71d7ca4c-af5e-49d9-b1a4-e802affae4ac</t>
  </si>
  <si>
    <t>Ixodes_holocyclus___I_cornuatus.zip</t>
  </si>
  <si>
    <t>Haemaphysalis_longicornis.zip</t>
  </si>
  <si>
    <t xml:space="preserve">Atlas of Living Australia occurrence download at https://biocache.ala.org.au/occurrences/search?q=lsid%3Aurn%3Alsid%3Abiodiversity.org.au%3Aafd.taxon%3Ad2902d0e-d193-49ae-8973-473ca4e383ba accessed on 18 November 2020. </t>
  </si>
  <si>
    <t xml:space="preserve">Atlas of Living Australia occurrence download at https://biocache.ala.org.au/occurrences/search?q=qid%3A1605676622393 accessed on 18 November 2020. </t>
  </si>
  <si>
    <t>Paralysis tick - Ixodes holocyclus &amp; I. cornuatus</t>
  </si>
  <si>
    <t>Bush tick - Haemaphysalis longicornis</t>
  </si>
  <si>
    <t>searched</t>
  </si>
  <si>
    <t>found</t>
  </si>
  <si>
    <t>unavailable</t>
  </si>
  <si>
    <t>not found</t>
  </si>
  <si>
    <t>presence of cattle ticks</t>
  </si>
  <si>
    <t>Cattle tick</t>
  </si>
  <si>
    <t>Rhipicephalus microplus</t>
  </si>
  <si>
    <t>designated tick zone</t>
  </si>
  <si>
    <t>https://www.animalhealthaustralia.com.au/wp-content/uploads/2015/09/AHIA2015_Chapter2.pdf</t>
  </si>
  <si>
    <t>Other potentially useful welfare information</t>
  </si>
  <si>
    <t>Australian Abattoir locations (2014)</t>
  </si>
  <si>
    <t>https://australianabattoirs.com/2014/11/07/australian-abattoir-locations/</t>
  </si>
  <si>
    <t>type</t>
  </si>
  <si>
    <t>Cattle numbers - as at June 2019 by NRM region</t>
  </si>
  <si>
    <t>Google map</t>
  </si>
  <si>
    <t>PDF map image</t>
  </si>
  <si>
    <t>https://www.mla.com.au/globalassets/mla-corporate/prices--markets/documents/trends--analysis/fast-facts--maps/2020/mla-cattle-numbers-map-2020-at-june-2019.pdf</t>
  </si>
  <si>
    <t>https://www.mla.com.au/globalassets/mla-corporate/prices--markets/documents/trends--analysis/fast-facts--maps/2020/mla-cattle-herd-population-changes-map-2018-19.pdf</t>
  </si>
  <si>
    <t>Cattle her - Populatin changes : 2018-19 on 2017-18 percentage change</t>
  </si>
  <si>
    <t>https://www.mla.com.au/prices-markets/Trends-analysis/cattle-projections/</t>
  </si>
  <si>
    <t>Cattle projections</t>
  </si>
  <si>
    <t>PDF (quarterly reports)</t>
  </si>
  <si>
    <t>PDF report</t>
  </si>
  <si>
    <t>ABARES Insights: Snapshot of Australian Agriculture 2020</t>
  </si>
  <si>
    <t>https://daff.ent.sirsidynix.net.au/client/en_AU/search/asset/1029981/0</t>
  </si>
  <si>
    <t>ABARES data catalogue</t>
  </si>
  <si>
    <t>https://data.agriculture.gov.au/geonetwork/srv/eng/catalog.search#/home</t>
  </si>
  <si>
    <t>ABARES regions, farm survey statistical aggregation areas</t>
  </si>
  <si>
    <t>https://data.agriculture.gov.au/geonetwork/srv/eng/catalog.search#/metadata/8855aba9-8ca9-48bb-9d0c-489b2beba681</t>
  </si>
  <si>
    <t>Creative Commons Attribution 3.0 Australian Licence (CC By)</t>
  </si>
  <si>
    <t>aagis11g.zip</t>
  </si>
  <si>
    <t>Acknowledgement: Australian Bureau of Statistics: for the provision of the base boundaries ABARES GIS staff for the aggregation of areas, and differentiation in landuse types</t>
  </si>
  <si>
    <t>Catchment scale land use of Australia</t>
  </si>
  <si>
    <t>https://data.agriculture.gov.au/geonetwork/srv/eng/catalog.search#/metadata/7f54d91e-0d24-4a7f-bd08-2fda09c95bce</t>
  </si>
  <si>
    <t>Link is to download page with several datasets</t>
  </si>
  <si>
    <t>Various regional land use datasets</t>
  </si>
  <si>
    <t>varies</t>
  </si>
  <si>
    <t>https://data.agriculture.gov.au/geonetwork/srv/eng/catalog.search#/search?facet.q=keyword%2FAgriculture&amp;resultType=details&amp;sortBy=relevance&amp;any=land%20use&amp;fast=index&amp;_content_type=json&amp;from=1&amp;to=20</t>
  </si>
  <si>
    <t>https://data.agriculture.gov.au/geonetwork/srv/eng/catalog.search#/metadata/fb519f28-e3e7-4617-947d-170d6cba4841</t>
  </si>
  <si>
    <t>Invasive species - Vertebrate Animals - National Survey 2006 - Dataset - Flat database structure (7 columns)</t>
  </si>
  <si>
    <t>Invasive species-Vertebrate Animals.zip</t>
  </si>
  <si>
    <t>Metadata url</t>
  </si>
  <si>
    <t>https://data.agriculture.gov.au/geonetwork/srv/api/records/fb519f28-e3e7-4617-947d-170d6cba4841/formatters/xml</t>
  </si>
  <si>
    <t>Soil Landscape Mapping Rangelands - DPIRD 063</t>
  </si>
  <si>
    <t>scope</t>
  </si>
  <si>
    <t xml:space="preserve">DPIRD </t>
  </si>
  <si>
    <t>WFS</t>
  </si>
  <si>
    <t>https://services.slip.wa.gov.au/public/services/SLIP_Public_Services/Soil_Landscape_WFS/MapServer/WFSServer</t>
  </si>
  <si>
    <t>grid 1:100,000</t>
  </si>
  <si>
    <t>OSM_Barrier_fence.geojson</t>
  </si>
  <si>
    <t>ESRI, not OGC WMS</t>
  </si>
  <si>
    <t>LASSI - Land and Survey Spatial Information</t>
  </si>
  <si>
    <t>https://maps.land.vic.gov.au/lassi/</t>
  </si>
  <si>
    <t>VIC DELWP</t>
  </si>
  <si>
    <t>wet or near watercourses, presence of planorbit snails</t>
  </si>
  <si>
    <t>Three day sickness, BEFV</t>
  </si>
  <si>
    <t>arbovirus</t>
  </si>
  <si>
    <t>Akabane virus</t>
  </si>
  <si>
    <t>AKAV</t>
  </si>
  <si>
    <t>haematophagous arthropods</t>
  </si>
  <si>
    <t>specific zone, tropical to sub-tropical latitudes</t>
  </si>
  <si>
    <t>young stock, relatively benign, more problem in other species</t>
  </si>
  <si>
    <t>https://journals.plos.org/plosntds/article?id=10.1371/journal.pntd.0003325</t>
  </si>
  <si>
    <t>haematophagous arthropods, biting midges, predominantly Culicoides</t>
  </si>
  <si>
    <t>mosquitoes</t>
  </si>
  <si>
    <t>zoonotic, pregnant cows, calves</t>
  </si>
  <si>
    <t>https://www.agriculture.gov.au/sites/default/files/sitecollectiondocuments/ba/animal/horsesubmissions/leptoreviewfinal.pdf</t>
  </si>
  <si>
    <t>https://www.cabi.org/isc/datasheet/77199</t>
  </si>
  <si>
    <t>Landscape Data Visualiser</t>
  </si>
  <si>
    <t>https://maps.tern.org.au/#/</t>
  </si>
  <si>
    <t>NCRIS, TERN, ANU</t>
  </si>
  <si>
    <t>NCI</t>
  </si>
  <si>
    <t>http://dapds00.nci.org.au/thredds/catalogs/fk4/catalog.html</t>
  </si>
  <si>
    <t>ABS - Boundaries: LGAs, POAs, ADDs, NRMRs, SEDs etc</t>
  </si>
  <si>
    <t>Australian Exposure Information Platform (AEIP) API</t>
  </si>
  <si>
    <t>https://api-doc.aeip.ga.gov.au/index.html</t>
  </si>
  <si>
    <t>Environment.gov.au Open Data</t>
  </si>
  <si>
    <t>https://www.environment.gov.au/about-us/environmental-information-data/open-data</t>
  </si>
  <si>
    <t>Ixodes holocyclus, I. cornuatus</t>
  </si>
  <si>
    <t>Post weaning diarrhea (PWD)</t>
  </si>
  <si>
    <t>Eimeria bovis and E. zuernii</t>
  </si>
  <si>
    <t>https://flooddata.ses.nsw.gov.au/</t>
  </si>
  <si>
    <t>NSW Flood Data Portal</t>
  </si>
  <si>
    <t>NSW State Emergency Services</t>
  </si>
  <si>
    <t>NSW SES</t>
  </si>
  <si>
    <t>various</t>
  </si>
  <si>
    <t>https://flooddata.ses.nsw.gov.au/related-dataset/</t>
  </si>
  <si>
    <t xml:space="preserve">2438 separate datasets for different regions, supplied by various orgs, many in unsuitable format </t>
  </si>
  <si>
    <t>Australian cattle tick  - Boophilus microplus</t>
  </si>
  <si>
    <t>only 12 records, very old or invalid collection dates noted</t>
  </si>
  <si>
    <t>Cattle tick line QLD 2018</t>
  </si>
  <si>
    <t>https://services1.arcgis.com/HrMiNYsSqqPpLTDE/arcgis/rest/services/TickLineWeb2018/FeatureServer</t>
  </si>
  <si>
    <t>State of Queensland (Department of Agriculture and Fisheries)</t>
  </si>
  <si>
    <t>© State of Queensland (Department of Agriculture and Fisheries), 2018</t>
  </si>
  <si>
    <t>Northern Territory Tick Areas</t>
  </si>
  <si>
    <t>NT</t>
  </si>
  <si>
    <t>only available as PDF</t>
  </si>
  <si>
    <t>https://nt.gov.au/__data/assets/pdf_file/0016/205306/map-of-NT-cattle-tick-areas.pdf</t>
  </si>
  <si>
    <t>Cattle Tick Infected Area of WA</t>
  </si>
  <si>
    <t>only available as image/pdf</t>
  </si>
  <si>
    <t>https://www.agric.wa.gov.au/livestock-biosecurity/conditions-entry-stock-relation-tick-western-australia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</si>
</sst>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8"/>
      <color theme="3"/>
      <name val="Calibri Light"/>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i/>
      <sz val="11"/>
      <color rgb="FF7F7F7F"/>
      <name val="Calibri"/>
      <family val="2"/>
      <scheme val="minor"/>
    </font>
    <font>
      <sz val="9"/>
      <color indexed="81"/>
      <name val="Tahoma"/>
      <charset val="1"/>
    </font>
    <font>
      <b/>
      <sz val="9"/>
      <color indexed="81"/>
      <name val="Tahoma"/>
      <charset val="1"/>
    </font>
    <font>
      <b/>
      <sz val="9"/>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4" tint="0.59999389629810485"/>
        <bgColor indexed="65"/>
      </patternFill>
    </fill>
    <fill>
      <patternFill patternType="solid">
        <fgColor theme="8" tint="0.39997558519241921"/>
        <bgColor indexed="6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9"/>
        <bgColor indexed="64"/>
      </patternFill>
    </fill>
  </fills>
  <borders count="2">
    <border>
      <left/>
      <right/>
      <top/>
      <bottom/>
      <diagonal/>
    </border>
    <border>
      <left/>
      <right/>
      <top/>
      <bottom style="medium">
        <color theme="4" tint="0.39997558519241921"/>
      </bottom>
      <diagonal/>
    </border>
  </borders>
  <cellStyleXfs count="10">
    <xf numFmtId="0" fontId="0" fillId="0" borderId="0"/>
    <xf numFmtId="0" fontId="1" fillId="2" borderId="0" applyNumberFormat="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1" fillId="3" borderId="0" applyNumberFormat="0" applyBorder="0" applyAlignment="0" applyProtection="0"/>
    <xf numFmtId="0" fontId="7" fillId="5" borderId="0" applyNumberFormat="0" applyBorder="0" applyAlignment="0" applyProtection="0"/>
    <xf numFmtId="0" fontId="8" fillId="6" borderId="0" applyNumberFormat="0" applyBorder="0" applyAlignment="0" applyProtection="0"/>
    <xf numFmtId="0" fontId="9" fillId="7" borderId="0" applyNumberFormat="0" applyBorder="0" applyAlignment="0" applyProtection="0"/>
    <xf numFmtId="0" fontId="10" fillId="0" borderId="0" applyNumberFormat="0" applyFill="0" applyBorder="0" applyAlignment="0" applyProtection="0"/>
  </cellStyleXfs>
  <cellXfs count="51">
    <xf numFmtId="0" fontId="0" fillId="0" borderId="0" xfId="0"/>
    <xf numFmtId="0" fontId="2" fillId="0" borderId="0" xfId="2"/>
    <xf numFmtId="0" fontId="0" fillId="0" borderId="0" xfId="0" quotePrefix="1"/>
    <xf numFmtId="0" fontId="0" fillId="0" borderId="0" xfId="0" applyAlignment="1"/>
    <xf numFmtId="0" fontId="1" fillId="3" borderId="0" xfId="5"/>
    <xf numFmtId="0" fontId="6" fillId="0" borderId="1" xfId="4"/>
    <xf numFmtId="0" fontId="5" fillId="0" borderId="0" xfId="3"/>
    <xf numFmtId="0" fontId="0" fillId="0" borderId="0" xfId="0" applyAlignment="1">
      <alignment vertical="center"/>
    </xf>
    <xf numFmtId="0" fontId="2" fillId="0" borderId="0" xfId="2" applyAlignment="1">
      <alignment vertical="center"/>
    </xf>
    <xf numFmtId="0" fontId="0" fillId="0" borderId="0" xfId="0" applyAlignment="1">
      <alignment wrapText="1"/>
    </xf>
    <xf numFmtId="0" fontId="2" fillId="0" borderId="0" xfId="2" applyAlignment="1">
      <alignment wrapText="1"/>
    </xf>
    <xf numFmtId="0" fontId="8" fillId="6" borderId="0" xfId="7" applyAlignment="1">
      <alignment wrapText="1"/>
    </xf>
    <xf numFmtId="0" fontId="0" fillId="0" borderId="0" xfId="0" applyAlignment="1">
      <alignment vertical="top"/>
    </xf>
    <xf numFmtId="0" fontId="0" fillId="0" borderId="0" xfId="0" applyAlignment="1">
      <alignment vertical="top" wrapText="1"/>
    </xf>
    <xf numFmtId="0" fontId="6" fillId="0" borderId="1" xfId="4" applyAlignment="1">
      <alignment vertical="top"/>
    </xf>
    <xf numFmtId="0" fontId="9" fillId="7" borderId="0" xfId="8" applyAlignment="1">
      <alignment vertical="top" wrapText="1"/>
    </xf>
    <xf numFmtId="0" fontId="2" fillId="0" borderId="0" xfId="2" applyAlignment="1">
      <alignment vertical="top" wrapText="1"/>
    </xf>
    <xf numFmtId="0" fontId="10" fillId="0" borderId="0" xfId="9"/>
    <xf numFmtId="0" fontId="7" fillId="5" borderId="0" xfId="6" applyAlignment="1">
      <alignment vertical="top" wrapText="1"/>
    </xf>
    <xf numFmtId="0" fontId="10" fillId="0" borderId="0" xfId="9" applyFill="1" applyAlignment="1">
      <alignment vertical="top" wrapText="1"/>
    </xf>
    <xf numFmtId="0" fontId="10" fillId="0" borderId="0" xfId="9" applyAlignment="1">
      <alignment vertical="top" wrapText="1"/>
    </xf>
    <xf numFmtId="0" fontId="6" fillId="0" borderId="1" xfId="4" applyAlignment="1">
      <alignment vertical="top" wrapText="1"/>
    </xf>
    <xf numFmtId="0" fontId="10" fillId="0" borderId="0" xfId="9" applyAlignment="1">
      <alignment wrapText="1"/>
    </xf>
    <xf numFmtId="0" fontId="7" fillId="5" borderId="0" xfId="6" applyAlignment="1">
      <alignment wrapText="1"/>
    </xf>
    <xf numFmtId="0" fontId="1" fillId="3" borderId="0" xfId="5" applyAlignment="1">
      <alignment wrapText="1"/>
    </xf>
    <xf numFmtId="0" fontId="1" fillId="2" borderId="0" xfId="1" applyBorder="1" applyAlignment="1">
      <alignment wrapText="1"/>
    </xf>
    <xf numFmtId="0" fontId="1" fillId="2" borderId="0" xfId="1" applyAlignment="1">
      <alignment wrapText="1"/>
    </xf>
    <xf numFmtId="0" fontId="0" fillId="0" borderId="0" xfId="0" applyFill="1" applyBorder="1" applyAlignment="1">
      <alignment wrapText="1"/>
    </xf>
    <xf numFmtId="0" fontId="0" fillId="0" borderId="0" xfId="0" quotePrefix="1" applyAlignment="1">
      <alignment wrapText="1"/>
    </xf>
    <xf numFmtId="0" fontId="10" fillId="2" borderId="0" xfId="9" applyFill="1" applyAlignment="1">
      <alignment wrapText="1"/>
    </xf>
    <xf numFmtId="0" fontId="10" fillId="0" borderId="0" xfId="9" applyFill="1" applyBorder="1" applyAlignment="1">
      <alignment wrapText="1"/>
    </xf>
    <xf numFmtId="0" fontId="10" fillId="0" borderId="0" xfId="9" quotePrefix="1" applyAlignment="1">
      <alignment wrapText="1"/>
    </xf>
    <xf numFmtId="15" fontId="0" fillId="0" borderId="0" xfId="0" applyNumberFormat="1" applyAlignment="1">
      <alignment wrapText="1"/>
    </xf>
    <xf numFmtId="0" fontId="0" fillId="0" borderId="0" xfId="0" applyBorder="1" applyAlignment="1">
      <alignment wrapText="1"/>
    </xf>
    <xf numFmtId="0" fontId="0" fillId="0" borderId="0" xfId="0" applyNumberFormat="1" applyAlignment="1">
      <alignment wrapText="1"/>
    </xf>
    <xf numFmtId="0" fontId="10" fillId="4" borderId="0" xfId="9" applyFill="1" applyAlignment="1">
      <alignment wrapText="1"/>
    </xf>
    <xf numFmtId="0" fontId="2" fillId="0" borderId="0" xfId="2" quotePrefix="1" applyAlignment="1">
      <alignment wrapText="1"/>
    </xf>
    <xf numFmtId="0" fontId="2" fillId="0" borderId="0" xfId="2" applyBorder="1" applyAlignment="1">
      <alignment wrapText="1"/>
    </xf>
    <xf numFmtId="0" fontId="5" fillId="0" borderId="0" xfId="3" applyAlignment="1"/>
    <xf numFmtId="0" fontId="8" fillId="6" borderId="0" xfId="7" applyAlignment="1">
      <alignment vertical="top" wrapText="1"/>
    </xf>
    <xf numFmtId="0" fontId="10" fillId="0" borderId="0" xfId="9" applyAlignment="1">
      <alignment vertical="top"/>
    </xf>
    <xf numFmtId="0" fontId="9" fillId="7" borderId="0" xfId="8" applyAlignment="1">
      <alignment vertical="top"/>
    </xf>
    <xf numFmtId="0" fontId="5" fillId="0" borderId="0" xfId="3" applyAlignment="1">
      <alignment vertical="top"/>
    </xf>
    <xf numFmtId="0" fontId="13" fillId="4" borderId="0" xfId="0" applyFont="1" applyFill="1" applyAlignment="1">
      <alignment horizontal="center" vertical="top"/>
    </xf>
    <xf numFmtId="0" fontId="13" fillId="9" borderId="0" xfId="0" applyFont="1" applyFill="1" applyAlignment="1">
      <alignment horizontal="center" vertical="top"/>
    </xf>
    <xf numFmtId="0" fontId="7" fillId="5" borderId="0" xfId="6" applyAlignment="1">
      <alignment vertical="top"/>
    </xf>
    <xf numFmtId="0" fontId="10" fillId="8" borderId="0" xfId="9" applyFill="1" applyAlignment="1">
      <alignment vertical="top" wrapText="1"/>
    </xf>
    <xf numFmtId="0" fontId="10" fillId="7" borderId="0" xfId="9" applyFill="1" applyAlignment="1">
      <alignment vertical="top" wrapText="1"/>
    </xf>
    <xf numFmtId="0" fontId="14" fillId="0" borderId="0" xfId="0" applyFont="1" applyAlignment="1">
      <alignment vertical="top" wrapText="1"/>
    </xf>
    <xf numFmtId="0" fontId="14" fillId="0" borderId="0" xfId="0" applyFont="1"/>
    <xf numFmtId="0" fontId="7" fillId="5" borderId="0" xfId="6"/>
  </cellXfs>
  <cellStyles count="10">
    <cellStyle name="40% - Accent1" xfId="1" builtinId="31"/>
    <cellStyle name="60% - Accent5" xfId="5" builtinId="48"/>
    <cellStyle name="Bad" xfId="7" builtinId="27"/>
    <cellStyle name="Explanatory Text" xfId="9" builtinId="53"/>
    <cellStyle name="Good" xfId="6" builtinId="26"/>
    <cellStyle name="Heading 3" xfId="4" builtinId="18"/>
    <cellStyle name="Hyperlink" xfId="2" builtinId="8"/>
    <cellStyle name="Neutral" xfId="8" builtinId="28"/>
    <cellStyle name="Normal" xfId="0" builtinId="0"/>
    <cellStyle name="Title" xfId="3"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4.0/" TargetMode="External"/><Relationship Id="rId18" Type="http://schemas.openxmlformats.org/officeDocument/2006/relationships/hyperlink" Target="https://data.gov.au/data/dataset/8d55e731-8702-4b56-b7b8-e1f635f46329" TargetMode="External"/><Relationship Id="rId26" Type="http://schemas.openxmlformats.org/officeDocument/2006/relationships/hyperlink" Target="https://data.gov.au/dataset/ds-wa-ce2e03b6-9188-4c2e-ae5c-2cc71b5f6c84/details?q=farm%20dam" TargetMode="External"/><Relationship Id="rId3" Type="http://schemas.openxmlformats.org/officeDocument/2006/relationships/hyperlink" Target="http://www.bom.gov.au/jsp/ncc/climate_averages/climate-classifications/" TargetMode="External"/><Relationship Id="rId21" Type="http://schemas.openxmlformats.org/officeDocument/2006/relationships/hyperlink" Target="https://datasets.seed.nsw.gov.au/dataset/digital-soil-maps-for-key-soil-properties-over-nsw" TargetMode="External"/><Relationship Id="rId7" Type="http://schemas.openxmlformats.org/officeDocument/2006/relationships/hyperlink" Target="https://www.data.qld.gov.au/dataset/cattle-tick-clearing-facilities-locations/resource/21e943ab-2f80-4b9f-8fdd-987e11497658" TargetMode="External"/><Relationship Id="rId12" Type="http://schemas.openxmlformats.org/officeDocument/2006/relationships/hyperlink" Target="http://creativecommons.org/licenses/by/4.0/" TargetMode="External"/><Relationship Id="rId17" Type="http://schemas.openxmlformats.org/officeDocument/2006/relationships/hyperlink" Target="https://creativecommons.org/licenses/by/4.0/" TargetMode="External"/><Relationship Id="rId25" Type="http://schemas.openxmlformats.org/officeDocument/2006/relationships/hyperlink" Target="https://catalogue.data.wa.gov.au/dataset/soil-landscape-mapping-rangelands" TargetMode="External"/><Relationship Id="rId33" Type="http://schemas.openxmlformats.org/officeDocument/2006/relationships/comments" Target="../comments1.xml"/><Relationship Id="rId2" Type="http://schemas.openxmlformats.org/officeDocument/2006/relationships/hyperlink" Target="https://services.slip.wa.gov.au/public/rest/services/SLIP_Public_Services/Buildings_and_Structures/MapServer" TargetMode="External"/><Relationship Id="rId16" Type="http://schemas.openxmlformats.org/officeDocument/2006/relationships/hyperlink" Target="http://creativecommons.org/licenses/by/3.0/au/" TargetMode="External"/><Relationship Id="rId20" Type="http://schemas.openxmlformats.org/officeDocument/2006/relationships/hyperlink" Target="https://creativecommons.org/licenses/by/4.0/" TargetMode="External"/><Relationship Id="rId29" Type="http://schemas.openxmlformats.org/officeDocument/2006/relationships/hyperlink" Target="https://doi.org/10.26197/ala.71d7ca4c-af5e-49d9-b1a4-e802affae4ac" TargetMode="External"/><Relationship Id="rId1" Type="http://schemas.openxmlformats.org/officeDocument/2006/relationships/hyperlink" Target="https://www.openstreetmap.org/relation/3776543" TargetMode="External"/><Relationship Id="rId6" Type="http://schemas.openxmlformats.org/officeDocument/2006/relationships/hyperlink" Target="https://data.gov.au/dataset/ds-dga-6e420f31-08b1-44bb-ac61-cd4dcdb70dce/details?q=farm%20dam" TargetMode="External"/><Relationship Id="rId11" Type="http://schemas.openxmlformats.org/officeDocument/2006/relationships/hyperlink" Target="http://creativecommons.org/licenses/by/3.0/au/" TargetMode="External"/><Relationship Id="rId24" Type="http://schemas.openxmlformats.org/officeDocument/2006/relationships/hyperlink" Target="https://datasets.seed.nsw.gov.au/dataset/travelling-stock-reserves" TargetMode="External"/><Relationship Id="rId32" Type="http://schemas.openxmlformats.org/officeDocument/2006/relationships/vmlDrawing" Target="../drawings/vmlDrawing1.vml"/><Relationship Id="rId5" Type="http://schemas.openxmlformats.org/officeDocument/2006/relationships/hyperlink" Target="http://www.bom.gov.au/jsp/ncc/climate_averages/climate-classifications/" TargetMode="External"/><Relationship Id="rId15" Type="http://schemas.openxmlformats.org/officeDocument/2006/relationships/hyperlink" Target="http://creativecommons.org/licenses/by/4.0/" TargetMode="External"/><Relationship Id="rId23" Type="http://schemas.openxmlformats.org/officeDocument/2006/relationships/hyperlink" Target="http://qldspatial.information.qld.gov.au/catalogue/custom/search.page?q=%22Stock%20routes%20-%20Queensland%22" TargetMode="External"/><Relationship Id="rId28" Type="http://schemas.openxmlformats.org/officeDocument/2006/relationships/hyperlink" Target="https://namp.animalhealthaustralia.com.au/public.php?page=pub_home&amp;program=2" TargetMode="External"/><Relationship Id="rId10" Type="http://schemas.openxmlformats.org/officeDocument/2006/relationships/hyperlink" Target="http://creativecommons.org/licenses/by/3.0/au/" TargetMode="External"/><Relationship Id="rId19" Type="http://schemas.openxmlformats.org/officeDocument/2006/relationships/hyperlink" Target="https://portal.spatial.nsw.gov.au/portal/home/item.html?id=3de03ae1965840cfa5dcd9e4018745a7" TargetMode="External"/><Relationship Id="rId31" Type="http://schemas.openxmlformats.org/officeDocument/2006/relationships/printerSettings" Target="../printerSettings/printerSettings1.bin"/><Relationship Id="rId4" Type="http://schemas.openxmlformats.org/officeDocument/2006/relationships/hyperlink" Target="http://www.bom.gov.au/jsp/ncc/climate_averages/climate-classifications/" TargetMode="External"/><Relationship Id="rId9" Type="http://schemas.openxmlformats.org/officeDocument/2006/relationships/hyperlink" Target="https://mapprod1.environment.nsw.gov.au/arcgis/rest/services/Planning/SEPP_Review/MapServer" TargetMode="External"/><Relationship Id="rId14" Type="http://schemas.openxmlformats.org/officeDocument/2006/relationships/hyperlink" Target="http://creativecommons.org/licenses/by/3.0/au/" TargetMode="External"/><Relationship Id="rId22" Type="http://schemas.openxmlformats.org/officeDocument/2006/relationships/hyperlink" Target="https://doi.org/10.4225/08/546F617719CAF" TargetMode="External"/><Relationship Id="rId27" Type="http://schemas.openxmlformats.org/officeDocument/2006/relationships/hyperlink" Target="https://catalogue.data.wa.gov.au/dataset/soil-landscape-mapping-rangelands" TargetMode="External"/><Relationship Id="rId30" Type="http://schemas.openxmlformats.org/officeDocument/2006/relationships/hyperlink" Target="https://doi.ala.org.au/doi/71d7ca4c-af5e-49d9-b1a4-e802affae4ac/download" TargetMode="External"/><Relationship Id="rId8" Type="http://schemas.openxmlformats.org/officeDocument/2006/relationships/hyperlink" Target="http://services.ga.gov.au/gis/rest/services/Surface_Hydrology/MapServer/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ervices.slip.wa.gov.au/public/services/SLIP_Public_Services/Soil_Landscape_WFS/MapServer/WFSServer" TargetMode="External"/><Relationship Id="rId2" Type="http://schemas.openxmlformats.org/officeDocument/2006/relationships/hyperlink" Target="https://www.agriculture.gov.au/abares/research-topics/surveys/farm-survey-data" TargetMode="External"/><Relationship Id="rId1" Type="http://schemas.openxmlformats.org/officeDocument/2006/relationships/hyperlink" Target="https://www.environment.gov.au/fed/catalog/search/resource/details.page?uuid=%7BAB80DA43-CB00-455D-8A3C-70162EB8D964%7D"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dpi.nsw.gov.au/__data/assets/pdf_file/0010/432892/cysticercus-bovis-in-cattle.pdf" TargetMode="External"/><Relationship Id="rId7" Type="http://schemas.openxmlformats.org/officeDocument/2006/relationships/printerSettings" Target="../printerSettings/printerSettings3.bin"/><Relationship Id="rId2" Type="http://schemas.openxmlformats.org/officeDocument/2006/relationships/hyperlink" Target="https://www.dpi.nsw.gov.au/about-us/services/laboratory-services/veterinary/brucellosis-cattle" TargetMode="External"/><Relationship Id="rId1" Type="http://schemas.openxmlformats.org/officeDocument/2006/relationships/hyperlink" Target="https://www.mla.com.au/research-and-development/animal-health-welfare-and-biosecurity/diseases/infectious/three-day-sickness/" TargetMode="External"/><Relationship Id="rId6" Type="http://schemas.openxmlformats.org/officeDocument/2006/relationships/hyperlink" Target="https://www.cabi.org/isc/datasheet/77199" TargetMode="External"/><Relationship Id="rId5" Type="http://schemas.openxmlformats.org/officeDocument/2006/relationships/hyperlink" Target="https://www.agriculture.gov.au/sites/default/files/sitecollectiondocuments/ba/animal/horsesubmissions/leptoreviewfinal.pdf" TargetMode="External"/><Relationship Id="rId4" Type="http://schemas.openxmlformats.org/officeDocument/2006/relationships/hyperlink" Target="https://journals.plos.org/plosntds/article?id=10.1371/journal.pntd.000332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alert.tas.gov.au/Pages/Home.aspx" TargetMode="External"/><Relationship Id="rId13" Type="http://schemas.openxmlformats.org/officeDocument/2006/relationships/hyperlink" Target="http://www.bom.gov.au/jsp/awap/ndvi/index.jsp" TargetMode="External"/><Relationship Id="rId18" Type="http://schemas.openxmlformats.org/officeDocument/2006/relationships/hyperlink" Target="http://www.bom.gov.au/water/landscape/" TargetMode="External"/><Relationship Id="rId26" Type="http://schemas.openxmlformats.org/officeDocument/2006/relationships/hyperlink" Target="http://www.bom.gov.au/australia/flood/index.shtml" TargetMode="External"/><Relationship Id="rId3" Type="http://schemas.openxmlformats.org/officeDocument/2006/relationships/hyperlink" Target="https://earthquakes.ga.gov.au/" TargetMode="External"/><Relationship Id="rId21" Type="http://schemas.openxmlformats.org/officeDocument/2006/relationships/hyperlink" Target="https://data.soilcrc.com.au/map" TargetMode="External"/><Relationship Id="rId7" Type="http://schemas.openxmlformats.org/officeDocument/2006/relationships/hyperlink" Target="https://www.emergency.wa.gov.au/" TargetMode="External"/><Relationship Id="rId12" Type="http://schemas.openxmlformats.org/officeDocument/2006/relationships/hyperlink" Target="http://dafwa.maps.arcgis.com/apps/webappviewer/index.html?id=53c41a43783540dabca26ceb69a2ea0f" TargetMode="External"/><Relationship Id="rId17" Type="http://schemas.openxmlformats.org/officeDocument/2006/relationships/hyperlink" Target="https://namp.animalhealthaustralia.com.au/public.php?page=pub_home&amp;program=2" TargetMode="External"/><Relationship Id="rId25" Type="http://schemas.openxmlformats.org/officeDocument/2006/relationships/hyperlink" Target="https://afrip.ga.gov.au/flood-study-web/" TargetMode="External"/><Relationship Id="rId2" Type="http://schemas.openxmlformats.org/officeDocument/2006/relationships/hyperlink" Target="https://hotspots.dea.ga.gov.au/" TargetMode="External"/><Relationship Id="rId16" Type="http://schemas.openxmlformats.org/officeDocument/2006/relationships/hyperlink" Target="http://www.bom.gov.au/climate/outlooks/" TargetMode="External"/><Relationship Id="rId20" Type="http://schemas.openxmlformats.org/officeDocument/2006/relationships/hyperlink" Target="https://www.vvg.org.au/" TargetMode="External"/><Relationship Id="rId29" Type="http://schemas.openxmlformats.org/officeDocument/2006/relationships/printerSettings" Target="../printerSettings/printerSettings4.bin"/><Relationship Id="rId1" Type="http://schemas.openxmlformats.org/officeDocument/2006/relationships/hyperlink" Target="https://www.feralscan.org.au/wilddogscan/map.aspx" TargetMode="External"/><Relationship Id="rId6" Type="http://schemas.openxmlformats.org/officeDocument/2006/relationships/hyperlink" Target="https://www.rfs.nsw.gov.au/fire-information/fires-near-me" TargetMode="External"/><Relationship Id="rId11" Type="http://schemas.openxmlformats.org/officeDocument/2006/relationships/hyperlink" Target="https://esa.act.gov.au/" TargetMode="External"/><Relationship Id="rId24" Type="http://schemas.openxmlformats.org/officeDocument/2006/relationships/hyperlink" Target="https://geo.seed.nsw.gov.au/Public_Viewer/index.html?viewer=Public_Viewer&amp;locale=en-AU" TargetMode="External"/><Relationship Id="rId5" Type="http://schemas.openxmlformats.org/officeDocument/2006/relationships/hyperlink" Target="https://apps.geohub.sa.gov.au/CFSMap/index.html" TargetMode="External"/><Relationship Id="rId15" Type="http://schemas.openxmlformats.org/officeDocument/2006/relationships/hyperlink" Target="https://map.drought.gov.au/" TargetMode="External"/><Relationship Id="rId23" Type="http://schemas.openxmlformats.org/officeDocument/2006/relationships/hyperlink" Target="https://trade.maps.arcgis.com/apps/webappviewer/index.html?id=dd585551cd5c4320bfcd2d671d8f2364" TargetMode="External"/><Relationship Id="rId28" Type="http://schemas.openxmlformats.org/officeDocument/2006/relationships/hyperlink" Target="https://data.agriculture.gov.au/geonetwork/srv/eng/catalog.search" TargetMode="External"/><Relationship Id="rId10" Type="http://schemas.openxmlformats.org/officeDocument/2006/relationships/hyperlink" Target="https://pfes.nt.gov.au/fire-and-rescue-service/fire-incident-map" TargetMode="External"/><Relationship Id="rId19" Type="http://schemas.openxmlformats.org/officeDocument/2006/relationships/hyperlink" Target="http://www.bom.gov.au/water/groundwater/explorer/map.shtml" TargetMode="External"/><Relationship Id="rId4" Type="http://schemas.openxmlformats.org/officeDocument/2006/relationships/hyperlink" Target="http://emergency.vic.gov.au/respond/" TargetMode="External"/><Relationship Id="rId9" Type="http://schemas.openxmlformats.org/officeDocument/2006/relationships/hyperlink" Target="https://www.ruralfire.qld.gov.au/map/Pages/default.aspx" TargetMode="External"/><Relationship Id="rId14" Type="http://schemas.openxmlformats.org/officeDocument/2006/relationships/hyperlink" Target="http://www.bom.gov.au/australia/meteye/" TargetMode="External"/><Relationship Id="rId22" Type="http://schemas.openxmlformats.org/officeDocument/2006/relationships/hyperlink" Target="https://elevation.fsdf.org.au/" TargetMode="External"/><Relationship Id="rId27" Type="http://schemas.openxmlformats.org/officeDocument/2006/relationships/hyperlink" Target="https://itt.abs.gov.au/itt/r.jsp?ABSMap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australianabattoirs.com/2014/11/07/australian-abattoir-lo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1A46-95AA-4011-A2D5-4191D82BD7BC}">
  <dimension ref="A1:Q183"/>
  <sheetViews>
    <sheetView tabSelected="1" topLeftCell="C1" workbookViewId="0">
      <pane ySplit="3" topLeftCell="A40" activePane="bottomLeft" state="frozen"/>
      <selection pane="bottomLeft" activeCell="K50" sqref="K50"/>
    </sheetView>
  </sheetViews>
  <sheetFormatPr defaultRowHeight="15" x14ac:dyDescent="0.25"/>
  <cols>
    <col min="1" max="1" width="13.5703125" style="9" customWidth="1"/>
    <col min="2" max="2" width="31" style="9" customWidth="1"/>
    <col min="3" max="3" width="12.7109375" style="9" customWidth="1"/>
    <col min="4" max="4" width="11.7109375" style="9" customWidth="1"/>
    <col min="5" max="5" width="11.5703125" style="9" customWidth="1"/>
    <col min="6" max="6" width="8.85546875" style="9" customWidth="1"/>
    <col min="7" max="7" width="18.140625" style="9" customWidth="1"/>
    <col min="8" max="8" width="9.85546875" style="9" customWidth="1"/>
    <col min="9" max="9" width="47.7109375" style="9" customWidth="1"/>
    <col min="10" max="10" width="24.42578125" style="9" customWidth="1"/>
    <col min="11" max="11" width="37.42578125" style="9" customWidth="1"/>
    <col min="12" max="12" width="36.7109375" style="9" customWidth="1"/>
    <col min="13" max="13" width="68.7109375" style="9" customWidth="1"/>
    <col min="14" max="14" width="26.42578125" style="9" customWidth="1"/>
    <col min="15" max="16384" width="9.140625" style="9"/>
  </cols>
  <sheetData>
    <row r="1" spans="1:13" s="3" customFormat="1" ht="23.25" x14ac:dyDescent="0.35">
      <c r="B1" s="38" t="s">
        <v>314</v>
      </c>
      <c r="C1" s="38"/>
    </row>
    <row r="3" spans="1:13" s="24" customFormat="1" x14ac:dyDescent="0.25">
      <c r="A3" s="24" t="s">
        <v>4</v>
      </c>
      <c r="B3" s="24" t="s">
        <v>2</v>
      </c>
      <c r="C3" s="24" t="s">
        <v>387</v>
      </c>
      <c r="D3" s="24" t="s">
        <v>29</v>
      </c>
      <c r="E3" s="24" t="s">
        <v>57</v>
      </c>
      <c r="F3" s="24" t="s">
        <v>303</v>
      </c>
      <c r="G3" s="24" t="s">
        <v>3</v>
      </c>
      <c r="H3" s="24" t="s">
        <v>0</v>
      </c>
      <c r="I3" s="24" t="s">
        <v>5</v>
      </c>
      <c r="J3" s="24" t="s">
        <v>76</v>
      </c>
      <c r="K3" s="24" t="s">
        <v>6</v>
      </c>
      <c r="L3" s="24" t="s">
        <v>79</v>
      </c>
      <c r="M3" s="24" t="s">
        <v>335</v>
      </c>
    </row>
    <row r="4" spans="1:13" x14ac:dyDescent="0.25">
      <c r="A4" s="25" t="s">
        <v>7</v>
      </c>
    </row>
    <row r="5" spans="1:13" x14ac:dyDescent="0.25">
      <c r="A5" s="26"/>
    </row>
    <row r="6" spans="1:13" ht="45" x14ac:dyDescent="0.25">
      <c r="A6" s="26"/>
      <c r="B6" s="9" t="s">
        <v>53</v>
      </c>
      <c r="C6" s="9" t="s">
        <v>388</v>
      </c>
      <c r="D6" s="9" t="s">
        <v>64</v>
      </c>
      <c r="E6" s="9" t="s">
        <v>58</v>
      </c>
      <c r="G6" s="9" t="s">
        <v>28</v>
      </c>
      <c r="H6" s="27" t="s">
        <v>27</v>
      </c>
      <c r="I6" s="10" t="s">
        <v>52</v>
      </c>
      <c r="J6" s="9" t="s">
        <v>177</v>
      </c>
      <c r="K6" s="28" t="s">
        <v>75</v>
      </c>
    </row>
    <row r="7" spans="1:13" s="22" customFormat="1" ht="45" x14ac:dyDescent="0.25">
      <c r="A7" s="29"/>
      <c r="B7" s="22" t="s">
        <v>54</v>
      </c>
      <c r="C7" s="9" t="s">
        <v>388</v>
      </c>
      <c r="D7" s="22" t="s">
        <v>64</v>
      </c>
      <c r="E7" s="22" t="s">
        <v>58</v>
      </c>
      <c r="G7" s="22" t="s">
        <v>28</v>
      </c>
      <c r="H7" s="30" t="s">
        <v>27</v>
      </c>
      <c r="I7" s="22" t="s">
        <v>52</v>
      </c>
      <c r="J7" s="22" t="s">
        <v>177</v>
      </c>
      <c r="K7" s="31" t="s">
        <v>75</v>
      </c>
    </row>
    <row r="8" spans="1:13" s="22" customFormat="1" ht="45" x14ac:dyDescent="0.25">
      <c r="A8" s="29"/>
      <c r="B8" s="22" t="s">
        <v>55</v>
      </c>
      <c r="C8" s="9" t="s">
        <v>388</v>
      </c>
      <c r="D8" s="22" t="s">
        <v>64</v>
      </c>
      <c r="E8" s="22" t="s">
        <v>58</v>
      </c>
      <c r="G8" s="22" t="s">
        <v>28</v>
      </c>
      <c r="H8" s="30" t="s">
        <v>27</v>
      </c>
      <c r="I8" s="22" t="s">
        <v>52</v>
      </c>
      <c r="J8" s="22" t="s">
        <v>177</v>
      </c>
      <c r="K8" s="31" t="s">
        <v>75</v>
      </c>
    </row>
    <row r="9" spans="1:13" s="22" customFormat="1" ht="45" x14ac:dyDescent="0.25">
      <c r="A9" s="29"/>
      <c r="B9" s="22" t="s">
        <v>56</v>
      </c>
      <c r="C9" s="9" t="s">
        <v>388</v>
      </c>
      <c r="D9" s="22" t="s">
        <v>64</v>
      </c>
      <c r="E9" s="22" t="s">
        <v>58</v>
      </c>
      <c r="G9" s="22" t="s">
        <v>28</v>
      </c>
      <c r="H9" s="30" t="s">
        <v>27</v>
      </c>
      <c r="I9" s="22" t="s">
        <v>52</v>
      </c>
      <c r="J9" s="22" t="s">
        <v>177</v>
      </c>
      <c r="K9" s="31" t="s">
        <v>75</v>
      </c>
    </row>
    <row r="10" spans="1:13" s="22" customFormat="1" ht="30" x14ac:dyDescent="0.25">
      <c r="A10" s="29"/>
      <c r="B10" s="9" t="s">
        <v>45</v>
      </c>
      <c r="C10" s="9" t="s">
        <v>388</v>
      </c>
      <c r="D10" s="9" t="s">
        <v>64</v>
      </c>
      <c r="E10" s="9" t="s">
        <v>60</v>
      </c>
      <c r="F10" s="9"/>
      <c r="G10" s="9" t="s">
        <v>28</v>
      </c>
      <c r="H10" s="9" t="s">
        <v>27</v>
      </c>
      <c r="I10" s="9" t="s">
        <v>46</v>
      </c>
      <c r="J10" s="9" t="s">
        <v>177</v>
      </c>
      <c r="K10" s="9" t="s">
        <v>50</v>
      </c>
    </row>
    <row r="11" spans="1:13" s="22" customFormat="1" ht="30" x14ac:dyDescent="0.25">
      <c r="A11" s="29"/>
      <c r="B11" s="9" t="s">
        <v>47</v>
      </c>
      <c r="C11" s="9" t="s">
        <v>388</v>
      </c>
      <c r="D11" s="9" t="s">
        <v>30</v>
      </c>
      <c r="E11" s="9" t="s">
        <v>60</v>
      </c>
      <c r="F11" s="9"/>
      <c r="G11" s="9" t="s">
        <v>28</v>
      </c>
      <c r="H11" s="9" t="s">
        <v>27</v>
      </c>
      <c r="I11" s="9" t="s">
        <v>46</v>
      </c>
      <c r="J11" s="9" t="s">
        <v>177</v>
      </c>
      <c r="K11" s="9" t="s">
        <v>49</v>
      </c>
      <c r="L11" s="9" t="s">
        <v>393</v>
      </c>
    </row>
    <row r="12" spans="1:13" s="22" customFormat="1" ht="30" x14ac:dyDescent="0.25">
      <c r="A12" s="29"/>
      <c r="B12" s="9" t="s">
        <v>48</v>
      </c>
      <c r="C12" s="9" t="s">
        <v>388</v>
      </c>
      <c r="D12" s="9" t="s">
        <v>30</v>
      </c>
      <c r="E12" s="9" t="s">
        <v>59</v>
      </c>
      <c r="F12" s="9"/>
      <c r="G12" s="9" t="s">
        <v>28</v>
      </c>
      <c r="H12" s="9" t="s">
        <v>27</v>
      </c>
      <c r="I12" s="9" t="s">
        <v>46</v>
      </c>
      <c r="J12" s="9" t="s">
        <v>177</v>
      </c>
      <c r="K12" s="9" t="s">
        <v>51</v>
      </c>
      <c r="L12" s="9" t="s">
        <v>393</v>
      </c>
    </row>
    <row r="13" spans="1:13" s="22" customFormat="1" ht="30" x14ac:dyDescent="0.25">
      <c r="A13" s="29"/>
      <c r="B13" s="22" t="s">
        <v>61</v>
      </c>
      <c r="C13" s="9" t="s">
        <v>388</v>
      </c>
      <c r="D13" s="22" t="s">
        <v>64</v>
      </c>
      <c r="E13" s="22" t="s">
        <v>59</v>
      </c>
      <c r="F13" s="22" t="s">
        <v>62</v>
      </c>
      <c r="G13" s="22" t="s">
        <v>28</v>
      </c>
      <c r="H13" s="30" t="s">
        <v>27</v>
      </c>
      <c r="I13" s="22" t="s">
        <v>63</v>
      </c>
      <c r="J13" s="22" t="s">
        <v>177</v>
      </c>
      <c r="K13" s="31" t="s">
        <v>75</v>
      </c>
    </row>
    <row r="14" spans="1:13" s="22" customFormat="1" ht="30" x14ac:dyDescent="0.25">
      <c r="A14" s="29"/>
      <c r="B14" s="22" t="s">
        <v>65</v>
      </c>
      <c r="C14" s="9" t="s">
        <v>388</v>
      </c>
      <c r="D14" s="22" t="s">
        <v>64</v>
      </c>
      <c r="E14" s="22" t="s">
        <v>58</v>
      </c>
      <c r="F14" s="22" t="s">
        <v>66</v>
      </c>
      <c r="G14" s="22" t="s">
        <v>28</v>
      </c>
      <c r="H14" s="30" t="s">
        <v>27</v>
      </c>
      <c r="I14" s="22" t="s">
        <v>67</v>
      </c>
      <c r="J14" s="22" t="s">
        <v>177</v>
      </c>
      <c r="K14" s="31" t="s">
        <v>75</v>
      </c>
    </row>
    <row r="15" spans="1:13" s="22" customFormat="1" ht="30.75" customHeight="1" x14ac:dyDescent="0.25">
      <c r="A15" s="29"/>
      <c r="B15" s="22" t="s">
        <v>68</v>
      </c>
      <c r="C15" s="9" t="s">
        <v>388</v>
      </c>
      <c r="D15" s="22" t="s">
        <v>64</v>
      </c>
      <c r="E15" s="22" t="s">
        <v>310</v>
      </c>
      <c r="G15" s="22" t="s">
        <v>28</v>
      </c>
      <c r="H15" s="30" t="s">
        <v>27</v>
      </c>
      <c r="J15" s="22" t="s">
        <v>177</v>
      </c>
      <c r="K15" s="31" t="s">
        <v>75</v>
      </c>
    </row>
    <row r="16" spans="1:13" x14ac:dyDescent="0.25">
      <c r="A16" s="26"/>
    </row>
    <row r="17" spans="1:13" ht="29.25" customHeight="1" x14ac:dyDescent="0.25">
      <c r="A17" s="26" t="s">
        <v>43</v>
      </c>
      <c r="B17" s="9" t="s">
        <v>342</v>
      </c>
      <c r="C17" s="9" t="s">
        <v>389</v>
      </c>
      <c r="D17" s="9" t="s">
        <v>30</v>
      </c>
      <c r="E17" s="9" t="s">
        <v>309</v>
      </c>
      <c r="F17" s="32">
        <v>44113</v>
      </c>
      <c r="G17" s="9" t="s">
        <v>343</v>
      </c>
      <c r="H17" s="9" t="s">
        <v>8</v>
      </c>
      <c r="I17" s="10" t="s">
        <v>345</v>
      </c>
      <c r="J17" s="9" t="s">
        <v>305</v>
      </c>
      <c r="M17" s="9" t="s">
        <v>344</v>
      </c>
    </row>
    <row r="18" spans="1:13" ht="29.25" customHeight="1" x14ac:dyDescent="0.25">
      <c r="A18" s="26"/>
      <c r="B18" s="9" t="s">
        <v>685</v>
      </c>
      <c r="C18" s="9" t="s">
        <v>389</v>
      </c>
      <c r="D18" s="9" t="s">
        <v>64</v>
      </c>
      <c r="F18" s="32"/>
      <c r="G18" s="9" t="s">
        <v>687</v>
      </c>
      <c r="H18" s="9" t="s">
        <v>688</v>
      </c>
      <c r="I18" s="10" t="s">
        <v>689</v>
      </c>
      <c r="J18" s="9" t="s">
        <v>688</v>
      </c>
      <c r="L18" s="9" t="s">
        <v>690</v>
      </c>
    </row>
    <row r="19" spans="1:13" ht="45" x14ac:dyDescent="0.25">
      <c r="A19" s="26"/>
      <c r="B19" s="9" t="s">
        <v>386</v>
      </c>
      <c r="C19" s="9" t="s">
        <v>390</v>
      </c>
      <c r="D19" s="9" t="s">
        <v>30</v>
      </c>
      <c r="E19" s="9" t="s">
        <v>309</v>
      </c>
      <c r="G19" s="22" t="s">
        <v>31</v>
      </c>
      <c r="H19" s="30" t="s">
        <v>383</v>
      </c>
      <c r="I19" s="10" t="s">
        <v>375</v>
      </c>
      <c r="J19" s="9" t="s">
        <v>305</v>
      </c>
      <c r="K19" s="9" t="s">
        <v>378</v>
      </c>
    </row>
    <row r="20" spans="1:13" x14ac:dyDescent="0.25">
      <c r="A20" s="26"/>
    </row>
    <row r="21" spans="1:13" ht="45" x14ac:dyDescent="0.25">
      <c r="A21" s="26"/>
      <c r="B21" s="9" t="s">
        <v>40</v>
      </c>
      <c r="C21" s="9" t="s">
        <v>391</v>
      </c>
      <c r="D21" s="9" t="s">
        <v>30</v>
      </c>
      <c r="F21" s="9">
        <v>2014</v>
      </c>
      <c r="G21" s="9" t="s">
        <v>9</v>
      </c>
      <c r="H21" s="33" t="s">
        <v>8</v>
      </c>
      <c r="I21" s="9" t="s">
        <v>41</v>
      </c>
      <c r="J21" s="28" t="s">
        <v>75</v>
      </c>
      <c r="K21" s="9" t="s">
        <v>18</v>
      </c>
    </row>
    <row r="22" spans="1:13" ht="45" x14ac:dyDescent="0.25">
      <c r="A22" s="26"/>
      <c r="B22" s="9" t="s">
        <v>42</v>
      </c>
      <c r="C22" s="9" t="s">
        <v>391</v>
      </c>
      <c r="D22" s="9" t="s">
        <v>30</v>
      </c>
      <c r="F22" s="9">
        <v>2014</v>
      </c>
      <c r="G22" s="9" t="s">
        <v>9</v>
      </c>
      <c r="H22" s="33" t="s">
        <v>8</v>
      </c>
      <c r="I22" s="9" t="s">
        <v>42</v>
      </c>
      <c r="J22" s="28" t="s">
        <v>75</v>
      </c>
      <c r="K22" s="9" t="s">
        <v>17</v>
      </c>
    </row>
    <row r="23" spans="1:13" ht="45" x14ac:dyDescent="0.25">
      <c r="A23" s="26"/>
      <c r="B23" s="9" t="s">
        <v>520</v>
      </c>
      <c r="C23" s="9" t="s">
        <v>521</v>
      </c>
      <c r="D23" s="9" t="s">
        <v>64</v>
      </c>
      <c r="E23" s="9" t="s">
        <v>522</v>
      </c>
      <c r="F23" s="9">
        <v>2020</v>
      </c>
      <c r="G23" s="9" t="s">
        <v>516</v>
      </c>
      <c r="H23" s="33" t="s">
        <v>306</v>
      </c>
      <c r="I23" t="s">
        <v>517</v>
      </c>
      <c r="J23" s="28"/>
      <c r="K23" s="9" t="s">
        <v>523</v>
      </c>
    </row>
    <row r="24" spans="1:13" ht="45" x14ac:dyDescent="0.25">
      <c r="A24" s="26"/>
      <c r="B24" s="9" t="s">
        <v>525</v>
      </c>
      <c r="C24" s="9" t="s">
        <v>521</v>
      </c>
      <c r="D24" s="9" t="s">
        <v>64</v>
      </c>
      <c r="E24" s="9" t="s">
        <v>522</v>
      </c>
      <c r="F24" s="9">
        <v>2020</v>
      </c>
      <c r="G24" s="9" t="s">
        <v>516</v>
      </c>
      <c r="H24" s="33" t="s">
        <v>306</v>
      </c>
      <c r="I24" t="s">
        <v>517</v>
      </c>
      <c r="J24" s="28"/>
      <c r="K24" s="9" t="s">
        <v>524</v>
      </c>
    </row>
    <row r="25" spans="1:13" x14ac:dyDescent="0.25">
      <c r="A25" s="26"/>
      <c r="H25" s="33"/>
      <c r="J25" s="28"/>
    </row>
    <row r="26" spans="1:13" x14ac:dyDescent="0.25">
      <c r="A26" s="26"/>
    </row>
    <row r="27" spans="1:13" ht="60" x14ac:dyDescent="0.25">
      <c r="A27" s="26" t="s">
        <v>71</v>
      </c>
      <c r="B27" s="23" t="s">
        <v>72</v>
      </c>
      <c r="C27" s="9" t="s">
        <v>392</v>
      </c>
      <c r="D27" s="9" t="s">
        <v>30</v>
      </c>
      <c r="E27" s="9" t="s">
        <v>309</v>
      </c>
      <c r="F27" s="34">
        <v>2016</v>
      </c>
      <c r="H27" s="9" t="s">
        <v>8</v>
      </c>
      <c r="I27" s="9" t="s">
        <v>73</v>
      </c>
      <c r="J27" s="10" t="s">
        <v>177</v>
      </c>
      <c r="K27" s="9" t="s">
        <v>74</v>
      </c>
    </row>
    <row r="28" spans="1:13" ht="30" x14ac:dyDescent="0.25">
      <c r="A28" s="26"/>
      <c r="B28" s="23" t="s">
        <v>85</v>
      </c>
      <c r="C28" s="9" t="s">
        <v>388</v>
      </c>
      <c r="D28" s="9" t="s">
        <v>30</v>
      </c>
      <c r="E28" s="9" t="s">
        <v>309</v>
      </c>
      <c r="F28" s="9">
        <v>2016</v>
      </c>
      <c r="H28" s="9" t="s">
        <v>8</v>
      </c>
      <c r="I28" s="10" t="s">
        <v>78</v>
      </c>
      <c r="J28" s="10" t="s">
        <v>299</v>
      </c>
      <c r="K28" s="9" t="s">
        <v>77</v>
      </c>
    </row>
    <row r="29" spans="1:13" s="22" customFormat="1" ht="60" x14ac:dyDescent="0.25">
      <c r="A29" s="29"/>
      <c r="B29" s="22" t="s">
        <v>80</v>
      </c>
      <c r="C29" s="22" t="s">
        <v>389</v>
      </c>
      <c r="D29" s="22" t="s">
        <v>64</v>
      </c>
      <c r="E29" s="22" t="s">
        <v>309</v>
      </c>
      <c r="H29" s="22" t="s">
        <v>82</v>
      </c>
      <c r="I29" s="22" t="s">
        <v>81</v>
      </c>
      <c r="J29" s="31" t="s">
        <v>75</v>
      </c>
      <c r="K29" s="22" t="s">
        <v>83</v>
      </c>
      <c r="L29" s="35" t="s">
        <v>84</v>
      </c>
    </row>
    <row r="30" spans="1:13" ht="45" x14ac:dyDescent="0.25">
      <c r="A30" s="26"/>
      <c r="B30" s="11" t="s">
        <v>87</v>
      </c>
      <c r="C30" s="9" t="s">
        <v>388</v>
      </c>
      <c r="E30" s="9" t="s">
        <v>309</v>
      </c>
      <c r="H30" s="9" t="s">
        <v>88</v>
      </c>
      <c r="J30" s="28" t="s">
        <v>75</v>
      </c>
      <c r="K30" s="10" t="s">
        <v>89</v>
      </c>
    </row>
    <row r="31" spans="1:13" ht="60" x14ac:dyDescent="0.25">
      <c r="A31" s="26"/>
      <c r="B31" s="11" t="s">
        <v>125</v>
      </c>
      <c r="C31" s="9" t="s">
        <v>388</v>
      </c>
      <c r="H31" s="9" t="s">
        <v>126</v>
      </c>
      <c r="I31" s="9" t="s">
        <v>127</v>
      </c>
      <c r="J31" s="10" t="s">
        <v>177</v>
      </c>
      <c r="K31" s="9" t="s">
        <v>128</v>
      </c>
      <c r="L31" s="9" t="s">
        <v>129</v>
      </c>
    </row>
    <row r="32" spans="1:13" ht="60" x14ac:dyDescent="0.25">
      <c r="A32" s="26"/>
      <c r="B32" s="23" t="s">
        <v>496</v>
      </c>
      <c r="C32" s="9" t="s">
        <v>497</v>
      </c>
      <c r="E32" s="9" t="s">
        <v>309</v>
      </c>
      <c r="G32" s="9" t="s">
        <v>28</v>
      </c>
      <c r="H32" s="9" t="s">
        <v>8</v>
      </c>
      <c r="I32" s="9" t="s">
        <v>174</v>
      </c>
      <c r="J32" s="10" t="s">
        <v>177</v>
      </c>
      <c r="K32" s="9" t="s">
        <v>175</v>
      </c>
      <c r="L32" s="9" t="s">
        <v>176</v>
      </c>
    </row>
    <row r="33" spans="1:17" x14ac:dyDescent="0.25">
      <c r="A33" s="26"/>
    </row>
    <row r="34" spans="1:17" ht="45" x14ac:dyDescent="0.25">
      <c r="A34" s="26"/>
      <c r="B34" s="11" t="s">
        <v>382</v>
      </c>
      <c r="C34" s="9" t="s">
        <v>390</v>
      </c>
      <c r="E34" s="9" t="s">
        <v>309</v>
      </c>
      <c r="F34" s="9">
        <v>2020</v>
      </c>
      <c r="G34" s="9" t="s">
        <v>31</v>
      </c>
      <c r="H34" s="9" t="s">
        <v>383</v>
      </c>
      <c r="I34" s="10" t="s">
        <v>384</v>
      </c>
      <c r="K34" s="9" t="s">
        <v>385</v>
      </c>
    </row>
    <row r="35" spans="1:17" x14ac:dyDescent="0.25">
      <c r="A35" s="26"/>
    </row>
    <row r="36" spans="1:17" x14ac:dyDescent="0.25">
      <c r="A36" s="26"/>
    </row>
    <row r="37" spans="1:17" x14ac:dyDescent="0.25">
      <c r="A37" s="26"/>
    </row>
    <row r="38" spans="1:17" ht="60" x14ac:dyDescent="0.25">
      <c r="A38" s="26" t="s">
        <v>297</v>
      </c>
      <c r="B38" s="23" t="s">
        <v>298</v>
      </c>
      <c r="C38" s="9" t="s">
        <v>391</v>
      </c>
      <c r="D38" s="9" t="s">
        <v>172</v>
      </c>
      <c r="E38" s="9" t="s">
        <v>309</v>
      </c>
      <c r="F38" s="9">
        <v>2020</v>
      </c>
      <c r="G38" s="9" t="s">
        <v>9</v>
      </c>
      <c r="H38" s="9" t="s">
        <v>308</v>
      </c>
      <c r="I38" s="10" t="s">
        <v>315</v>
      </c>
      <c r="J38" s="10" t="s">
        <v>299</v>
      </c>
      <c r="K38" s="9" t="s">
        <v>316</v>
      </c>
    </row>
    <row r="39" spans="1:17" ht="30" x14ac:dyDescent="0.25">
      <c r="A39" s="26"/>
      <c r="B39" s="23" t="s">
        <v>324</v>
      </c>
      <c r="C39" s="9" t="s">
        <v>389</v>
      </c>
      <c r="D39" s="9" t="s">
        <v>172</v>
      </c>
      <c r="E39" s="9" t="s">
        <v>309</v>
      </c>
      <c r="F39" s="9">
        <v>2020</v>
      </c>
      <c r="G39" s="9" t="s">
        <v>323</v>
      </c>
      <c r="H39" s="9" t="s">
        <v>330</v>
      </c>
      <c r="I39" s="10" t="s">
        <v>322</v>
      </c>
      <c r="J39" s="36" t="s">
        <v>305</v>
      </c>
      <c r="K39" s="9" t="s">
        <v>328</v>
      </c>
    </row>
    <row r="40" spans="1:17" ht="75" x14ac:dyDescent="0.25">
      <c r="A40" s="29"/>
      <c r="B40" s="22" t="s">
        <v>326</v>
      </c>
      <c r="C40" s="22" t="s">
        <v>389</v>
      </c>
      <c r="D40" s="22" t="s">
        <v>325</v>
      </c>
      <c r="E40" s="22" t="s">
        <v>309</v>
      </c>
      <c r="F40" s="22">
        <v>2010</v>
      </c>
      <c r="G40" s="22" t="s">
        <v>327</v>
      </c>
      <c r="H40" s="22" t="s">
        <v>8</v>
      </c>
      <c r="I40" s="22" t="s">
        <v>329</v>
      </c>
      <c r="J40" s="22" t="s">
        <v>177</v>
      </c>
      <c r="K40" s="22" t="s">
        <v>317</v>
      </c>
      <c r="L40" s="22"/>
      <c r="M40" s="22"/>
      <c r="N40" s="22"/>
      <c r="O40" s="22"/>
      <c r="P40" s="22"/>
      <c r="Q40" s="22"/>
    </row>
    <row r="41" spans="1:17" ht="45" x14ac:dyDescent="0.25">
      <c r="A41" s="26"/>
      <c r="B41" s="9" t="s">
        <v>377</v>
      </c>
      <c r="C41" s="9" t="s">
        <v>390</v>
      </c>
      <c r="D41" s="9" t="s">
        <v>30</v>
      </c>
      <c r="E41" s="9" t="s">
        <v>309</v>
      </c>
      <c r="F41" s="9">
        <v>2019</v>
      </c>
      <c r="G41" s="9" t="s">
        <v>31</v>
      </c>
      <c r="H41" s="9" t="s">
        <v>376</v>
      </c>
      <c r="I41" s="10" t="s">
        <v>375</v>
      </c>
      <c r="J41" s="9" t="s">
        <v>305</v>
      </c>
      <c r="K41" s="9" t="s">
        <v>378</v>
      </c>
    </row>
    <row r="42" spans="1:17" x14ac:dyDescent="0.25">
      <c r="A42" s="26"/>
    </row>
    <row r="43" spans="1:17" x14ac:dyDescent="0.25">
      <c r="A43" s="26"/>
    </row>
    <row r="44" spans="1:17" x14ac:dyDescent="0.25">
      <c r="A44" s="26"/>
    </row>
    <row r="45" spans="1:17" ht="45" x14ac:dyDescent="0.25">
      <c r="A45" s="26" t="s">
        <v>21</v>
      </c>
      <c r="B45" s="22" t="s">
        <v>39</v>
      </c>
      <c r="C45" s="22" t="s">
        <v>391</v>
      </c>
      <c r="D45" s="22" t="s">
        <v>172</v>
      </c>
      <c r="E45" s="22" t="s">
        <v>309</v>
      </c>
      <c r="F45" s="22">
        <v>2016</v>
      </c>
      <c r="G45" s="22" t="s">
        <v>9</v>
      </c>
      <c r="H45" s="22" t="s">
        <v>8</v>
      </c>
      <c r="I45" s="22" t="s">
        <v>36</v>
      </c>
      <c r="J45" s="31" t="s">
        <v>75</v>
      </c>
      <c r="K45" s="31" t="s">
        <v>75</v>
      </c>
      <c r="L45" s="22"/>
      <c r="M45" s="22"/>
    </row>
    <row r="46" spans="1:17" x14ac:dyDescent="0.25">
      <c r="A46" s="26"/>
      <c r="B46" s="50" t="s">
        <v>693</v>
      </c>
      <c r="C46" t="s">
        <v>391</v>
      </c>
      <c r="D46" t="s">
        <v>30</v>
      </c>
      <c r="E46" t="s">
        <v>309</v>
      </c>
      <c r="F46">
        <v>2018</v>
      </c>
      <c r="G46" t="s">
        <v>695</v>
      </c>
      <c r="H46" t="s">
        <v>88</v>
      </c>
      <c r="I46" t="s">
        <v>694</v>
      </c>
      <c r="J46" s="2"/>
      <c r="K46" s="2"/>
      <c r="L46"/>
      <c r="M46" t="s">
        <v>696</v>
      </c>
    </row>
    <row r="47" spans="1:17" s="22" customFormat="1" ht="45" x14ac:dyDescent="0.25">
      <c r="A47" s="29"/>
      <c r="B47" s="23" t="s">
        <v>38</v>
      </c>
      <c r="C47" s="9" t="s">
        <v>391</v>
      </c>
      <c r="D47" s="9" t="s">
        <v>325</v>
      </c>
      <c r="E47" s="9" t="s">
        <v>309</v>
      </c>
      <c r="F47" s="9">
        <v>2016</v>
      </c>
      <c r="G47" s="9" t="s">
        <v>9</v>
      </c>
      <c r="H47" s="9" t="s">
        <v>8</v>
      </c>
      <c r="I47" s="9" t="s">
        <v>37</v>
      </c>
      <c r="J47" s="28" t="s">
        <v>75</v>
      </c>
      <c r="K47" s="9" t="s">
        <v>22</v>
      </c>
      <c r="L47" s="9"/>
    </row>
    <row r="48" spans="1:17" ht="45" x14ac:dyDescent="0.25">
      <c r="A48" s="26"/>
      <c r="B48" s="9" t="s">
        <v>86</v>
      </c>
      <c r="C48" s="9" t="s">
        <v>391</v>
      </c>
      <c r="D48" t="s">
        <v>325</v>
      </c>
      <c r="E48" s="9" t="s">
        <v>309</v>
      </c>
      <c r="F48" s="9">
        <v>2019</v>
      </c>
      <c r="G48" s="9" t="s">
        <v>23</v>
      </c>
      <c r="H48" s="9" t="s">
        <v>24</v>
      </c>
      <c r="I48" s="10" t="s">
        <v>25</v>
      </c>
      <c r="J48" s="28" t="s">
        <v>75</v>
      </c>
      <c r="K48" s="9" t="s">
        <v>26</v>
      </c>
    </row>
    <row r="49" spans="1:14" ht="30" x14ac:dyDescent="0.25">
      <c r="A49" s="26"/>
      <c r="B49" s="9" t="s">
        <v>697</v>
      </c>
      <c r="C49" s="9" t="s">
        <v>698</v>
      </c>
      <c r="D49" t="s">
        <v>64</v>
      </c>
      <c r="H49" s="9" t="s">
        <v>337</v>
      </c>
      <c r="I49" s="10" t="s">
        <v>700</v>
      </c>
      <c r="J49" s="28"/>
      <c r="L49" s="9" t="s">
        <v>699</v>
      </c>
    </row>
    <row r="50" spans="1:14" x14ac:dyDescent="0.25">
      <c r="A50" s="26"/>
      <c r="B50" s="9" t="s">
        <v>701</v>
      </c>
      <c r="C50" s="9" t="s">
        <v>390</v>
      </c>
      <c r="D50" t="s">
        <v>64</v>
      </c>
      <c r="G50" s="9" t="s">
        <v>31</v>
      </c>
      <c r="I50" s="10" t="s">
        <v>703</v>
      </c>
      <c r="J50" s="28"/>
      <c r="L50" s="9" t="s">
        <v>702</v>
      </c>
    </row>
    <row r="51" spans="1:14" ht="45" x14ac:dyDescent="0.25">
      <c r="A51" s="26"/>
      <c r="B51" s="23" t="s">
        <v>601</v>
      </c>
      <c r="C51" s="9" t="s">
        <v>388</v>
      </c>
      <c r="D51" t="s">
        <v>30</v>
      </c>
      <c r="E51" s="9" t="s">
        <v>401</v>
      </c>
      <c r="F51" s="9">
        <v>2020</v>
      </c>
      <c r="G51" s="9" t="s">
        <v>400</v>
      </c>
      <c r="H51" s="9" t="s">
        <v>24</v>
      </c>
      <c r="I51" s="10" t="s">
        <v>596</v>
      </c>
      <c r="J51" s="9" t="s">
        <v>403</v>
      </c>
      <c r="K51" t="s">
        <v>597</v>
      </c>
      <c r="M51" s="9" t="s">
        <v>600</v>
      </c>
    </row>
    <row r="52" spans="1:14" ht="30" x14ac:dyDescent="0.25">
      <c r="A52" s="26"/>
      <c r="B52" s="9" t="s">
        <v>691</v>
      </c>
      <c r="C52" s="9" t="s">
        <v>388</v>
      </c>
      <c r="D52" t="s">
        <v>64</v>
      </c>
      <c r="E52" s="9" t="s">
        <v>401</v>
      </c>
      <c r="G52" s="9" t="s">
        <v>400</v>
      </c>
      <c r="I52" s="10"/>
      <c r="K52"/>
      <c r="L52" s="9" t="s">
        <v>692</v>
      </c>
    </row>
    <row r="53" spans="1:14" ht="60" x14ac:dyDescent="0.25">
      <c r="A53" s="26"/>
      <c r="B53" s="9" t="s">
        <v>602</v>
      </c>
      <c r="C53" s="9" t="s">
        <v>388</v>
      </c>
      <c r="D53" t="s">
        <v>30</v>
      </c>
      <c r="E53" s="9" t="s">
        <v>401</v>
      </c>
      <c r="G53" s="9" t="s">
        <v>400</v>
      </c>
      <c r="J53" s="9" t="s">
        <v>403</v>
      </c>
      <c r="K53" s="9" t="s">
        <v>598</v>
      </c>
      <c r="M53" s="9" t="s">
        <v>599</v>
      </c>
    </row>
    <row r="54" spans="1:14" x14ac:dyDescent="0.25">
      <c r="A54" s="26"/>
    </row>
    <row r="55" spans="1:14" ht="30" x14ac:dyDescent="0.25">
      <c r="A55" s="26" t="s">
        <v>44</v>
      </c>
      <c r="B55" s="23" t="s">
        <v>411</v>
      </c>
      <c r="C55" s="9" t="s">
        <v>388</v>
      </c>
      <c r="D55" s="9" t="s">
        <v>172</v>
      </c>
      <c r="E55" s="9" t="s">
        <v>309</v>
      </c>
      <c r="F55" s="9">
        <v>2020</v>
      </c>
      <c r="G55" s="9" t="s">
        <v>146</v>
      </c>
      <c r="H55" s="9" t="s">
        <v>8</v>
      </c>
      <c r="I55" s="10" t="s">
        <v>145</v>
      </c>
      <c r="K55" s="9" t="s">
        <v>412</v>
      </c>
    </row>
    <row r="56" spans="1:14" x14ac:dyDescent="0.25">
      <c r="A56" s="26"/>
    </row>
    <row r="57" spans="1:14" x14ac:dyDescent="0.25">
      <c r="A57" s="26"/>
    </row>
    <row r="58" spans="1:14" x14ac:dyDescent="0.25">
      <c r="A58" s="26"/>
    </row>
    <row r="59" spans="1:14" x14ac:dyDescent="0.25">
      <c r="A59" s="26"/>
    </row>
    <row r="60" spans="1:14" s="22" customFormat="1" x14ac:dyDescent="0.25">
      <c r="A60" s="26"/>
    </row>
    <row r="61" spans="1:14" x14ac:dyDescent="0.25">
      <c r="A61" s="26"/>
    </row>
    <row r="62" spans="1:14" x14ac:dyDescent="0.25">
      <c r="A62" s="26"/>
    </row>
    <row r="63" spans="1:14" x14ac:dyDescent="0.25">
      <c r="A63" s="26"/>
    </row>
    <row r="64" spans="1:14" ht="60" x14ac:dyDescent="0.25">
      <c r="A64" s="26" t="s">
        <v>338</v>
      </c>
      <c r="B64" s="9" t="s">
        <v>300</v>
      </c>
      <c r="C64" s="9" t="s">
        <v>388</v>
      </c>
      <c r="D64" s="28" t="s">
        <v>325</v>
      </c>
      <c r="E64" s="9" t="s">
        <v>302</v>
      </c>
      <c r="F64" s="9">
        <v>2018</v>
      </c>
      <c r="G64" s="9" t="s">
        <v>301</v>
      </c>
      <c r="H64" s="9" t="s">
        <v>307</v>
      </c>
      <c r="I64" s="10" t="s">
        <v>304</v>
      </c>
      <c r="J64" s="10" t="s">
        <v>305</v>
      </c>
      <c r="K64" s="28" t="s">
        <v>75</v>
      </c>
      <c r="M64" s="9" t="s">
        <v>346</v>
      </c>
      <c r="N64" s="9" t="s">
        <v>347</v>
      </c>
    </row>
    <row r="65" spans="1:13" s="22" customFormat="1" ht="45" x14ac:dyDescent="0.25">
      <c r="A65" s="29"/>
      <c r="B65" s="22" t="s">
        <v>331</v>
      </c>
      <c r="C65" s="22" t="s">
        <v>388</v>
      </c>
      <c r="D65" s="22" t="s">
        <v>325</v>
      </c>
      <c r="F65" s="22">
        <v>2011</v>
      </c>
      <c r="G65" s="22" t="s">
        <v>332</v>
      </c>
      <c r="H65" s="22" t="s">
        <v>337</v>
      </c>
      <c r="I65" s="22" t="s">
        <v>334</v>
      </c>
      <c r="J65" s="22" t="s">
        <v>333</v>
      </c>
      <c r="K65" s="31" t="s">
        <v>75</v>
      </c>
      <c r="M65" s="22" t="s">
        <v>336</v>
      </c>
    </row>
    <row r="66" spans="1:13" ht="45" x14ac:dyDescent="0.25">
      <c r="A66" s="26"/>
      <c r="B66" s="9" t="s">
        <v>348</v>
      </c>
      <c r="C66" s="9" t="s">
        <v>389</v>
      </c>
      <c r="D66" s="9" t="s">
        <v>30</v>
      </c>
      <c r="E66" s="9" t="s">
        <v>353</v>
      </c>
      <c r="F66" s="9">
        <v>2019</v>
      </c>
      <c r="G66" s="9" t="s">
        <v>349</v>
      </c>
      <c r="H66" s="9" t="s">
        <v>351</v>
      </c>
      <c r="I66" s="10" t="s">
        <v>352</v>
      </c>
      <c r="J66" s="10" t="s">
        <v>305</v>
      </c>
      <c r="K66" s="9" t="s">
        <v>350</v>
      </c>
    </row>
    <row r="67" spans="1:13" x14ac:dyDescent="0.25">
      <c r="A67" s="26"/>
    </row>
    <row r="68" spans="1:13" x14ac:dyDescent="0.25">
      <c r="A68" s="26"/>
    </row>
    <row r="69" spans="1:13" x14ac:dyDescent="0.25">
      <c r="A69" s="26"/>
    </row>
    <row r="70" spans="1:13" x14ac:dyDescent="0.25">
      <c r="A70" s="26"/>
    </row>
    <row r="71" spans="1:13" x14ac:dyDescent="0.25">
      <c r="A71" s="26"/>
    </row>
    <row r="72" spans="1:13" x14ac:dyDescent="0.25">
      <c r="A72" s="26"/>
    </row>
    <row r="73" spans="1:13" ht="45" x14ac:dyDescent="0.25">
      <c r="A73" s="26" t="s">
        <v>381</v>
      </c>
      <c r="B73" s="23" t="s">
        <v>394</v>
      </c>
      <c r="C73" s="9" t="s">
        <v>388</v>
      </c>
      <c r="D73" s="9" t="s">
        <v>30</v>
      </c>
      <c r="E73" s="9" t="s">
        <v>401</v>
      </c>
      <c r="F73" s="9">
        <v>2020</v>
      </c>
      <c r="G73" s="9" t="s">
        <v>400</v>
      </c>
      <c r="H73" s="9" t="s">
        <v>24</v>
      </c>
      <c r="I73" s="9" t="s">
        <v>408</v>
      </c>
      <c r="J73" s="9" t="s">
        <v>403</v>
      </c>
      <c r="K73" s="9" t="s">
        <v>514</v>
      </c>
    </row>
    <row r="74" spans="1:13" ht="45" x14ac:dyDescent="0.25">
      <c r="A74" s="26"/>
      <c r="B74" s="23" t="s">
        <v>395</v>
      </c>
      <c r="C74" s="9" t="s">
        <v>388</v>
      </c>
      <c r="D74" s="9" t="s">
        <v>30</v>
      </c>
      <c r="E74" s="9" t="s">
        <v>401</v>
      </c>
      <c r="F74" s="9">
        <v>2020</v>
      </c>
      <c r="G74" s="9" t="s">
        <v>400</v>
      </c>
      <c r="H74" s="9" t="s">
        <v>24</v>
      </c>
      <c r="I74" s="9" t="s">
        <v>407</v>
      </c>
      <c r="J74" s="9" t="s">
        <v>403</v>
      </c>
      <c r="K74" s="9" t="s">
        <v>513</v>
      </c>
    </row>
    <row r="75" spans="1:13" ht="45" x14ac:dyDescent="0.25">
      <c r="A75" s="26"/>
      <c r="B75" s="23" t="s">
        <v>396</v>
      </c>
      <c r="C75" s="9" t="s">
        <v>388</v>
      </c>
      <c r="D75" s="9" t="s">
        <v>30</v>
      </c>
      <c r="E75" s="9" t="s">
        <v>401</v>
      </c>
      <c r="F75" s="9">
        <v>2020</v>
      </c>
      <c r="G75" s="9" t="s">
        <v>400</v>
      </c>
      <c r="H75" s="9" t="s">
        <v>24</v>
      </c>
      <c r="I75" s="9" t="s">
        <v>406</v>
      </c>
      <c r="J75" s="9" t="s">
        <v>403</v>
      </c>
      <c r="K75" s="9" t="s">
        <v>512</v>
      </c>
    </row>
    <row r="76" spans="1:13" ht="45" x14ac:dyDescent="0.25">
      <c r="A76" s="26"/>
      <c r="B76" s="23" t="s">
        <v>397</v>
      </c>
      <c r="C76" s="9" t="s">
        <v>388</v>
      </c>
      <c r="D76" s="9" t="s">
        <v>30</v>
      </c>
      <c r="E76" s="9" t="s">
        <v>401</v>
      </c>
      <c r="F76" s="9">
        <v>2020</v>
      </c>
      <c r="G76" s="9" t="s">
        <v>400</v>
      </c>
      <c r="H76" s="9" t="s">
        <v>24</v>
      </c>
      <c r="I76" s="9" t="s">
        <v>405</v>
      </c>
      <c r="J76" s="9" t="s">
        <v>403</v>
      </c>
      <c r="K76" s="9" t="s">
        <v>511</v>
      </c>
    </row>
    <row r="77" spans="1:13" ht="45" x14ac:dyDescent="0.25">
      <c r="A77" s="26"/>
      <c r="B77" s="23" t="s">
        <v>398</v>
      </c>
      <c r="C77" s="9" t="s">
        <v>388</v>
      </c>
      <c r="D77" s="9" t="s">
        <v>30</v>
      </c>
      <c r="E77" s="9" t="s">
        <v>401</v>
      </c>
      <c r="F77" s="9">
        <v>2020</v>
      </c>
      <c r="G77" s="9" t="s">
        <v>400</v>
      </c>
      <c r="H77" s="9" t="s">
        <v>24</v>
      </c>
      <c r="I77" s="9" t="s">
        <v>404</v>
      </c>
      <c r="J77" s="9" t="s">
        <v>403</v>
      </c>
      <c r="K77" s="9" t="s">
        <v>510</v>
      </c>
    </row>
    <row r="78" spans="1:13" ht="45" x14ac:dyDescent="0.25">
      <c r="A78" s="26"/>
      <c r="B78" s="23" t="s">
        <v>399</v>
      </c>
      <c r="C78" s="9" t="s">
        <v>388</v>
      </c>
      <c r="D78" s="9" t="s">
        <v>30</v>
      </c>
      <c r="E78" s="9" t="s">
        <v>401</v>
      </c>
      <c r="F78" s="9">
        <v>2020</v>
      </c>
      <c r="G78" s="9" t="s">
        <v>400</v>
      </c>
      <c r="H78" s="9" t="s">
        <v>24</v>
      </c>
      <c r="I78" s="9" t="s">
        <v>402</v>
      </c>
      <c r="J78" s="9" t="s">
        <v>403</v>
      </c>
      <c r="K78" s="9" t="s">
        <v>509</v>
      </c>
    </row>
    <row r="79" spans="1:13" ht="45" x14ac:dyDescent="0.25">
      <c r="A79" s="26"/>
      <c r="B79" s="23" t="s">
        <v>409</v>
      </c>
      <c r="C79" s="9" t="s">
        <v>388</v>
      </c>
      <c r="D79" s="9" t="s">
        <v>30</v>
      </c>
      <c r="E79" s="9" t="s">
        <v>401</v>
      </c>
      <c r="F79" s="9">
        <v>2020</v>
      </c>
      <c r="G79" s="9" t="s">
        <v>400</v>
      </c>
      <c r="H79" s="9" t="s">
        <v>24</v>
      </c>
      <c r="I79" s="9" t="s">
        <v>410</v>
      </c>
      <c r="J79" s="9" t="s">
        <v>403</v>
      </c>
      <c r="K79" s="9" t="s">
        <v>515</v>
      </c>
    </row>
    <row r="80" spans="1:13" ht="45" x14ac:dyDescent="0.25">
      <c r="A80" s="26"/>
      <c r="B80" s="23" t="s">
        <v>498</v>
      </c>
      <c r="C80" s="9" t="s">
        <v>389</v>
      </c>
      <c r="D80" s="9" t="s">
        <v>30</v>
      </c>
      <c r="E80" s="9" t="s">
        <v>401</v>
      </c>
      <c r="F80" s="9">
        <v>2020</v>
      </c>
      <c r="G80" s="9" t="s">
        <v>499</v>
      </c>
      <c r="H80" s="9" t="s">
        <v>500</v>
      </c>
      <c r="I80" s="9" t="s">
        <v>507</v>
      </c>
      <c r="K80" s="9" t="s">
        <v>508</v>
      </c>
    </row>
    <row r="81" spans="1:12" ht="60" x14ac:dyDescent="0.25">
      <c r="A81" s="26"/>
      <c r="B81" s="23" t="s">
        <v>501</v>
      </c>
      <c r="C81" s="9" t="s">
        <v>392</v>
      </c>
      <c r="D81" s="9" t="s">
        <v>30</v>
      </c>
      <c r="E81" s="9" t="s">
        <v>401</v>
      </c>
      <c r="F81" s="9">
        <v>2020</v>
      </c>
      <c r="G81" s="9" t="s">
        <v>503</v>
      </c>
      <c r="H81" s="9" t="s">
        <v>24</v>
      </c>
      <c r="I81" s="9" t="s">
        <v>505</v>
      </c>
      <c r="J81" s="28" t="s">
        <v>75</v>
      </c>
      <c r="K81" s="9" t="s">
        <v>506</v>
      </c>
    </row>
    <row r="82" spans="1:12" x14ac:dyDescent="0.25">
      <c r="A82" s="26"/>
    </row>
    <row r="83" spans="1:12" x14ac:dyDescent="0.25">
      <c r="A83" s="26"/>
    </row>
    <row r="84" spans="1:12" ht="45" x14ac:dyDescent="0.25">
      <c r="A84" s="26" t="s">
        <v>1</v>
      </c>
      <c r="B84" s="9" t="s">
        <v>10</v>
      </c>
      <c r="C84" s="9" t="s">
        <v>390</v>
      </c>
      <c r="D84" s="9" t="s">
        <v>30</v>
      </c>
      <c r="E84" s="9" t="s">
        <v>309</v>
      </c>
      <c r="G84" s="9" t="s">
        <v>31</v>
      </c>
      <c r="H84" s="9" t="s">
        <v>16</v>
      </c>
      <c r="I84" s="10" t="s">
        <v>15</v>
      </c>
      <c r="J84" s="28" t="s">
        <v>75</v>
      </c>
      <c r="K84" s="28" t="s">
        <v>75</v>
      </c>
      <c r="L84" s="9" t="s">
        <v>653</v>
      </c>
    </row>
    <row r="85" spans="1:12" ht="45" x14ac:dyDescent="0.25">
      <c r="A85" s="26"/>
      <c r="B85" s="9" t="s">
        <v>33</v>
      </c>
      <c r="C85" s="9" t="s">
        <v>391</v>
      </c>
      <c r="D85" s="9" t="s">
        <v>30</v>
      </c>
      <c r="E85" s="9" t="s">
        <v>309</v>
      </c>
      <c r="F85" s="9">
        <v>2016</v>
      </c>
      <c r="G85" s="9" t="s">
        <v>9</v>
      </c>
      <c r="H85" s="33" t="s">
        <v>8</v>
      </c>
      <c r="I85" s="9" t="s">
        <v>32</v>
      </c>
      <c r="J85" s="28" t="s">
        <v>75</v>
      </c>
      <c r="K85" s="9" t="s">
        <v>19</v>
      </c>
    </row>
    <row r="86" spans="1:12" ht="45" x14ac:dyDescent="0.25">
      <c r="A86" s="26"/>
      <c r="B86" s="9" t="s">
        <v>34</v>
      </c>
      <c r="C86" s="9" t="s">
        <v>391</v>
      </c>
      <c r="D86" s="9" t="s">
        <v>64</v>
      </c>
      <c r="E86" s="9" t="s">
        <v>309</v>
      </c>
      <c r="F86" s="9">
        <v>2016</v>
      </c>
      <c r="G86" s="9" t="s">
        <v>9</v>
      </c>
      <c r="H86" s="33" t="s">
        <v>8</v>
      </c>
      <c r="I86" s="9" t="s">
        <v>35</v>
      </c>
      <c r="J86" s="28" t="s">
        <v>75</v>
      </c>
      <c r="K86" s="9" t="s">
        <v>20</v>
      </c>
    </row>
    <row r="87" spans="1:12" s="33" customFormat="1" x14ac:dyDescent="0.25">
      <c r="A87" s="26"/>
      <c r="B87" s="33" t="s">
        <v>14</v>
      </c>
      <c r="C87" s="33" t="s">
        <v>388</v>
      </c>
      <c r="G87" s="33" t="s">
        <v>11</v>
      </c>
      <c r="H87" s="33" t="s">
        <v>13</v>
      </c>
      <c r="I87" s="37" t="s">
        <v>12</v>
      </c>
      <c r="K87" s="33" t="s">
        <v>652</v>
      </c>
      <c r="L87" s="27" t="s">
        <v>90</v>
      </c>
    </row>
    <row r="88" spans="1:12" s="33" customFormat="1" x14ac:dyDescent="0.25">
      <c r="A88" s="26"/>
      <c r="I88" s="37"/>
    </row>
    <row r="89" spans="1:12" x14ac:dyDescent="0.25">
      <c r="A89" s="26"/>
    </row>
    <row r="90" spans="1:12" x14ac:dyDescent="0.25">
      <c r="A90" s="26"/>
    </row>
    <row r="91" spans="1:12" ht="60" x14ac:dyDescent="0.25">
      <c r="A91" s="26" t="s">
        <v>374</v>
      </c>
      <c r="B91" s="9" t="s">
        <v>642</v>
      </c>
      <c r="C91" s="9" t="s">
        <v>388</v>
      </c>
      <c r="D91" s="9" t="s">
        <v>30</v>
      </c>
      <c r="E91" s="9" t="s">
        <v>651</v>
      </c>
      <c r="F91" s="9">
        <v>2006</v>
      </c>
      <c r="G91" s="9" t="s">
        <v>157</v>
      </c>
      <c r="H91" s="9" t="s">
        <v>8</v>
      </c>
      <c r="I91" s="9" t="s">
        <v>641</v>
      </c>
    </row>
    <row r="92" spans="1:12" x14ac:dyDescent="0.25">
      <c r="A92" s="26"/>
    </row>
    <row r="93" spans="1:12" x14ac:dyDescent="0.25">
      <c r="A93" s="26"/>
    </row>
    <row r="94" spans="1:12" x14ac:dyDescent="0.25">
      <c r="A94" s="26"/>
    </row>
    <row r="95" spans="1:12" x14ac:dyDescent="0.25">
      <c r="A95" s="26"/>
      <c r="I95" s="10"/>
      <c r="J95" s="10"/>
    </row>
    <row r="96" spans="1:12" x14ac:dyDescent="0.25">
      <c r="A96" s="26"/>
    </row>
    <row r="97" spans="1:1" x14ac:dyDescent="0.25">
      <c r="A97" s="26"/>
    </row>
    <row r="98" spans="1:1" x14ac:dyDescent="0.25">
      <c r="A98" s="26"/>
    </row>
    <row r="99" spans="1:1" x14ac:dyDescent="0.25">
      <c r="A99" s="26"/>
    </row>
    <row r="100" spans="1:1" x14ac:dyDescent="0.25">
      <c r="A100" s="26"/>
    </row>
    <row r="101" spans="1:1" x14ac:dyDescent="0.25">
      <c r="A101" s="26"/>
    </row>
    <row r="102" spans="1:1" x14ac:dyDescent="0.25">
      <c r="A102" s="26"/>
    </row>
    <row r="103" spans="1:1" x14ac:dyDescent="0.25">
      <c r="A103" s="26"/>
    </row>
    <row r="104" spans="1:1" x14ac:dyDescent="0.25">
      <c r="A104" s="26"/>
    </row>
    <row r="105" spans="1:1" x14ac:dyDescent="0.25">
      <c r="A105" s="26"/>
    </row>
    <row r="106" spans="1:1" x14ac:dyDescent="0.25">
      <c r="A106" s="26"/>
    </row>
    <row r="107" spans="1:1" x14ac:dyDescent="0.25">
      <c r="A107" s="26"/>
    </row>
    <row r="108" spans="1:1" x14ac:dyDescent="0.25">
      <c r="A108" s="26"/>
    </row>
    <row r="109" spans="1:1" x14ac:dyDescent="0.25">
      <c r="A109" s="26"/>
    </row>
    <row r="110" spans="1:1" x14ac:dyDescent="0.25">
      <c r="A110" s="26"/>
    </row>
    <row r="111" spans="1:1" x14ac:dyDescent="0.25">
      <c r="A111" s="26"/>
    </row>
    <row r="112" spans="1:1" x14ac:dyDescent="0.25">
      <c r="A112" s="26"/>
    </row>
    <row r="113" spans="1:1" x14ac:dyDescent="0.25">
      <c r="A113" s="26"/>
    </row>
    <row r="114" spans="1:1" x14ac:dyDescent="0.25">
      <c r="A114" s="26"/>
    </row>
    <row r="115" spans="1:1" x14ac:dyDescent="0.25">
      <c r="A115" s="26"/>
    </row>
    <row r="116" spans="1:1" x14ac:dyDescent="0.25">
      <c r="A116" s="26"/>
    </row>
    <row r="117" spans="1:1" x14ac:dyDescent="0.25">
      <c r="A117" s="26"/>
    </row>
    <row r="118" spans="1:1" x14ac:dyDescent="0.25">
      <c r="A118" s="26"/>
    </row>
    <row r="119" spans="1:1" x14ac:dyDescent="0.25">
      <c r="A119" s="26"/>
    </row>
    <row r="120" spans="1:1" x14ac:dyDescent="0.25">
      <c r="A120" s="26"/>
    </row>
    <row r="121" spans="1:1" x14ac:dyDescent="0.25">
      <c r="A121" s="26"/>
    </row>
    <row r="122" spans="1:1" x14ac:dyDescent="0.25">
      <c r="A122" s="26"/>
    </row>
    <row r="123" spans="1:1" x14ac:dyDescent="0.25">
      <c r="A123" s="26"/>
    </row>
    <row r="124" spans="1:1" x14ac:dyDescent="0.25">
      <c r="A124" s="26"/>
    </row>
    <row r="125" spans="1:1" x14ac:dyDescent="0.25">
      <c r="A125" s="26"/>
    </row>
    <row r="126" spans="1:1" x14ac:dyDescent="0.25">
      <c r="A126" s="26"/>
    </row>
    <row r="127" spans="1:1" x14ac:dyDescent="0.25">
      <c r="A127" s="26"/>
    </row>
    <row r="128" spans="1:1" x14ac:dyDescent="0.25">
      <c r="A128" s="26"/>
    </row>
    <row r="129" spans="1:1" x14ac:dyDescent="0.25">
      <c r="A129" s="26"/>
    </row>
    <row r="130" spans="1:1" x14ac:dyDescent="0.25">
      <c r="A130" s="26"/>
    </row>
    <row r="131" spans="1:1" x14ac:dyDescent="0.25">
      <c r="A131" s="26"/>
    </row>
    <row r="132" spans="1:1" x14ac:dyDescent="0.25">
      <c r="A132" s="26"/>
    </row>
    <row r="133" spans="1:1" x14ac:dyDescent="0.25">
      <c r="A133" s="26"/>
    </row>
    <row r="134" spans="1:1" x14ac:dyDescent="0.25">
      <c r="A134" s="26"/>
    </row>
    <row r="135" spans="1:1" x14ac:dyDescent="0.25">
      <c r="A135" s="26"/>
    </row>
    <row r="136" spans="1:1" x14ac:dyDescent="0.25">
      <c r="A136" s="26"/>
    </row>
    <row r="137" spans="1:1" x14ac:dyDescent="0.25">
      <c r="A137" s="26"/>
    </row>
    <row r="138" spans="1:1" x14ac:dyDescent="0.25">
      <c r="A138" s="26"/>
    </row>
    <row r="139" spans="1:1" x14ac:dyDescent="0.25">
      <c r="A139" s="26"/>
    </row>
    <row r="140" spans="1:1" x14ac:dyDescent="0.25">
      <c r="A140" s="26"/>
    </row>
    <row r="141" spans="1:1" x14ac:dyDescent="0.25">
      <c r="A141" s="26"/>
    </row>
    <row r="142" spans="1:1" x14ac:dyDescent="0.25">
      <c r="A142" s="26"/>
    </row>
    <row r="143" spans="1:1" x14ac:dyDescent="0.25">
      <c r="A143" s="26"/>
    </row>
    <row r="144" spans="1:1" x14ac:dyDescent="0.25">
      <c r="A144" s="26"/>
    </row>
    <row r="145" spans="1:1" x14ac:dyDescent="0.25">
      <c r="A145" s="26"/>
    </row>
    <row r="146" spans="1:1" x14ac:dyDescent="0.25">
      <c r="A146" s="26"/>
    </row>
    <row r="147" spans="1:1" x14ac:dyDescent="0.25">
      <c r="A147" s="26"/>
    </row>
    <row r="148" spans="1:1" x14ac:dyDescent="0.25">
      <c r="A148" s="26"/>
    </row>
    <row r="149" spans="1:1" x14ac:dyDescent="0.25">
      <c r="A149" s="26"/>
    </row>
    <row r="150" spans="1:1" x14ac:dyDescent="0.25">
      <c r="A150" s="26"/>
    </row>
    <row r="151" spans="1:1" x14ac:dyDescent="0.25">
      <c r="A151" s="26"/>
    </row>
    <row r="152" spans="1:1" x14ac:dyDescent="0.25">
      <c r="A152" s="26"/>
    </row>
    <row r="153" spans="1:1" x14ac:dyDescent="0.25">
      <c r="A153" s="26"/>
    </row>
    <row r="154" spans="1:1" x14ac:dyDescent="0.25">
      <c r="A154" s="26"/>
    </row>
    <row r="155" spans="1:1" x14ac:dyDescent="0.25">
      <c r="A155" s="26"/>
    </row>
    <row r="156" spans="1:1" x14ac:dyDescent="0.25">
      <c r="A156" s="26"/>
    </row>
    <row r="157" spans="1:1" x14ac:dyDescent="0.25">
      <c r="A157" s="26"/>
    </row>
    <row r="158" spans="1:1" x14ac:dyDescent="0.25">
      <c r="A158" s="26"/>
    </row>
    <row r="159" spans="1:1" x14ac:dyDescent="0.25">
      <c r="A159" s="26"/>
    </row>
    <row r="160" spans="1:1" x14ac:dyDescent="0.25">
      <c r="A160" s="26"/>
    </row>
    <row r="161" spans="1:1" x14ac:dyDescent="0.25">
      <c r="A161" s="26"/>
    </row>
    <row r="162" spans="1:1" x14ac:dyDescent="0.25">
      <c r="A162" s="26"/>
    </row>
    <row r="163" spans="1:1" x14ac:dyDescent="0.25">
      <c r="A163" s="26"/>
    </row>
    <row r="164" spans="1:1" x14ac:dyDescent="0.25">
      <c r="A164" s="26"/>
    </row>
    <row r="165" spans="1:1" x14ac:dyDescent="0.25">
      <c r="A165" s="26"/>
    </row>
    <row r="166" spans="1:1" x14ac:dyDescent="0.25">
      <c r="A166" s="26"/>
    </row>
    <row r="167" spans="1:1" x14ac:dyDescent="0.25">
      <c r="A167" s="26"/>
    </row>
    <row r="168" spans="1:1" x14ac:dyDescent="0.25">
      <c r="A168" s="26"/>
    </row>
    <row r="169" spans="1:1" x14ac:dyDescent="0.25">
      <c r="A169" s="26"/>
    </row>
    <row r="170" spans="1:1" x14ac:dyDescent="0.25">
      <c r="A170" s="26"/>
    </row>
    <row r="171" spans="1:1" x14ac:dyDescent="0.25">
      <c r="A171" s="26"/>
    </row>
    <row r="172" spans="1:1" x14ac:dyDescent="0.25">
      <c r="A172" s="26"/>
    </row>
    <row r="173" spans="1:1" x14ac:dyDescent="0.25">
      <c r="A173" s="26"/>
    </row>
    <row r="174" spans="1:1" x14ac:dyDescent="0.25">
      <c r="A174" s="26"/>
    </row>
    <row r="175" spans="1:1" x14ac:dyDescent="0.25">
      <c r="A175" s="26"/>
    </row>
    <row r="176" spans="1:1" x14ac:dyDescent="0.25">
      <c r="A176" s="26"/>
    </row>
    <row r="177" spans="1:1" x14ac:dyDescent="0.25">
      <c r="A177" s="26"/>
    </row>
    <row r="178" spans="1:1" x14ac:dyDescent="0.25">
      <c r="A178" s="26"/>
    </row>
    <row r="179" spans="1:1" x14ac:dyDescent="0.25">
      <c r="A179" s="26"/>
    </row>
    <row r="180" spans="1:1" x14ac:dyDescent="0.25">
      <c r="A180" s="26"/>
    </row>
    <row r="181" spans="1:1" x14ac:dyDescent="0.25">
      <c r="A181" s="26"/>
    </row>
    <row r="182" spans="1:1" x14ac:dyDescent="0.25">
      <c r="A182" s="26"/>
    </row>
    <row r="183" spans="1:1" x14ac:dyDescent="0.25">
      <c r="A183" s="26"/>
    </row>
  </sheetData>
  <hyperlinks>
    <hyperlink ref="I87" r:id="rId1" xr:uid="{D043FA7F-18A6-4CC2-8487-199E4C8FDC50}"/>
    <hyperlink ref="I84" r:id="rId2" xr:uid="{0F575B1A-8C6B-4514-A97F-CDF2E47650C5}"/>
    <hyperlink ref="I11" r:id="rId3" xr:uid="{C2ED3519-5689-45F2-AC95-28CBCCB8DB06}"/>
    <hyperlink ref="I12" r:id="rId4" xr:uid="{D72CD2F1-3F67-4BBD-B5DC-891533270C23}"/>
    <hyperlink ref="I10" r:id="rId5" xr:uid="{ACCBF619-4591-4E5A-A1BD-60E482437F12}"/>
    <hyperlink ref="I28" r:id="rId6" xr:uid="{82ACF07A-6E9E-4762-83DC-759538A18F77}"/>
    <hyperlink ref="I48" r:id="rId7" xr:uid="{FAD842A1-3B29-46C0-A8CF-6F954585791E}"/>
    <hyperlink ref="K30" r:id="rId8" xr:uid="{85D1CFF8-1A01-4A0F-A9CC-A4CACE3B13AD}"/>
    <hyperlink ref="K29" r:id="rId9" xr:uid="{84BC6EC2-B1C4-44A0-AF53-5AC0BD578A17}"/>
    <hyperlink ref="J32" r:id="rId10" xr:uid="{234AD390-E088-4727-B8FD-F225A7EA0E15}"/>
    <hyperlink ref="J40" r:id="rId11" xr:uid="{E8AB5674-E0BB-4DC5-9553-DA5C09DB21FB}"/>
    <hyperlink ref="J38" r:id="rId12" xr:uid="{8A3CCD6D-16FC-4590-87F3-BC02D8CE87E5}"/>
    <hyperlink ref="J64" r:id="rId13" xr:uid="{AD85EB34-E090-40C8-9E2A-E9789418A42E}"/>
    <hyperlink ref="J31" r:id="rId14" xr:uid="{F9BE1E24-AFCF-42E2-8978-6419B616351B}"/>
    <hyperlink ref="J28" r:id="rId15" xr:uid="{4B8EF5A9-18F2-4CAF-AD91-00401AA5CE52}"/>
    <hyperlink ref="J27" r:id="rId16" xr:uid="{ED2BB7A5-F001-488A-A68F-35D9B04C9B90}"/>
    <hyperlink ref="J39" r:id="rId17" xr:uid="{D8CC6508-920C-4579-8F24-4CBCD2C1FD27}"/>
    <hyperlink ref="I40" r:id="rId18" xr:uid="{A00C174D-417F-4CB7-9A7E-BF00A794A64C}"/>
    <hyperlink ref="I17" r:id="rId19" xr:uid="{B2F75BB6-405E-46D6-98EC-ECF06DF4CDB7}"/>
    <hyperlink ref="J66" r:id="rId20" xr:uid="{9D07862E-D867-44C7-88DD-46268348FD38}"/>
    <hyperlink ref="I66" r:id="rId21" xr:uid="{1AC45CD9-7E0B-4CAD-A4B0-38320790AB4C}"/>
    <hyperlink ref="I64" r:id="rId22" xr:uid="{930FF8EE-E24E-441B-9253-802EF883E195}"/>
    <hyperlink ref="I38" r:id="rId23" xr:uid="{B10755A7-A779-4C05-B0FE-2FD50CDEDF19}"/>
    <hyperlink ref="I39" r:id="rId24" xr:uid="{C2EB8259-D6A0-4BCE-8E4F-F25E68CB40BD}"/>
    <hyperlink ref="I41" r:id="rId25" xr:uid="{7FF01956-B37A-4521-9443-5EC156FE243D}"/>
    <hyperlink ref="I34" r:id="rId26" xr:uid="{9D03EEBE-06A3-441C-93D5-B1870253D9A3}"/>
    <hyperlink ref="I19" r:id="rId27" xr:uid="{833DFB24-12B3-45BB-A454-6519A1E05EDB}"/>
    <hyperlink ref="I55" r:id="rId28" xr:uid="{39FFAF59-F9C6-4A85-8727-E258FA6B7D84}"/>
    <hyperlink ref="I51" r:id="rId29" xr:uid="{9B6ED33C-D928-4164-B72D-ECAC659E8122}"/>
    <hyperlink ref="K51" r:id="rId30" display="https://doi.ala.org.au/doi/71d7ca4c-af5e-49d9-b1a4-e802affae4ac/download" xr:uid="{5F03559C-3D02-4509-A3D5-33A54682244B}"/>
  </hyperlinks>
  <pageMargins left="0.7" right="0.7" top="0.75" bottom="0.75" header="0.3" footer="0.3"/>
  <pageSetup paperSize="9" orientation="portrait" horizontalDpi="1200" verticalDpi="1200" r:id="rId31"/>
  <legacyDrawing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4FAD3-E4E0-421F-B542-919A8B4E1900}">
  <dimension ref="A1:M20"/>
  <sheetViews>
    <sheetView workbookViewId="0">
      <selection activeCell="B3" sqref="B3"/>
    </sheetView>
  </sheetViews>
  <sheetFormatPr defaultRowHeight="15" x14ac:dyDescent="0.25"/>
  <cols>
    <col min="1" max="1" width="10.7109375" customWidth="1"/>
    <col min="2" max="2" width="77.42578125" bestFit="1" customWidth="1"/>
    <col min="3" max="3" width="14.42578125" customWidth="1"/>
    <col min="7" max="7" width="21.140625" customWidth="1"/>
    <col min="9" max="9" width="76.28515625" bestFit="1" customWidth="1"/>
    <col min="10" max="10" width="12.7109375" customWidth="1"/>
    <col min="11" max="11" width="10.7109375" customWidth="1"/>
  </cols>
  <sheetData>
    <row r="1" spans="1:13" ht="23.25" x14ac:dyDescent="0.35">
      <c r="B1" s="6" t="s">
        <v>312</v>
      </c>
      <c r="C1" s="6"/>
    </row>
    <row r="2" spans="1:13" s="4" customFormat="1" x14ac:dyDescent="0.25">
      <c r="A2" s="4" t="s">
        <v>4</v>
      </c>
      <c r="B2" s="4" t="s">
        <v>2</v>
      </c>
      <c r="C2" s="4" t="s">
        <v>647</v>
      </c>
      <c r="D2" s="4" t="s">
        <v>29</v>
      </c>
      <c r="E2" s="4" t="s">
        <v>57</v>
      </c>
      <c r="F2" s="4" t="s">
        <v>164</v>
      </c>
      <c r="G2" s="4" t="s">
        <v>3</v>
      </c>
      <c r="H2" s="4" t="s">
        <v>0</v>
      </c>
      <c r="I2" s="4" t="s">
        <v>5</v>
      </c>
      <c r="J2" s="4" t="s">
        <v>76</v>
      </c>
      <c r="K2" s="4" t="s">
        <v>6</v>
      </c>
      <c r="L2" s="4" t="s">
        <v>79</v>
      </c>
      <c r="M2" s="4" t="s">
        <v>644</v>
      </c>
    </row>
    <row r="3" spans="1:13" x14ac:dyDescent="0.25">
      <c r="A3" t="s">
        <v>158</v>
      </c>
      <c r="B3" t="s">
        <v>155</v>
      </c>
      <c r="C3" t="s">
        <v>388</v>
      </c>
      <c r="D3" t="s">
        <v>30</v>
      </c>
      <c r="E3" t="s">
        <v>309</v>
      </c>
      <c r="F3">
        <v>2016</v>
      </c>
      <c r="G3" t="s">
        <v>157</v>
      </c>
      <c r="H3" t="s">
        <v>8</v>
      </c>
      <c r="I3" s="1" t="s">
        <v>156</v>
      </c>
      <c r="J3" s="2" t="s">
        <v>75</v>
      </c>
      <c r="K3" t="s">
        <v>162</v>
      </c>
      <c r="L3" s="2" t="s">
        <v>75</v>
      </c>
    </row>
    <row r="4" spans="1:13" x14ac:dyDescent="0.25">
      <c r="B4" t="s">
        <v>159</v>
      </c>
      <c r="C4" t="s">
        <v>388</v>
      </c>
      <c r="D4" t="s">
        <v>30</v>
      </c>
      <c r="E4" t="s">
        <v>309</v>
      </c>
      <c r="F4">
        <v>2020</v>
      </c>
      <c r="G4" t="s">
        <v>160</v>
      </c>
      <c r="I4" s="1" t="s">
        <v>161</v>
      </c>
      <c r="J4" t="s">
        <v>163</v>
      </c>
      <c r="K4" s="2" t="s">
        <v>75</v>
      </c>
      <c r="L4" t="s">
        <v>363</v>
      </c>
    </row>
    <row r="5" spans="1:13" x14ac:dyDescent="0.25">
      <c r="B5" t="s">
        <v>311</v>
      </c>
      <c r="C5" t="s">
        <v>388</v>
      </c>
      <c r="D5" t="s">
        <v>30</v>
      </c>
      <c r="E5" t="s">
        <v>309</v>
      </c>
    </row>
    <row r="6" spans="1:13" x14ac:dyDescent="0.25">
      <c r="B6" t="s">
        <v>359</v>
      </c>
      <c r="C6" t="s">
        <v>388</v>
      </c>
      <c r="D6" t="s">
        <v>64</v>
      </c>
      <c r="E6" t="s">
        <v>309</v>
      </c>
      <c r="F6">
        <v>2020</v>
      </c>
      <c r="G6" t="s">
        <v>358</v>
      </c>
      <c r="H6" t="s">
        <v>8</v>
      </c>
      <c r="I6" t="s">
        <v>362</v>
      </c>
      <c r="J6" t="s">
        <v>360</v>
      </c>
      <c r="K6" t="s">
        <v>361</v>
      </c>
      <c r="L6" s="2" t="s">
        <v>75</v>
      </c>
    </row>
    <row r="7" spans="1:13" x14ac:dyDescent="0.25">
      <c r="B7" t="s">
        <v>630</v>
      </c>
      <c r="C7" t="s">
        <v>388</v>
      </c>
      <c r="D7" t="s">
        <v>64</v>
      </c>
      <c r="E7" t="s">
        <v>309</v>
      </c>
      <c r="F7">
        <v>2011</v>
      </c>
      <c r="G7" t="s">
        <v>157</v>
      </c>
      <c r="H7" t="s">
        <v>8</v>
      </c>
      <c r="I7" t="s">
        <v>631</v>
      </c>
      <c r="J7" t="s">
        <v>632</v>
      </c>
      <c r="K7" t="s">
        <v>633</v>
      </c>
      <c r="L7" t="s">
        <v>634</v>
      </c>
    </row>
    <row r="9" spans="1:13" x14ac:dyDescent="0.25">
      <c r="A9" t="s">
        <v>165</v>
      </c>
      <c r="B9" t="s">
        <v>366</v>
      </c>
      <c r="C9" t="s">
        <v>388</v>
      </c>
      <c r="D9" t="s">
        <v>30</v>
      </c>
      <c r="E9" t="s">
        <v>309</v>
      </c>
      <c r="F9">
        <v>2001</v>
      </c>
      <c r="G9" t="s">
        <v>157</v>
      </c>
      <c r="H9" t="s">
        <v>8</v>
      </c>
      <c r="I9" t="s">
        <v>368</v>
      </c>
      <c r="J9" s="2" t="s">
        <v>369</v>
      </c>
      <c r="K9" t="s">
        <v>367</v>
      </c>
      <c r="L9" t="s">
        <v>370</v>
      </c>
    </row>
    <row r="10" spans="1:13" x14ac:dyDescent="0.25">
      <c r="B10" t="s">
        <v>635</v>
      </c>
      <c r="C10" t="s">
        <v>388</v>
      </c>
      <c r="D10" t="s">
        <v>64</v>
      </c>
      <c r="E10" t="s">
        <v>309</v>
      </c>
      <c r="F10">
        <v>2017</v>
      </c>
      <c r="G10" t="s">
        <v>157</v>
      </c>
      <c r="H10" t="s">
        <v>8</v>
      </c>
      <c r="I10" t="s">
        <v>636</v>
      </c>
      <c r="L10" t="s">
        <v>637</v>
      </c>
    </row>
    <row r="11" spans="1:13" x14ac:dyDescent="0.25">
      <c r="B11" t="s">
        <v>638</v>
      </c>
      <c r="C11" t="s">
        <v>639</v>
      </c>
      <c r="D11" t="s">
        <v>64</v>
      </c>
      <c r="E11" t="s">
        <v>309</v>
      </c>
      <c r="F11" t="s">
        <v>639</v>
      </c>
      <c r="G11" t="s">
        <v>157</v>
      </c>
      <c r="H11" t="s">
        <v>8</v>
      </c>
      <c r="I11" t="s">
        <v>640</v>
      </c>
    </row>
    <row r="16" spans="1:13" x14ac:dyDescent="0.25">
      <c r="A16" t="s">
        <v>313</v>
      </c>
      <c r="B16" t="s">
        <v>646</v>
      </c>
      <c r="C16" t="s">
        <v>390</v>
      </c>
      <c r="D16" t="s">
        <v>64</v>
      </c>
      <c r="E16" t="s">
        <v>309</v>
      </c>
      <c r="G16" t="s">
        <v>648</v>
      </c>
      <c r="H16" t="s">
        <v>649</v>
      </c>
      <c r="I16" s="1" t="s">
        <v>650</v>
      </c>
    </row>
    <row r="20" spans="2:13" x14ac:dyDescent="0.25">
      <c r="B20" t="s">
        <v>642</v>
      </c>
      <c r="C20" t="s">
        <v>388</v>
      </c>
      <c r="E20" t="s">
        <v>309</v>
      </c>
      <c r="F20">
        <v>2006</v>
      </c>
      <c r="H20" t="s">
        <v>8</v>
      </c>
      <c r="I20" t="s">
        <v>641</v>
      </c>
      <c r="J20" s="2" t="s">
        <v>75</v>
      </c>
      <c r="K20" t="s">
        <v>643</v>
      </c>
      <c r="L20" s="2" t="s">
        <v>75</v>
      </c>
      <c r="M20" t="s">
        <v>645</v>
      </c>
    </row>
  </sheetData>
  <hyperlinks>
    <hyperlink ref="I4" r:id="rId1" xr:uid="{1BDBE41E-767C-4EF0-A721-BED4878ECD66}"/>
    <hyperlink ref="I3" r:id="rId2" xr:uid="{355F01E8-A5E5-4A68-B179-55841E008E9F}"/>
    <hyperlink ref="I16" r:id="rId3" xr:uid="{371E504E-7375-47CB-B973-A86F3DF5CD26}"/>
  </hyperlinks>
  <pageMargins left="0.7" right="0.7" top="0.75" bottom="0.75" header="0.3" footer="0.3"/>
  <pageSetup paperSize="9" orientation="portrait" horizontalDpi="1200" verticalDpi="1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78F9-FF2D-4C0B-AD48-95A4C087DA3D}">
  <sheetPr filterMode="1"/>
  <dimension ref="A1:O86"/>
  <sheetViews>
    <sheetView topLeftCell="A75" workbookViewId="0">
      <selection activeCell="D79" sqref="D79"/>
    </sheetView>
  </sheetViews>
  <sheetFormatPr defaultRowHeight="15" x14ac:dyDescent="0.25"/>
  <cols>
    <col min="1" max="1" width="27" style="13" customWidth="1"/>
    <col min="2" max="2" width="27.7109375" style="12" customWidth="1"/>
    <col min="3" max="3" width="24.7109375" style="13" customWidth="1"/>
    <col min="4" max="4" width="23.140625" style="13" customWidth="1"/>
    <col min="5" max="5" width="20.5703125" style="13" customWidth="1"/>
    <col min="6" max="6" width="8.7109375" style="12" customWidth="1"/>
    <col min="7" max="7" width="10" style="12" customWidth="1"/>
    <col min="8" max="8" width="27.7109375" style="13" bestFit="1" customWidth="1"/>
    <col min="9" max="9" width="22.7109375" style="13" customWidth="1"/>
    <col min="10" max="10" width="27" style="12" customWidth="1"/>
    <col min="11" max="11" width="67.42578125" style="13" customWidth="1"/>
    <col min="12" max="12" width="28.5703125" style="12" customWidth="1"/>
    <col min="13" max="16384" width="9.140625" style="12"/>
  </cols>
  <sheetData>
    <row r="1" spans="1:12" s="13" customFormat="1" ht="23.25" x14ac:dyDescent="0.25">
      <c r="A1" s="42" t="s">
        <v>591</v>
      </c>
      <c r="E1" s="13" t="s">
        <v>592</v>
      </c>
      <c r="F1" s="12"/>
      <c r="G1" s="12"/>
    </row>
    <row r="2" spans="1:12" x14ac:dyDescent="0.25">
      <c r="A2" s="43">
        <f>SUBTOTAL(103, A4:A103)</f>
        <v>30</v>
      </c>
      <c r="B2" s="44">
        <f>COUNTA(A4:A103)</f>
        <v>83</v>
      </c>
    </row>
    <row r="3" spans="1:12" s="14" customFormat="1" ht="15.75" thickBot="1" x14ac:dyDescent="0.3">
      <c r="A3" s="21" t="s">
        <v>2</v>
      </c>
      <c r="B3" s="14" t="s">
        <v>196</v>
      </c>
      <c r="C3" s="21" t="s">
        <v>197</v>
      </c>
      <c r="D3" s="21" t="s">
        <v>182</v>
      </c>
      <c r="E3" s="21" t="s">
        <v>203</v>
      </c>
      <c r="F3" s="21" t="s">
        <v>593</v>
      </c>
      <c r="G3" s="21" t="s">
        <v>603</v>
      </c>
      <c r="H3" s="21" t="s">
        <v>204</v>
      </c>
      <c r="I3" s="21" t="s">
        <v>205</v>
      </c>
      <c r="J3" s="14" t="s">
        <v>183</v>
      </c>
      <c r="K3" s="21" t="s">
        <v>184</v>
      </c>
    </row>
    <row r="4" spans="1:12" s="20" customFormat="1" ht="30" hidden="1" x14ac:dyDescent="0.25">
      <c r="A4" s="20" t="s">
        <v>185</v>
      </c>
      <c r="C4" s="20" t="s">
        <v>240</v>
      </c>
      <c r="D4" s="20" t="s">
        <v>64</v>
      </c>
      <c r="F4" s="20" t="s">
        <v>594</v>
      </c>
      <c r="K4" s="20" t="s">
        <v>226</v>
      </c>
    </row>
    <row r="5" spans="1:12" s="20" customFormat="1" ht="30" hidden="1" x14ac:dyDescent="0.25">
      <c r="A5" s="20" t="s">
        <v>186</v>
      </c>
      <c r="B5" s="20" t="s">
        <v>292</v>
      </c>
      <c r="C5" s="20" t="s">
        <v>198</v>
      </c>
      <c r="D5" s="20" t="s">
        <v>64</v>
      </c>
      <c r="F5" s="20" t="s">
        <v>594</v>
      </c>
      <c r="J5" s="15" t="s">
        <v>229</v>
      </c>
      <c r="K5" s="20" t="s">
        <v>226</v>
      </c>
    </row>
    <row r="6" spans="1:12" s="20" customFormat="1" ht="30" hidden="1" x14ac:dyDescent="0.25">
      <c r="A6" s="20" t="s">
        <v>187</v>
      </c>
      <c r="C6" s="20" t="s">
        <v>198</v>
      </c>
      <c r="D6" s="20" t="s">
        <v>64</v>
      </c>
      <c r="F6" s="20" t="s">
        <v>594</v>
      </c>
      <c r="K6" s="20" t="s">
        <v>226</v>
      </c>
    </row>
    <row r="7" spans="1:12" s="20" customFormat="1" ht="30" hidden="1" x14ac:dyDescent="0.25">
      <c r="A7" s="20" t="s">
        <v>188</v>
      </c>
      <c r="C7" s="20" t="s">
        <v>198</v>
      </c>
      <c r="D7" s="20" t="s">
        <v>64</v>
      </c>
      <c r="F7" s="20" t="s">
        <v>594</v>
      </c>
      <c r="K7" s="20" t="s">
        <v>226</v>
      </c>
    </row>
    <row r="8" spans="1:12" s="20" customFormat="1" ht="30" hidden="1" x14ac:dyDescent="0.25">
      <c r="A8" s="20" t="s">
        <v>189</v>
      </c>
      <c r="C8" s="20" t="s">
        <v>198</v>
      </c>
      <c r="D8" s="20" t="s">
        <v>64</v>
      </c>
      <c r="F8" s="20" t="s">
        <v>594</v>
      </c>
      <c r="H8" s="20" t="s">
        <v>228</v>
      </c>
      <c r="K8" s="20" t="s">
        <v>226</v>
      </c>
    </row>
    <row r="9" spans="1:12" s="20" customFormat="1" ht="30.75" hidden="1" customHeight="1" x14ac:dyDescent="0.25">
      <c r="A9" s="20" t="s">
        <v>200</v>
      </c>
      <c r="C9" s="20" t="s">
        <v>198</v>
      </c>
      <c r="D9" s="20" t="s">
        <v>64</v>
      </c>
      <c r="F9" s="20" t="s">
        <v>594</v>
      </c>
      <c r="H9" s="20" t="s">
        <v>227</v>
      </c>
      <c r="I9" s="20" t="s">
        <v>242</v>
      </c>
      <c r="J9" s="15" t="s">
        <v>291</v>
      </c>
      <c r="K9" s="20" t="s">
        <v>226</v>
      </c>
    </row>
    <row r="10" spans="1:12" s="20" customFormat="1" ht="30" hidden="1" x14ac:dyDescent="0.25">
      <c r="A10" s="20" t="s">
        <v>250</v>
      </c>
      <c r="C10" s="20" t="s">
        <v>233</v>
      </c>
      <c r="D10" s="20" t="s">
        <v>64</v>
      </c>
      <c r="F10" s="20" t="s">
        <v>594</v>
      </c>
      <c r="I10" s="20" t="s">
        <v>230</v>
      </c>
      <c r="J10" s="20" t="s">
        <v>231</v>
      </c>
      <c r="K10" s="20" t="s">
        <v>232</v>
      </c>
    </row>
    <row r="11" spans="1:12" s="13" customFormat="1" ht="30" hidden="1" x14ac:dyDescent="0.25">
      <c r="A11" s="12" t="s">
        <v>201</v>
      </c>
      <c r="C11" s="13" t="s">
        <v>208</v>
      </c>
      <c r="D11" s="15" t="s">
        <v>202</v>
      </c>
      <c r="E11" s="15" t="s">
        <v>207</v>
      </c>
      <c r="F11" s="20" t="s">
        <v>594</v>
      </c>
      <c r="G11" s="20"/>
      <c r="H11" s="13" t="s">
        <v>209</v>
      </c>
      <c r="I11" s="13" t="s">
        <v>206</v>
      </c>
      <c r="J11" s="15" t="s">
        <v>212</v>
      </c>
      <c r="K11" s="13" t="s">
        <v>199</v>
      </c>
    </row>
    <row r="12" spans="1:12" s="20" customFormat="1" ht="30" hidden="1" x14ac:dyDescent="0.25">
      <c r="A12" s="20" t="s">
        <v>213</v>
      </c>
      <c r="B12" s="20" t="s">
        <v>215</v>
      </c>
      <c r="C12" s="20" t="s">
        <v>216</v>
      </c>
      <c r="D12" s="20" t="s">
        <v>64</v>
      </c>
      <c r="E12" s="20" t="s">
        <v>207</v>
      </c>
      <c r="F12" s="20" t="s">
        <v>594</v>
      </c>
      <c r="H12" s="20" t="s">
        <v>211</v>
      </c>
      <c r="I12" s="20" t="s">
        <v>210</v>
      </c>
      <c r="K12" s="20" t="s">
        <v>214</v>
      </c>
    </row>
    <row r="13" spans="1:12" s="13" customFormat="1" ht="30" x14ac:dyDescent="0.25">
      <c r="A13" s="12" t="s">
        <v>191</v>
      </c>
      <c r="C13" s="13" t="s">
        <v>239</v>
      </c>
      <c r="D13" s="15" t="s">
        <v>202</v>
      </c>
      <c r="E13" s="15" t="s">
        <v>241</v>
      </c>
      <c r="F13" t="s">
        <v>595</v>
      </c>
      <c r="G13" t="s">
        <v>606</v>
      </c>
      <c r="H13"/>
      <c r="I13" s="13" t="s">
        <v>668</v>
      </c>
      <c r="K13" s="16" t="s">
        <v>669</v>
      </c>
      <c r="L13" s="16" t="s">
        <v>670</v>
      </c>
    </row>
    <row r="14" spans="1:12" s="20" customFormat="1" ht="30" hidden="1" x14ac:dyDescent="0.25">
      <c r="A14" s="40" t="s">
        <v>192</v>
      </c>
      <c r="B14" s="20" t="s">
        <v>217</v>
      </c>
      <c r="C14" s="20" t="s">
        <v>218</v>
      </c>
      <c r="D14" s="40" t="s">
        <v>202</v>
      </c>
      <c r="E14" s="40"/>
      <c r="F14" s="20" t="s">
        <v>594</v>
      </c>
      <c r="H14" s="20" t="s">
        <v>219</v>
      </c>
      <c r="I14" s="20" t="s">
        <v>220</v>
      </c>
      <c r="J14" s="47" t="s">
        <v>221</v>
      </c>
      <c r="K14" s="20" t="s">
        <v>222</v>
      </c>
    </row>
    <row r="15" spans="1:12" s="20" customFormat="1" ht="30" hidden="1" x14ac:dyDescent="0.25">
      <c r="A15" s="20" t="s">
        <v>193</v>
      </c>
      <c r="C15" s="20" t="s">
        <v>252</v>
      </c>
      <c r="D15" s="20" t="s">
        <v>64</v>
      </c>
      <c r="E15" s="20" t="s">
        <v>64</v>
      </c>
      <c r="F15" s="20" t="s">
        <v>594</v>
      </c>
      <c r="I15" s="20" t="s">
        <v>261</v>
      </c>
      <c r="J15" s="20" t="s">
        <v>286</v>
      </c>
      <c r="K15" s="20" t="s">
        <v>285</v>
      </c>
    </row>
    <row r="16" spans="1:12" s="20" customFormat="1" ht="30" hidden="1" x14ac:dyDescent="0.25">
      <c r="A16" s="20" t="s">
        <v>237</v>
      </c>
      <c r="C16" s="20" t="s">
        <v>238</v>
      </c>
      <c r="D16" s="20" t="s">
        <v>64</v>
      </c>
      <c r="E16" s="20" t="s">
        <v>235</v>
      </c>
      <c r="F16" s="20" t="s">
        <v>594</v>
      </c>
      <c r="H16" s="20" t="s">
        <v>236</v>
      </c>
      <c r="K16" s="20" t="s">
        <v>234</v>
      </c>
    </row>
    <row r="17" spans="1:15" s="13" customFormat="1" ht="30" x14ac:dyDescent="0.25">
      <c r="A17" s="12" t="s">
        <v>194</v>
      </c>
      <c r="C17" s="13" t="s">
        <v>244</v>
      </c>
      <c r="D17" s="18" t="s">
        <v>245</v>
      </c>
      <c r="E17" s="18"/>
      <c r="F17" t="s">
        <v>595</v>
      </c>
      <c r="G17" s="12" t="s">
        <v>606</v>
      </c>
      <c r="I17" s="13" t="s">
        <v>246</v>
      </c>
      <c r="J17" s="13" t="s">
        <v>247</v>
      </c>
      <c r="K17" s="13" t="s">
        <v>243</v>
      </c>
    </row>
    <row r="18" spans="1:15" s="20" customFormat="1" ht="30" hidden="1" x14ac:dyDescent="0.25">
      <c r="A18" s="20" t="s">
        <v>195</v>
      </c>
      <c r="C18" s="20" t="s">
        <v>248</v>
      </c>
      <c r="D18" s="20" t="s">
        <v>64</v>
      </c>
      <c r="F18" s="20" t="s">
        <v>594</v>
      </c>
      <c r="K18" s="20" t="s">
        <v>277</v>
      </c>
    </row>
    <row r="19" spans="1:15" s="13" customFormat="1" ht="60" x14ac:dyDescent="0.25">
      <c r="A19" s="12" t="s">
        <v>249</v>
      </c>
      <c r="B19" s="13" t="s">
        <v>658</v>
      </c>
      <c r="C19" s="13" t="s">
        <v>659</v>
      </c>
      <c r="D19" s="18" t="s">
        <v>274</v>
      </c>
      <c r="E19" s="18" t="s">
        <v>275</v>
      </c>
      <c r="F19" t="s">
        <v>595</v>
      </c>
      <c r="G19" s="12" t="s">
        <v>606</v>
      </c>
      <c r="I19" s="13" t="s">
        <v>664</v>
      </c>
      <c r="J19" s="13" t="s">
        <v>667</v>
      </c>
      <c r="K19" s="16" t="s">
        <v>276</v>
      </c>
    </row>
    <row r="20" spans="1:15" s="13" customFormat="1" ht="45" x14ac:dyDescent="0.25">
      <c r="A20" s="12" t="s">
        <v>416</v>
      </c>
      <c r="B20" s="12" t="s">
        <v>417</v>
      </c>
      <c r="C20" s="12" t="s">
        <v>659</v>
      </c>
      <c r="D20" s="18" t="s">
        <v>663</v>
      </c>
      <c r="E20" s="45"/>
      <c r="F20" t="s">
        <v>595</v>
      </c>
      <c r="G20" t="s">
        <v>604</v>
      </c>
      <c r="H20" s="12"/>
      <c r="I20" s="12"/>
      <c r="J20" s="13" t="s">
        <v>666</v>
      </c>
      <c r="K20" s="12" t="s">
        <v>418</v>
      </c>
      <c r="L20" s="12"/>
      <c r="M20" s="12"/>
      <c r="N20" s="12"/>
      <c r="O20" s="12"/>
    </row>
    <row r="21" spans="1:15" s="17" customFormat="1" hidden="1" x14ac:dyDescent="0.25">
      <c r="A21" s="17" t="s">
        <v>660</v>
      </c>
      <c r="B21" s="17" t="s">
        <v>661</v>
      </c>
      <c r="C21" s="17" t="s">
        <v>659</v>
      </c>
      <c r="D21" s="22" t="s">
        <v>289</v>
      </c>
      <c r="F21" s="17" t="s">
        <v>594</v>
      </c>
      <c r="J21" s="17" t="s">
        <v>662</v>
      </c>
      <c r="K21" s="1" t="s">
        <v>665</v>
      </c>
    </row>
    <row r="22" spans="1:15" s="20" customFormat="1" ht="30" hidden="1" x14ac:dyDescent="0.25">
      <c r="A22" s="20" t="s">
        <v>190</v>
      </c>
      <c r="C22" s="20" t="s">
        <v>225</v>
      </c>
      <c r="D22" s="20" t="s">
        <v>64</v>
      </c>
      <c r="F22" s="20" t="s">
        <v>594</v>
      </c>
      <c r="H22" s="20" t="s">
        <v>224</v>
      </c>
      <c r="K22" s="20" t="s">
        <v>223</v>
      </c>
    </row>
    <row r="23" spans="1:15" s="20" customFormat="1" ht="30" hidden="1" x14ac:dyDescent="0.25">
      <c r="A23" s="20" t="s">
        <v>251</v>
      </c>
      <c r="B23" s="20" t="s">
        <v>252</v>
      </c>
      <c r="C23" s="20" t="s">
        <v>251</v>
      </c>
      <c r="D23" s="20" t="s">
        <v>64</v>
      </c>
      <c r="E23" s="20" t="s">
        <v>64</v>
      </c>
      <c r="F23" s="20" t="s">
        <v>594</v>
      </c>
      <c r="K23" s="20" t="s">
        <v>253</v>
      </c>
    </row>
    <row r="24" spans="1:15" s="13" customFormat="1" ht="30" x14ac:dyDescent="0.25">
      <c r="A24" s="12" t="s">
        <v>278</v>
      </c>
      <c r="C24" s="13" t="s">
        <v>255</v>
      </c>
      <c r="D24" s="18" t="s">
        <v>256</v>
      </c>
      <c r="E24" s="18" t="s">
        <v>257</v>
      </c>
      <c r="F24" t="s">
        <v>595</v>
      </c>
      <c r="G24" t="s">
        <v>605</v>
      </c>
      <c r="K24" s="13" t="s">
        <v>254</v>
      </c>
    </row>
    <row r="25" spans="1:15" s="20" customFormat="1" ht="30" hidden="1" x14ac:dyDescent="0.25">
      <c r="A25" s="19" t="s">
        <v>279</v>
      </c>
      <c r="C25" s="20" t="s">
        <v>288</v>
      </c>
      <c r="D25" s="20" t="s">
        <v>289</v>
      </c>
      <c r="F25" s="20" t="s">
        <v>594</v>
      </c>
      <c r="I25" s="20" t="s">
        <v>290</v>
      </c>
      <c r="K25" s="20" t="s">
        <v>287</v>
      </c>
    </row>
    <row r="26" spans="1:15" s="13" customFormat="1" ht="30" x14ac:dyDescent="0.25">
      <c r="A26" s="12" t="s">
        <v>281</v>
      </c>
      <c r="B26" s="13" t="s">
        <v>283</v>
      </c>
      <c r="C26" s="13" t="s">
        <v>282</v>
      </c>
      <c r="D26" s="18" t="s">
        <v>284</v>
      </c>
      <c r="E26" s="18"/>
      <c r="F26" t="s">
        <v>595</v>
      </c>
      <c r="G26" t="s">
        <v>606</v>
      </c>
      <c r="K26" s="13" t="s">
        <v>280</v>
      </c>
    </row>
    <row r="27" spans="1:15" s="20" customFormat="1" hidden="1" x14ac:dyDescent="0.25">
      <c r="A27" s="40" t="s">
        <v>419</v>
      </c>
      <c r="C27" s="20" t="s">
        <v>420</v>
      </c>
      <c r="D27" s="20" t="s">
        <v>289</v>
      </c>
      <c r="F27" s="20" t="s">
        <v>594</v>
      </c>
    </row>
    <row r="28" spans="1:15" s="20" customFormat="1" ht="30" hidden="1" x14ac:dyDescent="0.25">
      <c r="A28" s="40" t="s">
        <v>421</v>
      </c>
      <c r="B28" s="20" t="s">
        <v>425</v>
      </c>
      <c r="C28" s="20" t="s">
        <v>422</v>
      </c>
      <c r="D28" s="20" t="s">
        <v>423</v>
      </c>
      <c r="F28" s="20" t="s">
        <v>594</v>
      </c>
      <c r="K28" s="20" t="s">
        <v>424</v>
      </c>
    </row>
    <row r="29" spans="1:15" s="13" customFormat="1" hidden="1" x14ac:dyDescent="0.25">
      <c r="A29" s="46" t="s">
        <v>456</v>
      </c>
      <c r="D29" s="20" t="s">
        <v>289</v>
      </c>
      <c r="F29" s="20" t="s">
        <v>594</v>
      </c>
      <c r="G29" s="20"/>
      <c r="K29" s="13" t="s">
        <v>457</v>
      </c>
    </row>
    <row r="30" spans="1:15" s="13" customFormat="1" ht="30" hidden="1" x14ac:dyDescent="0.25">
      <c r="A30" s="20" t="s">
        <v>426</v>
      </c>
      <c r="D30" s="20" t="s">
        <v>289</v>
      </c>
      <c r="F30" s="20" t="s">
        <v>594</v>
      </c>
      <c r="G30" s="20"/>
    </row>
    <row r="31" spans="1:15" s="13" customFormat="1" hidden="1" x14ac:dyDescent="0.25">
      <c r="A31" s="20" t="s">
        <v>427</v>
      </c>
      <c r="D31" s="20" t="s">
        <v>289</v>
      </c>
      <c r="F31" s="20" t="s">
        <v>594</v>
      </c>
      <c r="G31" s="20"/>
    </row>
    <row r="32" spans="1:15" s="13" customFormat="1" hidden="1" x14ac:dyDescent="0.25">
      <c r="A32" s="20" t="s">
        <v>428</v>
      </c>
      <c r="D32" s="20" t="s">
        <v>289</v>
      </c>
      <c r="F32" s="20" t="s">
        <v>594</v>
      </c>
      <c r="G32" s="20"/>
    </row>
    <row r="33" spans="1:7" s="13" customFormat="1" ht="30" hidden="1" x14ac:dyDescent="0.25">
      <c r="A33" s="20" t="s">
        <v>429</v>
      </c>
      <c r="D33" s="20" t="s">
        <v>289</v>
      </c>
      <c r="F33" s="20" t="s">
        <v>594</v>
      </c>
      <c r="G33" s="20"/>
    </row>
    <row r="34" spans="1:7" s="13" customFormat="1" ht="30" hidden="1" x14ac:dyDescent="0.25">
      <c r="A34" s="20" t="s">
        <v>430</v>
      </c>
      <c r="D34" s="20" t="s">
        <v>289</v>
      </c>
      <c r="F34" s="20" t="s">
        <v>594</v>
      </c>
      <c r="G34" s="20"/>
    </row>
    <row r="35" spans="1:7" s="13" customFormat="1" hidden="1" x14ac:dyDescent="0.25">
      <c r="A35" s="20" t="s">
        <v>431</v>
      </c>
      <c r="D35" s="20" t="s">
        <v>289</v>
      </c>
      <c r="F35" s="20" t="s">
        <v>594</v>
      </c>
      <c r="G35" s="20"/>
    </row>
    <row r="36" spans="1:7" s="13" customFormat="1" hidden="1" x14ac:dyDescent="0.25">
      <c r="A36" s="20" t="s">
        <v>432</v>
      </c>
      <c r="D36" s="20" t="s">
        <v>289</v>
      </c>
      <c r="F36" s="20" t="s">
        <v>594</v>
      </c>
      <c r="G36" s="20"/>
    </row>
    <row r="37" spans="1:7" s="13" customFormat="1" hidden="1" x14ac:dyDescent="0.25">
      <c r="A37" s="20" t="s">
        <v>433</v>
      </c>
      <c r="D37" s="20" t="s">
        <v>289</v>
      </c>
      <c r="F37" s="20" t="s">
        <v>594</v>
      </c>
      <c r="G37" s="20"/>
    </row>
    <row r="38" spans="1:7" s="13" customFormat="1" hidden="1" x14ac:dyDescent="0.25">
      <c r="A38" s="20" t="s">
        <v>434</v>
      </c>
      <c r="D38" s="20" t="s">
        <v>289</v>
      </c>
      <c r="F38" s="20" t="s">
        <v>594</v>
      </c>
      <c r="G38" s="20"/>
    </row>
    <row r="39" spans="1:7" s="13" customFormat="1" hidden="1" x14ac:dyDescent="0.25">
      <c r="A39" s="20" t="s">
        <v>435</v>
      </c>
      <c r="D39" s="20" t="s">
        <v>289</v>
      </c>
      <c r="F39" s="20" t="s">
        <v>594</v>
      </c>
      <c r="G39" s="20"/>
    </row>
    <row r="40" spans="1:7" s="13" customFormat="1" ht="30" hidden="1" x14ac:dyDescent="0.25">
      <c r="A40" s="20" t="s">
        <v>436</v>
      </c>
      <c r="D40" s="20" t="s">
        <v>289</v>
      </c>
      <c r="F40" s="20" t="s">
        <v>594</v>
      </c>
      <c r="G40" s="20"/>
    </row>
    <row r="41" spans="1:7" s="13" customFormat="1" hidden="1" x14ac:dyDescent="0.25">
      <c r="A41" s="20" t="s">
        <v>437</v>
      </c>
      <c r="D41" s="20" t="s">
        <v>289</v>
      </c>
      <c r="F41" s="20" t="s">
        <v>594</v>
      </c>
      <c r="G41" s="20"/>
    </row>
    <row r="42" spans="1:7" s="13" customFormat="1" hidden="1" x14ac:dyDescent="0.25">
      <c r="A42" s="20" t="s">
        <v>438</v>
      </c>
      <c r="D42" s="20" t="s">
        <v>289</v>
      </c>
      <c r="F42" s="20" t="s">
        <v>594</v>
      </c>
      <c r="G42" s="20"/>
    </row>
    <row r="43" spans="1:7" s="13" customFormat="1" hidden="1" x14ac:dyDescent="0.25">
      <c r="A43" s="20" t="s">
        <v>439</v>
      </c>
      <c r="D43" s="20" t="s">
        <v>289</v>
      </c>
      <c r="F43" s="20" t="s">
        <v>594</v>
      </c>
      <c r="G43" s="20"/>
    </row>
    <row r="44" spans="1:7" s="13" customFormat="1" hidden="1" x14ac:dyDescent="0.25">
      <c r="A44" s="20" t="s">
        <v>440</v>
      </c>
      <c r="D44" s="20" t="s">
        <v>289</v>
      </c>
      <c r="F44" s="20" t="s">
        <v>594</v>
      </c>
      <c r="G44" s="20"/>
    </row>
    <row r="45" spans="1:7" s="13" customFormat="1" ht="30" hidden="1" x14ac:dyDescent="0.25">
      <c r="A45" s="20" t="s">
        <v>441</v>
      </c>
      <c r="D45" s="20" t="s">
        <v>289</v>
      </c>
      <c r="F45" s="20" t="s">
        <v>594</v>
      </c>
      <c r="G45" s="20"/>
    </row>
    <row r="46" spans="1:7" s="13" customFormat="1" hidden="1" x14ac:dyDescent="0.25">
      <c r="A46" s="20" t="s">
        <v>442</v>
      </c>
      <c r="D46" s="20" t="s">
        <v>289</v>
      </c>
      <c r="F46" s="20" t="s">
        <v>594</v>
      </c>
      <c r="G46" s="20"/>
    </row>
    <row r="47" spans="1:7" s="13" customFormat="1" hidden="1" x14ac:dyDescent="0.25">
      <c r="A47" s="20" t="s">
        <v>443</v>
      </c>
      <c r="D47" s="20" t="s">
        <v>289</v>
      </c>
      <c r="F47" s="20" t="s">
        <v>594</v>
      </c>
      <c r="G47" s="20"/>
    </row>
    <row r="48" spans="1:7" s="13" customFormat="1" hidden="1" x14ac:dyDescent="0.25">
      <c r="A48" s="20" t="s">
        <v>444</v>
      </c>
      <c r="D48" s="20" t="s">
        <v>289</v>
      </c>
      <c r="F48" s="20" t="s">
        <v>594</v>
      </c>
      <c r="G48" s="20"/>
    </row>
    <row r="49" spans="1:12" s="13" customFormat="1" hidden="1" x14ac:dyDescent="0.25">
      <c r="A49" s="20" t="s">
        <v>445</v>
      </c>
      <c r="D49" s="20" t="s">
        <v>289</v>
      </c>
      <c r="F49" s="20" t="s">
        <v>594</v>
      </c>
      <c r="G49" s="20"/>
    </row>
    <row r="50" spans="1:12" s="13" customFormat="1" hidden="1" x14ac:dyDescent="0.25">
      <c r="A50" s="20" t="s">
        <v>446</v>
      </c>
      <c r="D50" s="20" t="s">
        <v>289</v>
      </c>
      <c r="F50" s="20" t="s">
        <v>594</v>
      </c>
      <c r="G50" s="20"/>
    </row>
    <row r="51" spans="1:12" s="13" customFormat="1" ht="30" hidden="1" x14ac:dyDescent="0.25">
      <c r="A51" s="20" t="s">
        <v>447</v>
      </c>
      <c r="D51" s="20" t="s">
        <v>289</v>
      </c>
      <c r="F51" s="20" t="s">
        <v>594</v>
      </c>
      <c r="G51" s="20"/>
    </row>
    <row r="52" spans="1:12" s="13" customFormat="1" ht="30" hidden="1" x14ac:dyDescent="0.25">
      <c r="A52" s="20" t="s">
        <v>448</v>
      </c>
      <c r="D52" s="20" t="s">
        <v>289</v>
      </c>
      <c r="F52" s="20" t="s">
        <v>594</v>
      </c>
      <c r="G52" s="20"/>
    </row>
    <row r="53" spans="1:12" s="13" customFormat="1" hidden="1" x14ac:dyDescent="0.25">
      <c r="A53" s="20" t="s">
        <v>449</v>
      </c>
      <c r="D53" s="20" t="s">
        <v>289</v>
      </c>
      <c r="F53" s="20" t="s">
        <v>594</v>
      </c>
      <c r="G53" s="20"/>
    </row>
    <row r="54" spans="1:12" s="20" customFormat="1" ht="29.25" hidden="1" customHeight="1" x14ac:dyDescent="0.25">
      <c r="A54" s="19" t="s">
        <v>450</v>
      </c>
      <c r="C54" s="20" t="s">
        <v>494</v>
      </c>
      <c r="D54" s="20" t="s">
        <v>289</v>
      </c>
      <c r="F54" s="20" t="s">
        <v>594</v>
      </c>
      <c r="K54" s="20" t="s">
        <v>493</v>
      </c>
    </row>
    <row r="55" spans="1:12" s="13" customFormat="1" ht="45" customHeight="1" x14ac:dyDescent="0.25">
      <c r="A55" s="12" t="s">
        <v>459</v>
      </c>
      <c r="C55" s="13" t="s">
        <v>458</v>
      </c>
      <c r="D55" s="18" t="s">
        <v>464</v>
      </c>
      <c r="E55" s="18" t="s">
        <v>465</v>
      </c>
      <c r="F55" t="s">
        <v>595</v>
      </c>
      <c r="G55" t="s">
        <v>606</v>
      </c>
      <c r="I55" s="13" t="s">
        <v>470</v>
      </c>
      <c r="J55" s="15" t="s">
        <v>607</v>
      </c>
      <c r="K55" s="13" t="s">
        <v>460</v>
      </c>
      <c r="L55" s="13" t="s">
        <v>463</v>
      </c>
    </row>
    <row r="56" spans="1:12" s="13" customFormat="1" ht="45.75" customHeight="1" x14ac:dyDescent="0.25">
      <c r="A56" s="12" t="s">
        <v>462</v>
      </c>
      <c r="C56" s="13" t="s">
        <v>461</v>
      </c>
      <c r="D56" s="18" t="s">
        <v>464</v>
      </c>
      <c r="E56" s="18" t="s">
        <v>465</v>
      </c>
      <c r="F56" t="s">
        <v>595</v>
      </c>
      <c r="G56" t="s">
        <v>606</v>
      </c>
      <c r="I56" s="13" t="s">
        <v>470</v>
      </c>
      <c r="J56" s="15" t="s">
        <v>607</v>
      </c>
      <c r="K56" s="13" t="s">
        <v>460</v>
      </c>
      <c r="L56" s="13" t="s">
        <v>463</v>
      </c>
    </row>
    <row r="57" spans="1:12" s="19" customFormat="1" ht="30" hidden="1" x14ac:dyDescent="0.25">
      <c r="A57" s="19" t="s">
        <v>451</v>
      </c>
      <c r="B57" s="19" t="s">
        <v>467</v>
      </c>
      <c r="C57" s="19" t="s">
        <v>468</v>
      </c>
      <c r="D57" s="19" t="s">
        <v>64</v>
      </c>
      <c r="F57" s="20" t="s">
        <v>594</v>
      </c>
      <c r="G57" s="20"/>
      <c r="I57" s="19" t="s">
        <v>469</v>
      </c>
      <c r="K57" s="19" t="s">
        <v>466</v>
      </c>
    </row>
    <row r="58" spans="1:12" s="19" customFormat="1" hidden="1" x14ac:dyDescent="0.25">
      <c r="A58" s="19" t="s">
        <v>452</v>
      </c>
      <c r="C58" s="19" t="s">
        <v>471</v>
      </c>
      <c r="D58" s="19" t="s">
        <v>289</v>
      </c>
      <c r="F58" s="20" t="s">
        <v>594</v>
      </c>
      <c r="G58" s="20"/>
      <c r="K58" s="19" t="s">
        <v>472</v>
      </c>
    </row>
    <row r="59" spans="1:12" s="20" customFormat="1" ht="30" hidden="1" x14ac:dyDescent="0.25">
      <c r="A59" s="40" t="s">
        <v>453</v>
      </c>
      <c r="C59" s="20" t="s">
        <v>489</v>
      </c>
      <c r="D59" s="19" t="s">
        <v>289</v>
      </c>
      <c r="F59" s="20" t="s">
        <v>594</v>
      </c>
      <c r="I59" s="19" t="s">
        <v>242</v>
      </c>
      <c r="J59" s="20" t="s">
        <v>488</v>
      </c>
      <c r="K59" s="20" t="s">
        <v>490</v>
      </c>
    </row>
    <row r="60" spans="1:12" s="19" customFormat="1" ht="30" hidden="1" x14ac:dyDescent="0.25">
      <c r="A60" s="19" t="s">
        <v>454</v>
      </c>
      <c r="B60" s="19" t="s">
        <v>474</v>
      </c>
      <c r="C60" s="19" t="s">
        <v>475</v>
      </c>
      <c r="D60" s="19" t="s">
        <v>289</v>
      </c>
      <c r="F60" s="20" t="s">
        <v>594</v>
      </c>
      <c r="G60" s="20"/>
      <c r="K60" s="19" t="s">
        <v>473</v>
      </c>
    </row>
    <row r="61" spans="1:12" s="20" customFormat="1" ht="30" hidden="1" x14ac:dyDescent="0.25">
      <c r="A61" s="19" t="s">
        <v>455</v>
      </c>
      <c r="C61" s="20" t="s">
        <v>492</v>
      </c>
      <c r="D61" s="19" t="s">
        <v>289</v>
      </c>
      <c r="F61" s="20" t="s">
        <v>594</v>
      </c>
      <c r="K61" s="20" t="s">
        <v>491</v>
      </c>
    </row>
    <row r="62" spans="1:12" s="20" customFormat="1" ht="30" hidden="1" x14ac:dyDescent="0.25">
      <c r="A62" s="46" t="s">
        <v>482</v>
      </c>
      <c r="C62" s="20" t="s">
        <v>483</v>
      </c>
      <c r="D62" s="20" t="s">
        <v>64</v>
      </c>
      <c r="F62" s="20" t="s">
        <v>594</v>
      </c>
      <c r="K62" s="20" t="s">
        <v>495</v>
      </c>
    </row>
    <row r="63" spans="1:12" s="13" customFormat="1" ht="30" x14ac:dyDescent="0.25">
      <c r="A63" s="12" t="s">
        <v>476</v>
      </c>
      <c r="B63" s="13" t="s">
        <v>477</v>
      </c>
      <c r="C63" s="13" t="s">
        <v>480</v>
      </c>
      <c r="D63" s="18" t="s">
        <v>478</v>
      </c>
      <c r="E63" s="18"/>
      <c r="F63" t="s">
        <v>595</v>
      </c>
      <c r="G63" t="s">
        <v>606</v>
      </c>
      <c r="I63" s="13" t="s">
        <v>481</v>
      </c>
      <c r="K63" s="13" t="s">
        <v>479</v>
      </c>
    </row>
    <row r="64" spans="1:12" s="13" customFormat="1" ht="90" x14ac:dyDescent="0.25">
      <c r="A64" s="12" t="s">
        <v>484</v>
      </c>
      <c r="C64" s="48" t="s">
        <v>562</v>
      </c>
      <c r="D64" s="18" t="s">
        <v>570</v>
      </c>
      <c r="E64" s="18"/>
      <c r="F64" t="s">
        <v>595</v>
      </c>
      <c r="G64" t="s">
        <v>606</v>
      </c>
      <c r="I64" s="13" t="s">
        <v>485</v>
      </c>
      <c r="J64" s="39" t="s">
        <v>486</v>
      </c>
      <c r="K64" s="13" t="s">
        <v>487</v>
      </c>
    </row>
    <row r="65" spans="1:11" ht="45" x14ac:dyDescent="0.25">
      <c r="A65" s="12" t="s">
        <v>528</v>
      </c>
      <c r="C65" s="48" t="s">
        <v>571</v>
      </c>
      <c r="D65" s="18" t="s">
        <v>610</v>
      </c>
      <c r="E65" s="18" t="s">
        <v>572</v>
      </c>
      <c r="F65" t="s">
        <v>595</v>
      </c>
      <c r="G65" t="s">
        <v>604</v>
      </c>
      <c r="K65" s="13" t="s">
        <v>585</v>
      </c>
    </row>
    <row r="66" spans="1:11" ht="45" x14ac:dyDescent="0.25">
      <c r="A66" s="12" t="s">
        <v>608</v>
      </c>
      <c r="C66" s="48" t="s">
        <v>609</v>
      </c>
      <c r="D66" s="18" t="s">
        <v>610</v>
      </c>
      <c r="E66" s="18" t="s">
        <v>572</v>
      </c>
      <c r="F66" t="s">
        <v>595</v>
      </c>
      <c r="G66" t="s">
        <v>604</v>
      </c>
      <c r="K66" s="13" t="s">
        <v>611</v>
      </c>
    </row>
    <row r="67" spans="1:11" ht="30" x14ac:dyDescent="0.25">
      <c r="A67" s="12" t="s">
        <v>154</v>
      </c>
      <c r="C67" s="48" t="s">
        <v>681</v>
      </c>
      <c r="D67" s="18" t="s">
        <v>584</v>
      </c>
      <c r="E67" s="18"/>
      <c r="F67" t="s">
        <v>595</v>
      </c>
      <c r="G67" t="s">
        <v>604</v>
      </c>
      <c r="H67" s="13" t="s">
        <v>586</v>
      </c>
      <c r="I67" s="13" t="s">
        <v>589</v>
      </c>
      <c r="K67" s="13" t="s">
        <v>585</v>
      </c>
    </row>
    <row r="68" spans="1:11" ht="30" x14ac:dyDescent="0.25">
      <c r="A68" s="12" t="s">
        <v>533</v>
      </c>
      <c r="C68" s="48" t="s">
        <v>580</v>
      </c>
      <c r="D68" s="18" t="s">
        <v>588</v>
      </c>
      <c r="E68" s="18"/>
      <c r="F68" t="s">
        <v>595</v>
      </c>
      <c r="G68" t="s">
        <v>604</v>
      </c>
      <c r="I68" s="13" t="s">
        <v>590</v>
      </c>
      <c r="J68" s="41" t="s">
        <v>587</v>
      </c>
      <c r="K68" s="13" t="s">
        <v>585</v>
      </c>
    </row>
    <row r="69" spans="1:11" ht="30" x14ac:dyDescent="0.25">
      <c r="A69" s="12" t="s">
        <v>532</v>
      </c>
      <c r="C69" s="48" t="s">
        <v>563</v>
      </c>
      <c r="D69" s="18" t="s">
        <v>569</v>
      </c>
      <c r="E69" s="18" t="s">
        <v>583</v>
      </c>
      <c r="F69" t="s">
        <v>595</v>
      </c>
      <c r="G69" t="s">
        <v>606</v>
      </c>
      <c r="I69" s="13" t="s">
        <v>582</v>
      </c>
      <c r="K69" s="13" t="s">
        <v>581</v>
      </c>
    </row>
    <row r="70" spans="1:11" ht="45" x14ac:dyDescent="0.25">
      <c r="A70" s="13" t="s">
        <v>529</v>
      </c>
      <c r="C70" s="48" t="s">
        <v>578</v>
      </c>
      <c r="D70" s="15"/>
      <c r="E70" s="15" t="s">
        <v>557</v>
      </c>
      <c r="F70" t="s">
        <v>595</v>
      </c>
      <c r="G70" t="s">
        <v>606</v>
      </c>
      <c r="H70" s="13" t="s">
        <v>556</v>
      </c>
      <c r="I70" s="13" t="s">
        <v>558</v>
      </c>
      <c r="K70" s="13" t="s">
        <v>561</v>
      </c>
    </row>
    <row r="71" spans="1:11" s="40" customFormat="1" ht="30" hidden="1" x14ac:dyDescent="0.25">
      <c r="A71" s="20" t="s">
        <v>530</v>
      </c>
      <c r="C71" s="20" t="s">
        <v>548</v>
      </c>
      <c r="D71" s="20" t="s">
        <v>64</v>
      </c>
      <c r="E71" s="20" t="s">
        <v>551</v>
      </c>
      <c r="F71" s="20" t="s">
        <v>594</v>
      </c>
      <c r="G71" s="20"/>
      <c r="H71" s="20"/>
      <c r="I71" s="20"/>
      <c r="K71" s="20" t="s">
        <v>549</v>
      </c>
    </row>
    <row r="72" spans="1:11" ht="45" x14ac:dyDescent="0.25">
      <c r="A72" s="13" t="s">
        <v>531</v>
      </c>
      <c r="B72" s="12" t="s">
        <v>560</v>
      </c>
      <c r="C72" s="48" t="s">
        <v>579</v>
      </c>
      <c r="D72" s="15" t="s">
        <v>64</v>
      </c>
      <c r="E72" s="15" t="s">
        <v>559</v>
      </c>
      <c r="F72" t="s">
        <v>595</v>
      </c>
      <c r="G72" t="s">
        <v>606</v>
      </c>
      <c r="I72" s="13" t="s">
        <v>558</v>
      </c>
      <c r="K72" s="13" t="s">
        <v>561</v>
      </c>
    </row>
    <row r="73" spans="1:11" ht="30" x14ac:dyDescent="0.25">
      <c r="A73" s="13" t="s">
        <v>534</v>
      </c>
      <c r="B73" s="12" t="s">
        <v>682</v>
      </c>
      <c r="C73" s="48" t="s">
        <v>683</v>
      </c>
      <c r="D73" s="15" t="s">
        <v>64</v>
      </c>
      <c r="E73" s="15" t="s">
        <v>553</v>
      </c>
      <c r="F73" t="s">
        <v>595</v>
      </c>
      <c r="G73" t="s">
        <v>606</v>
      </c>
      <c r="I73" s="13" t="s">
        <v>552</v>
      </c>
      <c r="K73" s="13" t="s">
        <v>554</v>
      </c>
    </row>
    <row r="74" spans="1:11" ht="60" x14ac:dyDescent="0.25">
      <c r="A74" s="13" t="s">
        <v>535</v>
      </c>
      <c r="C74" s="48" t="s">
        <v>578</v>
      </c>
      <c r="D74" s="15" t="s">
        <v>64</v>
      </c>
      <c r="E74" s="15" t="s">
        <v>555</v>
      </c>
      <c r="F74" t="s">
        <v>595</v>
      </c>
      <c r="G74" t="s">
        <v>606</v>
      </c>
      <c r="H74" s="13" t="s">
        <v>556</v>
      </c>
      <c r="K74" s="13" t="s">
        <v>561</v>
      </c>
    </row>
    <row r="75" spans="1:11" ht="30" x14ac:dyDescent="0.25">
      <c r="A75" s="13" t="s">
        <v>229</v>
      </c>
      <c r="B75" s="12" t="s">
        <v>546</v>
      </c>
      <c r="C75" s="48" t="s">
        <v>577</v>
      </c>
      <c r="D75" s="15" t="s">
        <v>545</v>
      </c>
      <c r="E75" s="15" t="s">
        <v>544</v>
      </c>
      <c r="F75" s="12" t="s">
        <v>595</v>
      </c>
      <c r="G75" s="12" t="s">
        <v>606</v>
      </c>
      <c r="H75" s="13" t="s">
        <v>547</v>
      </c>
      <c r="J75" s="41" t="s">
        <v>565</v>
      </c>
      <c r="K75" s="13" t="s">
        <v>543</v>
      </c>
    </row>
    <row r="76" spans="1:11" s="40" customFormat="1" ht="30" hidden="1" x14ac:dyDescent="0.25">
      <c r="A76" s="20" t="s">
        <v>536</v>
      </c>
      <c r="C76" s="20" t="s">
        <v>550</v>
      </c>
      <c r="D76" s="20" t="s">
        <v>64</v>
      </c>
      <c r="E76" s="20" t="s">
        <v>551</v>
      </c>
      <c r="F76" s="20" t="s">
        <v>594</v>
      </c>
      <c r="G76" s="20"/>
      <c r="H76" s="20"/>
      <c r="I76" s="20"/>
      <c r="K76" s="20" t="s">
        <v>549</v>
      </c>
    </row>
    <row r="77" spans="1:11" ht="195" x14ac:dyDescent="0.25">
      <c r="A77" s="13" t="s">
        <v>537</v>
      </c>
      <c r="B77" s="12" t="s">
        <v>541</v>
      </c>
      <c r="C77" s="48" t="s">
        <v>575</v>
      </c>
      <c r="D77" s="18" t="s">
        <v>566</v>
      </c>
      <c r="E77" s="18"/>
      <c r="F77" s="12" t="s">
        <v>595</v>
      </c>
      <c r="G77" s="12" t="s">
        <v>606</v>
      </c>
      <c r="H77" s="13" t="s">
        <v>657</v>
      </c>
      <c r="I77" s="13" t="s">
        <v>567</v>
      </c>
      <c r="J77" s="15" t="s">
        <v>564</v>
      </c>
      <c r="K77" s="13" t="s">
        <v>568</v>
      </c>
    </row>
    <row r="78" spans="1:11" ht="60" x14ac:dyDescent="0.25">
      <c r="A78" s="13" t="s">
        <v>538</v>
      </c>
      <c r="C78" s="48" t="s">
        <v>573</v>
      </c>
      <c r="D78" s="15" t="s">
        <v>64</v>
      </c>
      <c r="E78" s="15" t="s">
        <v>555</v>
      </c>
      <c r="F78" s="39" t="s">
        <v>595</v>
      </c>
      <c r="G78" s="20"/>
      <c r="H78" s="13" t="s">
        <v>556</v>
      </c>
      <c r="I78" s="13" t="s">
        <v>558</v>
      </c>
      <c r="K78" s="13" t="s">
        <v>561</v>
      </c>
    </row>
    <row r="79" spans="1:11" x14ac:dyDescent="0.25">
      <c r="A79" s="13" t="s">
        <v>536</v>
      </c>
      <c r="C79" s="49" t="s">
        <v>550</v>
      </c>
      <c r="D79" s="12"/>
      <c r="E79" s="12"/>
      <c r="G79" s="20"/>
    </row>
    <row r="80" spans="1:11" ht="45" x14ac:dyDescent="0.25">
      <c r="A80" s="13" t="s">
        <v>539</v>
      </c>
      <c r="C80" s="48" t="s">
        <v>574</v>
      </c>
      <c r="D80" s="15" t="s">
        <v>64</v>
      </c>
      <c r="E80" s="15" t="s">
        <v>559</v>
      </c>
      <c r="F80" s="39" t="s">
        <v>595</v>
      </c>
      <c r="G80" s="20"/>
      <c r="H80" s="13" t="s">
        <v>556</v>
      </c>
      <c r="I80" s="13" t="s">
        <v>558</v>
      </c>
      <c r="K80" s="13" t="s">
        <v>561</v>
      </c>
    </row>
    <row r="81" spans="1:11" ht="60" x14ac:dyDescent="0.25">
      <c r="A81" s="13" t="s">
        <v>540</v>
      </c>
      <c r="C81" s="48" t="s">
        <v>576</v>
      </c>
      <c r="D81" s="15" t="s">
        <v>64</v>
      </c>
      <c r="E81" s="15" t="s">
        <v>555</v>
      </c>
      <c r="F81" s="39" t="s">
        <v>595</v>
      </c>
      <c r="G81" s="20"/>
      <c r="H81" s="13" t="s">
        <v>556</v>
      </c>
      <c r="I81" s="13" t="s">
        <v>558</v>
      </c>
      <c r="K81" s="13" t="s">
        <v>561</v>
      </c>
    </row>
    <row r="82" spans="1:11" ht="60" x14ac:dyDescent="0.25">
      <c r="A82" s="13" t="s">
        <v>542</v>
      </c>
      <c r="D82" s="15" t="s">
        <v>64</v>
      </c>
      <c r="E82" s="15" t="s">
        <v>555</v>
      </c>
      <c r="F82" s="39" t="s">
        <v>595</v>
      </c>
      <c r="G82" s="20"/>
      <c r="H82" s="13" t="s">
        <v>556</v>
      </c>
      <c r="I82" s="13" t="s">
        <v>558</v>
      </c>
      <c r="K82" s="13" t="s">
        <v>561</v>
      </c>
    </row>
    <row r="83" spans="1:11" s="13" customFormat="1" ht="30" x14ac:dyDescent="0.25">
      <c r="A83" s="12" t="s">
        <v>258</v>
      </c>
      <c r="C83" s="13" t="s">
        <v>265</v>
      </c>
      <c r="D83" s="18" t="s">
        <v>264</v>
      </c>
      <c r="E83" s="18"/>
      <c r="F83" t="s">
        <v>595</v>
      </c>
      <c r="G83" t="s">
        <v>606</v>
      </c>
      <c r="I83" s="13" t="s">
        <v>262</v>
      </c>
      <c r="J83" s="13" t="s">
        <v>267</v>
      </c>
      <c r="K83" s="13" t="s">
        <v>266</v>
      </c>
    </row>
    <row r="84" spans="1:11" s="13" customFormat="1" ht="45" x14ac:dyDescent="0.25">
      <c r="A84" s="12" t="s">
        <v>259</v>
      </c>
      <c r="C84" s="13" t="s">
        <v>265</v>
      </c>
      <c r="D84" s="18" t="s">
        <v>263</v>
      </c>
      <c r="E84" s="18" t="s">
        <v>260</v>
      </c>
      <c r="F84" t="s">
        <v>595</v>
      </c>
      <c r="G84" t="s">
        <v>606</v>
      </c>
      <c r="H84" s="13" t="s">
        <v>224</v>
      </c>
      <c r="I84" s="13" t="s">
        <v>261</v>
      </c>
      <c r="K84" s="13" t="s">
        <v>266</v>
      </c>
    </row>
    <row r="85" spans="1:11" s="13" customFormat="1" ht="60" x14ac:dyDescent="0.25">
      <c r="A85" s="12" t="s">
        <v>268</v>
      </c>
      <c r="C85" s="13" t="s">
        <v>265</v>
      </c>
      <c r="D85" s="18" t="s">
        <v>269</v>
      </c>
      <c r="E85" s="18"/>
      <c r="F85" t="s">
        <v>595</v>
      </c>
      <c r="G85" t="s">
        <v>606</v>
      </c>
      <c r="I85" s="13" t="s">
        <v>261</v>
      </c>
      <c r="K85" s="13" t="s">
        <v>266</v>
      </c>
    </row>
    <row r="86" spans="1:11" s="13" customFormat="1" ht="30" x14ac:dyDescent="0.25">
      <c r="A86" s="12" t="s">
        <v>270</v>
      </c>
      <c r="C86" s="13" t="s">
        <v>265</v>
      </c>
      <c r="D86" s="18" t="s">
        <v>271</v>
      </c>
      <c r="E86" s="18" t="s">
        <v>272</v>
      </c>
      <c r="F86" t="s">
        <v>595</v>
      </c>
      <c r="G86" t="s">
        <v>606</v>
      </c>
      <c r="H86" s="13" t="s">
        <v>273</v>
      </c>
      <c r="I86" s="13" t="s">
        <v>261</v>
      </c>
      <c r="K86" s="13" t="s">
        <v>266</v>
      </c>
    </row>
  </sheetData>
  <autoFilter ref="A3:L86" xr:uid="{7658FCF0-0EF2-4BAF-A2EE-BEE01A20D566}">
    <filterColumn colId="5">
      <filters>
        <filter val="y"/>
      </filters>
    </filterColumn>
  </autoFilter>
  <hyperlinks>
    <hyperlink ref="K19" r:id="rId1" xr:uid="{369025C0-7713-41E6-AF2A-A457B9AB16E6}"/>
    <hyperlink ref="K25" r:id="rId2" xr:uid="{7332ED0B-76AE-4EAA-AAF7-1BE15723925C}"/>
    <hyperlink ref="K62" r:id="rId3" xr:uid="{274F26CB-BB5A-4BDA-A719-9BADD23354BA}"/>
    <hyperlink ref="K21" r:id="rId4" xr:uid="{CD35697C-BF66-41C2-8392-DFA67BF4AD42}"/>
    <hyperlink ref="K13" r:id="rId5" xr:uid="{73EBED16-992D-46EB-A24E-A1258E15200D}"/>
    <hyperlink ref="L13" r:id="rId6" xr:uid="{32DAB612-3C81-41D7-934D-E4F942B1B091}"/>
  </hyperlinks>
  <pageMargins left="0.7" right="0.7" top="0.75" bottom="0.75" header="0.3" footer="0.3"/>
  <pageSetup paperSize="9" orientation="portrait" horizontalDpi="1200" verticalDpi="120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1EB9F-A325-4A99-A574-B1A229DA1052}">
  <dimension ref="A1:F59"/>
  <sheetViews>
    <sheetView topLeftCell="A7" workbookViewId="0">
      <selection activeCell="E21" sqref="E21"/>
    </sheetView>
  </sheetViews>
  <sheetFormatPr defaultRowHeight="15" x14ac:dyDescent="0.25"/>
  <cols>
    <col min="1" max="1" width="17.85546875" customWidth="1"/>
    <col min="2" max="2" width="45.85546875" customWidth="1"/>
    <col min="3" max="3" width="71" customWidth="1"/>
    <col min="4" max="4" width="18.28515625" customWidth="1"/>
    <col min="5" max="5" width="36.5703125" customWidth="1"/>
    <col min="6" max="6" width="34" bestFit="1" customWidth="1"/>
  </cols>
  <sheetData>
    <row r="1" spans="1:6" ht="23.25" x14ac:dyDescent="0.35">
      <c r="A1" s="6" t="s">
        <v>91</v>
      </c>
    </row>
    <row r="3" spans="1:6" s="5" customFormat="1" ht="15.75" thickBot="1" x14ac:dyDescent="0.3">
      <c r="A3" s="5" t="s">
        <v>4</v>
      </c>
      <c r="B3" s="5" t="s">
        <v>2</v>
      </c>
      <c r="C3" s="5" t="s">
        <v>5</v>
      </c>
      <c r="D3" s="5" t="s">
        <v>169</v>
      </c>
      <c r="E3" s="5" t="s">
        <v>92</v>
      </c>
      <c r="F3" s="5" t="s">
        <v>79</v>
      </c>
    </row>
    <row r="4" spans="1:6" x14ac:dyDescent="0.25">
      <c r="A4" t="s">
        <v>1</v>
      </c>
      <c r="B4" t="s">
        <v>69</v>
      </c>
      <c r="C4" s="1" t="s">
        <v>70</v>
      </c>
      <c r="D4" t="s">
        <v>170</v>
      </c>
      <c r="E4" t="s">
        <v>94</v>
      </c>
      <c r="F4" t="s">
        <v>93</v>
      </c>
    </row>
    <row r="7" spans="1:6" x14ac:dyDescent="0.25">
      <c r="B7" t="s">
        <v>516</v>
      </c>
      <c r="C7" t="s">
        <v>517</v>
      </c>
      <c r="D7" t="s">
        <v>171</v>
      </c>
      <c r="E7" t="s">
        <v>519</v>
      </c>
      <c r="F7" t="s">
        <v>518</v>
      </c>
    </row>
    <row r="8" spans="1:6" x14ac:dyDescent="0.25">
      <c r="A8" t="s">
        <v>100</v>
      </c>
      <c r="B8" s="7" t="s">
        <v>95</v>
      </c>
      <c r="C8" s="8" t="s">
        <v>96</v>
      </c>
      <c r="E8" t="s">
        <v>99</v>
      </c>
    </row>
    <row r="9" spans="1:6" x14ac:dyDescent="0.25">
      <c r="B9" s="7" t="s">
        <v>97</v>
      </c>
      <c r="C9" s="8" t="s">
        <v>98</v>
      </c>
      <c r="E9" t="s">
        <v>99</v>
      </c>
    </row>
    <row r="10" spans="1:6" x14ac:dyDescent="0.25">
      <c r="B10" t="s">
        <v>109</v>
      </c>
      <c r="C10" s="8" t="s">
        <v>101</v>
      </c>
      <c r="E10" t="s">
        <v>108</v>
      </c>
    </row>
    <row r="11" spans="1:6" x14ac:dyDescent="0.25">
      <c r="B11" t="s">
        <v>110</v>
      </c>
      <c r="C11" s="8" t="s">
        <v>102</v>
      </c>
      <c r="E11" t="s">
        <v>108</v>
      </c>
    </row>
    <row r="12" spans="1:6" x14ac:dyDescent="0.25">
      <c r="B12" t="s">
        <v>111</v>
      </c>
      <c r="C12" s="8" t="s">
        <v>103</v>
      </c>
      <c r="E12" t="s">
        <v>108</v>
      </c>
    </row>
    <row r="13" spans="1:6" x14ac:dyDescent="0.25">
      <c r="B13" t="s">
        <v>112</v>
      </c>
      <c r="C13" s="8" t="s">
        <v>104</v>
      </c>
      <c r="E13" t="s">
        <v>108</v>
      </c>
    </row>
    <row r="14" spans="1:6" x14ac:dyDescent="0.25">
      <c r="B14" t="s">
        <v>113</v>
      </c>
      <c r="C14" s="8" t="s">
        <v>105</v>
      </c>
      <c r="E14" t="s">
        <v>108</v>
      </c>
    </row>
    <row r="15" spans="1:6" x14ac:dyDescent="0.25">
      <c r="B15" t="s">
        <v>114</v>
      </c>
      <c r="C15" s="8" t="s">
        <v>106</v>
      </c>
      <c r="E15" t="s">
        <v>108</v>
      </c>
    </row>
    <row r="16" spans="1:6" x14ac:dyDescent="0.25">
      <c r="B16" t="s">
        <v>115</v>
      </c>
      <c r="C16" s="8" t="s">
        <v>107</v>
      </c>
      <c r="E16" t="s">
        <v>108</v>
      </c>
    </row>
    <row r="17" spans="1:6" x14ac:dyDescent="0.25">
      <c r="B17" t="s">
        <v>116</v>
      </c>
      <c r="C17" s="1" t="s">
        <v>117</v>
      </c>
      <c r="E17" t="s">
        <v>108</v>
      </c>
    </row>
    <row r="18" spans="1:6" x14ac:dyDescent="0.25">
      <c r="B18" t="s">
        <v>140</v>
      </c>
      <c r="C18" s="1" t="s">
        <v>139</v>
      </c>
      <c r="E18" t="s">
        <v>99</v>
      </c>
    </row>
    <row r="19" spans="1:6" x14ac:dyDescent="0.25">
      <c r="B19" t="s">
        <v>141</v>
      </c>
      <c r="C19" s="1" t="s">
        <v>142</v>
      </c>
      <c r="E19" t="s">
        <v>28</v>
      </c>
    </row>
    <row r="20" spans="1:6" x14ac:dyDescent="0.25">
      <c r="B20" t="s">
        <v>526</v>
      </c>
      <c r="C20" s="1" t="s">
        <v>527</v>
      </c>
      <c r="E20" t="s">
        <v>519</v>
      </c>
      <c r="F20" t="s">
        <v>332</v>
      </c>
    </row>
    <row r="21" spans="1:6" x14ac:dyDescent="0.25">
      <c r="B21" t="s">
        <v>685</v>
      </c>
      <c r="C21" s="1" t="s">
        <v>684</v>
      </c>
      <c r="E21" t="s">
        <v>686</v>
      </c>
    </row>
    <row r="23" spans="1:6" x14ac:dyDescent="0.25">
      <c r="A23" t="s">
        <v>118</v>
      </c>
      <c r="B23" t="s">
        <v>119</v>
      </c>
      <c r="C23" s="1" t="s">
        <v>122</v>
      </c>
      <c r="D23" t="s">
        <v>170</v>
      </c>
      <c r="E23" t="s">
        <v>120</v>
      </c>
      <c r="F23" t="s">
        <v>121</v>
      </c>
    </row>
    <row r="24" spans="1:6" x14ac:dyDescent="0.25">
      <c r="B24" t="s">
        <v>123</v>
      </c>
      <c r="C24" s="1" t="s">
        <v>63</v>
      </c>
      <c r="D24" t="s">
        <v>171</v>
      </c>
      <c r="E24" t="s">
        <v>28</v>
      </c>
      <c r="F24" t="s">
        <v>124</v>
      </c>
    </row>
    <row r="26" spans="1:6" x14ac:dyDescent="0.25">
      <c r="B26" t="s">
        <v>151</v>
      </c>
      <c r="C26" s="1" t="s">
        <v>152</v>
      </c>
      <c r="E26" t="s">
        <v>28</v>
      </c>
    </row>
    <row r="27" spans="1:6" x14ac:dyDescent="0.25">
      <c r="B27" t="s">
        <v>293</v>
      </c>
      <c r="C27" s="1" t="s">
        <v>294</v>
      </c>
      <c r="D27" t="s">
        <v>170</v>
      </c>
      <c r="E27" t="s">
        <v>295</v>
      </c>
      <c r="F27" t="s">
        <v>296</v>
      </c>
    </row>
    <row r="29" spans="1:6" x14ac:dyDescent="0.25">
      <c r="A29" t="s">
        <v>7</v>
      </c>
      <c r="B29" t="s">
        <v>130</v>
      </c>
      <c r="C29" s="1" t="s">
        <v>131</v>
      </c>
      <c r="E29" t="s">
        <v>28</v>
      </c>
    </row>
    <row r="30" spans="1:6" x14ac:dyDescent="0.25">
      <c r="B30" t="s">
        <v>132</v>
      </c>
      <c r="C30" s="1" t="s">
        <v>133</v>
      </c>
      <c r="E30" t="s">
        <v>143</v>
      </c>
    </row>
    <row r="31" spans="1:6" x14ac:dyDescent="0.25">
      <c r="B31" t="s">
        <v>134</v>
      </c>
      <c r="C31" s="1" t="s">
        <v>135</v>
      </c>
      <c r="D31" s="2" t="s">
        <v>75</v>
      </c>
      <c r="E31" t="s">
        <v>28</v>
      </c>
      <c r="F31" t="s">
        <v>138</v>
      </c>
    </row>
    <row r="32" spans="1:6" x14ac:dyDescent="0.25">
      <c r="B32" t="s">
        <v>136</v>
      </c>
      <c r="C32" s="1" t="s">
        <v>137</v>
      </c>
      <c r="E32" t="s">
        <v>28</v>
      </c>
    </row>
    <row r="33" spans="1:6" x14ac:dyDescent="0.25">
      <c r="E33" t="s">
        <v>28</v>
      </c>
    </row>
    <row r="34" spans="1:6" x14ac:dyDescent="0.25">
      <c r="E34" t="s">
        <v>28</v>
      </c>
    </row>
    <row r="35" spans="1:6" x14ac:dyDescent="0.25">
      <c r="A35" t="s">
        <v>44</v>
      </c>
      <c r="B35" t="s">
        <v>144</v>
      </c>
      <c r="C35" s="1" t="s">
        <v>145</v>
      </c>
      <c r="D35" t="s">
        <v>172</v>
      </c>
      <c r="E35" t="s">
        <v>146</v>
      </c>
      <c r="F35" t="s">
        <v>147</v>
      </c>
    </row>
    <row r="37" spans="1:6" x14ac:dyDescent="0.25">
      <c r="A37" t="s">
        <v>153</v>
      </c>
      <c r="B37" t="s">
        <v>154</v>
      </c>
    </row>
    <row r="38" spans="1:6" x14ac:dyDescent="0.25">
      <c r="B38" t="s">
        <v>415</v>
      </c>
      <c r="C38" t="s">
        <v>413</v>
      </c>
      <c r="E38" t="s">
        <v>414</v>
      </c>
    </row>
    <row r="42" spans="1:6" x14ac:dyDescent="0.25">
      <c r="A42" t="s">
        <v>178</v>
      </c>
      <c r="B42" t="s">
        <v>179</v>
      </c>
      <c r="C42" s="1" t="s">
        <v>180</v>
      </c>
      <c r="D42" t="s">
        <v>171</v>
      </c>
      <c r="E42" t="s">
        <v>181</v>
      </c>
    </row>
    <row r="43" spans="1:6" x14ac:dyDescent="0.25">
      <c r="A43" t="s">
        <v>148</v>
      </c>
      <c r="B43" s="7" t="s">
        <v>149</v>
      </c>
      <c r="C43" s="8" t="s">
        <v>150</v>
      </c>
      <c r="D43" t="s">
        <v>171</v>
      </c>
      <c r="E43" t="s">
        <v>168</v>
      </c>
    </row>
    <row r="44" spans="1:6" x14ac:dyDescent="0.25">
      <c r="B44" s="7" t="s">
        <v>339</v>
      </c>
      <c r="C44" s="8" t="s">
        <v>340</v>
      </c>
      <c r="D44" t="s">
        <v>171</v>
      </c>
      <c r="E44" t="s">
        <v>341</v>
      </c>
      <c r="F44" t="s">
        <v>305</v>
      </c>
    </row>
    <row r="45" spans="1:6" x14ac:dyDescent="0.25">
      <c r="A45" t="s">
        <v>71</v>
      </c>
      <c r="B45" t="s">
        <v>166</v>
      </c>
      <c r="C45" s="1" t="s">
        <v>167</v>
      </c>
      <c r="D45" t="s">
        <v>171</v>
      </c>
      <c r="E45" t="s">
        <v>168</v>
      </c>
    </row>
    <row r="46" spans="1:6" x14ac:dyDescent="0.25">
      <c r="B46" t="s">
        <v>173</v>
      </c>
      <c r="C46" s="1" t="s">
        <v>174</v>
      </c>
      <c r="D46" t="s">
        <v>171</v>
      </c>
      <c r="E46" t="s">
        <v>28</v>
      </c>
    </row>
    <row r="48" spans="1:6" x14ac:dyDescent="0.25">
      <c r="A48" t="s">
        <v>381</v>
      </c>
    </row>
    <row r="52" spans="1:5" x14ac:dyDescent="0.25">
      <c r="A52" t="s">
        <v>318</v>
      </c>
      <c r="B52" t="s">
        <v>319</v>
      </c>
      <c r="C52" s="1" t="s">
        <v>320</v>
      </c>
      <c r="D52" s="2" t="s">
        <v>171</v>
      </c>
      <c r="E52" t="s">
        <v>321</v>
      </c>
    </row>
    <row r="53" spans="1:5" x14ac:dyDescent="0.25">
      <c r="B53" t="s">
        <v>356</v>
      </c>
      <c r="C53" s="1" t="s">
        <v>357</v>
      </c>
      <c r="D53" t="s">
        <v>171</v>
      </c>
      <c r="E53" t="s">
        <v>358</v>
      </c>
    </row>
    <row r="54" spans="1:5" x14ac:dyDescent="0.25">
      <c r="B54" t="s">
        <v>364</v>
      </c>
      <c r="C54" s="1" t="s">
        <v>365</v>
      </c>
      <c r="D54" t="s">
        <v>171</v>
      </c>
      <c r="E54" t="s">
        <v>143</v>
      </c>
    </row>
    <row r="55" spans="1:5" x14ac:dyDescent="0.25">
      <c r="B55" t="s">
        <v>371</v>
      </c>
      <c r="C55" t="s">
        <v>372</v>
      </c>
      <c r="D55" t="s">
        <v>171</v>
      </c>
      <c r="E55" t="s">
        <v>373</v>
      </c>
    </row>
    <row r="56" spans="1:5" x14ac:dyDescent="0.25">
      <c r="B56" t="s">
        <v>379</v>
      </c>
      <c r="C56" t="s">
        <v>380</v>
      </c>
      <c r="D56" t="s">
        <v>172</v>
      </c>
      <c r="E56" t="s">
        <v>143</v>
      </c>
    </row>
    <row r="57" spans="1:5" x14ac:dyDescent="0.25">
      <c r="B57" t="s">
        <v>504</v>
      </c>
      <c r="C57" t="s">
        <v>502</v>
      </c>
      <c r="D57" t="s">
        <v>171</v>
      </c>
      <c r="E57" t="s">
        <v>503</v>
      </c>
    </row>
    <row r="58" spans="1:5" x14ac:dyDescent="0.25">
      <c r="B58" t="s">
        <v>654</v>
      </c>
      <c r="C58" t="s">
        <v>655</v>
      </c>
      <c r="E58" t="s">
        <v>656</v>
      </c>
    </row>
    <row r="59" spans="1:5" x14ac:dyDescent="0.25">
      <c r="B59" t="s">
        <v>671</v>
      </c>
      <c r="C59" t="s">
        <v>672</v>
      </c>
      <c r="D59" t="s">
        <v>171</v>
      </c>
      <c r="E59" t="s">
        <v>673</v>
      </c>
    </row>
  </sheetData>
  <hyperlinks>
    <hyperlink ref="C4" r:id="rId1" xr:uid="{5AADF9BD-64E3-41FD-A46F-07B5B0905C71}"/>
    <hyperlink ref="C8" r:id="rId2" xr:uid="{F3796019-40E3-4A19-8912-2EAF2C64BD83}"/>
    <hyperlink ref="C9" r:id="rId3" xr:uid="{55FF5D45-0FA2-428E-A7F7-A10DCA8A9386}"/>
    <hyperlink ref="C10" r:id="rId4" xr:uid="{A83D6724-5D86-4941-9D15-CAB676780364}"/>
    <hyperlink ref="C11" r:id="rId5" xr:uid="{5079A579-0AE8-496C-B1A7-60598CBD458C}"/>
    <hyperlink ref="C12" r:id="rId6" xr:uid="{83421BB3-2D69-45E9-AAEF-2CDE1C31CC62}"/>
    <hyperlink ref="C13" r:id="rId7" xr:uid="{B51FDD16-F593-42B7-96F5-9C35581D7057}"/>
    <hyperlink ref="C14" r:id="rId8" xr:uid="{EFB0089A-2498-48FE-9501-F8F244EAFF0E}"/>
    <hyperlink ref="C15" r:id="rId9" xr:uid="{EA7F83AC-D653-4100-BC95-62B077C8185D}"/>
    <hyperlink ref="C16" r:id="rId10" xr:uid="{3997A196-969A-483A-BD4C-3E283FD93EF4}"/>
    <hyperlink ref="C17" r:id="rId11" xr:uid="{91BF1988-91F1-4A95-922D-37E4D60C0B89}"/>
    <hyperlink ref="C23" r:id="rId12" xr:uid="{F1CBAEC8-2E60-434D-A756-401283BD7E75}"/>
    <hyperlink ref="C24" r:id="rId13" xr:uid="{DD56A4F9-A3D6-479A-B9FA-45B916A321A8}"/>
    <hyperlink ref="C29" r:id="rId14" xr:uid="{988258EF-DB95-4232-957F-D43FE56CB67D}"/>
    <hyperlink ref="C30" r:id="rId15" xr:uid="{179EA518-E80E-43E1-879D-D84A963E2768}"/>
    <hyperlink ref="C32" r:id="rId16" location="/rainfall/summary" xr:uid="{9B7FF799-E35E-413F-9EC1-B2B741608857}"/>
    <hyperlink ref="C35" r:id="rId17" xr:uid="{B83E5DF4-99F5-4BCB-ACCC-0DBEE1D1C470}"/>
    <hyperlink ref="C26" r:id="rId18" xr:uid="{3C37D61C-7218-41DC-ABC7-CBB237E3BC6A}"/>
    <hyperlink ref="C46" r:id="rId19" xr:uid="{2FD110D0-C646-4876-82D1-E10E59EEF081}"/>
    <hyperlink ref="C45" r:id="rId20" xr:uid="{205B41F2-DD8D-4154-B716-0BAFC2CF5C77}"/>
    <hyperlink ref="C43" r:id="rId21" xr:uid="{A355941B-1CFF-4857-9410-178D65A73E69}"/>
    <hyperlink ref="C42" r:id="rId22" xr:uid="{E15B8702-9486-46B4-9436-0C10C8643AB5}"/>
    <hyperlink ref="C27" r:id="rId23" xr:uid="{0E29E08F-0F18-4AFF-AA36-4E5F3A83E138}"/>
    <hyperlink ref="C52" r:id="rId24" xr:uid="{A7B21DC9-0A98-47F0-8499-443A4DA72E9D}"/>
    <hyperlink ref="C18" r:id="rId25" location="/search" xr:uid="{6BDC817C-D2FA-43B9-8132-70E4B359AE74}"/>
    <hyperlink ref="C19" r:id="rId26" xr:uid="{FEE1B288-FF35-46BA-9A09-59CACC921B89}"/>
    <hyperlink ref="C53" r:id="rId27" xr:uid="{A209EBE7-F6B3-4A45-ADE8-F8F19BDCEF6A}"/>
    <hyperlink ref="C54" r:id="rId28" location="/map" xr:uid="{A84A3FB8-9518-42DA-92E2-C93244B0E032}"/>
  </hyperlinks>
  <pageMargins left="0.7" right="0.7" top="0.75" bottom="0.75" header="0.3" footer="0.3"/>
  <pageSetup paperSize="9" orientation="portrait" horizontalDpi="1200" verticalDpi="1200"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A1F34-1DD7-4D62-93CD-BBF3697063AD}">
  <dimension ref="A1:G9"/>
  <sheetViews>
    <sheetView workbookViewId="0">
      <selection activeCell="D16" sqref="D16"/>
    </sheetView>
  </sheetViews>
  <sheetFormatPr defaultRowHeight="15" x14ac:dyDescent="0.25"/>
  <cols>
    <col min="1" max="1" width="11.28515625" customWidth="1"/>
  </cols>
  <sheetData>
    <row r="1" spans="1:7" ht="23.25" x14ac:dyDescent="0.35">
      <c r="A1" s="6" t="s">
        <v>354</v>
      </c>
    </row>
    <row r="3" spans="1:7" x14ac:dyDescent="0.25">
      <c r="A3" t="s">
        <v>676</v>
      </c>
      <c r="G3" t="s">
        <v>355</v>
      </c>
    </row>
    <row r="4" spans="1:7" x14ac:dyDescent="0.25">
      <c r="A4" t="s">
        <v>628</v>
      </c>
      <c r="G4" t="s">
        <v>629</v>
      </c>
    </row>
    <row r="5" spans="1:7" x14ac:dyDescent="0.25">
      <c r="A5" t="s">
        <v>674</v>
      </c>
      <c r="G5" t="s">
        <v>675</v>
      </c>
    </row>
    <row r="7" spans="1:7" x14ac:dyDescent="0.25">
      <c r="A7" t="s">
        <v>677</v>
      </c>
      <c r="G7" t="s">
        <v>678</v>
      </c>
    </row>
    <row r="9" spans="1:7" x14ac:dyDescent="0.25">
      <c r="A9" t="s">
        <v>679</v>
      </c>
      <c r="G9" t="s">
        <v>680</v>
      </c>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AFED1-0F4E-4CAC-AD1F-613628691963}">
  <dimension ref="A1:F8"/>
  <sheetViews>
    <sheetView workbookViewId="0">
      <selection activeCell="A9" sqref="A9"/>
    </sheetView>
  </sheetViews>
  <sheetFormatPr defaultRowHeight="15" x14ac:dyDescent="0.25"/>
  <cols>
    <col min="1" max="1" width="63.140625" bestFit="1" customWidth="1"/>
  </cols>
  <sheetData>
    <row r="1" spans="1:6" ht="23.25" x14ac:dyDescent="0.35">
      <c r="A1" s="6" t="s">
        <v>612</v>
      </c>
    </row>
    <row r="2" spans="1:6" ht="15" customHeight="1" x14ac:dyDescent="0.35">
      <c r="A2" s="6"/>
    </row>
    <row r="3" spans="1:6" s="5" customFormat="1" ht="15.75" thickBot="1" x14ac:dyDescent="0.3">
      <c r="A3" s="5" t="s">
        <v>2</v>
      </c>
      <c r="B3" s="5" t="s">
        <v>615</v>
      </c>
      <c r="F3" s="5" t="s">
        <v>5</v>
      </c>
    </row>
    <row r="4" spans="1:6" x14ac:dyDescent="0.25">
      <c r="A4" t="s">
        <v>613</v>
      </c>
      <c r="B4" t="s">
        <v>617</v>
      </c>
      <c r="F4" s="1" t="s">
        <v>614</v>
      </c>
    </row>
    <row r="5" spans="1:6" x14ac:dyDescent="0.25">
      <c r="A5" t="s">
        <v>616</v>
      </c>
      <c r="B5" t="s">
        <v>618</v>
      </c>
      <c r="F5" t="s">
        <v>619</v>
      </c>
    </row>
    <row r="6" spans="1:6" x14ac:dyDescent="0.25">
      <c r="A6" t="s">
        <v>621</v>
      </c>
      <c r="B6" t="s">
        <v>618</v>
      </c>
      <c r="F6" t="s">
        <v>620</v>
      </c>
    </row>
    <row r="7" spans="1:6" x14ac:dyDescent="0.25">
      <c r="A7" t="s">
        <v>623</v>
      </c>
      <c r="B7" t="s">
        <v>624</v>
      </c>
      <c r="F7" t="s">
        <v>622</v>
      </c>
    </row>
    <row r="8" spans="1:6" x14ac:dyDescent="0.25">
      <c r="A8" t="s">
        <v>626</v>
      </c>
      <c r="B8" t="s">
        <v>625</v>
      </c>
      <c r="F8" t="s">
        <v>627</v>
      </c>
    </row>
  </sheetData>
  <hyperlinks>
    <hyperlink ref="F4" r:id="rId1" xr:uid="{9860E31B-8B45-43C7-90EF-5E225AC2D2B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0FE69E7A03CE3449C859BAD06EA92E7" ma:contentTypeVersion="13" ma:contentTypeDescription="Create a new document." ma:contentTypeScope="" ma:versionID="b87b7f4849941825fb6551fb6a416f85">
  <xsd:schema xmlns:xsd="http://www.w3.org/2001/XMLSchema" xmlns:xs="http://www.w3.org/2001/XMLSchema" xmlns:p="http://schemas.microsoft.com/office/2006/metadata/properties" xmlns:ns3="01b09b1b-081a-47df-b5b9-efcc599c57ea" xmlns:ns4="b1978d1f-3d8f-49dd-9dfb-d3423faace88" targetNamespace="http://schemas.microsoft.com/office/2006/metadata/properties" ma:root="true" ma:fieldsID="ce2d43739165113ee41816d52c6bfadc" ns3:_="" ns4:_="">
    <xsd:import namespace="01b09b1b-081a-47df-b5b9-efcc599c57ea"/>
    <xsd:import namespace="b1978d1f-3d8f-49dd-9dfb-d3423faace8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b09b1b-081a-47df-b5b9-efcc599c57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978d1f-3d8f-49dd-9dfb-d3423faace8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4C50C0-58E8-4109-912F-893C8C722FD0}">
  <ds:schemaRefs>
    <ds:schemaRef ds:uri="http://schemas.microsoft.com/sharepoint/v3/contenttype/forms"/>
  </ds:schemaRefs>
</ds:datastoreItem>
</file>

<file path=customXml/itemProps2.xml><?xml version="1.0" encoding="utf-8"?>
<ds:datastoreItem xmlns:ds="http://schemas.openxmlformats.org/officeDocument/2006/customXml" ds:itemID="{32567607-8100-4D3A-9CCC-09D2184C97B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D800BA9-DB30-4DCD-801E-D018F1866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b09b1b-081a-47df-b5b9-efcc599c57ea"/>
    <ds:schemaRef ds:uri="b1978d1f-3d8f-49dd-9dfb-d3423faace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Welfare layers</vt:lpstr>
      <vt:lpstr>Supporting layers</vt:lpstr>
      <vt:lpstr>Disease, deficiency, parasite</vt:lpstr>
      <vt:lpstr>Portals</vt:lpstr>
      <vt:lpstr>Other useful collections</vt:lpstr>
      <vt:lpstr>Other info</vt:lpstr>
    </vt:vector>
  </TitlesOfParts>
  <Company>Federation University Australia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Bahlo</dc:creator>
  <cp:lastModifiedBy>Christiane Bahlo</cp:lastModifiedBy>
  <dcterms:created xsi:type="dcterms:W3CDTF">2020-09-15T04:29:43Z</dcterms:created>
  <dcterms:modified xsi:type="dcterms:W3CDTF">2020-12-11T05:51:20Z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0x01010090FE69E7A03CE3449C859BAD06EA92E7</vt:lpwstr>
  </property>
</Properties>
</file>